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jacquelinefletcher/Downloads/"/>
    </mc:Choice>
  </mc:AlternateContent>
  <xr:revisionPtr revIDLastSave="0" documentId="8_{D8A9D064-ADFD-3847-856E-EB23318546CC}" xr6:coauthVersionLast="47" xr6:coauthVersionMax="47" xr10:uidLastSave="{00000000-0000-0000-0000-000000000000}"/>
  <bookViews>
    <workbookView xWindow="740" yWindow="460" windowWidth="24720" windowHeight="12220" xr2:uid="{00000000-000D-0000-FFFF-FFFF00000000}"/>
  </bookViews>
  <sheets>
    <sheet name="OpBuild" sheetId="11" r:id="rId1"/>
    <sheet name="DCF (Base)" sheetId="2" r:id="rId2"/>
    <sheet name="_CIQHiddenCacheSheet" sheetId="111" state="veryHidden" r:id="rId3"/>
    <sheet name="DCF (Upside)" sheetId="22" r:id="rId4"/>
    <sheet name="DCF (Downside)" sheetId="23" r:id="rId5"/>
    <sheet name="Comps" sheetId="19" r:id="rId6"/>
    <sheet name="WACC" sheetId="3" r:id="rId7"/>
    <sheet name="Stock Data" sheetId="1" r:id="rId8"/>
    <sheet name="Charts" sheetId="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______________TT20" hidden="1">{0,0,0,0;0,0,0,0;0,0,0,0;0,0,0,0;0,0,0,0;0,0,0,0;0,0,0,0;0,0,0,0;0,0,0,0;0,0,0,0;0,0,0,0;0,0,0,0;0,#VALUE!,0,0;0,0,0,0;0,0,0,0;0,0,0,0;4.02506300418233E-305,0,0,0;0,0,0,0;3.33761291040418E-308,5.56268889233185E-308,8.90030392771069E-308,1.55755255047865E-307;2.6700903295667E-307,4.45015111635219E-307,0,0}</definedName>
    <definedName name="_______________f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______________TT20" hidden="1">{0,0,0,0;0,0,0,0;0,0,0,0;0,0,0,0;0,0,0,0;0,0,0,0;0,0,0,0;0,0,0,0;0,0,0,0;0,0,0,0;0,0,0,0;0,0,0,0;0,#VALUE!,0,0;0,0,0,0;0,0,0,0;0,0,0,0;4.02506300418233E-305,0,0,0;0,0,0,0;3.33761291040418E-308,5.56268889233185E-308,8.90030392771069E-308,1.55755255047865E-307;2.6700903295667E-307,4.45015111635219E-307,0,0}</definedName>
    <definedName name="______________f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_____________TT20" hidden="1">{0,0,0,0;0,0,0,0;0,0,0,0;0,0,0,0;0,0,0,0;0,0,0,0;0,0,0,0;0,0,0,0;0,0,0,0;0,0,0,0;0,0,0,0;0,0,0,0;0,#VALUE!,0,0;0,0,0,0;0,0,0,0;0,0,0,0;4.02506300418233E-305,0,0,0;0,0,0,0;3.33761291040418E-308,5.56268889233185E-308,8.90030392771069E-308,1.55755255047865E-307;2.6700903295667E-307,4.45015111635219E-307,0,0}</definedName>
    <definedName name="_____________a7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__________f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___________f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___________TT20" hidden="1">{0,0,0,0;0,0,0,0;0,0,0,0;0,0,0,0;0,0,0,0;0,0,0,0;0,0,0,0;0,0,0,0;0,0,0,0;0,0,0,0;0,0,0,0;0,0,0,0;0,#VALUE!,0,0;0,0,0,0;0,0,0,0;0,0,0,0;4.02506300418233E-305,0,0,0;0,0,0,0;3.33761291040418E-308,5.56268889233185E-308,8.90030392771069E-308,1.55755255047865E-307;2.6700903295667E-307,4.45015111635219E-307,0,0}</definedName>
    <definedName name="___________f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__________TT20" hidden="1">{0,0,0,0;0,0,0,0;0,0,0,0;0,0,0,0;0,0,0,0;0,0,0,0;0,0,0,0;0,0,0,0;0,0,0,0;0,0,0,0;0,0,0,0;0,0,0,0;0,#VALUE!,0,0;0,0,0,0;0,0,0,0;0,0,0,0;4.02506300418233E-305,0,0,0;0,0,0,0;3.33761291040418E-308,5.56268889233185E-308,8.90030392771069E-308,1.55755255047865E-307;2.6700903295667E-307,4.45015111635219E-307,0,0}</definedName>
    <definedName name="__________f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_________TT20" hidden="1">{0,0,0,0;0,0,0,0;0,0,0,0;0,0,0,0;0,0,0,0;0,0,0,0;0,0,0,0;0,0,0,0;0,0,0,0;0,0,0,0;0,0,0,0;0,0,0,0;0,#VALUE!,0,0;0,0,0,0;0,0,0,0;0,0,0,0;4.02506300418233E-305,0,0,0;0,0,0,0;3.33761291040418E-308,5.56268889233185E-308,8.90030392771069E-308,1.55755255047865E-307;2.6700903295667E-307,4.45015111635219E-307,0,0}</definedName>
    <definedName name="_________eo2" hidden="1">{"'B1'!$B$3:$E$3"}</definedName>
    <definedName name="_________eo4" hidden="1">{"'B1'!$B$3:$E$3"}</definedName>
    <definedName name="_________ew10" hidden="1">{"'B1'!$B$3:$E$3"}</definedName>
    <definedName name="_________ew2" hidden="1">{"'B1'!$B$3:$E$3"}</definedName>
    <definedName name="_________ew3" hidden="1">{"'B1'!$B$3:$E$3"}</definedName>
    <definedName name="_________ew4" hidden="1">{"'B1'!$B$3:$E$3"}</definedName>
    <definedName name="_________ew5" hidden="1">{"'B1'!$B$3:$E$3"}</definedName>
    <definedName name="_________ew6" hidden="1">{"'B1'!$B$3:$E$3"}</definedName>
    <definedName name="_________ew8" hidden="1">{"'B1'!$B$3:$E$3"}</definedName>
    <definedName name="________eo2" hidden="1">{"'B1'!$B$3:$E$3"}</definedName>
    <definedName name="________eo4" hidden="1">{"'B1'!$B$3:$E$3"}</definedName>
    <definedName name="________ew10" hidden="1">{"'B1'!$B$3:$E$3"}</definedName>
    <definedName name="________ew2" hidden="1">{"'B1'!$B$3:$E$3"}</definedName>
    <definedName name="________ew3" hidden="1">{"'B1'!$B$3:$E$3"}</definedName>
    <definedName name="________ew4" hidden="1">{"'B1'!$B$3:$E$3"}</definedName>
    <definedName name="________ew5" hidden="1">{"'B1'!$B$3:$E$3"}</definedName>
    <definedName name="________ew6" hidden="1">{"'B1'!$B$3:$E$3"}</definedName>
    <definedName name="________ew8" hidden="1">{"'B1'!$B$3:$E$3"}</definedName>
    <definedName name="________f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_______TT20" hidden="1">{0,0,0,0;0,0,0,0;0,0,0,0;0,0,0,0;0,0,0,0;0,0,0,0;0,0,0,0;0,0,0,0;0,0,0,0;0,0,0,0;0,0,0,0;0,0,0,0;0,#VALUE!,0,0;0,0,0,0;0,0,0,0;0,0,0,0;4.02506300418233E-305,0,0,0;0,0,0,0;3.33761291040418E-308,5.56268889233185E-308,8.90030392771069E-308,1.55755255047865E-307;2.6700903295667E-307,4.45015111635219E-307,0,0}</definedName>
    <definedName name="_______guv3" hidden="1">{"K GuV o. Kommentar",#N/A,FALSE,"Kaufhof"}</definedName>
    <definedName name="______a7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___eo2" hidden="1">{"'B1'!$B$3:$E$3"}</definedName>
    <definedName name="______eo4" hidden="1">{"'B1'!$B$3:$E$3"}</definedName>
    <definedName name="______ew10" hidden="1">{"'B1'!$B$3:$E$3"}</definedName>
    <definedName name="______ew2" hidden="1">{"'B1'!$B$3:$E$3"}</definedName>
    <definedName name="______ew3" hidden="1">{"'B1'!$B$3:$E$3"}</definedName>
    <definedName name="______ew4" hidden="1">{"'B1'!$B$3:$E$3"}</definedName>
    <definedName name="______ew5" hidden="1">{"'B1'!$B$3:$E$3"}</definedName>
    <definedName name="______ew6" hidden="1">{"'B1'!$B$3:$E$3"}</definedName>
    <definedName name="______ew8" hidden="1">{"'B1'!$B$3:$E$3"}</definedName>
    <definedName name="______f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_____guv3" hidden="1">{"K GuV o. Kommentar",#N/A,FALSE,"Kaufhof"}</definedName>
    <definedName name="______New2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______OSX2" hidden="1">{"Area1",#N/A,FALSE,"OREWACC";"Area2",#N/A,FALSE,"OREWACC"}</definedName>
    <definedName name="______TT20" hidden="1">{0,0,0,0;0,0,0,0;0,0,0,0;0,0,0,0;0,0,0,0;0,0,0,0;0,0,0,0;0,0,0,0;0,0,0,0;0,0,0,0;0,0,0,0;0,0,0,0;0,#VALUE!,0,0;0,0,0,0;0,0,0,0;0,0,0,0;4.02506300418233E-305,0,0,0;0,0,0,0;3.33761291040418E-308,5.56268889233185E-308,8.90030392771069E-308,1.55755255047865E-307;2.6700903295667E-307,4.45015111635219E-307,0,0}</definedName>
    <definedName name="_____a7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__ae2" hidden="1">{"'Inventory &amp; Anal-Cur Wkbk'!$A$7:$AP$71"}</definedName>
    <definedName name="_____fas123" hidden="1">{"Balance Sheet",#N/A,FALSE,"Annual Summary";"Cashflows",#N/A,FALSE,"Annual Summary";"Summary Earnings",#N/A,FALSE,"Annual Summary"}</definedName>
    <definedName name="____ae2" hidden="1">{"'Inventory &amp; Anal-Cur Wkbk'!$A$7:$AP$71"}</definedName>
    <definedName name="____eo2" hidden="1">{"'B1'!$B$3:$E$3"}</definedName>
    <definedName name="____eo4" hidden="1">{"'B1'!$B$3:$E$3"}</definedName>
    <definedName name="____ew10" hidden="1">{"'B1'!$B$3:$E$3"}</definedName>
    <definedName name="____ew2" hidden="1">{"'B1'!$B$3:$E$3"}</definedName>
    <definedName name="____ew3" hidden="1">{"'B1'!$B$3:$E$3"}</definedName>
    <definedName name="____ew4" hidden="1">{"'B1'!$B$3:$E$3"}</definedName>
    <definedName name="____ew5" hidden="1">{"'B1'!$B$3:$E$3"}</definedName>
    <definedName name="____ew6" hidden="1">{"'B1'!$B$3:$E$3"}</definedName>
    <definedName name="____ew8" hidden="1">{"'B1'!$B$3:$E$3"}</definedName>
    <definedName name="____f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___guv3" hidden="1">{"K GuV o. Kommentar",#N/A,FALSE,"Kaufhof"}</definedName>
    <definedName name="____New2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____OSX2" hidden="1">{"Area1",#N/A,FALSE,"OREWACC";"Area2",#N/A,FALSE,"OREWACC"}</definedName>
    <definedName name="____Q2" hidden="1">{#N/A,#N/A,FALSE,"UNIT";#N/A,#N/A,FALSE,"UNIT";#N/A,#N/A,FALSE,"계정"}</definedName>
    <definedName name="____sky2" hidden="1">{"Summary analysis",#N/A,FALSE,"Total";"OCPH analysis",#N/A,FALSE,"Total";"detail analysis",#N/A,FALSE,"Total"}</definedName>
    <definedName name="____Tes6" hidden="1">{"'SIVA Pricing Model'!$A$1:$F$39"}</definedName>
    <definedName name="____TT20" hidden="1">{0,0,0,0;0,0,0,0;0,0,0,0;0,0,0,0;0,0,0,0;0,0,0,0;0,0,0,0;0,0,0,0;0,0,0,0;0,0,0,0;0,0,0,0;0,0,0,0;0,#VALUE!,0,0;0,0,0,0;0,0,0,0;0,0,0,0;4.02506300418233E-305,0,0,0;0,0,0,0;3.33761291040418E-308,5.56268889233185E-308,8.90030392771069E-308,1.55755255047865E-307;2.6700903295667E-307,4.45015111635219E-307,0,0}</definedName>
    <definedName name="____wrn2" hidden="1">{"casespecific",#N/A,FALSE,"Assumptions"}</definedName>
    <definedName name="____wrn3" hidden="1">{"comps",#N/A,FALSE,"comps";"notes",#N/A,FALSE,"comps"}</definedName>
    <definedName name="____wrn4" hidden="1">{"general",#N/A,FALSE,"Assumptions"}</definedName>
    <definedName name="___ae2" hidden="1">{"'Inventory &amp; Anal-Cur Wkbk'!$A$7:$AP$71"}</definedName>
    <definedName name="___B4" hidden="1">{#N/A,#N/A,FALSE,"WC OMM III";#N/A,#N/A,FALSE,"WC 1995 PLAN";#N/A,#N/A,FALSE,"WC 1995 ADJUSTED"}</definedName>
    <definedName name="___eo2" hidden="1">{"'B1'!$B$3:$E$3"}</definedName>
    <definedName name="___eo4" hidden="1">{"'B1'!$B$3:$E$3"}</definedName>
    <definedName name="___ew10" hidden="1">{"'B1'!$B$3:$E$3"}</definedName>
    <definedName name="___ew2" hidden="1">{"'B1'!$B$3:$E$3"}</definedName>
    <definedName name="___ew3" hidden="1">{"'B1'!$B$3:$E$3"}</definedName>
    <definedName name="___ew4" hidden="1">{"'B1'!$B$3:$E$3"}</definedName>
    <definedName name="___ew5" hidden="1">{"'B1'!$B$3:$E$3"}</definedName>
    <definedName name="___ew6" hidden="1">{"'B1'!$B$3:$E$3"}</definedName>
    <definedName name="___ew8" hidden="1">{"'B1'!$B$3:$E$3"}</definedName>
    <definedName name="___fas123" hidden="1">{"Balance Sheet",#N/A,FALSE,"Annual Summary";"Cashflows",#N/A,FALSE,"Annual Summary";"Summary Earnings",#N/A,FALSE,"Annual Summary"}</definedName>
    <definedName name="___guv3" hidden="1">{"K GuV o. Kommentar",#N/A,FALSE,"Kaufhof"}</definedName>
    <definedName name="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sky2" hidden="1">{"Summary analysis",#N/A,FALSE,"Total";"OCPH analysis",#N/A,FALSE,"Total";"detail analysis",#N/A,FALSE,"Total"}</definedName>
    <definedName name="___wrn2" hidden="1">{"casespecific",#N/A,FALSE,"Assumptions"}</definedName>
    <definedName name="___wrn3" hidden="1">{"comps",#N/A,FALSE,"comps";"notes",#N/A,FALSE,"comps"}</definedName>
    <definedName name="___wrn4" hidden="1">{"general",#N/A,FALSE,"Assumptions"}</definedName>
    <definedName name="__123Graph_A" hidden="1">#REF!</definedName>
    <definedName name="__123Graph_B" hidden="1">#REF!</definedName>
    <definedName name="__123Graph_BFUEL" hidden="1">#REF!</definedName>
    <definedName name="__123Graph_C" hidden="1">[1]agrylin!$B$11:$B$38</definedName>
    <definedName name="__123Graph_D" hidden="1">'[2]M&amp;A Table'!#REF!</definedName>
    <definedName name="__123Graph_X" hidden="1">#REF!</definedName>
    <definedName name="__ae2" hidden="1">{"'Inventory &amp; Anal-Cur Wkbk'!$A$7:$AP$71"}</definedName>
    <definedName name="__APW_RESTORE_DATA0__" hidden="1">#REF!</definedName>
    <definedName name="__APW_RESTORE_DATA1__" hidden="1">#REF!,#REF!,#REF!,#REF!,#REF!,#REF!,#REF!,#REF!,#REF!,#REF!,#REF!,#REF!,#REF!,#REF!,#REF!,#REF!</definedName>
    <definedName name="__APW_RESTORE_DATA10__" hidden="1">#REF!,#REF!,#REF!,#REF!,#REF!</definedName>
    <definedName name="__APW_RESTORE_DATA11__" hidden="1">#REF!,#REF!,#REF!,#REF!,#REF!,#REF!,#REF!,#REF!,#REF!,#REF!,#REF!,#REF!,#REF!,#REF!,#REF!,#REF!</definedName>
    <definedName name="__APW_RESTORE_DATA12__" hidden="1">#REF!,#REF!,#REF!,#REF!,#REF!,#REF!,#REF!,#REF!,#REF!,#REF!,#REF!,#REF!,#REF!,#REF!,#REF!,#REF!</definedName>
    <definedName name="__APW_RESTORE_DATA13__" hidden="1">#REF!,#REF!,#REF!,#REF!,#REF!,#REF!,#REF!,#REF!,#REF!,#REF!,#REF!,#REF!,#REF!,#REF!,#REF!,#REF!</definedName>
    <definedName name="__APW_RESTORE_DATA14__" hidden="1">#REF!,#REF!,#REF!,#REF!,#REF!,#REF!,#REF!,#REF!,#REF!,#REF!,#REF!,#REF!,#REF!,#REF!,#REF!,#REF!</definedName>
    <definedName name="__APW_RESTORE_DATA15__" hidden="1">#REF!,#REF!,#REF!,#REF!,#REF!,#REF!,#REF!,#REF!,#REF!,#REF!,#REF!,#REF!,#REF!,#REF!,#REF!,#REF!</definedName>
    <definedName name="__APW_RESTORE_DATA16__" hidden="1">#REF!,#REF!,#REF!,#REF!,#REF!,#REF!,#REF!,#REF!,#REF!,#REF!,#REF!,#REF!,#REF!,#REF!,#REF!,#REF!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hidden="1">#REF!,#REF!,#REF!,#REF!,#REF!</definedName>
    <definedName name="__APW_RESTORE_DATA3__" hidden="1">#REF!,#REF!,#REF!,#REF!,#REF!,#REF!,#REF!,#REF!,#REF!,#REF!,#REF!,#REF!,#REF!,#REF!,#REF!,#REF!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6__" hidden="1">#REF!,#REF!,#REF!,#REF!,#REF!,#REF!,#REF!,#REF!,#REF!,#REF!,#REF!,#REF!,#REF!,#REF!,#REF!,#REF!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y53" hidden="1">{#N/A,#N/A,FALSE,"Summary";#N/A,#N/A,FALSE,"Total";#N/A,#N/A,FALSE,"Total ex Swe";#N/A,#N/A,FALSE,"Volume";#N/A,#N/A,FALSE,"Expenses";#N/A,#N/A,FALSE,"CM Var";#N/A,#N/A,FALSE,"YTD Var"}</definedName>
    <definedName name="__B4" hidden="1">{#N/A,#N/A,FALSE,"WC OMM III";#N/A,#N/A,FALSE,"WC 1995 PLAN";#N/A,#N/A,FALSE,"WC 1995 ADJUSTED"}</definedName>
    <definedName name="__ECS2" hidden="1">{#N/A,#N/A,FALSE,"EC&amp;AFLTPLAN";#N/A,#N/A,FALSE,"EC&amp;AFLT1";#N/A,#N/A,FALSE,"EC&amp;AFLT2";#N/A,#N/A,FALSE,"SUMMARY"}</definedName>
    <definedName name="__eo2" hidden="1">{"'B1'!$B$3:$E$3"}</definedName>
    <definedName name="__eo4" hidden="1">{"'B1'!$B$3:$E$3"}</definedName>
    <definedName name="__ew10" hidden="1">{"'B1'!$B$3:$E$3"}</definedName>
    <definedName name="__ew2" hidden="1">{"'B1'!$B$3:$E$3"}</definedName>
    <definedName name="__ew3" hidden="1">{"'B1'!$B$3:$E$3"}</definedName>
    <definedName name="__ew4" hidden="1">{"'B1'!$B$3:$E$3"}</definedName>
    <definedName name="__ew5" hidden="1">{"'B1'!$B$3:$E$3"}</definedName>
    <definedName name="__ew6" hidden="1">{"'B1'!$B$3:$E$3"}</definedName>
    <definedName name="__ew8" hidden="1">{"'B1'!$B$3:$E$3"}</definedName>
    <definedName name="__f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_fas123" hidden="1">{"Balance Sheet",#N/A,FALSE,"Annual Summary";"Cashflows",#N/A,FALSE,"Annual Summary";"Summary Earnings",#N/A,FALSE,"Annual Summary"}</definedName>
    <definedName name="__FDS_HYPERLINK_TOGGLE_STATE__" hidden="1">"ON"</definedName>
    <definedName name="__FDS_UNIQUE_RANGE_ID_GENERATOR_COUNTER" hidden="1">3</definedName>
    <definedName name="__FDS_USED_FOR_REUSING_RANGE_IDS_RECYCLE" hidden="1">{152,168,338,189,173,195,158,390,7,11,232,378,159,175,261,183,177,129,8,155,265,394,57}</definedName>
    <definedName name="__guv3" hidden="1">{"K GuV o. Kommentar",#N/A,FALSE,"Kaufhof"}</definedName>
    <definedName name="__IntlFixup" hidden="1">TRUE</definedName>
    <definedName name="__IPU2" hidden="1">{"summary",#N/A,FALSE,"Summary";"daily",#N/A,FALSE,"Daily";"detail",#N/A,FALSE,"Detail";"flash",#N/A,FALSE,"Flash";"revenue",#N/A,FALSE,"PDF";"fxexp",#N/A,FALSE,"PDF";"headcount",#N/A,FALSE,"PDF"}</definedName>
    <definedName name="__key2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__MRC1" hidden="1">{#N/A,#N/A,FALSE,"RECEIVABLES";#N/A,#N/A,FALSE,"TRADE RECEIVABLES";#N/A,#N/A,FALSE,"COLLECTION DAYS";#N/A,#N/A,FALSE,"PRODUCTION INVENTORY";#N/A,#N/A,FALSE,"PITO";#N/A,#N/A,FALSE,"NOA"}</definedName>
    <definedName name="__MRC2" hidden="1">{#N/A,#N/A,FALSE,"Sales";#N/A,#N/A,FALSE,"GM";#N/A,#N/A,FALSE,"COS";#N/A,#N/A,FALSE,"CSL";#N/A,#N/A,FALSE,"TAT";#N/A,#N/A,FALSE,"Overdue Red";#N/A,#N/A,FALSE,"Inventory";#N/A,#N/A,FALSE,"PITO";#N/A,#N/A,FALSE,"Credits";#N/A,#N/A,FALSE,"EH&amp;S";#N/A,#N/A,FALSE,"Aged Units"}</definedName>
    <definedName name="__MRC3" hidden="1">{#N/A,#N/A,FALSE,"strt&amp;ecs";#N/A,#N/A,FALSE,"pca";#N/A,#N/A,FALSE,"bldg3";#N/A,#N/A,FALSE,"bldg4"}</definedName>
    <definedName name="__New2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__OMM2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_OMM95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_OMM96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_OSX2" hidden="1">{"Area1",#N/A,FALSE,"OREWACC";"Area2",#N/A,FALSE,"OREWACC"}</definedName>
    <definedName name="__Q2" hidden="1">{#N/A,#N/A,FALSE,"UNIT";#N/A,#N/A,FALSE,"UNIT";#N/A,#N/A,FALSE,"계정"}</definedName>
    <definedName name="__RLB1" hidden="1">{#N/A,#N/A,FALSE,"plan";#N/A,#N/A,FALSE,"history";#N/A,#N/A,FALSE,"Prodinv";#N/A,#N/A,FALSE,"HISTGRAPH"}</definedName>
    <definedName name="__sky2" hidden="1">{"Summary analysis",#N/A,FALSE,"Total";"OCPH analysis",#N/A,FALSE,"Total";"detail analysis",#N/A,FALSE,"Total"}</definedName>
    <definedName name="__Tes6" hidden="1">{"'SIVA Pricing Model'!$A$1:$F$39"}</definedName>
    <definedName name="__TT20" hidden="1">{0,0,0,0;0,0,0,0;0,0,0,0;0,0,0,0;0,0,0,0;0,0,0,0;0,0,0,0;0,0,0,0;0,0,0,0;0,0,0,0;0,0,0,0;0,0,0,0;0,#VALUE!,0,0;0,0,0,0;0,0,0,0;0,0,0,0;4.02506300418233E-305,0,0,0;0,0,0,0;3.33761291040418E-308,5.56268889233185E-308,8.90030392771069E-308,1.55755255047865E-307;2.6700903295667E-307,4.45015111635219E-307,0,0}</definedName>
    <definedName name="__x11111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_xlfn.BAHTTEXT" hidden="1">#NAME?</definedName>
    <definedName name="_0__FDSAUDITLINK__" hidden="1">{"fdsup://directions/FAT Viewer?action=UPDATE&amp;creator=factset&amp;DYN_ARGS=TRUE&amp;DOC_NAME=FAT:FQL_AUDITING_CLIENT_TEMPLATE.FAT&amp;display_string=Audit&amp;VAR:KEY=NWLWXYJGBW&amp;VAR:QUERY=RkZfQ0FQRVgoQU5OLDIwMTAp&amp;WINDOW=FIRST_POPUP&amp;HEIGHT=450&amp;WIDTH=450&amp;START_MAXIMIZED=FALS","E&amp;VAR:CALENDAR=US&amp;VAR:SYMBOL=98424930&amp;VAR:INDEX=0"}</definedName>
    <definedName name="_1__123Graph_ACHART_9" hidden="1">'[3]op inc as pct t'!$K$11:$K$15</definedName>
    <definedName name="_1__FDSAUDITLINK__" hidden="1">{"fdsup://Directions/FactSet Auditing Viewer?action=AUDIT_VALUE&amp;DB=129&amp;ID1=12541W20&amp;VALUEID=03501&amp;SDATE=201003&amp;PERIODTYPE=QTR_STD&amp;window=popup_no_bar&amp;width=385&amp;height=120&amp;START_MAXIMIZED=FALSE&amp;creator=factset&amp;display_string=Audit"}</definedName>
    <definedName name="_10__FDSAUDITLINK__" hidden="1">{"fdsup://Directions/FactSet Auditing Viewer?action=AUDIT_VALUE&amp;DB=129&amp;ID1=265951&amp;VALUEID=P05202&amp;SDATE=2009&amp;PERIODTYPE=ANN_STD&amp;SCFT=3&amp;window=popup_no_bar&amp;width=385&amp;height=120&amp;START_MAXIMIZED=FALSE&amp;creator=factset&amp;display_string=Audit"}</definedName>
    <definedName name="_10_0_Table2_" hidden="1">[4]merger!#REF!</definedName>
    <definedName name="_100__FDSAUDITLINK__" hidden="1">{"fdsup://directions/FAT Viewer?action=UPDATE&amp;creator=factset&amp;DYN_ARGS=TRUE&amp;DOC_NAME=FAT:FQL_AUDITING_CLIENT_TEMPLATE.FAT&amp;display_string=Audit&amp;VAR:KEY=LMNGZYNMFG&amp;VAR:QUERY=RkZfUkRfRVhQKExUTVMsMCk=&amp;WINDOW=FIRST_POPUP&amp;HEIGHT=450&amp;WIDTH=450&amp;START_MAXIMIZED=FALS","E&amp;VAR:CALENDAR=US&amp;VAR:SYMBOL=FSL&amp;VAR:INDEX=0"}</definedName>
    <definedName name="_1000__FDSAUDITLINK__" hidden="1">{"fdsup://Directions/FactSet Auditing Viewer?action=AUDIT_VALUE&amp;DB=129&amp;ID1=89190610&amp;VALUEID=18140&amp;SDATE=2009&amp;PERIODTYPE=ANN_STD&amp;window=popup_no_bar&amp;width=385&amp;height=120&amp;START_MAXIMIZED=FALSE&amp;creator=factset&amp;display_string=Audit"}</definedName>
    <definedName name="_10000__FDSAUDITLINK__" hidden="1">{"fdsup://directions/FAT Viewer?action=UPDATE&amp;creator=factset&amp;DYN_ARGS=TRUE&amp;DOC_NAME=FAT:FQL_AUDITING_CLIENT_TEMPLATE.FAT&amp;display_string=Audit&amp;VAR:KEY=XMZGNQBOJE&amp;VAR:QUERY=RkZfRUJJVF9PUEVSKENBTCwyMDA5LDQwNTQ4KQ==&amp;WINDOW=FIRST_POPUP&amp;HEIGHT=450&amp;WIDTH=450&amp;STAR","T_MAXIMIZED=FALSE&amp;VAR:CALENDAR=US&amp;VAR:SYMBOL=PPG&amp;VAR:INDEX=0"}</definedName>
    <definedName name="_10001__FDSAUDITLINK__" hidden="1">{"fdsup://directions/FAT Viewer?action=UPDATE&amp;creator=factset&amp;DYN_ARGS=TRUE&amp;DOC_NAME=FAT:FQL_AUDITING_CLIENT_TEMPLATE.FAT&amp;display_string=Audit&amp;VAR:KEY=RUBQJIXCZU&amp;VAR:QUERY=RkZfRUJJVF9PUEVSKENBTCwyMDA4LDQwNTQ4KQ==&amp;WINDOW=FIRST_POPUP&amp;HEIGHT=450&amp;WIDTH=450&amp;STAR","T_MAXIMIZED=FALSE&amp;VAR:CALENDAR=US&amp;VAR:SYMBOL=PPG&amp;VAR:INDEX=0"}</definedName>
    <definedName name="_10002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03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04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05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06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07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08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09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1__FDSAUDITLINK__" hidden="1">{"fdsup://directions/FAT Viewer?action=UPDATE&amp;creator=factset&amp;DYN_ARGS=TRUE&amp;DOC_NAME=FAT:FQL_AUDITING_CLIENT_TEMPLATE.FAT&amp;display_string=Audit&amp;VAR:KEY=GPYVANCZYR&amp;VAR:QUERY=KEZGX0NPR1MoTFRNUywwLCwsLFVTRClARkZfQ09HUyhBTk4sMCwsLCxVU0QpKQ==&amp;WINDOW=FIRST_POPUP&amp;H","EIGHT=450&amp;WIDTH=450&amp;START_MAXIMIZED=FALSE&amp;VAR:CALENDAR=US&amp;VAR:SYMBOL=TSS&amp;VAR:INDEX=0"}</definedName>
    <definedName name="_10010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11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12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13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14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15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16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17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18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19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2__FDSAUDITLINK__" hidden="1">{"fdsup://directions/FAT Viewer?action=UPDATE&amp;creator=factset&amp;DYN_ARGS=TRUE&amp;DOC_NAME=FAT:FQL_AUDITING_CLIENT_TEMPLATE.FAT&amp;display_string=Audit&amp;VAR:KEY=GPYVANCZYR&amp;VAR:QUERY=KEZGX0NPR1MoTFRNUywwLCwsLFVTRClARkZfQ09HUyhBTk4sMCwsLCxVU0QpKQ==&amp;WINDOW=FIRST_POPUP&amp;H","EIGHT=450&amp;WIDTH=450&amp;START_MAXIMIZED=FALSE&amp;VAR:CALENDAR=US&amp;VAR:SYMBOL=TSS&amp;VAR:INDEX=0"}</definedName>
    <definedName name="_10020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21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22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23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24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25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26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27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28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29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3__FDSAUDITLINK__" hidden="1">{"fdsup://directions/FAT Viewer?action=UPDATE&amp;creator=factset&amp;DYN_ARGS=TRUE&amp;DOC_NAME=FAT:FQL_AUDITING_CLIENT_TEMPLATE.FAT&amp;display_string=Audit&amp;VAR:KEY=GFGFKRAVYZ&amp;VAR:QUERY=KEZGX05FVF9JTkMoTFRNUywwLCwsLFVTRClARkZfTkVUX0lOQyhBTk4sMCwsLCxVU0QpKQ==&amp;WINDOW=FIRST","_POPUP&amp;HEIGHT=450&amp;WIDTH=450&amp;START_MAXIMIZED=FALSE&amp;VAR:CALENDAR=US&amp;VAR:SYMBOL=ADS&amp;VAR:INDEX=0"}</definedName>
    <definedName name="_10030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31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32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33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34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35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36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37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38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39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4__FDSAUDITLINK__" hidden="1">{"fdsup://directions/FAT Viewer?action=UPDATE&amp;creator=factset&amp;DYN_ARGS=TRUE&amp;DOC_NAME=FAT:FQL_AUDITING_CLIENT_TEMPLATE.FAT&amp;display_string=Audit&amp;VAR:KEY=GFGFKRAVYZ&amp;VAR:QUERY=KEZGX05FVF9JTkMoTFRNUywwLCwsLFVTRClARkZfTkVUX0lOQyhBTk4sMCwsLCxVU0QpKQ==&amp;WINDOW=FIRST","_POPUP&amp;HEIGHT=450&amp;WIDTH=450&amp;START_MAXIMIZED=FALSE&amp;VAR:CALENDAR=US&amp;VAR:SYMBOL=ADS&amp;VAR:INDEX=0"}</definedName>
    <definedName name="_10040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41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42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43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44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45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46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47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48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49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5__FDSAUDITLINK__" hidden="1">{"fdsup://directions/FAT Viewer?action=UPDATE&amp;creator=factset&amp;DYN_ARGS=TRUE&amp;DOC_NAME=FAT:FQL_AUDITING_CLIENT_TEMPLATE.FAT&amp;display_string=Audit&amp;VAR:KEY=EPIRAPMLOR&amp;VAR:QUERY=KEZGX0VCSVRfSUIoTFRNUywwLCwsLFVTRClARkZfRUJJVF9JQihBTk4sMCwsLCxVU0QpKQ==&amp;WINDOW=FIRST","_POPUP&amp;HEIGHT=450&amp;WIDTH=450&amp;START_MAXIMIZED=FALSE&amp;VAR:CALENDAR=US&amp;VAR:SYMBOL=ADS&amp;VAR:INDEX=0"}</definedName>
    <definedName name="_10050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51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52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53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54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55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56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57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58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59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6__FDSAUDITLINK__" hidden="1">{"fdsup://directions/FAT Viewer?action=UPDATE&amp;creator=factset&amp;DYN_ARGS=TRUE&amp;DOC_NAME=FAT:FQL_AUDITING_CLIENT_TEMPLATE.FAT&amp;display_string=Audit&amp;VAR:KEY=EPIRAPMLOR&amp;VAR:QUERY=KEZGX0VCSVRfSUIoTFRNUywwLCwsLFVTRClARkZfRUJJVF9JQihBTk4sMCwsLCxVU0QpKQ==&amp;WINDOW=FIRST","_POPUP&amp;HEIGHT=450&amp;WIDTH=450&amp;START_MAXIMIZED=FALSE&amp;VAR:CALENDAR=US&amp;VAR:SYMBOL=ADS&amp;VAR:INDEX=0"}</definedName>
    <definedName name="_10060__FDSAUDITLINK__" hidden="1">{"fdsup://directions/FAT Viewer?action=UPDATE&amp;creator=factset&amp;DYN_ARGS=TRUE&amp;DOC_NAME=FAT:FQL_AUDITING_CLIENT_TEMPLATE.FAT&amp;display_string=Audit&amp;VAR:KEY=DWNCJCLGPO&amp;VAR:QUERY=RkZfRUJJVERBX09QRVIoQ0FMLDIwMDksNDA1NDgp&amp;WINDOW=FIRST_POPUP&amp;HEIGHT=450&amp;WIDTH=450&amp;STAR","T_MAXIMIZED=FALSE&amp;VAR:CALENDAR=US&amp;VAR:SYMBOL=85423110&amp;VAR:INDEX=0"}</definedName>
    <definedName name="_10061__FDSAUDITLINK__" hidden="1">{"fdsup://directions/FAT Viewer?action=UPDATE&amp;creator=factset&amp;DYN_ARGS=TRUE&amp;DOC_NAME=FAT:FQL_AUDITING_CLIENT_TEMPLATE.FAT&amp;display_string=Audit&amp;VAR:KEY=BIBGLSLSNS&amp;VAR:QUERY=RkZfRUJJVERBX09QRVIoQ0FMLDIwMDgsNDA1NDgp&amp;WINDOW=FIRST_POPUP&amp;HEIGHT=450&amp;WIDTH=450&amp;STAR","T_MAXIMIZED=FALSE&amp;VAR:CALENDAR=US&amp;VAR:SYMBOL=85423110&amp;VAR:INDEX=0"}</definedName>
    <definedName name="_10062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63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64__FDSAUDITLINK__" hidden="1">{"fdsup://directions/FAT Viewer?action=UPDATE&amp;creator=factset&amp;DYN_ARGS=TRUE&amp;DOC_NAME=FAT:FQL_AUDITING_CLIENT_TEMPLATE.FAT&amp;display_string=Audit&amp;VAR:KEY=REHAJEFUJE&amp;VAR:QUERY=RkZfRUJJVERBX09QRVIoQ0FMLDIwMDksNDA1NDgp&amp;WINDOW=FIRST_POPUP&amp;HEIGHT=450&amp;WIDTH=450&amp;STAR","T_MAXIMIZED=FALSE&amp;VAR:CALENDAR=US&amp;VAR:SYMBOL=48272430&amp;VAR:INDEX=0"}</definedName>
    <definedName name="_10065__FDSAUDITLINK__" hidden="1">{"fdsup://directions/FAT Viewer?action=UPDATE&amp;creator=factset&amp;DYN_ARGS=TRUE&amp;DOC_NAME=FAT:FQL_AUDITING_CLIENT_TEMPLATE.FAT&amp;display_string=Audit&amp;VAR:KEY=PKHGTATATU&amp;VAR:QUERY=RkZfRUJJVERBX09QRVIoQ0FMLDIwMDgsNDA1NDgp&amp;WINDOW=FIRST_POPUP&amp;HEIGHT=450&amp;WIDTH=450&amp;STAR","T_MAXIMIZED=FALSE&amp;VAR:CALENDAR=US&amp;VAR:SYMBOL=48272430&amp;VAR:INDEX=0"}</definedName>
    <definedName name="_10066__FDSAUDITLINK__" hidden="1">{"fdsup://directions/FAT Viewer?action=UPDATE&amp;creator=factset&amp;DYN_ARGS=TRUE&amp;DOC_NAME=FAT:FQL_AUDITING_CLIENT_TEMPLATE.FAT&amp;display_string=Audit&amp;VAR:KEY=DONOZWHEVC&amp;VAR:QUERY=RkZfRUJJVERBX09QRVIoQ0FMLDIwMDksNDA1NDgp&amp;WINDOW=FIRST_POPUP&amp;HEIGHT=450&amp;WIDTH=450&amp;STAR","T_MAXIMIZED=FALSE&amp;VAR:CALENDAR=US&amp;VAR:SYMBOL=02208R10&amp;VAR:INDEX=0"}</definedName>
    <definedName name="_10067__FDSAUDITLINK__" hidden="1">{"fdsup://directions/FAT Viewer?action=UPDATE&amp;creator=factset&amp;DYN_ARGS=TRUE&amp;DOC_NAME=FAT:FQL_AUDITING_CLIENT_TEMPLATE.FAT&amp;display_string=Audit&amp;VAR:KEY=RGXIVUREBY&amp;VAR:QUERY=RkZfRUJJVERBX09QRVIoQ0FMLDIwMDgsNDA1NDgp&amp;WINDOW=FIRST_POPUP&amp;HEIGHT=450&amp;WIDTH=450&amp;STAR","T_MAXIMIZED=FALSE&amp;VAR:CALENDAR=US&amp;VAR:SYMBOL=02208R10&amp;VAR:INDEX=0"}</definedName>
    <definedName name="_10068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069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07__FDSAUDITLINK__" hidden="1">{"fdsup://directions/FAT Viewer?action=UPDATE&amp;creator=factset&amp;DYN_ARGS=TRUE&amp;DOC_NAME=FAT:FQL_AUDITING_CLIENT_TEMPLATE.FAT&amp;display_string=Audit&amp;VAR:KEY=GRANMHOFIZ&amp;VAR:QUERY=KEZGX0VCSVREQV9JQihMVE1TLDAsLCwsVVNEKUBGRl9FQklUREFfSUIoQU5OLDAsLCwsVVNEKSk=&amp;WINDOW=F","IRST_POPUP&amp;HEIGHT=450&amp;WIDTH=450&amp;START_MAXIMIZED=FALSE&amp;VAR:CALENDAR=US&amp;VAR:SYMBOL=ADS&amp;VAR:INDEX=0"}</definedName>
    <definedName name="_10070__FDSAUDITLINK__" hidden="1">{"fdsup://directions/FAT Viewer?action=UPDATE&amp;creator=factset&amp;DYN_ARGS=TRUE&amp;DOC_NAME=FAT:FQL_AUDITING_CLIENT_TEMPLATE.FAT&amp;display_string=Audit&amp;VAR:KEY=BQTIDCDOJK&amp;VAR:QUERY=RkZfRUJJVERBX09QRVIoQ0FMLDIwMDksNDA1NDgp&amp;WINDOW=FIRST_POPUP&amp;HEIGHT=450&amp;WIDTH=450&amp;STAR","T_MAXIMIZED=FALSE&amp;VAR:CALENDAR=US&amp;VAR:SYMBOL=98975W10&amp;VAR:INDEX=0"}</definedName>
    <definedName name="_10071__FDSAUDITLINK__" hidden="1">{"fdsup://directions/FAT Viewer?action=UPDATE&amp;creator=factset&amp;DYN_ARGS=TRUE&amp;DOC_NAME=FAT:FQL_AUDITING_CLIENT_TEMPLATE.FAT&amp;display_string=Audit&amp;VAR:KEY=RALSZSRGXY&amp;VAR:QUERY=RkZfRUJJVERBX09QRVIoQ0FMLDIwMDgsNDA1NDgp&amp;WINDOW=FIRST_POPUP&amp;HEIGHT=450&amp;WIDTH=450&amp;STAR","T_MAXIMIZED=FALSE&amp;VAR:CALENDAR=US&amp;VAR:SYMBOL=98975W10&amp;VAR:INDEX=0"}</definedName>
    <definedName name="_10072__FDSAUDITLINK__" hidden="1">{"fdsup://directions/FAT Viewer?action=UPDATE&amp;creator=factset&amp;DYN_ARGS=TRUE&amp;DOC_NAME=FAT:FQL_AUDITING_CLIENT_TEMPLATE.FAT&amp;display_string=Audit&amp;VAR:KEY=RIRGBKDMRS&amp;VAR:QUERY=RkZfRUJJVERBX09QRVIoQ0FMLDIwMDksNDA1NDgp&amp;WINDOW=FIRST_POPUP&amp;HEIGHT=450&amp;WIDTH=450&amp;STAR","T_MAXIMIZED=FALSE&amp;VAR:CALENDAR=US&amp;VAR:SYMBOL=29270J10&amp;VAR:INDEX=0"}</definedName>
    <definedName name="_10073__FDSAUDITLINK__" hidden="1">{"fdsup://directions/FAT Viewer?action=UPDATE&amp;creator=factset&amp;DYN_ARGS=TRUE&amp;DOC_NAME=FAT:FQL_AUDITING_CLIENT_TEMPLATE.FAT&amp;display_string=Audit&amp;VAR:KEY=HIDKNKXIRC&amp;VAR:QUERY=RkZfRUJJVERBX09QRVIoQ0FMLDIwMDgsNDA1NDgp&amp;WINDOW=FIRST_POPUP&amp;HEIGHT=450&amp;WIDTH=450&amp;STAR","T_MAXIMIZED=FALSE&amp;VAR:CALENDAR=US&amp;VAR:SYMBOL=29270J10&amp;VAR:INDEX=0"}</definedName>
    <definedName name="_10074__FDSAUDITLINK__" hidden="1">{"fdsup://directions/FAT Viewer?action=UPDATE&amp;creator=factset&amp;DYN_ARGS=TRUE&amp;DOC_NAME=FAT:FQL_AUDITING_CLIENT_TEMPLATE.FAT&amp;display_string=Audit&amp;VAR:KEY=HKXOFIXYXA&amp;VAR:QUERY=RkZfRUJJVERBX09QRVIoQ0FMLDIwMDksNDA1NDgp&amp;WINDOW=FIRST_POPUP&amp;HEIGHT=450&amp;WIDTH=450&amp;STAR","T_MAXIMIZED=FALSE&amp;VAR:CALENDAR=US&amp;VAR:SYMBOL=16115Q30&amp;VAR:INDEX=0"}</definedName>
    <definedName name="_10075__FDSAUDITLINK__" hidden="1">{"fdsup://directions/FAT Viewer?action=UPDATE&amp;creator=factset&amp;DYN_ARGS=TRUE&amp;DOC_NAME=FAT:FQL_AUDITING_CLIENT_TEMPLATE.FAT&amp;display_string=Audit&amp;VAR:KEY=JGDOZYXUZS&amp;VAR:QUERY=RkZfRUJJVERBX09QRVIoQ0FMLDIwMDgsNDA1NDgp&amp;WINDOW=FIRST_POPUP&amp;HEIGHT=450&amp;WIDTH=450&amp;STAR","T_MAXIMIZED=FALSE&amp;VAR:CALENDAR=US&amp;VAR:SYMBOL=16115Q30&amp;VAR:INDEX=0"}</definedName>
    <definedName name="_10076__FDSAUDITLINK__" hidden="1">{"fdsup://directions/FAT Viewer?action=UPDATE&amp;creator=factset&amp;DYN_ARGS=TRUE&amp;DOC_NAME=FAT:FQL_AUDITING_CLIENT_TEMPLATE.FAT&amp;display_string=Audit&amp;VAR:KEY=LIBIDULOTC&amp;VAR:QUERY=RkZfRUJJVERBX09QRVIoQ0FMLDIwMDksNDA1NDgp&amp;WINDOW=FIRST_POPUP&amp;HEIGHT=450&amp;WIDTH=450&amp;STAR","T_MAXIMIZED=FALSE&amp;VAR:CALENDAR=US&amp;VAR:SYMBOL=47783910&amp;VAR:INDEX=0"}</definedName>
    <definedName name="_10077__FDSAUDITLINK__" hidden="1">{"fdsup://directions/FAT Viewer?action=UPDATE&amp;creator=factset&amp;DYN_ARGS=TRUE&amp;DOC_NAME=FAT:FQL_AUDITING_CLIENT_TEMPLATE.FAT&amp;display_string=Audit&amp;VAR:KEY=DIFMJGVYDO&amp;VAR:QUERY=RkZfRUJJVERBX09QRVIoQ0FMLDIwMDgsNDA1NDgp&amp;WINDOW=FIRST_POPUP&amp;HEIGHT=450&amp;WIDTH=450&amp;STAR","T_MAXIMIZED=FALSE&amp;VAR:CALENDAR=US&amp;VAR:SYMBOL=47783910&amp;VAR:INDEX=0"}</definedName>
    <definedName name="_10078__FDSAUDITLINK__" hidden="1">{"fdsup://directions/FAT Viewer?action=UPDATE&amp;creator=factset&amp;DYN_ARGS=TRUE&amp;DOC_NAME=FAT:FQL_AUDITING_CLIENT_TEMPLATE.FAT&amp;display_string=Audit&amp;VAR:KEY=RABCXWJWFY&amp;VAR:QUERY=RkZfRUJJVERBX09QRVIoQ0FMLDIwMDksNDA1NDgp&amp;WINDOW=FIRST_POPUP&amp;HEIGHT=450&amp;WIDTH=450&amp;STAR","T_MAXIMIZED=FALSE&amp;VAR:CALENDAR=US&amp;VAR:SYMBOL=15671010&amp;VAR:INDEX=0"}</definedName>
    <definedName name="_10079__FDSAUDITLINK__" hidden="1">{"fdsup://directions/FAT Viewer?action=UPDATE&amp;creator=factset&amp;DYN_ARGS=TRUE&amp;DOC_NAME=FAT:FQL_AUDITING_CLIENT_TEMPLATE.FAT&amp;display_string=Audit&amp;VAR:KEY=LSJATSVMNG&amp;VAR:QUERY=RkZfRUJJVERBX09QRVIoQ0FMLDIwMDgsNDA1NDgp&amp;WINDOW=FIRST_POPUP&amp;HEIGHT=450&amp;WIDTH=450&amp;STAR","T_MAXIMIZED=FALSE&amp;VAR:CALENDAR=US&amp;VAR:SYMBOL=15671010&amp;VAR:INDEX=0"}</definedName>
    <definedName name="_1008__FDSAUDITLINK__" hidden="1">{"fdsup://directions/FAT Viewer?action=UPDATE&amp;creator=factset&amp;DYN_ARGS=TRUE&amp;DOC_NAME=FAT:FQL_AUDITING_CLIENT_TEMPLATE.FAT&amp;display_string=Audit&amp;VAR:KEY=GRANMHOFIZ&amp;VAR:QUERY=KEZGX0VCSVREQV9JQihMVE1TLDAsLCwsVVNEKUBGRl9FQklUREFfSUIoQU5OLDAsLCwsVVNEKSk=&amp;WINDOW=F","IRST_POPUP&amp;HEIGHT=450&amp;WIDTH=450&amp;START_MAXIMIZED=FALSE&amp;VAR:CALENDAR=US&amp;VAR:SYMBOL=ADS&amp;VAR:INDEX=0"}</definedName>
    <definedName name="_10080__FDSAUDITLINK__" hidden="1">{"fdsup://directions/FAT Viewer?action=UPDATE&amp;creator=factset&amp;DYN_ARGS=TRUE&amp;DOC_NAME=FAT:FQL_AUDITING_CLIENT_TEMPLATE.FAT&amp;display_string=Audit&amp;VAR:KEY=NWVWFIHUVS&amp;VAR:QUERY=RkZfRUJJVERBX09QRVIoQ0FMLDIwMDksNDA1NDgp&amp;WINDOW=FIRST_POPUP&amp;HEIGHT=450&amp;WIDTH=450&amp;STAR","T_MAXIMIZED=FALSE&amp;VAR:CALENDAR=US&amp;VAR:SYMBOL=88034510&amp;VAR:INDEX=0"}</definedName>
    <definedName name="_10081__FDSAUDITLINK__" hidden="1">{"fdsup://directions/FAT Viewer?action=UPDATE&amp;creator=factset&amp;DYN_ARGS=TRUE&amp;DOC_NAME=FAT:FQL_AUDITING_CLIENT_TEMPLATE.FAT&amp;display_string=Audit&amp;VAR:KEY=XEPKXMXWJK&amp;VAR:QUERY=RkZfRUJJVERBX09QRVIoQ0FMLDIwMDgsNDA1NDgp&amp;WINDOW=FIRST_POPUP&amp;HEIGHT=450&amp;WIDTH=450&amp;STAR","T_MAXIMIZED=FALSE&amp;VAR:CALENDAR=US&amp;VAR:SYMBOL=88034510&amp;VAR:INDEX=0"}</definedName>
    <definedName name="_10082__FDSAUDITLINK__" hidden="1">{"fdsup://directions/FAT Viewer?action=UPDATE&amp;creator=factset&amp;DYN_ARGS=TRUE&amp;DOC_NAME=FAT:FQL_AUDITING_CLIENT_TEMPLATE.FAT&amp;display_string=Audit&amp;VAR:KEY=TERCBWVMJA&amp;VAR:QUERY=RkZfRUJJVERBX09QRVIoQ0FMLDIwMDksNDA1NDgp&amp;WINDOW=FIRST_POPUP&amp;HEIGHT=450&amp;WIDTH=450&amp;STAR","T_MAXIMIZED=FALSE&amp;VAR:CALENDAR=US&amp;VAR:SYMBOL=09518010&amp;VAR:INDEX=0"}</definedName>
    <definedName name="_10083__FDSAUDITLINK__" hidden="1">{"fdsup://directions/FAT Viewer?action=UPDATE&amp;creator=factset&amp;DYN_ARGS=TRUE&amp;DOC_NAME=FAT:FQL_AUDITING_CLIENT_TEMPLATE.FAT&amp;display_string=Audit&amp;VAR:KEY=JCPMLSDAPW&amp;VAR:QUERY=RkZfRUJJVERBX09QRVIoQ0FMLDIwMDgsNDA1NDgp&amp;WINDOW=FIRST_POPUP&amp;HEIGHT=450&amp;WIDTH=450&amp;STAR","T_MAXIMIZED=FALSE&amp;VAR:CALENDAR=US&amp;VAR:SYMBOL=09518010&amp;VAR:INDEX=0"}</definedName>
    <definedName name="_10084__FDSAUDITLINK__" hidden="1">{"fdsup://directions/FAT Viewer?action=UPDATE&amp;creator=factset&amp;DYN_ARGS=TRUE&amp;DOC_NAME=FAT:FQL_AUDITING_CLIENT_TEMPLATE.FAT&amp;display_string=Audit&amp;VAR:KEY=ZIFURWDQZU&amp;VAR:QUERY=RkZfRUJJVERBX09QRVIoQ0FMLDIwMDksNDA1NDgp&amp;WINDOW=FIRST_POPUP&amp;HEIGHT=450&amp;WIDTH=450&amp;STAR","T_MAXIMIZED=FALSE&amp;VAR:CALENDAR=US&amp;VAR:SYMBOL=75524B10&amp;VAR:INDEX=0"}</definedName>
    <definedName name="_10085__FDSAUDITLINK__" hidden="1">{"fdsup://directions/FAT Viewer?action=UPDATE&amp;creator=factset&amp;DYN_ARGS=TRUE&amp;DOC_NAME=FAT:FQL_AUDITING_CLIENT_TEMPLATE.FAT&amp;display_string=Audit&amp;VAR:KEY=DETWHARCDI&amp;VAR:QUERY=RkZfRUJJVERBX09QRVIoQ0FMLDIwMDgsNDA1NDgp&amp;WINDOW=FIRST_POPUP&amp;HEIGHT=450&amp;WIDTH=450&amp;STAR","T_MAXIMIZED=FALSE&amp;VAR:CALENDAR=US&amp;VAR:SYMBOL=75524B10&amp;VAR:INDEX=0"}</definedName>
    <definedName name="_10086__FDSAUDITLINK__" hidden="1">{"fdsup://directions/FAT Viewer?action=UPDATE&amp;creator=factset&amp;DYN_ARGS=TRUE&amp;DOC_NAME=FAT:FQL_AUDITING_CLIENT_TEMPLATE.FAT&amp;display_string=Audit&amp;VAR:KEY=TGPUNCZSZI&amp;VAR:QUERY=RkZfRUJJVERBX09QRVIoQ0FMLDIwMDksNDA1NDgp&amp;WINDOW=FIRST_POPUP&amp;HEIGHT=450&amp;WIDTH=450&amp;STAR","T_MAXIMIZED=FALSE&amp;VAR:CALENDAR=US&amp;VAR:SYMBOL=29355X10&amp;VAR:INDEX=0"}</definedName>
    <definedName name="_10087__FDSAUDITLINK__" hidden="1">{"fdsup://directions/FAT Viewer?action=UPDATE&amp;creator=factset&amp;DYN_ARGS=TRUE&amp;DOC_NAME=FAT:FQL_AUDITING_CLIENT_TEMPLATE.FAT&amp;display_string=Audit&amp;VAR:KEY=ZCZGTSRIRI&amp;VAR:QUERY=RkZfRUJJVERBX09QRVIoQ0FMLDIwMDgsNDA1NDgp&amp;WINDOW=FIRST_POPUP&amp;HEIGHT=450&amp;WIDTH=450&amp;STAR","T_MAXIMIZED=FALSE&amp;VAR:CALENDAR=US&amp;VAR:SYMBOL=29355X10&amp;VAR:INDEX=0"}</definedName>
    <definedName name="_10088__FDSAUDITLINK__" hidden="1">{"fdsup://directions/FAT Viewer?action=UPDATE&amp;creator=factset&amp;DYN_ARGS=TRUE&amp;DOC_NAME=FAT:FQL_AUDITING_CLIENT_TEMPLATE.FAT&amp;display_string=Audit&amp;VAR:KEY=RYDWBWHMFU&amp;VAR:QUERY=RkZfRUJJVERBX09QRVIoQ0FMLDIwMDksNDA1NDgp&amp;WINDOW=FIRST_POPUP&amp;HEIGHT=450&amp;WIDTH=450&amp;STAR","T_MAXIMIZED=FALSE&amp;VAR:CALENDAR=US&amp;VAR:SYMBOL=48354810&amp;VAR:INDEX=0"}</definedName>
    <definedName name="_10089__FDSAUDITLINK__" hidden="1">{"fdsup://directions/FAT Viewer?action=UPDATE&amp;creator=factset&amp;DYN_ARGS=TRUE&amp;DOC_NAME=FAT:FQL_AUDITING_CLIENT_TEMPLATE.FAT&amp;display_string=Audit&amp;VAR:KEY=ZUTCXGPADG&amp;VAR:QUERY=RkZfRUJJVERBX09QRVIoQ0FMLDIwMDgsNDA1NDgp&amp;WINDOW=FIRST_POPUP&amp;HEIGHT=450&amp;WIDTH=450&amp;STAR","T_MAXIMIZED=FALSE&amp;VAR:CALENDAR=US&amp;VAR:SYMBOL=48354810&amp;VAR:INDEX=0"}</definedName>
    <definedName name="_1009__FDSAUDITLINK__" hidden="1">{"fdsup://Directions/FactSet Auditing Viewer?action=AUDIT_VALUE&amp;DB=129&amp;ID1=01858110&amp;VALUEID=18140&amp;SDATE=2009&amp;PERIODTYPE=ANN_STD&amp;window=popup_no_bar&amp;width=385&amp;height=120&amp;START_MAXIMIZED=FALSE&amp;creator=factset&amp;display_string=Audit"}</definedName>
    <definedName name="_10090__FDSAUDITLINK__" hidden="1">{"fdsup://directions/FAT Viewer?action=UPDATE&amp;creator=factset&amp;DYN_ARGS=TRUE&amp;DOC_NAME=FAT:FQL_AUDITING_CLIENT_TEMPLATE.FAT&amp;display_string=Audit&amp;VAR:KEY=BANSRSDMPY&amp;VAR:QUERY=RkZfRUJJVERBX09QRVIoQ0FMLDIwMDksNDA1NDgp&amp;WINDOW=FIRST_POPUP&amp;HEIGHT=450&amp;WIDTH=450&amp;STAR","T_MAXIMIZED=FALSE&amp;VAR:CALENDAR=US&amp;VAR:SYMBOL=35351410&amp;VAR:INDEX=0"}</definedName>
    <definedName name="_10091__FDSAUDITLINK__" hidden="1">{"fdsup://directions/FAT Viewer?action=UPDATE&amp;creator=factset&amp;DYN_ARGS=TRUE&amp;DOC_NAME=FAT:FQL_AUDITING_CLIENT_TEMPLATE.FAT&amp;display_string=Audit&amp;VAR:KEY=JCJIPWXOHA&amp;VAR:QUERY=RkZfRUJJVERBX09QRVIoQ0FMLDIwMDgsNDA1NDgp&amp;WINDOW=FIRST_POPUP&amp;HEIGHT=450&amp;WIDTH=450&amp;STAR","T_MAXIMIZED=FALSE&amp;VAR:CALENDAR=US&amp;VAR:SYMBOL=35351410&amp;VAR:INDEX=0"}</definedName>
    <definedName name="_10092__FDSAUDITLINK__" hidden="1">{"fdsup://directions/FAT Viewer?action=UPDATE&amp;creator=factset&amp;DYN_ARGS=TRUE&amp;DOC_NAME=FAT:FQL_AUDITING_CLIENT_TEMPLATE.FAT&amp;display_string=Audit&amp;VAR:KEY=VCNENODYRG&amp;VAR:QUERY=RkZfRUJJVERBX09QRVIoQ0FMLDIwMDksNDA1NDgp&amp;WINDOW=FIRST_POPUP&amp;HEIGHT=450&amp;WIDTH=450&amp;STAR","T_MAXIMIZED=FALSE&amp;VAR:CALENDAR=US&amp;VAR:SYMBOL=77504310&amp;VAR:INDEX=0"}</definedName>
    <definedName name="_10093__FDSAUDITLINK__" hidden="1">{"fdsup://directions/FAT Viewer?action=UPDATE&amp;creator=factset&amp;DYN_ARGS=TRUE&amp;DOC_NAME=FAT:FQL_AUDITING_CLIENT_TEMPLATE.FAT&amp;display_string=Audit&amp;VAR:KEY=LGFEDUBKVC&amp;VAR:QUERY=RkZfRUJJVERBX09QRVIoQ0FMLDIwMDgsNDA1NDgp&amp;WINDOW=FIRST_POPUP&amp;HEIGHT=450&amp;WIDTH=450&amp;STAR","T_MAXIMIZED=FALSE&amp;VAR:CALENDAR=US&amp;VAR:SYMBOL=77504310&amp;VAR:INDEX=0"}</definedName>
    <definedName name="_10094__FDSAUDITLINK__" hidden="1">{"fdsup://directions/FAT Viewer?action=UPDATE&amp;creator=factset&amp;DYN_ARGS=TRUE&amp;DOC_NAME=FAT:FQL_AUDITING_CLIENT_TEMPLATE.FAT&amp;display_string=Audit&amp;VAR:KEY=FMXWXUJUPO&amp;VAR:QUERY=RkZfRUJJVERBX09QRVIoQ0FMLDIwMDksNDA1NDgp&amp;WINDOW=FIRST_POPUP&amp;HEIGHT=450&amp;WIDTH=450&amp;STAR","T_MAXIMIZED=FALSE&amp;VAR:CALENDAR=US&amp;VAR:SYMBOL=12709P10&amp;VAR:INDEX=0"}</definedName>
    <definedName name="_10095__FDSAUDITLINK__" hidden="1">{"fdsup://directions/FAT Viewer?action=UPDATE&amp;creator=factset&amp;DYN_ARGS=TRUE&amp;DOC_NAME=FAT:FQL_AUDITING_CLIENT_TEMPLATE.FAT&amp;display_string=Audit&amp;VAR:KEY=LYZWDQPCPW&amp;VAR:QUERY=RkZfRUJJVERBX09QRVIoQ0FMLDIwMDgsNDA1NDgp&amp;WINDOW=FIRST_POPUP&amp;HEIGHT=450&amp;WIDTH=450&amp;STAR","T_MAXIMIZED=FALSE&amp;VAR:CALENDAR=US&amp;VAR:SYMBOL=12709P10&amp;VAR:INDEX=0"}</definedName>
    <definedName name="_10096__FDSAUDITLINK__" hidden="1">{"fdsup://directions/FAT Viewer?action=UPDATE&amp;creator=factset&amp;DYN_ARGS=TRUE&amp;DOC_NAME=FAT:FQL_AUDITING_CLIENT_TEMPLATE.FAT&amp;display_string=Audit&amp;VAR:KEY=BILAXYZWFO&amp;VAR:QUERY=RkZfRUJJVERBX09QRVIoQ0FMLDIwMDksNDA1NDgp&amp;WINDOW=FIRST_POPUP&amp;HEIGHT=450&amp;WIDTH=450&amp;STAR","T_MAXIMIZED=FALSE&amp;VAR:CALENDAR=US&amp;VAR:SYMBOL=77019610&amp;VAR:INDEX=0"}</definedName>
    <definedName name="_10097__FDSAUDITLINK__" hidden="1">{"fdsup://directions/FAT Viewer?action=UPDATE&amp;creator=factset&amp;DYN_ARGS=TRUE&amp;DOC_NAME=FAT:FQL_AUDITING_CLIENT_TEMPLATE.FAT&amp;display_string=Audit&amp;VAR:KEY=BGNUTQTEFW&amp;VAR:QUERY=RkZfRUJJVERBX09QRVIoQ0FMLDIwMDgsNDA1NDgp&amp;WINDOW=FIRST_POPUP&amp;HEIGHT=450&amp;WIDTH=450&amp;STAR","T_MAXIMIZED=FALSE&amp;VAR:CALENDAR=US&amp;VAR:SYMBOL=77019610&amp;VAR:INDEX=0"}</definedName>
    <definedName name="_10098__FDSAUDITLINK__" hidden="1">{"fdsup://directions/FAT Viewer?action=UPDATE&amp;creator=factset&amp;DYN_ARGS=TRUE&amp;DOC_NAME=FAT:FQL_AUDITING_CLIENT_TEMPLATE.FAT&amp;display_string=Audit&amp;VAR:KEY=DYHAPODINI&amp;VAR:QUERY=RkZfRUJJVERBX09QRVIoQ0FMLDIwMDksNDA1NDgp&amp;WINDOW=FIRST_POPUP&amp;HEIGHT=450&amp;WIDTH=450&amp;STAR","T_MAXIMIZED=FALSE&amp;VAR:CALENDAR=US&amp;VAR:SYMBOL=68964810&amp;VAR:INDEX=0"}</definedName>
    <definedName name="_10099__FDSAUDITLINK__" hidden="1">{"fdsup://directions/FAT Viewer?action=UPDATE&amp;creator=factset&amp;DYN_ARGS=TRUE&amp;DOC_NAME=FAT:FQL_AUDITING_CLIENT_TEMPLATE.FAT&amp;display_string=Audit&amp;VAR:KEY=RKHOLAJGLK&amp;VAR:QUERY=RkZfRUJJVERBX09QRVIoQ0FMLDIwMDgsNDA1NDgp&amp;WINDOW=FIRST_POPUP&amp;HEIGHT=450&amp;WIDTH=450&amp;STAR","T_MAXIMIZED=FALSE&amp;VAR:CALENDAR=US&amp;VAR:SYMBOL=68964810&amp;VAR:INDEX=0"}</definedName>
    <definedName name="_101__FDSAUDITLINK__" hidden="1">{"fdsup://directions/FAT Viewer?action=UPDATE&amp;creator=factset&amp;DYN_ARGS=TRUE&amp;DOC_NAME=FAT:FQL_AUDITING_CLIENT_TEMPLATE.FAT&amp;display_string=Audit&amp;VAR:KEY=LIXOHIFIRE&amp;VAR:QUERY=RkZfRUJJVERBX0lCKEFOTiwyMDA3LCwsLFVTRCk=&amp;WINDOW=FIRST_POPUP&amp;HEIGHT=450&amp;WIDTH=450&amp;STAR","T_MAXIMIZED=FALSE&amp;VAR:CALENDAR=US&amp;VAR:SYMBOL=B28KQ1&amp;VAR:INDEX=0"}</definedName>
    <definedName name="_1010__FDSAUDITLINK__" hidden="1">{"fdsup://Directions/FactSet Auditing Viewer?action=AUDIT_VALUE&amp;DB=129&amp;ID1=01858110&amp;VALUEID=18140&amp;SDATE=2009&amp;PERIODTYPE=ANN_STD&amp;window=popup_no_bar&amp;width=385&amp;height=120&amp;START_MAXIMIZED=FALSE&amp;creator=factset&amp;display_string=Audit"}</definedName>
    <definedName name="_10100__FDSAUDITLINK__" hidden="1">{"fdsup://directions/FAT Viewer?action=UPDATE&amp;creator=factset&amp;DYN_ARGS=TRUE&amp;DOC_NAME=FAT:FQL_AUDITING_CLIENT_TEMPLATE.FAT&amp;display_string=Audit&amp;VAR:KEY=VGTALMBOBW&amp;VAR:QUERY=RkZfRUJJVERBX09QRVIoQ0FMLDIwMDksNDA1NDgp&amp;WINDOW=FIRST_POPUP&amp;HEIGHT=450&amp;WIDTH=450&amp;STAR","T_MAXIMIZED=FALSE&amp;VAR:CALENDAR=US&amp;VAR:SYMBOL=10904310&amp;VAR:INDEX=0"}</definedName>
    <definedName name="_10101__FDSAUDITLINK__" hidden="1">{"fdsup://directions/FAT Viewer?action=UPDATE&amp;creator=factset&amp;DYN_ARGS=TRUE&amp;DOC_NAME=FAT:FQL_AUDITING_CLIENT_TEMPLATE.FAT&amp;display_string=Audit&amp;VAR:KEY=RKNIJGZGBM&amp;VAR:QUERY=RkZfRUJJVERBX09QRVIoQ0FMLDIwMDgsNDA1NDgp&amp;WINDOW=FIRST_POPUP&amp;HEIGHT=450&amp;WIDTH=450&amp;STAR","T_MAXIMIZED=FALSE&amp;VAR:CALENDAR=US&amp;VAR:SYMBOL=10904310&amp;VAR:INDEX=0"}</definedName>
    <definedName name="_10102__FDSAUDITLINK__" hidden="1">{"fdsup://directions/FAT Viewer?action=UPDATE&amp;creator=factset&amp;DYN_ARGS=TRUE&amp;DOC_NAME=FAT:FQL_AUDITING_CLIENT_TEMPLATE.FAT&amp;display_string=Audit&amp;VAR:KEY=TQZCPSXUFK&amp;VAR:QUERY=RkZfRUJJVERBX09QRVIoQ0FMLDIwMDksNDA1NDgp&amp;WINDOW=FIRST_POPUP&amp;HEIGHT=450&amp;WIDTH=450&amp;STAR","T_MAXIMIZED=FALSE&amp;VAR:CALENDAR=US&amp;VAR:SYMBOL=54976410&amp;VAR:INDEX=0"}</definedName>
    <definedName name="_10103__FDSAUDITLINK__" hidden="1">{"fdsup://directions/FAT Viewer?action=UPDATE&amp;creator=factset&amp;DYN_ARGS=TRUE&amp;DOC_NAME=FAT:FQL_AUDITING_CLIENT_TEMPLATE.FAT&amp;display_string=Audit&amp;VAR:KEY=XOTUTWNYDI&amp;VAR:QUERY=RkZfRUJJVERBX09QRVIoQ0FMLDIwMDgsNDA1NDgp&amp;WINDOW=FIRST_POPUP&amp;HEIGHT=450&amp;WIDTH=450&amp;STAR","T_MAXIMIZED=FALSE&amp;VAR:CALENDAR=US&amp;VAR:SYMBOL=54976410&amp;VAR:INDEX=0"}</definedName>
    <definedName name="_10104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105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106__FDSAUDITLINK__" hidden="1">{"fdsup://directions/FAT Viewer?action=UPDATE&amp;creator=factset&amp;DYN_ARGS=TRUE&amp;DOC_NAME=FAT:FQL_AUDITING_CLIENT_TEMPLATE.FAT&amp;display_string=Audit&amp;VAR:KEY=NEXUVUJWFS&amp;VAR:QUERY=RkZfRUJJVERBX09QRVIoQ0FMLDIwMDksNDA1NDgp&amp;WINDOW=FIRST_POPUP&amp;HEIGHT=450&amp;WIDTH=450&amp;STAR","T_MAXIMIZED=FALSE&amp;VAR:CALENDAR=US&amp;VAR:SYMBOL=00508X20&amp;VAR:INDEX=0"}</definedName>
    <definedName name="_10107__FDSAUDITLINK__" hidden="1">{"fdsup://directions/FAT Viewer?action=UPDATE&amp;creator=factset&amp;DYN_ARGS=TRUE&amp;DOC_NAME=FAT:FQL_AUDITING_CLIENT_TEMPLATE.FAT&amp;display_string=Audit&amp;VAR:KEY=VQRCXYHEVQ&amp;VAR:QUERY=RkZfRUJJVERBX09QRVIoQ0FMLDIwMDgsNDA1NDgp&amp;WINDOW=FIRST_POPUP&amp;HEIGHT=450&amp;WIDTH=450&amp;STAR","T_MAXIMIZED=FALSE&amp;VAR:CALENDAR=US&amp;VAR:SYMBOL=00508X20&amp;VAR:INDEX=0"}</definedName>
    <definedName name="_10108__FDSAUDITLINK__" hidden="1">{"fdsup://directions/FAT Viewer?action=UPDATE&amp;creator=factset&amp;DYN_ARGS=TRUE&amp;DOC_NAME=FAT:FQL_AUDITING_CLIENT_TEMPLATE.FAT&amp;display_string=Audit&amp;VAR:KEY=BMROTQPMFW&amp;VAR:QUERY=RkZfRUJJVERBX09QRVIoQ0FMLDIwMDksNDA1NDgp&amp;WINDOW=FIRST_POPUP&amp;HEIGHT=450&amp;WIDTH=450&amp;STAR","T_MAXIMIZED=FALSE&amp;VAR:CALENDAR=US&amp;VAR:SYMBOL=05774110&amp;VAR:INDEX=0"}</definedName>
    <definedName name="_10109__FDSAUDITLINK__" hidden="1">{"fdsup://directions/FAT Viewer?action=UPDATE&amp;creator=factset&amp;DYN_ARGS=TRUE&amp;DOC_NAME=FAT:FQL_AUDITING_CLIENT_TEMPLATE.FAT&amp;display_string=Audit&amp;VAR:KEY=HCXQLKXKFM&amp;VAR:QUERY=RkZfRUJJVERBX09QRVIoQ0FMLDIwMDgsNDA1NDgp&amp;WINDOW=FIRST_POPUP&amp;HEIGHT=450&amp;WIDTH=450&amp;STAR","T_MAXIMIZED=FALSE&amp;VAR:CALENDAR=US&amp;VAR:SYMBOL=05774110&amp;VAR:INDEX=0"}</definedName>
    <definedName name="_1011__FDSAUDITLINK__" hidden="1">{"fdsup://directions/FAT Viewer?action=UPDATE&amp;creator=factset&amp;DYN_ARGS=TRUE&amp;DOC_NAME=FAT:FQL_AUDITING_CLIENT_TEMPLATE.FAT&amp;display_string=Audit&amp;VAR:KEY=CXQDGZMTSB&amp;VAR:QUERY=KEZGX0NPR1MoTFRNUywwLCwsLFVTRClARkZfQ09HUyhBTk4sMCwsLCxVU0QpKQ==&amp;WINDOW=FIRST_POPUP&amp;H","EIGHT=450&amp;WIDTH=450&amp;START_MAXIMIZED=FALSE&amp;VAR:CALENDAR=US&amp;VAR:SYMBOL=ADS&amp;VAR:INDEX=0"}</definedName>
    <definedName name="_10110__FDSAUDITLINK__" hidden="1">{"fdsup://directions/FAT Viewer?action=UPDATE&amp;creator=factset&amp;DYN_ARGS=TRUE&amp;DOC_NAME=FAT:FQL_AUDITING_CLIENT_TEMPLATE.FAT&amp;display_string=Audit&amp;VAR:KEY=JUZWTEBMVI&amp;VAR:QUERY=RkZfRUJJVERBX09QRVIoQ0FMLDIwMDksNDA1NDgp&amp;WINDOW=FIRST_POPUP&amp;HEIGHT=450&amp;WIDTH=450&amp;STAR","T_MAXIMIZED=FALSE&amp;VAR:CALENDAR=US&amp;VAR:SYMBOL=MOG-USA&amp;VAR:INDEX=0"}</definedName>
    <definedName name="_10111__FDSAUDITLINK__" hidden="1">{"fdsup://directions/FAT Viewer?action=UPDATE&amp;creator=factset&amp;DYN_ARGS=TRUE&amp;DOC_NAME=FAT:FQL_AUDITING_CLIENT_TEMPLATE.FAT&amp;display_string=Audit&amp;VAR:KEY=LCHKFANMVC&amp;VAR:QUERY=RkZfRUJJVERBX09QRVIoQ0FMLDIwMDgsNDA1NDgp&amp;WINDOW=FIRST_POPUP&amp;HEIGHT=450&amp;WIDTH=450&amp;STAR","T_MAXIMIZED=FALSE&amp;VAR:CALENDAR=US&amp;VAR:SYMBOL=MOG-USA&amp;VAR:INDEX=0"}</definedName>
    <definedName name="_10112__FDSAUDITLINK__" hidden="1">{"fdsup://directions/FAT Viewer?action=UPDATE&amp;creator=factset&amp;DYN_ARGS=TRUE&amp;DOC_NAME=FAT:FQL_AUDITING_CLIENT_TEMPLATE.FAT&amp;display_string=Audit&amp;VAR:KEY=VUNKFGVSRU&amp;VAR:QUERY=RkZfRUJJVERBX09QRVIoQ0FMLDIwMDksNDA1NDgp&amp;WINDOW=FIRST_POPUP&amp;HEIGHT=450&amp;WIDTH=450&amp;STAR","T_MAXIMIZED=FALSE&amp;VAR:CALENDAR=US&amp;VAR:SYMBOL=10467410&amp;VAR:INDEX=0"}</definedName>
    <definedName name="_10113__FDSAUDITLINK__" hidden="1">{"fdsup://directions/FAT Viewer?action=UPDATE&amp;creator=factset&amp;DYN_ARGS=TRUE&amp;DOC_NAME=FAT:FQL_AUDITING_CLIENT_TEMPLATE.FAT&amp;display_string=Audit&amp;VAR:KEY=BKDIZCHMRC&amp;VAR:QUERY=RkZfRUJJVERBX09QRVIoQ0FMLDIwMDgsNDA1NDgp&amp;WINDOW=FIRST_POPUP&amp;HEIGHT=450&amp;WIDTH=450&amp;STAR","T_MAXIMIZED=FALSE&amp;VAR:CALENDAR=US&amp;VAR:SYMBOL=10467410&amp;VAR:INDEX=0"}</definedName>
    <definedName name="_10114__FDSAUDITLINK__" hidden="1">{"fdsup://directions/FAT Viewer?action=UPDATE&amp;creator=factset&amp;DYN_ARGS=TRUE&amp;DOC_NAME=FAT:FQL_AUDITING_CLIENT_TEMPLATE.FAT&amp;display_string=Audit&amp;VAR:KEY=LSFCFGBAPG&amp;VAR:QUERY=RkZfRUJJVERBX09QRVIoQ0FMLDIwMDksNDA1NDgp&amp;WINDOW=FIRST_POPUP&amp;HEIGHT=450&amp;WIDTH=450&amp;STAR","T_MAXIMIZED=FALSE&amp;VAR:CALENDAR=US&amp;VAR:SYMBOL=38410910&amp;VAR:INDEX=0"}</definedName>
    <definedName name="_10115__FDSAUDITLINK__" hidden="1">{"fdsup://directions/FAT Viewer?action=UPDATE&amp;creator=factset&amp;DYN_ARGS=TRUE&amp;DOC_NAME=FAT:FQL_AUDITING_CLIENT_TEMPLATE.FAT&amp;display_string=Audit&amp;VAR:KEY=DQNORULGDM&amp;VAR:QUERY=RkZfRUJJVERBX09QRVIoQ0FMLDIwMDgsNDA1NDgp&amp;WINDOW=FIRST_POPUP&amp;HEIGHT=450&amp;WIDTH=450&amp;STAR","T_MAXIMIZED=FALSE&amp;VAR:CALENDAR=US&amp;VAR:SYMBOL=38410910&amp;VAR:INDEX=0"}</definedName>
    <definedName name="_10116__FDSAUDITLINK__" hidden="1">{"fdsup://directions/FAT Viewer?action=UPDATE&amp;creator=factset&amp;DYN_ARGS=TRUE&amp;DOC_NAME=FAT:FQL_AUDITING_CLIENT_TEMPLATE.FAT&amp;display_string=Audit&amp;VAR:KEY=RMDGTABIDS&amp;VAR:QUERY=RkZfRUJJVERBX09QRVIoQ0FMLDIwMDksNDA1NDgp&amp;WINDOW=FIRST_POPUP&amp;HEIGHT=450&amp;WIDTH=450&amp;STAR","T_MAXIMIZED=FALSE&amp;VAR:CALENDAR=US&amp;VAR:SYMBOL=75875010&amp;VAR:INDEX=0"}</definedName>
    <definedName name="_10117__FDSAUDITLINK__" hidden="1">{"fdsup://directions/FAT Viewer?action=UPDATE&amp;creator=factset&amp;DYN_ARGS=TRUE&amp;DOC_NAME=FAT:FQL_AUDITING_CLIENT_TEMPLATE.FAT&amp;display_string=Audit&amp;VAR:KEY=PYPSJKPANE&amp;VAR:QUERY=RkZfRUJJVERBX09QRVIoQ0FMLDIwMDgsNDA1NDgp&amp;WINDOW=FIRST_POPUP&amp;HEIGHT=450&amp;WIDTH=450&amp;STAR","T_MAXIMIZED=FALSE&amp;VAR:CALENDAR=US&amp;VAR:SYMBOL=75875010&amp;VAR:INDEX=0"}</definedName>
    <definedName name="_10118__FDSAUDITLINK__" hidden="1">{"fdsup://directions/FAT Viewer?action=UPDATE&amp;creator=factset&amp;DYN_ARGS=TRUE&amp;DOC_NAME=FAT:FQL_AUDITING_CLIENT_TEMPLATE.FAT&amp;display_string=Audit&amp;VAR:KEY=HSHILYPWRG&amp;VAR:QUERY=RkZfRUJJVERBX09QRVIoQ0FMLDIwMDksNDA1NDgp&amp;WINDOW=FIRST_POPUP&amp;HEIGHT=450&amp;WIDTH=450&amp;STAR","T_MAXIMIZED=FALSE&amp;VAR:CALENDAR=US&amp;VAR:SYMBOL=98074510&amp;VAR:INDEX=0"}</definedName>
    <definedName name="_10119__FDSAUDITLINK__" hidden="1">{"fdsup://directions/FAT Viewer?action=UPDATE&amp;creator=factset&amp;DYN_ARGS=TRUE&amp;DOC_NAME=FAT:FQL_AUDITING_CLIENT_TEMPLATE.FAT&amp;display_string=Audit&amp;VAR:KEY=FQHOPKPCBG&amp;VAR:QUERY=RkZfRUJJVERBX09QRVIoQ0FMLDIwMDgsNDA1NDgp&amp;WINDOW=FIRST_POPUP&amp;HEIGHT=450&amp;WIDTH=450&amp;STAR","T_MAXIMIZED=FALSE&amp;VAR:CALENDAR=US&amp;VAR:SYMBOL=98074510&amp;VAR:INDEX=0"}</definedName>
    <definedName name="_1012__FDSAUDITLINK__" hidden="1">{"fdsup://directions/FAT Viewer?action=UPDATE&amp;creator=factset&amp;DYN_ARGS=TRUE&amp;DOC_NAME=FAT:FQL_AUDITING_CLIENT_TEMPLATE.FAT&amp;display_string=Audit&amp;VAR:KEY=CXQDGZMTSB&amp;VAR:QUERY=KEZGX0NPR1MoTFRNUywwLCwsLFVTRClARkZfQ09HUyhBTk4sMCwsLCxVU0QpKQ==&amp;WINDOW=FIRST_POPUP&amp;H","EIGHT=450&amp;WIDTH=450&amp;START_MAXIMIZED=FALSE&amp;VAR:CALENDAR=US&amp;VAR:SYMBOL=ADS&amp;VAR:INDEX=0"}</definedName>
    <definedName name="_10120__FDSAUDITLINK__" hidden="1">{"fdsup://directions/FAT Viewer?action=UPDATE&amp;creator=factset&amp;DYN_ARGS=TRUE&amp;DOC_NAME=FAT:FQL_AUDITING_CLIENT_TEMPLATE.FAT&amp;display_string=Audit&amp;VAR:KEY=DMLMTKBGPW&amp;VAR:QUERY=RkZfRUJJVERBX09QRVIoQ0FMLDIwMDksNDA1NDgp&amp;WINDOW=FIRST_POPUP&amp;HEIGHT=450&amp;WIDTH=450&amp;STAR","T_MAXIMIZED=FALSE&amp;VAR:CALENDAR=US&amp;VAR:SYMBOL=65566310&amp;VAR:INDEX=0"}</definedName>
    <definedName name="_10121__FDSAUDITLINK__" hidden="1">{"fdsup://directions/FAT Viewer?action=UPDATE&amp;creator=factset&amp;DYN_ARGS=TRUE&amp;DOC_NAME=FAT:FQL_AUDITING_CLIENT_TEMPLATE.FAT&amp;display_string=Audit&amp;VAR:KEY=HKNATCTAXA&amp;VAR:QUERY=RkZfRUJJVERBX09QRVIoQ0FMLDIwMDgsNDA1NDgp&amp;WINDOW=FIRST_POPUP&amp;HEIGHT=450&amp;WIDTH=450&amp;STAR","T_MAXIMIZED=FALSE&amp;VAR:CALENDAR=US&amp;VAR:SYMBOL=65566310&amp;VAR:INDEX=0"}</definedName>
    <definedName name="_10122__FDSAUDITLINK__" hidden="1">{"fdsup://directions/FAT Viewer?action=UPDATE&amp;creator=factset&amp;DYN_ARGS=TRUE&amp;DOC_NAME=FAT:FQL_AUDITING_CLIENT_TEMPLATE.FAT&amp;display_string=Audit&amp;VAR:KEY=HCHKTCHAPW&amp;VAR:QUERY=RkZfRUJJVERBX09QRVIoQ0FMLDIwMDksNDA1NDgp&amp;WINDOW=FIRST_POPUP&amp;HEIGHT=450&amp;WIDTH=450&amp;STAR","T_MAXIMIZED=FALSE&amp;VAR:CALENDAR=US&amp;VAR:SYMBOL=87936910&amp;VAR:INDEX=0"}</definedName>
    <definedName name="_10123__FDSAUDITLINK__" hidden="1">{"fdsup://directions/FAT Viewer?action=UPDATE&amp;creator=factset&amp;DYN_ARGS=TRUE&amp;DOC_NAME=FAT:FQL_AUDITING_CLIENT_TEMPLATE.FAT&amp;display_string=Audit&amp;VAR:KEY=TWZWLUJOXG&amp;VAR:QUERY=RkZfRUJJVERBX09QRVIoQ0FMLDIwMDgsNDA1NDgp&amp;WINDOW=FIRST_POPUP&amp;HEIGHT=450&amp;WIDTH=450&amp;STAR","T_MAXIMIZED=FALSE&amp;VAR:CALENDAR=US&amp;VAR:SYMBOL=87936910&amp;VAR:INDEX=0"}</definedName>
    <definedName name="_10124__FDSAUDITLINK__" hidden="1">{"fdsup://directions/FAT Viewer?action=UPDATE&amp;creator=factset&amp;DYN_ARGS=TRUE&amp;DOC_NAME=FAT:FQL_AUDITING_CLIENT_TEMPLATE.FAT&amp;display_string=Audit&amp;VAR:KEY=NAPMFYFKDE&amp;VAR:QUERY=RkZfRUJJVERBX09QRVIoQ0FMLDIwMDksNDA1NDgp&amp;WINDOW=FIRST_POPUP&amp;HEIGHT=450&amp;WIDTH=450&amp;STAR","T_MAXIMIZED=FALSE&amp;VAR:CALENDAR=US&amp;VAR:SYMBOL=48917010&amp;VAR:INDEX=0"}</definedName>
    <definedName name="_10125__FDSAUDITLINK__" hidden="1">{"fdsup://directions/FAT Viewer?action=UPDATE&amp;creator=factset&amp;DYN_ARGS=TRUE&amp;DOC_NAME=FAT:FQL_AUDITING_CLIENT_TEMPLATE.FAT&amp;display_string=Audit&amp;VAR:KEY=LMBSBQFORG&amp;VAR:QUERY=RkZfRUJJVERBX09QRVIoQ0FMLDIwMDgsNDA1NDgp&amp;WINDOW=FIRST_POPUP&amp;HEIGHT=450&amp;WIDTH=450&amp;STAR","T_MAXIMIZED=FALSE&amp;VAR:CALENDAR=US&amp;VAR:SYMBOL=48917010&amp;VAR:INDEX=0"}</definedName>
    <definedName name="_10126__FDSAUDITLINK__" hidden="1">{"fdsup://directions/FAT Viewer?action=UPDATE&amp;creator=factset&amp;DYN_ARGS=TRUE&amp;DOC_NAME=FAT:FQL_AUDITING_CLIENT_TEMPLATE.FAT&amp;display_string=Audit&amp;VAR:KEY=TYRWVUJMLA&amp;VAR:QUERY=RkZfRUJJVERBX09QRVIoQ0FMLDIwMDksNDA1NDgp&amp;WINDOW=FIRST_POPUP&amp;HEIGHT=450&amp;WIDTH=450&amp;STAR","T_MAXIMIZED=FALSE&amp;VAR:CALENDAR=US&amp;VAR:SYMBOL=36555810&amp;VAR:INDEX=0"}</definedName>
    <definedName name="_10127__FDSAUDITLINK__" hidden="1">{"fdsup://directions/FAT Viewer?action=UPDATE&amp;creator=factset&amp;DYN_ARGS=TRUE&amp;DOC_NAME=FAT:FQL_AUDITING_CLIENT_TEMPLATE.FAT&amp;display_string=Audit&amp;VAR:KEY=ZWNWXGTCVQ&amp;VAR:QUERY=RkZfRUJJVERBX09QRVIoQ0FMLDIwMDgsNDA1NDgp&amp;WINDOW=FIRST_POPUP&amp;HEIGHT=450&amp;WIDTH=450&amp;STAR","T_MAXIMIZED=FALSE&amp;VAR:CALENDAR=US&amp;VAR:SYMBOL=36555810&amp;VAR:INDEX=0"}</definedName>
    <definedName name="_10128__FDSAUDITLINK__" hidden="1">{"fdsup://directions/FAT Viewer?action=UPDATE&amp;creator=factset&amp;DYN_ARGS=TRUE&amp;DOC_NAME=FAT:FQL_AUDITING_CLIENT_TEMPLATE.FAT&amp;display_string=Audit&amp;VAR:KEY=HKHYXKBCFC&amp;VAR:QUERY=RkZfRUJJVERBX09QRVIoQ0FMLDIwMDksNDA1NDgp&amp;WINDOW=FIRST_POPUP&amp;HEIGHT=450&amp;WIDTH=450&amp;STAR","T_MAXIMIZED=FALSE&amp;VAR:CALENDAR=US&amp;VAR:SYMBOL=53390010&amp;VAR:INDEX=0"}</definedName>
    <definedName name="_10129__FDSAUDITLINK__" hidden="1">{"fdsup://directions/FAT Viewer?action=UPDATE&amp;creator=factset&amp;DYN_ARGS=TRUE&amp;DOC_NAME=FAT:FQL_AUDITING_CLIENT_TEMPLATE.FAT&amp;display_string=Audit&amp;VAR:KEY=RMHUJWNYRU&amp;VAR:QUERY=RkZfRUJJVERBX09QRVIoQ0FMLDIwMDgsNDA1NDgp&amp;WINDOW=FIRST_POPUP&amp;HEIGHT=450&amp;WIDTH=450&amp;STAR","T_MAXIMIZED=FALSE&amp;VAR:CALENDAR=US&amp;VAR:SYMBOL=53390010&amp;VAR:INDEX=0"}</definedName>
    <definedName name="_1013__FDSAUDITLINK__" hidden="1">{"fdsup://directions/FAT Viewer?action=UPDATE&amp;creator=factset&amp;DYN_ARGS=TRUE&amp;DOC_NAME=FAT:FQL_AUDITING_CLIENT_TEMPLATE.FAT&amp;display_string=Audit&amp;VAR:KEY=UZWZYLCNKN&amp;VAR:QUERY=KEZGX05FVF9JTkMoTFRNUywwLCwsLFVTRClARkZfTkVUX0lOQyhBTk4sMCwsLCxVU0QpKQ==&amp;WINDOW=FIRST","_POPUP&amp;HEIGHT=450&amp;WIDTH=450&amp;START_MAXIMIZED=FALSE&amp;VAR:CALENDAR=US&amp;VAR:SYMBOL=FISV&amp;VAR:INDEX=0"}</definedName>
    <definedName name="_10130__FDSAUDITLINK__" hidden="1">{"fdsup://directions/FAT Viewer?action=UPDATE&amp;creator=factset&amp;DYN_ARGS=TRUE&amp;DOC_NAME=FAT:FQL_AUDITING_CLIENT_TEMPLATE.FAT&amp;display_string=Audit&amp;VAR:KEY=PQBMXKPEDG&amp;VAR:QUERY=RkZfRUJJVERBX09QRVIoQ0FMLDIwMDksNDA1NDgp&amp;WINDOW=FIRST_POPUP&amp;HEIGHT=450&amp;WIDTH=450&amp;STAR","T_MAXIMIZED=FALSE&amp;VAR:CALENDAR=US&amp;VAR:SYMBOL=67000810&amp;VAR:INDEX=0"}</definedName>
    <definedName name="_10131__FDSAUDITLINK__" hidden="1">{"fdsup://directions/FAT Viewer?action=UPDATE&amp;creator=factset&amp;DYN_ARGS=TRUE&amp;DOC_NAME=FAT:FQL_AUDITING_CLIENT_TEMPLATE.FAT&amp;display_string=Audit&amp;VAR:KEY=NGFOZWJSLW&amp;VAR:QUERY=RkZfRUJJVERBX09QRVIoQ0FMLDIwMDgsNDA1NDgp&amp;WINDOW=FIRST_POPUP&amp;HEIGHT=450&amp;WIDTH=450&amp;STAR","T_MAXIMIZED=FALSE&amp;VAR:CALENDAR=US&amp;VAR:SYMBOL=67000810&amp;VAR:INDEX=0"}</definedName>
    <definedName name="_10132__FDSAUDITLINK__" hidden="1">{"fdsup://directions/FAT Viewer?action=UPDATE&amp;creator=factset&amp;DYN_ARGS=TRUE&amp;DOC_NAME=FAT:FQL_AUDITING_CLIENT_TEMPLATE.FAT&amp;display_string=Audit&amp;VAR:KEY=TIPWJEJOHO&amp;VAR:QUERY=RkZfRUJJVERBX09QRVIoQ0FMLDIwMDksNDA1NDgp&amp;WINDOW=FIRST_POPUP&amp;HEIGHT=450&amp;WIDTH=450&amp;STAR","T_MAXIMIZED=FALSE&amp;VAR:CALENDAR=US&amp;VAR:SYMBOL=88738910&amp;VAR:INDEX=0"}</definedName>
    <definedName name="_10133__FDSAUDITLINK__" hidden="1">{"fdsup://directions/FAT Viewer?action=UPDATE&amp;creator=factset&amp;DYN_ARGS=TRUE&amp;DOC_NAME=FAT:FQL_AUDITING_CLIENT_TEMPLATE.FAT&amp;display_string=Audit&amp;VAR:KEY=RSTEPMXOJS&amp;VAR:QUERY=RkZfRUJJVERBX09QRVIoQ0FMLDIwMDgsNDA1NDgp&amp;WINDOW=FIRST_POPUP&amp;HEIGHT=450&amp;WIDTH=450&amp;STAR","T_MAXIMIZED=FALSE&amp;VAR:CALENDAR=US&amp;VAR:SYMBOL=88738910&amp;VAR:INDEX=0"}</definedName>
    <definedName name="_10134__FDSAUDITLINK__" hidden="1">{"fdsup://directions/FAT Viewer?action=UPDATE&amp;creator=factset&amp;DYN_ARGS=TRUE&amp;DOC_NAME=FAT:FQL_AUDITING_CLIENT_TEMPLATE.FAT&amp;display_string=Audit&amp;VAR:KEY=BGZSPEJAPA&amp;VAR:QUERY=RkZfRUJJVERBX09QRVIoQ0FMLDIwMDksNDA1NDgp&amp;WINDOW=FIRST_POPUP&amp;HEIGHT=450&amp;WIDTH=450&amp;STAR","T_MAXIMIZED=FALSE&amp;VAR:CALENDAR=US&amp;VAR:SYMBOL=26160810&amp;VAR:INDEX=0"}</definedName>
    <definedName name="_10135__FDSAUDITLINK__" hidden="1">{"fdsup://directions/FAT Viewer?action=UPDATE&amp;creator=factset&amp;DYN_ARGS=TRUE&amp;DOC_NAME=FAT:FQL_AUDITING_CLIENT_TEMPLATE.FAT&amp;display_string=Audit&amp;VAR:KEY=LKVGZYNUNM&amp;VAR:QUERY=RkZfRUJJVERBX09QRVIoQ0FMLDIwMDgsNDA1NDgp&amp;WINDOW=FIRST_POPUP&amp;HEIGHT=450&amp;WIDTH=450&amp;STAR","T_MAXIMIZED=FALSE&amp;VAR:CALENDAR=US&amp;VAR:SYMBOL=26160810&amp;VAR:INDEX=0"}</definedName>
    <definedName name="_10136__FDSAUDITLINK__" hidden="1">{"fdsup://directions/FAT Viewer?action=UPDATE&amp;creator=factset&amp;DYN_ARGS=TRUE&amp;DOC_NAME=FAT:FQL_AUDITING_CLIENT_TEMPLATE.FAT&amp;display_string=Audit&amp;VAR:KEY=PGFGNUDKFQ&amp;VAR:QUERY=RkZfRUJJVERBX09QRVIoQ0FMLDIwMDksNDA1NDgp&amp;WINDOW=FIRST_POPUP&amp;HEIGHT=450&amp;WIDTH=450&amp;STAR","T_MAXIMIZED=FALSE&amp;VAR:CALENDAR=US&amp;VAR:SYMBOL=52466010&amp;VAR:INDEX=0"}</definedName>
    <definedName name="_10137__FDSAUDITLINK__" hidden="1">{"fdsup://directions/FAT Viewer?action=UPDATE&amp;creator=factset&amp;DYN_ARGS=TRUE&amp;DOC_NAME=FAT:FQL_AUDITING_CLIENT_TEMPLATE.FAT&amp;display_string=Audit&amp;VAR:KEY=LIFCFIFEBE&amp;VAR:QUERY=RkZfRUJJVERBX09QRVIoQ0FMLDIwMDgsNDA1NDgp&amp;WINDOW=FIRST_POPUP&amp;HEIGHT=450&amp;WIDTH=450&amp;STAR","T_MAXIMIZED=FALSE&amp;VAR:CALENDAR=US&amp;VAR:SYMBOL=52466010&amp;VAR:INDEX=0"}</definedName>
    <definedName name="_10138__FDSAUDITLINK__" hidden="1">{"fdsup://directions/FAT Viewer?action=UPDATE&amp;creator=factset&amp;DYN_ARGS=TRUE&amp;DOC_NAME=FAT:FQL_AUDITING_CLIENT_TEMPLATE.FAT&amp;display_string=Audit&amp;VAR:KEY=LANGPADOPU&amp;VAR:QUERY=RkZfRUJJVERBX09QRVIoQ0FMLDIwMDksNDA1NDgp&amp;WINDOW=FIRST_POPUP&amp;HEIGHT=450&amp;WIDTH=450&amp;STAR","T_MAXIMIZED=FALSE&amp;VAR:CALENDAR=US&amp;VAR:SYMBOL=81211K10&amp;VAR:INDEX=0"}</definedName>
    <definedName name="_10139__FDSAUDITLINK__" hidden="1">{"fdsup://directions/FAT Viewer?action=UPDATE&amp;creator=factset&amp;DYN_ARGS=TRUE&amp;DOC_NAME=FAT:FQL_AUDITING_CLIENT_TEMPLATE.FAT&amp;display_string=Audit&amp;VAR:KEY=TKPSZOJYNA&amp;VAR:QUERY=RkZfRUJJVERBX09QRVIoQ0FMLDIwMDgsNDA1NDgp&amp;WINDOW=FIRST_POPUP&amp;HEIGHT=450&amp;WIDTH=450&amp;STAR","T_MAXIMIZED=FALSE&amp;VAR:CALENDAR=US&amp;VAR:SYMBOL=81211K10&amp;VAR:INDEX=0"}</definedName>
    <definedName name="_1014__FDSAUDITLINK__" hidden="1">{"fdsup://directions/FAT Viewer?action=UPDATE&amp;creator=factset&amp;DYN_ARGS=TRUE&amp;DOC_NAME=FAT:FQL_AUDITING_CLIENT_TEMPLATE.FAT&amp;display_string=Audit&amp;VAR:KEY=UZWZYLCNKN&amp;VAR:QUERY=KEZGX05FVF9JTkMoTFRNUywwLCwsLFVTRClARkZfTkVUX0lOQyhBTk4sMCwsLCxVU0QpKQ==&amp;WINDOW=FIRST","_POPUP&amp;HEIGHT=450&amp;WIDTH=450&amp;START_MAXIMIZED=FALSE&amp;VAR:CALENDAR=US&amp;VAR:SYMBOL=FISV&amp;VAR:INDEX=0"}</definedName>
    <definedName name="_10140__FDSAUDITLINK__" hidden="1">{"fdsup://directions/FAT Viewer?action=UPDATE&amp;creator=factset&amp;DYN_ARGS=TRUE&amp;DOC_NAME=FAT:FQL_AUDITING_CLIENT_TEMPLATE.FAT&amp;display_string=Audit&amp;VAR:KEY=DOVGDSTUBC&amp;VAR:QUERY=RkZfRUJJVERBX09QRVIoQ0FMLDIwMDksNDA1NDgp&amp;WINDOW=FIRST_POPUP&amp;HEIGHT=450&amp;WIDTH=450&amp;STAR","T_MAXIMIZED=FALSE&amp;VAR:CALENDAR=US&amp;VAR:SYMBOL=77669610&amp;VAR:INDEX=0"}</definedName>
    <definedName name="_10141__FDSAUDITLINK__" hidden="1">{"fdsup://directions/FAT Viewer?action=UPDATE&amp;creator=factset&amp;DYN_ARGS=TRUE&amp;DOC_NAME=FAT:FQL_AUDITING_CLIENT_TEMPLATE.FAT&amp;display_string=Audit&amp;VAR:KEY=NADAVONYVC&amp;VAR:QUERY=RkZfRUJJVERBX09QRVIoQ0FMLDIwMDgsNDA1NDgp&amp;WINDOW=FIRST_POPUP&amp;HEIGHT=450&amp;WIDTH=450&amp;STAR","T_MAXIMIZED=FALSE&amp;VAR:CALENDAR=US&amp;VAR:SYMBOL=77669610&amp;VAR:INDEX=0"}</definedName>
    <definedName name="_10142__FDSAUDITLINK__" hidden="1">{"fdsup://directions/FAT Viewer?action=UPDATE&amp;creator=factset&amp;DYN_ARGS=TRUE&amp;DOC_NAME=FAT:FQL_AUDITING_CLIENT_TEMPLATE.FAT&amp;display_string=Audit&amp;VAR:KEY=REPULCLORA&amp;VAR:QUERY=RkZfRUJJVERBX09QRVIoQ0FMLDIwMDksNDA1NDgp&amp;WINDOW=FIRST_POPUP&amp;HEIGHT=450&amp;WIDTH=450&amp;STAR","T_MAXIMIZED=FALSE&amp;VAR:CALENDAR=US&amp;VAR:SYMBOL=69076840&amp;VAR:INDEX=0"}</definedName>
    <definedName name="_10143__FDSAUDITLINK__" hidden="1">{"fdsup://directions/FAT Viewer?action=UPDATE&amp;creator=factset&amp;DYN_ARGS=TRUE&amp;DOC_NAME=FAT:FQL_AUDITING_CLIENT_TEMPLATE.FAT&amp;display_string=Audit&amp;VAR:KEY=TUHGTEPGNI&amp;VAR:QUERY=RkZfRUJJVERBX09QRVIoQ0FMLDIwMDgsNDA1NDgp&amp;WINDOW=FIRST_POPUP&amp;HEIGHT=450&amp;WIDTH=450&amp;STAR","T_MAXIMIZED=FALSE&amp;VAR:CALENDAR=US&amp;VAR:SYMBOL=69076840&amp;VAR:INDEX=0"}</definedName>
    <definedName name="_10144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145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146__FDSAUDITLINK__" hidden="1">{"fdsup://directions/FAT Viewer?action=UPDATE&amp;creator=factset&amp;DYN_ARGS=TRUE&amp;DOC_NAME=FAT:FQL_AUDITING_CLIENT_TEMPLATE.FAT&amp;display_string=Audit&amp;VAR:KEY=BSXIZKNENS&amp;VAR:QUERY=RkZfRUJJVERBX09QRVIoQ0FMLDIwMDksNDA1NDgp&amp;WINDOW=FIRST_POPUP&amp;HEIGHT=450&amp;WIDTH=450&amp;STAR","T_MAXIMIZED=FALSE&amp;VAR:CALENDAR=US&amp;VAR:SYMBOL=00915810&amp;VAR:INDEX=0"}</definedName>
    <definedName name="_10147__FDSAUDITLINK__" hidden="1">{"fdsup://directions/FAT Viewer?action=UPDATE&amp;creator=factset&amp;DYN_ARGS=TRUE&amp;DOC_NAME=FAT:FQL_AUDITING_CLIENT_TEMPLATE.FAT&amp;display_string=Audit&amp;VAR:KEY=HUVUDAROVK&amp;VAR:QUERY=RkZfRUJJVERBX09QRVIoQ0FMLDIwMDgsNDA1NDgp&amp;WINDOW=FIRST_POPUP&amp;HEIGHT=450&amp;WIDTH=450&amp;STAR","T_MAXIMIZED=FALSE&amp;VAR:CALENDAR=US&amp;VAR:SYMBOL=00915810&amp;VAR:INDEX=0"}</definedName>
    <definedName name="_10148__FDSAUDITLINK__" hidden="1">{"fdsup://directions/FAT Viewer?action=UPDATE&amp;creator=factset&amp;DYN_ARGS=TRUE&amp;DOC_NAME=FAT:FQL_AUDITING_CLIENT_TEMPLATE.FAT&amp;display_string=Audit&amp;VAR:KEY=FYNQBCBSZG&amp;VAR:QUERY=RkZfRUJJVERBX09QRVIoQ0FMLDIwMDksNDA1NDgp&amp;WINDOW=FIRST_POPUP&amp;HEIGHT=450&amp;WIDTH=450&amp;STAR","T_MAXIMIZED=FALSE&amp;VAR:CALENDAR=US&amp;VAR:SYMBOL=03822210&amp;VAR:INDEX=0"}</definedName>
    <definedName name="_10149__FDSAUDITLINK__" hidden="1">{"fdsup://directions/FAT Viewer?action=UPDATE&amp;creator=factset&amp;DYN_ARGS=TRUE&amp;DOC_NAME=FAT:FQL_AUDITING_CLIENT_TEMPLATE.FAT&amp;display_string=Audit&amp;VAR:KEY=NCNIFIDOBG&amp;VAR:QUERY=RkZfRUJJVERBX09QRVIoQ0FMLDIwMDgsNDA1NDgp&amp;WINDOW=FIRST_POPUP&amp;HEIGHT=450&amp;WIDTH=450&amp;STAR","T_MAXIMIZED=FALSE&amp;VAR:CALENDAR=US&amp;VAR:SYMBOL=03822210&amp;VAR:INDEX=0"}</definedName>
    <definedName name="_1015__FDSAUDITLINK__" hidden="1">{"fdsup://directions/FAT Viewer?action=UPDATE&amp;creator=factset&amp;DYN_ARGS=TRUE&amp;DOC_NAME=FAT:FQL_AUDITING_CLIENT_TEMPLATE.FAT&amp;display_string=Audit&amp;VAR:KEY=IHMRSZIBSX&amp;VAR:QUERY=KEZGX0VCSVRfSUIoTFRNUywwLCwsLFVTRClARkZfRUJJVF9JQihBTk4sMCwsLCxVU0QpKQ==&amp;WINDOW=FIRST","_POPUP&amp;HEIGHT=450&amp;WIDTH=450&amp;START_MAXIMIZED=FALSE&amp;VAR:CALENDAR=US&amp;VAR:SYMBOL=FISV&amp;VAR:INDEX=0"}</definedName>
    <definedName name="_10150__FDSAUDITLINK__" hidden="1">{"fdsup://directions/FAT Viewer?action=UPDATE&amp;creator=factset&amp;DYN_ARGS=TRUE&amp;DOC_NAME=FAT:FQL_AUDITING_CLIENT_TEMPLATE.FAT&amp;display_string=Audit&amp;VAR:KEY=JWJIPKVYPW&amp;VAR:QUERY=RkZfRUJJVERBX09QRVIoQ0FMLDIwMDksNDA1NDgp&amp;WINDOW=FIRST_POPUP&amp;HEIGHT=450&amp;WIDTH=450&amp;STAR","T_MAXIMIZED=FALSE&amp;VAR:CALENDAR=US&amp;VAR:SYMBOL=74005P10&amp;VAR:INDEX=0"}</definedName>
    <definedName name="_10151__FDSAUDITLINK__" hidden="1">{"fdsup://directions/FAT Viewer?action=UPDATE&amp;creator=factset&amp;DYN_ARGS=TRUE&amp;DOC_NAME=FAT:FQL_AUDITING_CLIENT_TEMPLATE.FAT&amp;display_string=Audit&amp;VAR:KEY=VGDMNSTQBW&amp;VAR:QUERY=RkZfRUJJVERBX09QRVIoQ0FMLDIwMDgsNDA1NDgp&amp;WINDOW=FIRST_POPUP&amp;HEIGHT=450&amp;WIDTH=450&amp;STAR","T_MAXIMIZED=FALSE&amp;VAR:CALENDAR=US&amp;VAR:SYMBOL=74005P10&amp;VAR:INDEX=0"}</definedName>
    <definedName name="_10152__FDSAUDITLINK__" hidden="1">{"fdsup://directions/FAT Viewer?action=UPDATE&amp;creator=factset&amp;DYN_ARGS=TRUE&amp;DOC_NAME=FAT:FQL_AUDITING_CLIENT_TEMPLATE.FAT&amp;display_string=Audit&amp;VAR:KEY=VSTIHUNYPO&amp;VAR:QUERY=RkZfRUJJVERBX09QRVIoQ0FMLDIwMDksNDA1NDgp&amp;WINDOW=FIRST_POPUP&amp;HEIGHT=450&amp;WIDTH=450&amp;STAR","T_MAXIMIZED=FALSE&amp;VAR:CALENDAR=US&amp;VAR:SYMBOL=43851610&amp;VAR:INDEX=0"}</definedName>
    <definedName name="_10153__FDSAUDITLINK__" hidden="1">{"fdsup://directions/FAT Viewer?action=UPDATE&amp;creator=factset&amp;DYN_ARGS=TRUE&amp;DOC_NAME=FAT:FQL_AUDITING_CLIENT_TEMPLATE.FAT&amp;display_string=Audit&amp;VAR:KEY=DINWPWDELW&amp;VAR:QUERY=RkZfRUJJVERBX09QRVIoQ0FMLDIwMDgsNDA1NDgp&amp;WINDOW=FIRST_POPUP&amp;HEIGHT=450&amp;WIDTH=450&amp;STAR","T_MAXIMIZED=FALSE&amp;VAR:CALENDAR=US&amp;VAR:SYMBOL=43851610&amp;VAR:INDEX=0"}</definedName>
    <definedName name="_10154__FDSAUDITLINK__" hidden="1">{"fdsup://directions/FAT Viewer?action=UPDATE&amp;creator=factset&amp;DYN_ARGS=TRUE&amp;DOC_NAME=FAT:FQL_AUDITING_CLIENT_TEMPLATE.FAT&amp;display_string=Audit&amp;VAR:KEY=JEPONWBQPE&amp;VAR:QUERY=RkZfRUJJVERBX09QRVIoQ0FMLDIwMDksNDA1NDgp&amp;WINDOW=FIRST_POPUP&amp;HEIGHT=450&amp;WIDTH=450&amp;STAR","T_MAXIMIZED=FALSE&amp;VAR:CALENDAR=US&amp;VAR:SYMBOL=29101110&amp;VAR:INDEX=0"}</definedName>
    <definedName name="_10155__FDSAUDITLINK__" hidden="1">{"fdsup://directions/FAT Viewer?action=UPDATE&amp;creator=factset&amp;DYN_ARGS=TRUE&amp;DOC_NAME=FAT:FQL_AUDITING_CLIENT_TEMPLATE.FAT&amp;display_string=Audit&amp;VAR:KEY=VGXCRINYZW&amp;VAR:QUERY=RkZfRUJJVERBX09QRVIoQ0FMLDIwMDgsNDA1NDgp&amp;WINDOW=FIRST_POPUP&amp;HEIGHT=450&amp;WIDTH=450&amp;STAR","T_MAXIMIZED=FALSE&amp;VAR:CALENDAR=US&amp;VAR:SYMBOL=29101110&amp;VAR:INDEX=0"}</definedName>
    <definedName name="_10156__FDSAUDITLINK__" hidden="1">{"fdsup://directions/FAT Viewer?action=UPDATE&amp;creator=factset&amp;DYN_ARGS=TRUE&amp;DOC_NAME=FAT:FQL_AUDITING_CLIENT_TEMPLATE.FAT&amp;display_string=Audit&amp;VAR:KEY=LKRQVYPQJE&amp;VAR:QUERY=RkZfRUJJVERBX09QRVIoQ0FMLDIwMDksNDA1NDgp&amp;WINDOW=FIRST_POPUP&amp;HEIGHT=450&amp;WIDTH=450&amp;STAR","T_MAXIMIZED=FALSE&amp;VAR:CALENDAR=US&amp;VAR:SYMBOL=31385510&amp;VAR:INDEX=0"}</definedName>
    <definedName name="_10157__FDSAUDITLINK__" hidden="1">{"fdsup://directions/FAT Viewer?action=UPDATE&amp;creator=factset&amp;DYN_ARGS=TRUE&amp;DOC_NAME=FAT:FQL_AUDITING_CLIENT_TEMPLATE.FAT&amp;display_string=Audit&amp;VAR:KEY=JGRODIXKLU&amp;VAR:QUERY=RkZfRUJJVERBX09QRVIoQ0FMLDIwMDgsNDA1NDgp&amp;WINDOW=FIRST_POPUP&amp;HEIGHT=450&amp;WIDTH=450&amp;STAR","T_MAXIMIZED=FALSE&amp;VAR:CALENDAR=US&amp;VAR:SYMBOL=31385510&amp;VAR:INDEX=0"}</definedName>
    <definedName name="_10158__FDSAUDITLINK__" hidden="1">{"fdsup://directions/FAT Viewer?action=UPDATE&amp;creator=factset&amp;DYN_ARGS=TRUE&amp;DOC_NAME=FAT:FQL_AUDITING_CLIENT_TEMPLATE.FAT&amp;display_string=Audit&amp;VAR:KEY=ZYDAJGTAJM&amp;VAR:QUERY=RkZfRUJJVERBX09QRVIoQ0FMLDIwMDksNDA1NDgp&amp;WINDOW=FIRST_POPUP&amp;HEIGHT=450&amp;WIDTH=450&amp;STAR","T_MAXIMIZED=FALSE&amp;VAR:CALENDAR=US&amp;VAR:SYMBOL=78463510&amp;VAR:INDEX=0"}</definedName>
    <definedName name="_10159__FDSAUDITLINK__" hidden="1">{"fdsup://directions/FAT Viewer?action=UPDATE&amp;creator=factset&amp;DYN_ARGS=TRUE&amp;DOC_NAME=FAT:FQL_AUDITING_CLIENT_TEMPLATE.FAT&amp;display_string=Audit&amp;VAR:KEY=NCNCZCBIJA&amp;VAR:QUERY=RkZfRUJJVERBX09QRVIoQ0FMLDIwMDgsNDA1NDgp&amp;WINDOW=FIRST_POPUP&amp;HEIGHT=450&amp;WIDTH=450&amp;STAR","T_MAXIMIZED=FALSE&amp;VAR:CALENDAR=US&amp;VAR:SYMBOL=78463510&amp;VAR:INDEX=0"}</definedName>
    <definedName name="_1016__FDSAUDITLINK__" hidden="1">{"fdsup://directions/FAT Viewer?action=UPDATE&amp;creator=factset&amp;DYN_ARGS=TRUE&amp;DOC_NAME=FAT:FQL_AUDITING_CLIENT_TEMPLATE.FAT&amp;display_string=Audit&amp;VAR:KEY=IHMRSZIBSX&amp;VAR:QUERY=KEZGX0VCSVRfSUIoTFRNUywwLCwsLFVTRClARkZfRUJJVF9JQihBTk4sMCwsLCxVU0QpKQ==&amp;WINDOW=FIRST","_POPUP&amp;HEIGHT=450&amp;WIDTH=450&amp;START_MAXIMIZED=FALSE&amp;VAR:CALENDAR=US&amp;VAR:SYMBOL=FISV&amp;VAR:INDEX=0"}</definedName>
    <definedName name="_10160__FDSAUDITLINK__" hidden="1">{"fdsup://directions/FAT Viewer?action=UPDATE&amp;creator=factset&amp;DYN_ARGS=TRUE&amp;DOC_NAME=FAT:FQL_AUDITING_CLIENT_TEMPLATE.FAT&amp;display_string=Audit&amp;VAR:KEY=XKTCTQBYXI&amp;VAR:QUERY=RkZfRUJJVERBX09QRVIoQ0FMLDIwMDksNDA1NDgp&amp;WINDOW=FIRST_POPUP&amp;HEIGHT=450&amp;WIDTH=450&amp;STAR","T_MAXIMIZED=FALSE&amp;VAR:CALENDAR=US&amp;VAR:SYMBOL=70963110&amp;VAR:INDEX=0"}</definedName>
    <definedName name="_10161__FDSAUDITLINK__" hidden="1">{"fdsup://directions/FAT Viewer?action=UPDATE&amp;creator=factset&amp;DYN_ARGS=TRUE&amp;DOC_NAME=FAT:FQL_AUDITING_CLIENT_TEMPLATE.FAT&amp;display_string=Audit&amp;VAR:KEY=FWXSRAPCLA&amp;VAR:QUERY=RkZfRUJJVERBX09QRVIoQ0FMLDIwMDgsNDA1NDgp&amp;WINDOW=FIRST_POPUP&amp;HEIGHT=450&amp;WIDTH=450&amp;STAR","T_MAXIMIZED=FALSE&amp;VAR:CALENDAR=US&amp;VAR:SYMBOL=70963110&amp;VAR:INDEX=0"}</definedName>
    <definedName name="_10162__FDSAUDITLINK__" hidden="1">{"fdsup://directions/FAT Viewer?action=UPDATE&amp;creator=factset&amp;DYN_ARGS=TRUE&amp;DOC_NAME=FAT:FQL_AUDITING_CLIENT_TEMPLATE.FAT&amp;display_string=Audit&amp;VAR:KEY=HSNQRWJIPQ&amp;VAR:QUERY=RkZfRUJJVERBX09QRVIoQ0FMLDIwMDksNDA1NDgp&amp;WINDOW=FIRST_POPUP&amp;HEIGHT=450&amp;WIDTH=450&amp;STAR","T_MAXIMIZED=FALSE&amp;VAR:CALENDAR=US&amp;VAR:INDEX=0"}</definedName>
    <definedName name="_10163__FDSAUDITLINK__" hidden="1">{"fdsup://directions/FAT Viewer?action=UPDATE&amp;creator=factset&amp;DYN_ARGS=TRUE&amp;DOC_NAME=FAT:FQL_AUDITING_CLIENT_TEMPLATE.FAT&amp;display_string=Audit&amp;VAR:KEY=BSLEHELATW&amp;VAR:QUERY=RkZfRUJJVERBX09QRVIoQ0FMLDIwMDgsNDA1NDgp&amp;WINDOW=FIRST_POPUP&amp;HEIGHT=450&amp;WIDTH=450&amp;STAR","T_MAXIMIZED=FALSE&amp;VAR:CALENDAR=US&amp;VAR:INDEX=0"}</definedName>
    <definedName name="_10164__FDSAUDITLINK__" hidden="1">{"fdsup://directions/FAT Viewer?action=UPDATE&amp;creator=factset&amp;DYN_ARGS=TRUE&amp;DOC_NAME=FAT:FQL_AUDITING_CLIENT_TEMPLATE.FAT&amp;display_string=Audit&amp;VAR:KEY=JUBWLYZOHE&amp;VAR:QUERY=RkZfRUJJVERBX09QRVIoQ0FMLDIwMDksNDA1NDgp&amp;WINDOW=FIRST_POPUP&amp;HEIGHT=450&amp;WIDTH=450&amp;STAR","T_MAXIMIZED=FALSE&amp;VAR:CALENDAR=US&amp;VAR:SYMBOL=88320310&amp;VAR:INDEX=0"}</definedName>
    <definedName name="_10165__FDSAUDITLINK__" hidden="1">{"fdsup://directions/FAT Viewer?action=UPDATE&amp;creator=factset&amp;DYN_ARGS=TRUE&amp;DOC_NAME=FAT:FQL_AUDITING_CLIENT_TEMPLATE.FAT&amp;display_string=Audit&amp;VAR:KEY=HYHEDEJATG&amp;VAR:QUERY=RkZfRUJJVERBX09QRVIoQ0FMLDIwMDgsNDA1NDgp&amp;WINDOW=FIRST_POPUP&amp;HEIGHT=450&amp;WIDTH=450&amp;STAR","T_MAXIMIZED=FALSE&amp;VAR:CALENDAR=US&amp;VAR:SYMBOL=88320310&amp;VAR:INDEX=0"}</definedName>
    <definedName name="_10166__FDSAUDITLINK__" hidden="1">{"fdsup://directions/FAT Viewer?action=UPDATE&amp;creator=factset&amp;DYN_ARGS=TRUE&amp;DOC_NAME=FAT:FQL_AUDITING_CLIENT_TEMPLATE.FAT&amp;display_string=Audit&amp;VAR:KEY=DGJQFCTKHI&amp;VAR:QUERY=RkZfRUJJVERBX09QRVIoQ0FMLDIwMDksNDA1NDgp&amp;WINDOW=FIRST_POPUP&amp;HEIGHT=450&amp;WIDTH=450&amp;STAR","T_MAXIMIZED=FALSE&amp;VAR:CALENDAR=US&amp;VAR:SYMBOL=26000310&amp;VAR:INDEX=0"}</definedName>
    <definedName name="_10167__FDSAUDITLINK__" hidden="1">{"fdsup://directions/FAT Viewer?action=UPDATE&amp;creator=factset&amp;DYN_ARGS=TRUE&amp;DOC_NAME=FAT:FQL_AUDITING_CLIENT_TEMPLATE.FAT&amp;display_string=Audit&amp;VAR:KEY=DODIFQJUTY&amp;VAR:QUERY=RkZfRUJJVERBX09QRVIoQ0FMLDIwMDgsNDA1NDgp&amp;WINDOW=FIRST_POPUP&amp;HEIGHT=450&amp;WIDTH=450&amp;STAR","T_MAXIMIZED=FALSE&amp;VAR:CALENDAR=US&amp;VAR:SYMBOL=26000310&amp;VAR:INDEX=0"}</definedName>
    <definedName name="_10168__FDSAUDITLINK__" hidden="1">{"fdsup://directions/FAT Viewer?action=UPDATE&amp;creator=factset&amp;DYN_ARGS=TRUE&amp;DOC_NAME=FAT:FQL_AUDITING_CLIENT_TEMPLATE.FAT&amp;display_string=Audit&amp;VAR:KEY=PALANANANK&amp;VAR:QUERY=RkZfRUJJVERBX09QRVIoQ0FMLDIwMDksNDA1NDgp&amp;WINDOW=FIRST_POPUP&amp;HEIGHT=450&amp;WIDTH=450&amp;STAR","T_MAXIMIZED=FALSE&amp;VAR:CALENDAR=US&amp;VAR:SYMBOL=45091110&amp;VAR:INDEX=0"}</definedName>
    <definedName name="_10169__FDSAUDITLINK__" hidden="1">{"fdsup://directions/FAT Viewer?action=UPDATE&amp;creator=factset&amp;DYN_ARGS=TRUE&amp;DOC_NAME=FAT:FQL_AUDITING_CLIENT_TEMPLATE.FAT&amp;display_string=Audit&amp;VAR:KEY=PUFMFQPYTI&amp;VAR:QUERY=RkZfRUJJVERBX09QRVIoQ0FMLDIwMDgsNDA1NDgp&amp;WINDOW=FIRST_POPUP&amp;HEIGHT=450&amp;WIDTH=450&amp;STAR","T_MAXIMIZED=FALSE&amp;VAR:CALENDAR=US&amp;VAR:SYMBOL=45091110&amp;VAR:INDEX=0"}</definedName>
    <definedName name="_1017__FDSAUDITLINK__" hidden="1">{"fdsup://directions/FAT Viewer?action=UPDATE&amp;creator=factset&amp;DYN_ARGS=TRUE&amp;DOC_NAME=FAT:FQL_AUDITING_CLIENT_TEMPLATE.FAT&amp;display_string=Audit&amp;VAR:KEY=CPQZCHQFCP&amp;VAR:QUERY=KEZGX0VCSVREQV9JQihMVE1TLDAsLCwsVVNEKUBGRl9FQklUREFfSUIoQU5OLDAsLCwsVVNEKSk=&amp;WINDOW=F","IRST_POPUP&amp;HEIGHT=450&amp;WIDTH=450&amp;START_MAXIMIZED=FALSE&amp;VAR:CALENDAR=US&amp;VAR:SYMBOL=FISV&amp;VAR:INDEX=0"}</definedName>
    <definedName name="_10170__FDSAUDITLINK__" hidden="1">{"fdsup://directions/FAT Viewer?action=UPDATE&amp;creator=factset&amp;DYN_ARGS=TRUE&amp;DOC_NAME=FAT:FQL_AUDITING_CLIENT_TEMPLATE.FAT&amp;display_string=Audit&amp;VAR:KEY=HAJSLSHEBY&amp;VAR:QUERY=RkZfRUJJVERBX09QRVIoQ0FMLDIwMDksNDA1NDgp&amp;WINDOW=FIRST_POPUP&amp;HEIGHT=450&amp;WIDTH=450&amp;STAR","T_MAXIMIZED=FALSE&amp;VAR:CALENDAR=US&amp;VAR:SYMBOL=27805810&amp;VAR:INDEX=0"}</definedName>
    <definedName name="_10171__FDSAUDITLINK__" hidden="1">{"fdsup://directions/FAT Viewer?action=UPDATE&amp;creator=factset&amp;DYN_ARGS=TRUE&amp;DOC_NAME=FAT:FQL_AUDITING_CLIENT_TEMPLATE.FAT&amp;display_string=Audit&amp;VAR:KEY=LQPKDYTGLS&amp;VAR:QUERY=RkZfRUJJVERBX09QRVIoQ0FMLDIwMDgsNDA1NDgp&amp;WINDOW=FIRST_POPUP&amp;HEIGHT=450&amp;WIDTH=450&amp;STAR","T_MAXIMIZED=FALSE&amp;VAR:CALENDAR=US&amp;VAR:SYMBOL=27805810&amp;VAR:INDEX=0"}</definedName>
    <definedName name="_10172__FDSAUDITLINK__" hidden="1">{"fdsup://directions/FAT Viewer?action=UPDATE&amp;creator=factset&amp;DYN_ARGS=TRUE&amp;DOC_NAME=FAT:FQL_AUDITING_CLIENT_TEMPLATE.FAT&amp;display_string=Audit&amp;VAR:KEY=RWNWNONYDC&amp;VAR:QUERY=RkZfRUJJVERBX09QRVIoQ0FMLDIwMDksNDA1NDgp&amp;WINDOW=FIRST_POPUP&amp;HEIGHT=450&amp;WIDTH=450&amp;STAR","T_MAXIMIZED=FALSE&amp;VAR:CALENDAR=US&amp;VAR:SYMBOL=G4779110&amp;VAR:INDEX=0"}</definedName>
    <definedName name="_10173__FDSAUDITLINK__" hidden="1">{"fdsup://directions/FAT Viewer?action=UPDATE&amp;creator=factset&amp;DYN_ARGS=TRUE&amp;DOC_NAME=FAT:FQL_AUDITING_CLIENT_TEMPLATE.FAT&amp;display_string=Audit&amp;VAR:KEY=FGLABWPGLO&amp;VAR:QUERY=RkZfRUJJVERBX09QRVIoQ0FMLDIwMDgsNDA1NDgp&amp;WINDOW=FIRST_POPUP&amp;HEIGHT=450&amp;WIDTH=450&amp;STAR","T_MAXIMIZED=FALSE&amp;VAR:CALENDAR=US&amp;VAR:SYMBOL=G4779110&amp;VAR:INDEX=0"}</definedName>
    <definedName name="_10174__FDSAUDITLINK__" hidden="1">{"fdsup://directions/FAT Viewer?action=UPDATE&amp;creator=factset&amp;DYN_ARGS=TRUE&amp;DOC_NAME=FAT:FQL_AUDITING_CLIENT_TEMPLATE.FAT&amp;display_string=Audit&amp;VAR:KEY=DOVMBGPMFA&amp;VAR:QUERY=RkZfRUJJVERBX09QRVIoQ0FMLDIwMDksNDA1NDgp&amp;WINDOW=FIRST_POPUP&amp;HEIGHT=450&amp;WIDTH=450&amp;STAR","T_MAXIMIZED=FALSE&amp;VAR:CALENDAR=US&amp;VAR:SYMBOL=23585110&amp;VAR:INDEX=0"}</definedName>
    <definedName name="_10175__FDSAUDITLINK__" hidden="1">{"fdsup://directions/FAT Viewer?action=UPDATE&amp;creator=factset&amp;DYN_ARGS=TRUE&amp;DOC_NAME=FAT:FQL_AUDITING_CLIENT_TEMPLATE.FAT&amp;display_string=Audit&amp;VAR:KEY=VIRUPGVCFQ&amp;VAR:QUERY=RkZfRUJJVERBX09QRVIoQ0FMLDIwMDgsNDA1NDgp&amp;WINDOW=FIRST_POPUP&amp;HEIGHT=450&amp;WIDTH=450&amp;STAR","T_MAXIMIZED=FALSE&amp;VAR:CALENDAR=US&amp;VAR:SYMBOL=23585110&amp;VAR:INDEX=0"}</definedName>
    <definedName name="_10176__FDSAUDITLINK__" hidden="1">{"fdsup://directions/FAT Viewer?action=UPDATE&amp;creator=factset&amp;DYN_ARGS=TRUE&amp;DOC_NAME=FAT:FQL_AUDITING_CLIENT_TEMPLATE.FAT&amp;display_string=Audit&amp;VAR:KEY=LSRGRKJGPA&amp;VAR:QUERY=RkZfRUJJVERBX09QRVIoQ0FMLDIwMDksNDA1NDgp&amp;WINDOW=FIRST_POPUP&amp;HEIGHT=450&amp;WIDTH=450&amp;STAR","T_MAXIMIZED=FALSE&amp;VAR:CALENDAR=US&amp;VAR:SYMBOL=45230810&amp;VAR:INDEX=0"}</definedName>
    <definedName name="_10177__FDSAUDITLINK__" hidden="1">{"fdsup://directions/FAT Viewer?action=UPDATE&amp;creator=factset&amp;DYN_ARGS=TRUE&amp;DOC_NAME=FAT:FQL_AUDITING_CLIENT_TEMPLATE.FAT&amp;display_string=Audit&amp;VAR:KEY=VYZEZMREXK&amp;VAR:QUERY=RkZfRUJJVERBX09QRVIoQ0FMLDIwMDgsNDA1NDgp&amp;WINDOW=FIRST_POPUP&amp;HEIGHT=450&amp;WIDTH=450&amp;STAR","T_MAXIMIZED=FALSE&amp;VAR:CALENDAR=US&amp;VAR:SYMBOL=45230810&amp;VAR:INDEX=0"}</definedName>
    <definedName name="_10178__FDSAUDITLINK__" hidden="1">{"fdsup://directions/FAT Viewer?action=UPDATE&amp;creator=factset&amp;DYN_ARGS=TRUE&amp;DOC_NAME=FAT:FQL_AUDITING_CLIENT_TEMPLATE.FAT&amp;display_string=Audit&amp;VAR:KEY=PENSDMLWZO&amp;VAR:QUERY=RkZfRUJJVERBX09QRVIoQ0FMLDIwMDksNDA1NDgp&amp;WINDOW=FIRST_POPUP&amp;HEIGHT=450&amp;WIDTH=450&amp;STAR","T_MAXIMIZED=FALSE&amp;VAR:CALENDAR=US&amp;VAR:SYMBOL=88579Y10&amp;VAR:INDEX=0"}</definedName>
    <definedName name="_10179__FDSAUDITLINK__" hidden="1">{"fdsup://directions/FAT Viewer?action=UPDATE&amp;creator=factset&amp;DYN_ARGS=TRUE&amp;DOC_NAME=FAT:FQL_AUDITING_CLIENT_TEMPLATE.FAT&amp;display_string=Audit&amp;VAR:KEY=PWRYHGLSHK&amp;VAR:QUERY=RkZfRUJJVERBX09QRVIoQ0FMLDIwMDgsNDA1NDgp&amp;WINDOW=FIRST_POPUP&amp;HEIGHT=450&amp;WIDTH=450&amp;STAR","T_MAXIMIZED=FALSE&amp;VAR:CALENDAR=US&amp;VAR:SYMBOL=88579Y10&amp;VAR:INDEX=0"}</definedName>
    <definedName name="_1018__FDSAUDITLINK__" hidden="1">{"fdsup://directions/FAT Viewer?action=UPDATE&amp;creator=factset&amp;DYN_ARGS=TRUE&amp;DOC_NAME=FAT:FQL_AUDITING_CLIENT_TEMPLATE.FAT&amp;display_string=Audit&amp;VAR:KEY=CPQZCHQFCP&amp;VAR:QUERY=KEZGX0VCSVREQV9JQihMVE1TLDAsLCwsVVNEKUBGRl9FQklUREFfSUIoQU5OLDAsLCwsVVNEKSk=&amp;WINDOW=F","IRST_POPUP&amp;HEIGHT=450&amp;WIDTH=450&amp;START_MAXIMIZED=FALSE&amp;VAR:CALENDAR=US&amp;VAR:SYMBOL=FISV&amp;VAR:INDEX=0"}</definedName>
    <definedName name="_10180__FDSAUDITLINK__" hidden="1">{"fdsup://directions/FAT Viewer?action=UPDATE&amp;creator=factset&amp;DYN_ARGS=TRUE&amp;DOC_NAME=FAT:FQL_AUDITING_CLIENT_TEMPLATE.FAT&amp;display_string=Audit&amp;VAR:KEY=DMZOLCRELA&amp;VAR:QUERY=RkZfRUJJVERBX09QRVIoQ0FMLDIwMDksNDA1NDgp&amp;WINDOW=FIRST_POPUP&amp;HEIGHT=450&amp;WIDTH=450&amp;STAR","T_MAXIMIZED=FALSE&amp;VAR:CALENDAR=US&amp;VAR:SYMBOL=91301710&amp;VAR:INDEX=0"}</definedName>
    <definedName name="_10181__FDSAUDITLINK__" hidden="1">{"fdsup://directions/FAT Viewer?action=UPDATE&amp;creator=factset&amp;DYN_ARGS=TRUE&amp;DOC_NAME=FAT:FQL_AUDITING_CLIENT_TEMPLATE.FAT&amp;display_string=Audit&amp;VAR:KEY=RUREDSVKJA&amp;VAR:QUERY=RkZfRUJJVERBX09QRVIoQ0FMLDIwMDgsNDA1NDgp&amp;WINDOW=FIRST_POPUP&amp;HEIGHT=450&amp;WIDTH=450&amp;STAR","T_MAXIMIZED=FALSE&amp;VAR:CALENDAR=US&amp;VAR:SYMBOL=91301710&amp;VAR:INDEX=0"}</definedName>
    <definedName name="_10182__FDSAUDITLINK__" hidden="1">{"fdsup://directions/FAT Viewer?action=UPDATE&amp;creator=factset&amp;DYN_ARGS=TRUE&amp;DOC_NAME=FAT:FQL_AUDITING_CLIENT_TEMPLATE.FAT&amp;display_string=Audit&amp;VAR:KEY=DEDEPWPWHM&amp;VAR:QUERY=RkZfRUJJVERBX09QRVIoQ0FMLDIwMDksNDA1NDgp&amp;WINDOW=FIRST_POPUP&amp;HEIGHT=450&amp;WIDTH=450&amp;STAR","T_MAXIMIZED=FALSE&amp;VAR:CALENDAR=US&amp;VAR:SYMBOL=36960410&amp;VAR:INDEX=0"}</definedName>
    <definedName name="_10183__FDSAUDITLINK__" hidden="1">{"fdsup://directions/FAT Viewer?action=UPDATE&amp;creator=factset&amp;DYN_ARGS=TRUE&amp;DOC_NAME=FAT:FQL_AUDITING_CLIENT_TEMPLATE.FAT&amp;display_string=Audit&amp;VAR:KEY=FCLSTOHGDY&amp;VAR:QUERY=RkZfRUJJVERBX09QRVIoQ0FMLDIwMDgsNDA1NDgp&amp;WINDOW=FIRST_POPUP&amp;HEIGHT=450&amp;WIDTH=450&amp;STAR","T_MAXIMIZED=FALSE&amp;VAR:CALENDAR=US&amp;VAR:SYMBOL=36960410&amp;VAR:INDEX=0"}</definedName>
    <definedName name="_10184__FDSAUDITLINK__" hidden="1">{"fdsup://directions/FAT Viewer?action=UPDATE&amp;creator=factset&amp;DYN_ARGS=TRUE&amp;DOC_NAME=FAT:FQL_AUDITING_CLIENT_TEMPLATE.FAT&amp;display_string=Audit&amp;VAR:KEY=FORUBABEJK&amp;VAR:QUERY=RkZfRUJJVERBX09QRVIoQ0FMLDIwMDksNDA1NDgp&amp;WINDOW=FIRST_POPUP&amp;HEIGHT=450&amp;WIDTH=450&amp;STAR","T_MAXIMIZED=FALSE&amp;VAR:CALENDAR=US&amp;VAR:SYMBOL=68823920&amp;VAR:INDEX=0"}</definedName>
    <definedName name="_10185__FDSAUDITLINK__" hidden="1">{"fdsup://directions/FAT Viewer?action=UPDATE&amp;creator=factset&amp;DYN_ARGS=TRUE&amp;DOC_NAME=FAT:FQL_AUDITING_CLIENT_TEMPLATE.FAT&amp;display_string=Audit&amp;VAR:KEY=FKPUTCJGFM&amp;VAR:QUERY=RkZfRUJJVERBX09QRVIoQ0FMLDIwMDgsNDA1NDgp&amp;WINDOW=FIRST_POPUP&amp;HEIGHT=450&amp;WIDTH=450&amp;STAR","T_MAXIMIZED=FALSE&amp;VAR:CALENDAR=US&amp;VAR:SYMBOL=68823920&amp;VAR:INDEX=0"}</definedName>
    <definedName name="_10186__FDSAUDITLINK__" hidden="1">{"fdsup://directions/FAT Viewer?action=UPDATE&amp;creator=factset&amp;DYN_ARGS=TRUE&amp;DOC_NAME=FAT:FQL_AUDITING_CLIENT_TEMPLATE.FAT&amp;display_string=Audit&amp;VAR:KEY=TOPSDSHGJY&amp;VAR:QUERY=RkZfRUJJVERBX09QRVIoQ0FMLDIwMDksNDA1NDgp&amp;WINDOW=FIRST_POPUP&amp;HEIGHT=450&amp;WIDTH=450&amp;STAR","T_MAXIMIZED=FALSE&amp;VAR:CALENDAR=US&amp;VAR:SYMBOL=62957910&amp;VAR:INDEX=0"}</definedName>
    <definedName name="_10187__FDSAUDITLINK__" hidden="1">{"fdsup://directions/FAT Viewer?action=UPDATE&amp;creator=factset&amp;DYN_ARGS=TRUE&amp;DOC_NAME=FAT:FQL_AUDITING_CLIENT_TEMPLATE.FAT&amp;display_string=Audit&amp;VAR:KEY=LMPSXATALS&amp;VAR:QUERY=RkZfRUJJVERBX09QRVIoQ0FMLDIwMDgsNDA1NDgp&amp;WINDOW=FIRST_POPUP&amp;HEIGHT=450&amp;WIDTH=450&amp;STAR","T_MAXIMIZED=FALSE&amp;VAR:CALENDAR=US&amp;VAR:SYMBOL=62957910&amp;VAR:INDEX=0"}</definedName>
    <definedName name="_10188__FDSAUDITLINK__" hidden="1">{"fdsup://directions/FAT Viewer?action=UPDATE&amp;creator=factset&amp;DYN_ARGS=TRUE&amp;DOC_NAME=FAT:FQL_AUDITING_CLIENT_TEMPLATE.FAT&amp;display_string=Audit&amp;VAR:KEY=TKVKJOBOHW&amp;VAR:QUERY=RkZfRUJJVERBX09QRVIoQ0FMLDIwMDksNDA1NDgp&amp;WINDOW=FIRST_POPUP&amp;HEIGHT=450&amp;WIDTH=450&amp;STAR","T_MAXIMIZED=FALSE&amp;VAR:CALENDAR=US&amp;VAR:SYMBOL=04622410&amp;VAR:INDEX=0"}</definedName>
    <definedName name="_10189__FDSAUDITLINK__" hidden="1">{"fdsup://directions/FAT Viewer?action=UPDATE&amp;creator=factset&amp;DYN_ARGS=TRUE&amp;DOC_NAME=FAT:FQL_AUDITING_CLIENT_TEMPLATE.FAT&amp;display_string=Audit&amp;VAR:KEY=TEFOBGHYHA&amp;VAR:QUERY=RkZfRUJJVERBX09QRVIoQ0FMLDIwMDgsNDA1NDgp&amp;WINDOW=FIRST_POPUP&amp;HEIGHT=450&amp;WIDTH=450&amp;STAR","T_MAXIMIZED=FALSE&amp;VAR:CALENDAR=US&amp;VAR:SYMBOL=04622410&amp;VAR:INDEX=0"}</definedName>
    <definedName name="_1019__FDSAUDITLINK__" hidden="1">{"fdsup://Directions/FactSet Auditing Viewer?action=AUDIT_VALUE&amp;DB=129&amp;ID1=33773810&amp;VALUEID=18140&amp;SDATE=2009&amp;PERIODTYPE=ANN_STD&amp;window=popup_no_bar&amp;width=385&amp;height=120&amp;START_MAXIMIZED=FALSE&amp;creator=factset&amp;display_string=Audit"}</definedName>
    <definedName name="_10190__FDSAUDITLINK__" hidden="1">{"fdsup://directions/FAT Viewer?action=UPDATE&amp;creator=factset&amp;DYN_ARGS=TRUE&amp;DOC_NAME=FAT:FQL_AUDITING_CLIENT_TEMPLATE.FAT&amp;display_string=Audit&amp;VAR:KEY=ZOJWLKNQFY&amp;VAR:QUERY=RkZfRUJJVERBX09QRVIoQ0FMLDIwMDksNDA1NDgp&amp;WINDOW=FIRST_POPUP&amp;HEIGHT=450&amp;WIDTH=450&amp;STAR","T_MAXIMIZED=FALSE&amp;VAR:CALENDAR=US&amp;VAR:SYMBOL=56357110&amp;VAR:INDEX=0"}</definedName>
    <definedName name="_10191__FDSAUDITLINK__" hidden="1">{"fdsup://directions/FAT Viewer?action=UPDATE&amp;creator=factset&amp;DYN_ARGS=TRUE&amp;DOC_NAME=FAT:FQL_AUDITING_CLIENT_TEMPLATE.FAT&amp;display_string=Audit&amp;VAR:KEY=FYHGNWJKRA&amp;VAR:QUERY=RkZfRUJJVERBX09QRVIoQ0FMLDIwMDgsNDA1NDgp&amp;WINDOW=FIRST_POPUP&amp;HEIGHT=450&amp;WIDTH=450&amp;STAR","T_MAXIMIZED=FALSE&amp;VAR:CALENDAR=US&amp;VAR:SYMBOL=56357110&amp;VAR:INDEX=0"}</definedName>
    <definedName name="_10192__FDSAUDITLINK__" hidden="1">{"fdsup://directions/FAT Viewer?action=UPDATE&amp;creator=factset&amp;DYN_ARGS=TRUE&amp;DOC_NAME=FAT:FQL_AUDITING_CLIENT_TEMPLATE.FAT&amp;display_string=Audit&amp;VAR:KEY=FMBSPOVOFO&amp;VAR:QUERY=RkZfRUJJVERBX09QRVIoQ0FMLDIwMDksNDA1NDgp&amp;WINDOW=FIRST_POPUP&amp;HEIGHT=450&amp;WIDTH=450&amp;STAR","T_MAXIMIZED=FALSE&amp;VAR:CALENDAR=US&amp;VAR:SYMBOL=53555510&amp;VAR:INDEX=0"}</definedName>
    <definedName name="_10193__FDSAUDITLINK__" hidden="1">{"fdsup://directions/FAT Viewer?action=UPDATE&amp;creator=factset&amp;DYN_ARGS=TRUE&amp;DOC_NAME=FAT:FQL_AUDITING_CLIENT_TEMPLATE.FAT&amp;display_string=Audit&amp;VAR:KEY=VEXIHQTCDI&amp;VAR:QUERY=RkZfRUJJVERBX09QRVIoQ0FMLDIwMDgsNDA1NDgp&amp;WINDOW=FIRST_POPUP&amp;HEIGHT=450&amp;WIDTH=450&amp;STAR","T_MAXIMIZED=FALSE&amp;VAR:CALENDAR=US&amp;VAR:SYMBOL=53555510&amp;VAR:INDEX=0"}</definedName>
    <definedName name="_10194__FDSAUDITLINK__" hidden="1">{"fdsup://directions/FAT Viewer?action=UPDATE&amp;creator=factset&amp;DYN_ARGS=TRUE&amp;DOC_NAME=FAT:FQL_AUDITING_CLIENT_TEMPLATE.FAT&amp;display_string=Audit&amp;VAR:KEY=DQRQTIRATW&amp;VAR:QUERY=RkZfRUJJVERBX09QRVIoQ0FMLDIwMDksNDA1NDgp&amp;WINDOW=FIRST_POPUP&amp;HEIGHT=450&amp;WIDTH=450&amp;STAR","T_MAXIMIZED=FALSE&amp;VAR:CALENDAR=US&amp;VAR:SYMBOL=00108410&amp;VAR:INDEX=0"}</definedName>
    <definedName name="_10195__FDSAUDITLINK__" hidden="1">{"fdsup://directions/FAT Viewer?action=UPDATE&amp;creator=factset&amp;DYN_ARGS=TRUE&amp;DOC_NAME=FAT:FQL_AUDITING_CLIENT_TEMPLATE.FAT&amp;display_string=Audit&amp;VAR:KEY=VOHITAPYTW&amp;VAR:QUERY=RkZfRUJJVERBX09QRVIoQ0FMLDIwMDgsNDA1NDgp&amp;WINDOW=FIRST_POPUP&amp;HEIGHT=450&amp;WIDTH=450&amp;STAR","T_MAXIMIZED=FALSE&amp;VAR:CALENDAR=US&amp;VAR:SYMBOL=00108410&amp;VAR:INDEX=0"}</definedName>
    <definedName name="_10196__FDSAUDITLINK__" hidden="1">{"fdsup://directions/FAT Viewer?action=UPDATE&amp;creator=factset&amp;DYN_ARGS=TRUE&amp;DOC_NAME=FAT:FQL_AUDITING_CLIENT_TEMPLATE.FAT&amp;display_string=Audit&amp;VAR:KEY=PMLAZOJIVG&amp;VAR:QUERY=RkZfRUJJVERBX09QRVIoQ0FMLDIwMDksNDA1NDgp&amp;WINDOW=FIRST_POPUP&amp;HEIGHT=450&amp;WIDTH=450&amp;STAR","T_MAXIMIZED=FALSE&amp;VAR:CALENDAR=US&amp;VAR:SYMBOL=DE&amp;VAR:INDEX=0"}</definedName>
    <definedName name="_10197__FDSAUDITLINK__" hidden="1">{"fdsup://directions/FAT Viewer?action=UPDATE&amp;creator=factset&amp;DYN_ARGS=TRUE&amp;DOC_NAME=FAT:FQL_AUDITING_CLIENT_TEMPLATE.FAT&amp;display_string=Audit&amp;VAR:KEY=PMNATYHIHA&amp;VAR:QUERY=RkZfRUJJVERBX09QRVIoQ0FMLDIwMDgsNDA1NDgp&amp;WINDOW=FIRST_POPUP&amp;HEIGHT=450&amp;WIDTH=450&amp;STAR","T_MAXIMIZED=FALSE&amp;VAR:CALENDAR=US&amp;VAR:SYMBOL=DE&amp;VAR:INDEX=0"}</definedName>
    <definedName name="_10198__FDSAUDITLINK__" hidden="1">{"fdsup://directions/FAT Viewer?action=UPDATE&amp;creator=factset&amp;DYN_ARGS=TRUE&amp;DOC_NAME=FAT:FQL_AUDITING_CLIENT_TEMPLATE.FAT&amp;display_string=Audit&amp;VAR:KEY=DGHWXQNCVO&amp;VAR:QUERY=RkZfRUJJVERBX09QRVIoQ0FMLDIwMDksNDA1NDgp&amp;WINDOW=FIRST_POPUP&amp;HEIGHT=450&amp;WIDTH=450&amp;STAR","T_MAXIMIZED=FALSE&amp;VAR:CALENDAR=US&amp;VAR:SYMBOL=PCAR&amp;VAR:INDEX=0"}</definedName>
    <definedName name="_10199__FDSAUDITLINK__" hidden="1">{"fdsup://directions/FAT Viewer?action=UPDATE&amp;creator=factset&amp;DYN_ARGS=TRUE&amp;DOC_NAME=FAT:FQL_AUDITING_CLIENT_TEMPLATE.FAT&amp;display_string=Audit&amp;VAR:KEY=XUPUVWZAFA&amp;VAR:QUERY=RkZfRUJJVERBX09QRVIoQ0FMLDIwMDgsNDA1NDgp&amp;WINDOW=FIRST_POPUP&amp;HEIGHT=450&amp;WIDTH=450&amp;STAR","T_MAXIMIZED=FALSE&amp;VAR:CALENDAR=US&amp;VAR:SYMBOL=PCAR&amp;VAR:INDEX=0"}</definedName>
    <definedName name="_102__FDSAUDITLINK__" hidden="1">{"fdsup://directions/FAT Viewer?action=UPDATE&amp;creator=factset&amp;DYN_ARGS=TRUE&amp;DOC_NAME=FAT:FQL_AUDITING_CLIENT_TEMPLATE.FAT&amp;display_string=Audit&amp;VAR:KEY=ORULOTUNGN&amp;VAR:QUERY=RkZfRUJJVERBX0lCKEFOTiwyMDA4LCwsLFVTRCk=&amp;WINDOW=FIRST_POPUP&amp;HEIGHT=450&amp;WIDTH=450&amp;STAR","T_MAXIMIZED=FALSE&amp;VAR:CALENDAR=US&amp;VAR:SYMBOL=045644&amp;VAR:INDEX=0"}</definedName>
    <definedName name="_1020__FDSAUDITLINK__" hidden="1">{"fdsup://Directions/FactSet Auditing Viewer?action=AUDIT_VALUE&amp;DB=129&amp;ID1=33773810&amp;VALUEID=18140&amp;SDATE=2009&amp;PERIODTYPE=ANN_STD&amp;window=popup_no_bar&amp;width=385&amp;height=120&amp;START_MAXIMIZED=FALSE&amp;creator=factset&amp;display_string=Audit"}</definedName>
    <definedName name="_10200__FDSAUDITLINK__" hidden="1">{"fdsup://directions/FAT Viewer?action=UPDATE&amp;creator=factset&amp;DYN_ARGS=TRUE&amp;DOC_NAME=FAT:FQL_AUDITING_CLIENT_TEMPLATE.FAT&amp;display_string=Audit&amp;VAR:KEY=TOXQXKJQFM&amp;VAR:QUERY=RkZfRUJJVERBX09QRVIoQ0FMLDIwMDksNDA1NDgp&amp;WINDOW=FIRST_POPUP&amp;HEIGHT=450&amp;WIDTH=450&amp;STAR","T_MAXIMIZED=FALSE&amp;VAR:CALENDAR=US&amp;VAR:SYMBOL=CMI&amp;VAR:INDEX=0"}</definedName>
    <definedName name="_10201__FDSAUDITLINK__" hidden="1">{"fdsup://directions/FAT Viewer?action=UPDATE&amp;creator=factset&amp;DYN_ARGS=TRUE&amp;DOC_NAME=FAT:FQL_AUDITING_CLIENT_TEMPLATE.FAT&amp;display_string=Audit&amp;VAR:KEY=BOROJOXKLC&amp;VAR:QUERY=RkZfRUJJVERBX09QRVIoQ0FMLDIwMDgsNDA1NDgp&amp;WINDOW=FIRST_POPUP&amp;HEIGHT=450&amp;WIDTH=450&amp;STAR","T_MAXIMIZED=FALSE&amp;VAR:CALENDAR=US&amp;VAR:SYMBOL=CMI&amp;VAR:INDEX=0"}</definedName>
    <definedName name="_10202__FDSAUDITLINK__" hidden="1">{"fdsup://directions/FAT Viewer?action=UPDATE&amp;creator=factset&amp;DYN_ARGS=TRUE&amp;DOC_NAME=FAT:FQL_AUDITING_CLIENT_TEMPLATE.FAT&amp;display_string=Audit&amp;VAR:KEY=ITSLYZQTYB&amp;VAR:QUERY=RkZfRUJJVERBX09QRVIoQ0FMLDIwMDksNDA1NDgp&amp;WINDOW=FIRST_POPUP&amp;HEIGHT=450&amp;WIDTH=450&amp;STAR","T_MAXIMIZED=FALSE&amp;VAR:CALENDAR=US&amp;VAR:SYMBOL=CNH&amp;VAR:INDEX=0"}</definedName>
    <definedName name="_10203__FDSAUDITLINK__" hidden="1">{"fdsup://directions/FAT Viewer?action=UPDATE&amp;creator=factset&amp;DYN_ARGS=TRUE&amp;DOC_NAME=FAT:FQL_AUDITING_CLIENT_TEMPLATE.FAT&amp;display_string=Audit&amp;VAR:KEY=ULOJWJCDIN&amp;VAR:QUERY=RkZfRUJJVERBX09QRVIoQ0FMLDIwMDgsNDA1NDgp&amp;WINDOW=FIRST_POPUP&amp;HEIGHT=450&amp;WIDTH=450&amp;STAR","T_MAXIMIZED=FALSE&amp;VAR:CALENDAR=US&amp;VAR:SYMBOL=CNH&amp;VAR:INDEX=0"}</definedName>
    <definedName name="_10204__FDSAUDITLINK__" hidden="1">{"fdsup://directions/FAT Viewer?action=UPDATE&amp;creator=factset&amp;DYN_ARGS=TRUE&amp;DOC_NAME=FAT:FQL_AUDITING_CLIENT_TEMPLATE.FAT&amp;display_string=Audit&amp;VAR:KEY=QBOTMPYTWN&amp;VAR:QUERY=RkZfRUJJVERBX09QRVIoQ0FMLDIwMDksNDA1NDgp&amp;WINDOW=FIRST_POPUP&amp;HEIGHT=450&amp;WIDTH=450&amp;STAR","T_MAXIMIZED=FALSE&amp;VAR:CALENDAR=US&amp;VAR:SYMBOL=NAV&amp;VAR:INDEX=0"}</definedName>
    <definedName name="_10205__FDSAUDITLINK__" hidden="1">{"fdsup://directions/FAT Viewer?action=UPDATE&amp;creator=factset&amp;DYN_ARGS=TRUE&amp;DOC_NAME=FAT:FQL_AUDITING_CLIENT_TEMPLATE.FAT&amp;display_string=Audit&amp;VAR:KEY=UZCBSVKZUV&amp;VAR:QUERY=RkZfRUJJVERBX09QRVIoQ0FMLDIwMDgsNDA1NDgp&amp;WINDOW=FIRST_POPUP&amp;HEIGHT=450&amp;WIDTH=450&amp;STAR","T_MAXIMIZED=FALSE&amp;VAR:CALENDAR=US&amp;VAR:SYMBOL=NAV&amp;VAR:INDEX=0"}</definedName>
    <definedName name="_10206__FDSAUDITLINK__" hidden="1">{"fdsup://directions/FAT Viewer?action=UPDATE&amp;creator=factset&amp;DYN_ARGS=TRUE&amp;DOC_NAME=FAT:FQL_AUDITING_CLIENT_TEMPLATE.FAT&amp;display_string=Audit&amp;VAR:KEY=UHUDOFARIZ&amp;VAR:QUERY=RkZfRUJJVERBX09QRVIoQ0FMLDIwMDksNDA1NDgp&amp;WINDOW=FIRST_POPUP&amp;HEIGHT=450&amp;WIDTH=450&amp;STAR","T_MAXIMIZED=FALSE&amp;VAR:CALENDAR=US&amp;VAR:SYMBOL=TEX&amp;VAR:INDEX=0"}</definedName>
    <definedName name="_10207__FDSAUDITLINK__" hidden="1">{"fdsup://directions/FAT Viewer?action=UPDATE&amp;creator=factset&amp;DYN_ARGS=TRUE&amp;DOC_NAME=FAT:FQL_AUDITING_CLIENT_TEMPLATE.FAT&amp;display_string=Audit&amp;VAR:KEY=KZMREXCPAN&amp;VAR:QUERY=RkZfRUJJVERBX09QRVIoQ0FMLDIwMDgsNDA1NDgp&amp;WINDOW=FIRST_POPUP&amp;HEIGHT=450&amp;WIDTH=450&amp;STAR","T_MAXIMIZED=FALSE&amp;VAR:CALENDAR=US&amp;VAR:SYMBOL=TEX&amp;VAR:INDEX=0"}</definedName>
    <definedName name="_10208__FDSAUDITLINK__" hidden="1">{"fdsup://directions/FAT Viewer?action=UPDATE&amp;creator=factset&amp;DYN_ARGS=TRUE&amp;DOC_NAME=FAT:FQL_AUDITING_CLIENT_TEMPLATE.FAT&amp;display_string=Audit&amp;VAR:KEY=MHKZWBYLAJ&amp;VAR:QUERY=RkZfRUJJVERBX09QRVIoQ0FMLDIwMDksNDA1NDgp&amp;WINDOW=FIRST_POPUP&amp;HEIGHT=450&amp;WIDTH=450&amp;STAR","T_MAXIMIZED=FALSE&amp;VAR:CALENDAR=US&amp;VAR:SYMBOL=48116510&amp;VAR:INDEX=0"}</definedName>
    <definedName name="_10209__FDSAUDITLINK__" hidden="1">{"fdsup://directions/FAT Viewer?action=UPDATE&amp;creator=factset&amp;DYN_ARGS=TRUE&amp;DOC_NAME=FAT:FQL_AUDITING_CLIENT_TEMPLATE.FAT&amp;display_string=Audit&amp;VAR:KEY=IPSNUBUZUL&amp;VAR:QUERY=RkZfRUJJVERBX09QRVIoQ0FMLDIwMDgsNDA1NDgp&amp;WINDOW=FIRST_POPUP&amp;HEIGHT=450&amp;WIDTH=450&amp;STAR","T_MAXIMIZED=FALSE&amp;VAR:CALENDAR=US&amp;VAR:SYMBOL=48116510&amp;VAR:INDEX=0"}</definedName>
    <definedName name="_1021__FDSAUDITLINK__" hidden="1">{"fdsup://directions/FAT Viewer?action=UPDATE&amp;creator=factset&amp;DYN_ARGS=TRUE&amp;DOC_NAME=FAT:FQL_AUDITING_CLIENT_TEMPLATE.FAT&amp;display_string=Audit&amp;VAR:KEY=WPQHGJUTCZ&amp;VAR:QUERY=KEZGX0NPR1MoTFRNUywwLCwsLFVTRClARkZfQ09HUyhBTk4sMCwsLCxVU0QpKQ==&amp;WINDOW=FIRST_POPUP&amp;H","EIGHT=450&amp;WIDTH=450&amp;START_MAXIMIZED=FALSE&amp;VAR:CALENDAR=US&amp;VAR:SYMBOL=FISV&amp;VAR:INDEX=0"}</definedName>
    <definedName name="_10210__FDSAUDITLINK__" hidden="1">{"fdsup://directions/FAT Viewer?action=UPDATE&amp;creator=factset&amp;DYN_ARGS=TRUE&amp;DOC_NAME=FAT:FQL_AUDITING_CLIENT_TEMPLATE.FAT&amp;display_string=Audit&amp;VAR:KEY=WTGLWTCPSX&amp;VAR:QUERY=RkZfRUJJVERBX09QRVIoQ0FMLDIwMDksNDA1NDgp&amp;WINDOW=FIRST_POPUP&amp;HEIGHT=450&amp;WIDTH=450&amp;STAR","T_MAXIMIZED=FALSE&amp;VAR:CALENDAR=US&amp;VAR:SYMBOL=11875910&amp;VAR:INDEX=0"}</definedName>
    <definedName name="_10211__FDSAUDITLINK__" hidden="1">{"fdsup://directions/FAT Viewer?action=UPDATE&amp;creator=factset&amp;DYN_ARGS=TRUE&amp;DOC_NAME=FAT:FQL_AUDITING_CLIENT_TEMPLATE.FAT&amp;display_string=Audit&amp;VAR:KEY=YZUFMLWZAT&amp;VAR:QUERY=RkZfRUJJVERBX09QRVIoQ0FMLDIwMDgsNDA1NDgp&amp;WINDOW=FIRST_POPUP&amp;HEIGHT=450&amp;WIDTH=450&amp;STAR","T_MAXIMIZED=FALSE&amp;VAR:CALENDAR=US&amp;VAR:SYMBOL=11875910&amp;VAR:INDEX=0"}</definedName>
    <definedName name="_10212__FDSAUDITLINK__" hidden="1">{"fdsup://directions/FAT Viewer?action=UPDATE&amp;creator=factset&amp;DYN_ARGS=TRUE&amp;DOC_NAME=FAT:FQL_AUDITING_CLIENT_TEMPLATE.FAT&amp;display_string=Audit&amp;VAR:KEY=AZOJWVMFQZ&amp;VAR:QUERY=RkZfRUJJVERBX09QRVIoQ0FMLDIwMDksNDA1NDgp&amp;WINDOW=FIRST_POPUP&amp;HEIGHT=450&amp;WIDTH=450&amp;STAR","T_MAXIMIZED=FALSE&amp;VAR:CALENDAR=US&amp;VAR:SYMBOL=14912310&amp;VAR:INDEX=0"}</definedName>
    <definedName name="_10213__FDSAUDITLINK__" hidden="1">{"fdsup://directions/FAT Viewer?action=UPDATE&amp;creator=factset&amp;DYN_ARGS=TRUE&amp;DOC_NAME=FAT:FQL_AUDITING_CLIENT_TEMPLATE.FAT&amp;display_string=Audit&amp;VAR:KEY=QFGZYLCHGX&amp;VAR:QUERY=RkZfRUJJVERBX09QRVIoQ0FMLDIwMDgsNDA1NDgp&amp;WINDOW=FIRST_POPUP&amp;HEIGHT=450&amp;WIDTH=450&amp;STAR","T_MAXIMIZED=FALSE&amp;VAR:CALENDAR=US&amp;VAR:SYMBOL=14912310&amp;VAR:INDEX=0"}</definedName>
    <definedName name="_10214__FDSAUDITLINK__" hidden="1">{"fdsup://directions/FAT Viewer?action=UPDATE&amp;creator=factset&amp;DYN_ARGS=TRUE&amp;DOC_NAME=FAT:FQL_AUDITING_CLIENT_TEMPLATE.FAT&amp;display_string=Audit&amp;VAR:KEY=SVSZSLCFON&amp;VAR:QUERY=RkZfRUJJVERBX09QRVIoQ0FMLDIwMDksNDA1NDgp&amp;WINDOW=FIRST_POPUP&amp;HEIGHT=450&amp;WIDTH=450&amp;STAR","T_MAXIMIZED=FALSE&amp;VAR:CALENDAR=US&amp;VAR:SYMBOL=B1WGG9&amp;VAR:INDEX=0"}</definedName>
    <definedName name="_10215__FDSAUDITLINK__" hidden="1">{"fdsup://directions/FAT Viewer?action=UPDATE&amp;creator=factset&amp;DYN_ARGS=TRUE&amp;DOC_NAME=FAT:FQL_AUDITING_CLIENT_TEMPLATE.FAT&amp;display_string=Audit&amp;VAR:KEY=EZUXCBKLML&amp;VAR:QUERY=RkZfRUJJVERBX09QRVIoQ0FMLDIwMDgsNDA1NDgp&amp;WINDOW=FIRST_POPUP&amp;HEIGHT=450&amp;WIDTH=450&amp;STAR","T_MAXIMIZED=FALSE&amp;VAR:CALENDAR=US&amp;VAR:SYMBOL=B1WGG9&amp;VAR:INDEX=0"}</definedName>
    <definedName name="_10216__FDSAUDITLINK__" hidden="1">{"fdsup://directions/FAT Viewer?action=UPDATE&amp;creator=factset&amp;DYN_ARGS=TRUE&amp;DOC_NAME=FAT:FQL_AUDITING_CLIENT_TEMPLATE.FAT&amp;display_string=Audit&amp;VAR:KEY=IPCFALWNGH&amp;VAR:QUERY=RkZfRUJJVERBX09QRVIoQ0FMLDIwMDksNDA1NDgp&amp;WINDOW=FIRST_POPUP&amp;HEIGHT=450&amp;WIDTH=450&amp;STAR","T_MAXIMIZED=FALSE&amp;VAR:CALENDAR=US&amp;VAR:SYMBOL=623210&amp;VAR:INDEX=0"}</definedName>
    <definedName name="_10217__FDSAUDITLINK__" hidden="1">{"fdsup://directions/FAT Viewer?action=UPDATE&amp;creator=factset&amp;DYN_ARGS=TRUE&amp;DOC_NAME=FAT:FQL_AUDITING_CLIENT_TEMPLATE.FAT&amp;display_string=Audit&amp;VAR:KEY=APQVWFCJYJ&amp;VAR:QUERY=RkZfRUJJVERBX09QRVIoQ0FMLDIwMDgsNDA1NDgp&amp;WINDOW=FIRST_POPUP&amp;HEIGHT=450&amp;WIDTH=450&amp;STAR","T_MAXIMIZED=FALSE&amp;VAR:CALENDAR=US&amp;VAR:SYMBOL=623210&amp;VAR:INDEX=0"}</definedName>
    <definedName name="_10218__FDSAUDITLINK__" hidden="1">{"fdsup://directions/FAT Viewer?action=UPDATE&amp;creator=factset&amp;DYN_ARGS=TRUE&amp;DOC_NAME=FAT:FQL_AUDITING_CLIENT_TEMPLATE.FAT&amp;display_string=Audit&amp;VAR:KEY=OXUTMDUZAJ&amp;VAR:QUERY=RkZfRUJJVERBX09QRVIoQ0FMLDIwMDksNDA1NDgp&amp;WINDOW=FIRST_POPUP&amp;HEIGHT=450&amp;WIDTH=450&amp;STAR","T_MAXIMIZED=FALSE&amp;VAR:CALENDAR=US&amp;VAR:SYMBOL=569878&amp;VAR:INDEX=0"}</definedName>
    <definedName name="_10219__FDSAUDITLINK__" hidden="1">{"fdsup://directions/FAT Viewer?action=UPDATE&amp;creator=factset&amp;DYN_ARGS=TRUE&amp;DOC_NAME=FAT:FQL_AUDITING_CLIENT_TEMPLATE.FAT&amp;display_string=Audit&amp;VAR:KEY=EFINWHONEP&amp;VAR:QUERY=RkZfRUJJVERBX09QRVIoQ0FMLDIwMDgsNDA1NDgp&amp;WINDOW=FIRST_POPUP&amp;HEIGHT=450&amp;WIDTH=450&amp;STAR","T_MAXIMIZED=FALSE&amp;VAR:CALENDAR=US&amp;VAR:SYMBOL=569878&amp;VAR:INDEX=0"}</definedName>
    <definedName name="_1022__FDSAUDITLINK__" hidden="1">{"fdsup://directions/FAT Viewer?action=UPDATE&amp;creator=factset&amp;DYN_ARGS=TRUE&amp;DOC_NAME=FAT:FQL_AUDITING_CLIENT_TEMPLATE.FAT&amp;display_string=Audit&amp;VAR:KEY=WPQHGJUTCZ&amp;VAR:QUERY=KEZGX0NPR1MoTFRNUywwLCwsLFVTRClARkZfQ09HUyhBTk4sMCwsLCxVU0QpKQ==&amp;WINDOW=FIRST_POPUP&amp;H","EIGHT=450&amp;WIDTH=450&amp;START_MAXIMIZED=FALSE&amp;VAR:CALENDAR=US&amp;VAR:SYMBOL=FISV&amp;VAR:INDEX=0"}</definedName>
    <definedName name="_10220__FDSAUDITLINK__" hidden="1">{"fdsup://directions/FAT Viewer?action=UPDATE&amp;creator=factset&amp;DYN_ARGS=TRUE&amp;DOC_NAME=FAT:FQL_AUDITING_CLIENT_TEMPLATE.FAT&amp;display_string=Audit&amp;VAR:KEY=OXWRUTKPON&amp;VAR:QUERY=RkZfRUJJVERBX09QRVIoQ0FMLDIwMDksNDA1NDgp&amp;WINDOW=FIRST_POPUP&amp;HEIGHT=450&amp;WIDTH=450&amp;STAR","T_MAXIMIZED=FALSE&amp;VAR:CALENDAR=US&amp;VAR:SYMBOL=B1XZS8&amp;VAR:INDEX=0"}</definedName>
    <definedName name="_10221__FDSAUDITLINK__" hidden="1">{"fdsup://directions/FAT Viewer?action=UPDATE&amp;creator=factset&amp;DYN_ARGS=TRUE&amp;DOC_NAME=FAT:FQL_AUDITING_CLIENT_TEMPLATE.FAT&amp;display_string=Audit&amp;VAR:KEY=CLSLAFQTCX&amp;VAR:QUERY=RkZfRUJJVERBX09QRVIoQ0FMLDIwMDgsNDA1NDgp&amp;WINDOW=FIRST_POPUP&amp;HEIGHT=450&amp;WIDTH=450&amp;STAR","T_MAXIMIZED=FALSE&amp;VAR:CALENDAR=US&amp;VAR:SYMBOL=B1XZS8&amp;VAR:INDEX=0"}</definedName>
    <definedName name="_10222__FDSAUDITLINK__" hidden="1">{"fdsup://directions/FAT Viewer?action=UPDATE&amp;creator=factset&amp;DYN_ARGS=TRUE&amp;DOC_NAME=FAT:FQL_AUDITING_CLIENT_TEMPLATE.FAT&amp;display_string=Audit&amp;VAR:KEY=QVQBOBWHWN&amp;VAR:QUERY=RkZfRUJJVERBX09QRVIoQ0FMLDIwMDksNDA1NDgp&amp;WINDOW=FIRST_POPUP&amp;HEIGHT=450&amp;WIDTH=450&amp;STAR","T_MAXIMIZED=FALSE&amp;VAR:CALENDAR=US&amp;VAR:SYMBOL=B012BV&amp;VAR:INDEX=0"}</definedName>
    <definedName name="_10223__FDSAUDITLINK__" hidden="1">{"fdsup://directions/FAT Viewer?action=UPDATE&amp;creator=factset&amp;DYN_ARGS=TRUE&amp;DOC_NAME=FAT:FQL_AUDITING_CLIENT_TEMPLATE.FAT&amp;display_string=Audit&amp;VAR:KEY=YDMDWPGPSV&amp;VAR:QUERY=RkZfRUJJVERBX09QRVIoQ0FMLDIwMDgsNDA1NDgp&amp;WINDOW=FIRST_POPUP&amp;HEIGHT=450&amp;WIDTH=450&amp;STAR","T_MAXIMIZED=FALSE&amp;VAR:CALENDAR=US&amp;VAR:SYMBOL=B012BV&amp;VAR:INDEX=0"}</definedName>
    <definedName name="_10224__FDSAUDITLINK__" hidden="1">{"fdsup://directions/FAT Viewer?action=UPDATE&amp;creator=factset&amp;DYN_ARGS=TRUE&amp;DOC_NAME=FAT:FQL_AUDITING_CLIENT_TEMPLATE.FAT&amp;display_string=Audit&amp;VAR:KEY=GVEZYROFQJ&amp;VAR:QUERY=RkZfRUJJVERBX09QRVIoQ0FMLDIwMDksNDA1NDgp&amp;WINDOW=FIRST_POPUP&amp;HEIGHT=450&amp;WIDTH=450&amp;STAR","T_MAXIMIZED=FALSE&amp;VAR:CALENDAR=US&amp;VAR:SYMBOL=738048&amp;VAR:INDEX=0"}</definedName>
    <definedName name="_10225__FDSAUDITLINK__" hidden="1">{"fdsup://directions/FAT Viewer?action=UPDATE&amp;creator=factset&amp;DYN_ARGS=TRUE&amp;DOC_NAME=FAT:FQL_AUDITING_CLIENT_TEMPLATE.FAT&amp;display_string=Audit&amp;VAR:KEY=MNIJCLCZUL&amp;VAR:QUERY=RkZfRUJJVERBX09QRVIoQ0FMLDIwMDgsNDA1NDgp&amp;WINDOW=FIRST_POPUP&amp;HEIGHT=450&amp;WIDTH=450&amp;STAR","T_MAXIMIZED=FALSE&amp;VAR:CALENDAR=US&amp;VAR:SYMBOL=738048&amp;VAR:INDEX=0"}</definedName>
    <definedName name="_10226__FDSAUDITLINK__" hidden="1">{"fdsup://directions/FAT Viewer?action=UPDATE&amp;creator=factset&amp;DYN_ARGS=TRUE&amp;DOC_NAME=FAT:FQL_AUDITING_CLIENT_TEMPLATE.FAT&amp;display_string=Audit&amp;VAR:KEY=UFMNYVWZQF&amp;VAR:QUERY=RkZfRUJJVERBX09QRVIoQ0FMLDIwMDksNDA1NDgp&amp;WINDOW=FIRST_POPUP&amp;HEIGHT=450&amp;WIDTH=450&amp;STAR","T_MAXIMIZED=FALSE&amp;VAR:CALENDAR=US&amp;VAR:SYMBOL=097640&amp;VAR:INDEX=0"}</definedName>
    <definedName name="_10227__FDSAUDITLINK__" hidden="1">{"fdsup://directions/FAT Viewer?action=UPDATE&amp;creator=factset&amp;DYN_ARGS=TRUE&amp;DOC_NAME=FAT:FQL_AUDITING_CLIENT_TEMPLATE.FAT&amp;display_string=Audit&amp;VAR:KEY=ATOJQPAZAP&amp;VAR:QUERY=RkZfRUJJVERBX09QRVIoQ0FMLDIwMDgsNDA1NDgp&amp;WINDOW=FIRST_POPUP&amp;HEIGHT=450&amp;WIDTH=450&amp;STAR","T_MAXIMIZED=FALSE&amp;VAR:CALENDAR=US&amp;VAR:SYMBOL=097640&amp;VAR:INDEX=0"}</definedName>
    <definedName name="_10228__FDSAUDITLINK__" hidden="1">{"fdsup://directions/FAT Viewer?action=UPDATE&amp;creator=factset&amp;DYN_ARGS=TRUE&amp;DOC_NAME=FAT:FQL_AUDITING_CLIENT_TEMPLATE.FAT&amp;display_string=Audit&amp;VAR:KEY=GPYBGRQZOT&amp;VAR:QUERY=RkZfRUJJVERBX09QRVIoQ0FMLDIwMDksNDA1NDgp&amp;WINDOW=FIRST_POPUP&amp;HEIGHT=450&amp;WIDTH=450&amp;STAR","T_MAXIMIZED=FALSE&amp;VAR:CALENDAR=US&amp;VAR:SYMBOL=418224&amp;VAR:INDEX=0"}</definedName>
    <definedName name="_10229__FDSAUDITLINK__" hidden="1">{"fdsup://directions/FAT Viewer?action=UPDATE&amp;creator=factset&amp;DYN_ARGS=TRUE&amp;DOC_NAME=FAT:FQL_AUDITING_CLIENT_TEMPLATE.FAT&amp;display_string=Audit&amp;VAR:KEY=CPCLKJMTQZ&amp;VAR:QUERY=RkZfRUJJVERBX09QRVIoQ0FMLDIwMDgsNDA1NDgp&amp;WINDOW=FIRST_POPUP&amp;HEIGHT=450&amp;WIDTH=450&amp;STAR","T_MAXIMIZED=FALSE&amp;VAR:CALENDAR=US&amp;VAR:SYMBOL=418224&amp;VAR:INDEX=0"}</definedName>
    <definedName name="_1023__FDSAUDITLINK__" hidden="1">{"fdsup://directions/FAT Viewer?action=UPDATE&amp;creator=factset&amp;DYN_ARGS=TRUE&amp;DOC_NAME=FAT:FQL_AUDITING_CLIENT_TEMPLATE.FAT&amp;display_string=Audit&amp;VAR:KEY=GNCRKXWZYP&amp;VAR:QUERY=KEZGX05FVF9JTkMoTFRNUywwLCwsLFVTRClARkZfTkVUX0lOQyhBTk4sMCwsLCxVU0QpKQ==&amp;WINDOW=FIRST","_POPUP&amp;HEIGHT=450&amp;WIDTH=450&amp;START_MAXIMIZED=FALSE&amp;VAR:CALENDAR=US&amp;VAR:SYMBOL=PAYX&amp;VAR:INDEX=0"}</definedName>
    <definedName name="_10230__FDSAUDITLINK__" hidden="1">{"fdsup://directions/FAT Viewer?action=UPDATE&amp;creator=factset&amp;DYN_ARGS=TRUE&amp;DOC_NAME=FAT:FQL_AUDITING_CLIENT_TEMPLATE.FAT&amp;display_string=Audit&amp;VAR:KEY=OLCFGZWJQV&amp;VAR:QUERY=RkZfRUJJVERBX09QRVIoQ0FMLDIwMDksNDA1NDgp&amp;WINDOW=FIRST_POPUP&amp;HEIGHT=450&amp;WIDTH=450&amp;STAR","T_MAXIMIZED=FALSE&amp;VAR:CALENDAR=US&amp;VAR:SYMBOL=B01NXT&amp;VAR:INDEX=0"}</definedName>
    <definedName name="_10231__FDSAUDITLINK__" hidden="1">{"fdsup://directions/FAT Viewer?action=UPDATE&amp;creator=factset&amp;DYN_ARGS=TRUE&amp;DOC_NAME=FAT:FQL_AUDITING_CLIENT_TEMPLATE.FAT&amp;display_string=Audit&amp;VAR:KEY=SLADGZWHUJ&amp;VAR:QUERY=RkZfRUJJVERBX09QRVIoQ0FMLDIwMDgsNDA1NDgp&amp;WINDOW=FIRST_POPUP&amp;HEIGHT=450&amp;WIDTH=450&amp;STAR","T_MAXIMIZED=FALSE&amp;VAR:CALENDAR=US&amp;VAR:SYMBOL=B01NXT&amp;VAR:INDEX=0"}</definedName>
    <definedName name="_10232__FDSAUDITLINK__" hidden="1">{"fdsup://directions/FAT Viewer?action=UPDATE&amp;creator=factset&amp;DYN_ARGS=TRUE&amp;DOC_NAME=FAT:FQL_AUDITING_CLIENT_TEMPLATE.FAT&amp;display_string=Audit&amp;VAR:KEY=OJQDGTCBWT&amp;VAR:QUERY=RkZfRUJJVERBX09QRVIoQ0FMLDIwMDksNDA1NDgp&amp;WINDOW=FIRST_POPUP&amp;HEIGHT=450&amp;WIDTH=450&amp;STAR","T_MAXIMIZED=FALSE&amp;VAR:CALENDAR=US&amp;VAR:SYMBOL=578220&amp;VAR:INDEX=0"}</definedName>
    <definedName name="_10233__FDSAUDITLINK__" hidden="1">{"fdsup://directions/FAT Viewer?action=UPDATE&amp;creator=factset&amp;DYN_ARGS=TRUE&amp;DOC_NAME=FAT:FQL_AUDITING_CLIENT_TEMPLATE.FAT&amp;display_string=Audit&amp;VAR:KEY=ADGFGHWLQP&amp;VAR:QUERY=RkZfRUJJVERBX09QRVIoQ0FMLDIwMDgsNDA1NDgp&amp;WINDOW=FIRST_POPUP&amp;HEIGHT=450&amp;WIDTH=450&amp;STAR","T_MAXIMIZED=FALSE&amp;VAR:CALENDAR=US&amp;VAR:SYMBOL=578220&amp;VAR:INDEX=0"}</definedName>
    <definedName name="_10234__FDSAUDITLINK__" hidden="1">{"fdsup://directions/FAT Viewer?action=UPDATE&amp;creator=factset&amp;DYN_ARGS=TRUE&amp;DOC_NAME=FAT:FQL_AUDITING_CLIENT_TEMPLATE.FAT&amp;display_string=Audit&amp;VAR:KEY=OREHILQXQX&amp;VAR:QUERY=RkZfRUJJVERBX09QRVIoQ0FMLDIwMDksNDA1NDgp&amp;WINDOW=FIRST_POPUP&amp;HEIGHT=450&amp;WIDTH=450&amp;STAR","T_MAXIMIZED=FALSE&amp;VAR:CALENDAR=US&amp;VAR:SYMBOL=757416&amp;VAR:INDEX=0"}</definedName>
    <definedName name="_10235__FDSAUDITLINK__" hidden="1">{"fdsup://directions/FAT Viewer?action=UPDATE&amp;creator=factset&amp;DYN_ARGS=TRUE&amp;DOC_NAME=FAT:FQL_AUDITING_CLIENT_TEMPLATE.FAT&amp;display_string=Audit&amp;VAR:KEY=UZAXUXETUB&amp;VAR:QUERY=RkZfRUJJVERBX09QRVIoQ0FMLDIwMDgsNDA1NDgp&amp;WINDOW=FIRST_POPUP&amp;HEIGHT=450&amp;WIDTH=450&amp;STAR","T_MAXIMIZED=FALSE&amp;VAR:CALENDAR=US&amp;VAR:SYMBOL=757416&amp;VAR:INDEX=0"}</definedName>
    <definedName name="_10236__FDSAUDITLINK__" hidden="1">{"fdsup://directions/FAT Viewer?action=UPDATE&amp;creator=factset&amp;DYN_ARGS=TRUE&amp;DOC_NAME=FAT:FQL_AUDITING_CLIENT_TEMPLATE.FAT&amp;display_string=Audit&amp;VAR:KEY=SHWHWHURWB&amp;VAR:QUERY=RkZfRUJJVERBX09QRVIoQ0FMLDIwMDksNDA1NDgp&amp;WINDOW=FIRST_POPUP&amp;HEIGHT=450&amp;WIDTH=450&amp;STAR","T_MAXIMIZED=FALSE&amp;VAR:CALENDAR=US&amp;VAR:SYMBOL=597593&amp;VAR:INDEX=0"}</definedName>
    <definedName name="_10237__FDSAUDITLINK__" hidden="1">{"fdsup://directions/FAT Viewer?action=UPDATE&amp;creator=factset&amp;DYN_ARGS=TRUE&amp;DOC_NAME=FAT:FQL_AUDITING_CLIENT_TEMPLATE.FAT&amp;display_string=Audit&amp;VAR:KEY=GTENILKVQL&amp;VAR:QUERY=RkZfRUJJVERBX09QRVIoQ0FMLDIwMDgsNDA1NDgp&amp;WINDOW=FIRST_POPUP&amp;HEIGHT=450&amp;WIDTH=450&amp;STAR","T_MAXIMIZED=FALSE&amp;VAR:CALENDAR=US&amp;VAR:SYMBOL=597593&amp;VAR:INDEX=0"}</definedName>
    <definedName name="_10238__FDSAUDITLINK__" hidden="1">{"fdsup://directions/FAT Viewer?action=UPDATE&amp;creator=factset&amp;DYN_ARGS=TRUE&amp;DOC_NAME=FAT:FQL_AUDITING_CLIENT_TEMPLATE.FAT&amp;display_string=Audit&amp;VAR:KEY=QHMVWJYNER&amp;VAR:QUERY=RkZfRUJJVERBX09QRVIoQ0FMLDIwMDksNDA1NDgp&amp;WINDOW=FIRST_POPUP&amp;HEIGHT=450&amp;WIDTH=450&amp;STAR","T_MAXIMIZED=FALSE&amp;VAR:CALENDAR=US&amp;VAR:SYMBOL=619461&amp;VAR:INDEX=0"}</definedName>
    <definedName name="_10239__FDSAUDITLINK__" hidden="1">{"fdsup://directions/FAT Viewer?action=UPDATE&amp;creator=factset&amp;DYN_ARGS=TRUE&amp;DOC_NAME=FAT:FQL_AUDITING_CLIENT_TEMPLATE.FAT&amp;display_string=Audit&amp;VAR:KEY=MTCJCNSZUV&amp;VAR:QUERY=RkZfRUJJVERBX09QRVIoQ0FMLDIwMDgsNDA1NDgp&amp;WINDOW=FIRST_POPUP&amp;HEIGHT=450&amp;WIDTH=450&amp;STAR","T_MAXIMIZED=FALSE&amp;VAR:CALENDAR=US&amp;VAR:SYMBOL=619461&amp;VAR:INDEX=0"}</definedName>
    <definedName name="_1024__FDSAUDITLINK__" hidden="1">{"fdsup://directions/FAT Viewer?action=UPDATE&amp;creator=factset&amp;DYN_ARGS=TRUE&amp;DOC_NAME=FAT:FQL_AUDITING_CLIENT_TEMPLATE.FAT&amp;display_string=Audit&amp;VAR:KEY=GNCRKXWZYP&amp;VAR:QUERY=KEZGX05FVF9JTkMoTFRNUywwLCwsLFVTRClARkZfTkVUX0lOQyhBTk4sMCwsLCxVU0QpKQ==&amp;WINDOW=FIRST","_POPUP&amp;HEIGHT=450&amp;WIDTH=450&amp;START_MAXIMIZED=FALSE&amp;VAR:CALENDAR=US&amp;VAR:SYMBOL=PAYX&amp;VAR:INDEX=0"}</definedName>
    <definedName name="_10240__FDSAUDITLINK__" hidden="1">{"fdsup://directions/FAT Viewer?action=UPDATE&amp;creator=factset&amp;DYN_ARGS=TRUE&amp;DOC_NAME=FAT:FQL_AUDITING_CLIENT_TEMPLATE.FAT&amp;display_string=Audit&amp;VAR:KEY=WBIRCDWPYR&amp;VAR:QUERY=RkZfRUJJVERBX09QRVIoQ0FMLDIwMDksNDA1NDgp&amp;WINDOW=FIRST_POPUP&amp;HEIGHT=450&amp;WIDTH=450&amp;STAR","T_MAXIMIZED=FALSE&amp;VAR:CALENDAR=US&amp;VAR:SYMBOL=240645&amp;VAR:INDEX=0"}</definedName>
    <definedName name="_10241__FDSAUDITLINK__" hidden="1">{"fdsup://directions/FAT Viewer?action=UPDATE&amp;creator=factset&amp;DYN_ARGS=TRUE&amp;DOC_NAME=FAT:FQL_AUDITING_CLIENT_TEMPLATE.FAT&amp;display_string=Audit&amp;VAR:KEY=KPULKBERGB&amp;VAR:QUERY=RkZfRUJJVERBX09QRVIoQ0FMLDIwMDgsNDA1NDgp&amp;WINDOW=FIRST_POPUP&amp;HEIGHT=450&amp;WIDTH=450&amp;STAR","T_MAXIMIZED=FALSE&amp;VAR:CALENDAR=US&amp;VAR:SYMBOL=240645&amp;VAR:INDEX=0"}</definedName>
    <definedName name="_10242__FDSAUDITLINK__" hidden="1">{"fdsup://directions/FAT Viewer?action=UPDATE&amp;creator=factset&amp;DYN_ARGS=TRUE&amp;DOC_NAME=FAT:FQL_AUDITING_CLIENT_TEMPLATE.FAT&amp;display_string=Audit&amp;VAR:KEY=UDCZOHKBCF&amp;VAR:QUERY=RkZfRUJJVERBX09QRVIoQ0FMLDIwMDksNDA1NDgp&amp;WINDOW=FIRST_POPUP&amp;HEIGHT=450&amp;WIDTH=450&amp;STAR","T_MAXIMIZED=FALSE&amp;VAR:CALENDAR=US&amp;VAR:SYMBOL=620944&amp;VAR:INDEX=0"}</definedName>
    <definedName name="_10243__FDSAUDITLINK__" hidden="1">{"fdsup://directions/FAT Viewer?action=UPDATE&amp;creator=factset&amp;DYN_ARGS=TRUE&amp;DOC_NAME=FAT:FQL_AUDITING_CLIENT_TEMPLATE.FAT&amp;display_string=Audit&amp;VAR:KEY=STKDKNMRIF&amp;VAR:QUERY=RkZfRUJJVERBX09QRVIoQ0FMLDIwMDgsNDA1NDgp&amp;WINDOW=FIRST_POPUP&amp;HEIGHT=450&amp;WIDTH=450&amp;STAR","T_MAXIMIZED=FALSE&amp;VAR:CALENDAR=US&amp;VAR:SYMBOL=620944&amp;VAR:INDEX=0"}</definedName>
    <definedName name="_10244__FDSAUDITLINK__" hidden="1">{"fdsup://directions/FAT Viewer?action=UPDATE&amp;creator=factset&amp;DYN_ARGS=TRUE&amp;DOC_NAME=FAT:FQL_AUDITING_CLIENT_TEMPLATE.FAT&amp;display_string=Audit&amp;VAR:KEY=SHGVWBAXCZ&amp;VAR:QUERY=RkZfRUJJVERBX09QRVIoQ0FMLDIwMDksNDA1NDgp&amp;WINDOW=FIRST_POPUP&amp;HEIGHT=450&amp;WIDTH=450&amp;STAR","T_MAXIMIZED=FALSE&amp;VAR:CALENDAR=US&amp;VAR:SYMBOL=711075&amp;VAR:INDEX=0"}</definedName>
    <definedName name="_10245__FDSAUDITLINK__" hidden="1">{"fdsup://directions/FAT Viewer?action=UPDATE&amp;creator=factset&amp;DYN_ARGS=TRUE&amp;DOC_NAME=FAT:FQL_AUDITING_CLIENT_TEMPLATE.FAT&amp;display_string=Audit&amp;VAR:KEY=CHIDUJYZAJ&amp;VAR:QUERY=RkZfRUJJVERBX09QRVIoQ0FMLDIwMDgsNDA1NDgp&amp;WINDOW=FIRST_POPUP&amp;HEIGHT=450&amp;WIDTH=450&amp;STAR","T_MAXIMIZED=FALSE&amp;VAR:CALENDAR=US&amp;VAR:SYMBOL=711075&amp;VAR:INDEX=0"}</definedName>
    <definedName name="_10246__FDSAUDITLINK__" hidden="1">{"fdsup://directions/FAT Viewer?action=UPDATE&amp;creator=factset&amp;DYN_ARGS=TRUE&amp;DOC_NAME=FAT:FQL_AUDITING_CLIENT_TEMPLATE.FAT&amp;display_string=Audit&amp;VAR:KEY=CRGZCZOVUR&amp;VAR:QUERY=RkZfRUJJVERBX09QRVIoQ0FMLDIwMDksNDA1NDgp&amp;WINDOW=FIRST_POPUP&amp;HEIGHT=450&amp;WIDTH=450&amp;STAR","T_MAXIMIZED=FALSE&amp;VAR:CALENDAR=US&amp;VAR:SYMBOL=90329340&amp;VAR:INDEX=0"}</definedName>
    <definedName name="_10247__FDSAUDITLINK__" hidden="1">{"fdsup://directions/FAT Viewer?action=UPDATE&amp;creator=factset&amp;DYN_ARGS=TRUE&amp;DOC_NAME=FAT:FQL_AUDITING_CLIENT_TEMPLATE.FAT&amp;display_string=Audit&amp;VAR:KEY=URIXULOBET&amp;VAR:QUERY=RkZfRUJJVERBX09QRVIoQ0FMLDIwMDgsNDA1NDgp&amp;WINDOW=FIRST_POPUP&amp;HEIGHT=450&amp;WIDTH=450&amp;STAR","T_MAXIMIZED=FALSE&amp;VAR:CALENDAR=US&amp;VAR:SYMBOL=90329340&amp;VAR:INDEX=0"}</definedName>
    <definedName name="_10248__FDSAUDITLINK__" hidden="1">{"fdsup://directions/FAT Viewer?action=UPDATE&amp;creator=factset&amp;DYN_ARGS=TRUE&amp;DOC_NAME=FAT:FQL_AUDITING_CLIENT_TEMPLATE.FAT&amp;display_string=Audit&amp;VAR:KEY=IZKTCJAZCN&amp;VAR:QUERY=RkZfRUJJVERBX09QRVIoQ0FMLDIwMDksNDA1NDgp&amp;WINDOW=FIRST_POPUP&amp;HEIGHT=450&amp;WIDTH=450&amp;STAR","T_MAXIMIZED=FALSE&amp;VAR:CALENDAR=US&amp;VAR:SYMBOL=12008R10&amp;VAR:INDEX=0"}</definedName>
    <definedName name="_10249__FDSAUDITLINK__" hidden="1">{"fdsup://directions/FAT Viewer?action=UPDATE&amp;creator=factset&amp;DYN_ARGS=TRUE&amp;DOC_NAME=FAT:FQL_AUDITING_CLIENT_TEMPLATE.FAT&amp;display_string=Audit&amp;VAR:KEY=OPCFWHCFKB&amp;VAR:QUERY=RkZfRUJJVERBX09QRVIoQ0FMLDIwMDgsNDA1NDgp&amp;WINDOW=FIRST_POPUP&amp;HEIGHT=450&amp;WIDTH=450&amp;STAR","T_MAXIMIZED=FALSE&amp;VAR:CALENDAR=US&amp;VAR:SYMBOL=12008R10&amp;VAR:INDEX=0"}</definedName>
    <definedName name="_1025__FDSAUDITLINK__" hidden="1">{"fdsup://directions/FAT Viewer?action=UPDATE&amp;creator=factset&amp;DYN_ARGS=TRUE&amp;DOC_NAME=FAT:FQL_AUDITING_CLIENT_TEMPLATE.FAT&amp;display_string=Audit&amp;VAR:KEY=YPQNIVMZMN&amp;VAR:QUERY=KEZGX0VCSVRfSUIoTFRNUywwLCwsLFVTRClARkZfRUJJVF9JQihBTk4sMCwsLCxVU0QpKQ==&amp;WINDOW=FIRST","_POPUP&amp;HEIGHT=450&amp;WIDTH=450&amp;START_MAXIMIZED=FALSE&amp;VAR:CALENDAR=US&amp;VAR:SYMBOL=PAYX&amp;VAR:INDEX=0"}</definedName>
    <definedName name="_10250__FDSAUDITLINK__" hidden="1">{"fdsup://directions/FAT Viewer?action=UPDATE&amp;creator=factset&amp;DYN_ARGS=TRUE&amp;DOC_NAME=FAT:FQL_AUDITING_CLIENT_TEMPLATE.FAT&amp;display_string=Audit&amp;VAR:KEY=MDGXIHKJET&amp;VAR:QUERY=RkZfRUJJVERBX09QRVIoQ0FMLDIwMDksNDA1NDgp&amp;WINDOW=FIRST_POPUP&amp;HEIGHT=450&amp;WIDTH=450&amp;STAR","T_MAXIMIZED=FALSE&amp;VAR:CALENDAR=US&amp;VAR:SYMBOL=04247X10&amp;VAR:INDEX=0"}</definedName>
    <definedName name="_10251__FDSAUDITLINK__" hidden="1">{"fdsup://directions/FAT Viewer?action=UPDATE&amp;creator=factset&amp;DYN_ARGS=TRUE&amp;DOC_NAME=FAT:FQL_AUDITING_CLIENT_TEMPLATE.FAT&amp;display_string=Audit&amp;VAR:KEY=QPIBAHORIV&amp;VAR:QUERY=RkZfRUJJVERBX09QRVIoQ0FMLDIwMDgsNDA1NDgp&amp;WINDOW=FIRST_POPUP&amp;HEIGHT=450&amp;WIDTH=450&amp;STAR","T_MAXIMIZED=FALSE&amp;VAR:CALENDAR=US&amp;VAR:SYMBOL=04247X10&amp;VAR:INDEX=0"}</definedName>
    <definedName name="_10252__FDSAUDITLINK__" hidden="1">{"fdsup://directions/FAT Viewer?action=UPDATE&amp;creator=factset&amp;DYN_ARGS=TRUE&amp;DOC_NAME=FAT:FQL_AUDITING_CLIENT_TEMPLATE.FAT&amp;display_string=Audit&amp;VAR:KEY=OBABWRSVEP&amp;VAR:QUERY=RkZfRUJJVERBX09QRVIoQ0FMLDIwMDksNDA1NDgp&amp;WINDOW=FIRST_POPUP&amp;HEIGHT=450&amp;WIDTH=450&amp;STAR","T_MAXIMIZED=FALSE&amp;VAR:CALENDAR=US&amp;VAR:SYMBOL=57328410&amp;VAR:INDEX=0"}</definedName>
    <definedName name="_10253__FDSAUDITLINK__" hidden="1">{"fdsup://directions/FAT Viewer?action=UPDATE&amp;creator=factset&amp;DYN_ARGS=TRUE&amp;DOC_NAME=FAT:FQL_AUDITING_CLIENT_TEMPLATE.FAT&amp;display_string=Audit&amp;VAR:KEY=UTUJQDYVSV&amp;VAR:QUERY=RkZfRUJJVERBX09QRVIoQ0FMLDIwMDgsNDA1NDgp&amp;WINDOW=FIRST_POPUP&amp;HEIGHT=450&amp;WIDTH=450&amp;STAR","T_MAXIMIZED=FALSE&amp;VAR:CALENDAR=US&amp;VAR:SYMBOL=57328410&amp;VAR:INDEX=0"}</definedName>
    <definedName name="_10254__FDSAUDITLINK__" hidden="1">{"fdsup://directions/FAT Viewer?action=UPDATE&amp;creator=factset&amp;DYN_ARGS=TRUE&amp;DOC_NAME=FAT:FQL_AUDITING_CLIENT_TEMPLATE.FAT&amp;display_string=Audit&amp;VAR:KEY=GJWBMTMJUF&amp;VAR:QUERY=RkZfRUJJVERBX09QRVIoQ0FMLDIwMDksNDA1NDgp&amp;WINDOW=FIRST_POPUP&amp;HEIGHT=450&amp;WIDTH=450&amp;STAR","T_MAXIMIZED=FALSE&amp;VAR:CALENDAR=US&amp;VAR:SYMBOL=92916010&amp;VAR:INDEX=0"}</definedName>
    <definedName name="_10255__FDSAUDITLINK__" hidden="1">{"fdsup://directions/FAT Viewer?action=UPDATE&amp;creator=factset&amp;DYN_ARGS=TRUE&amp;DOC_NAME=FAT:FQL_AUDITING_CLIENT_TEMPLATE.FAT&amp;display_string=Audit&amp;VAR:KEY=ENIJIRIBEX&amp;VAR:QUERY=RkZfRUJJVERBX09QRVIoQ0FMLDIwMDgsNDA1NDgp&amp;WINDOW=FIRST_POPUP&amp;HEIGHT=450&amp;WIDTH=450&amp;STAR","T_MAXIMIZED=FALSE&amp;VAR:CALENDAR=US&amp;VAR:SYMBOL=92916010&amp;VAR:INDEX=0"}</definedName>
    <definedName name="_10256__FDSAUDITLINK__" hidden="1">{"fdsup://directions/FAT Viewer?action=UPDATE&amp;creator=factset&amp;DYN_ARGS=TRUE&amp;DOC_NAME=FAT:FQL_AUDITING_CLIENT_TEMPLATE.FAT&amp;display_string=Audit&amp;VAR:KEY=AXKNILMZOP&amp;VAR:QUERY=RkZfRUJJVERBX09QRVIoQ0FMLDIwMDksNDA1NDgp&amp;WINDOW=FIRST_POPUP&amp;HEIGHT=450&amp;WIDTH=450&amp;STAR","T_MAXIMIZED=FALSE&amp;VAR:CALENDAR=US&amp;VAR:SYMBOL=87889520&amp;VAR:INDEX=0"}</definedName>
    <definedName name="_10257__FDSAUDITLINK__" hidden="1">{"fdsup://directions/FAT Viewer?action=UPDATE&amp;creator=factset&amp;DYN_ARGS=TRUE&amp;DOC_NAME=FAT:FQL_AUDITING_CLIENT_TEMPLATE.FAT&amp;display_string=Audit&amp;VAR:KEY=OVULWFIPGR&amp;VAR:QUERY=RkZfRUJJVERBX09QRVIoQ0FMLDIwMDgsNDA1NDgp&amp;WINDOW=FIRST_POPUP&amp;HEIGHT=450&amp;WIDTH=450&amp;STAR","T_MAXIMIZED=FALSE&amp;VAR:CALENDAR=US&amp;VAR:SYMBOL=87889520&amp;VAR:INDEX=0"}</definedName>
    <definedName name="_10258__FDSAUDITLINK__" hidden="1">{"fdsup://directions/FAT Viewer?action=UPDATE&amp;creator=factset&amp;DYN_ARGS=TRUE&amp;DOC_NAME=FAT:FQL_AUDITING_CLIENT_TEMPLATE.FAT&amp;display_string=Audit&amp;VAR:KEY=CBIFWLCVQJ&amp;VAR:QUERY=RkZfRUJJVERBX09QRVIoQ0FMLDIwMDgsNDA1NDgp&amp;WINDOW=FIRST_POPUP&amp;HEIGHT=450&amp;WIDTH=450&amp;STAR","T_MAXIMIZED=FALSE&amp;VAR:CALENDAR=US&amp;VAR:SYMBOL=50216010&amp;VAR:INDEX=0"}</definedName>
    <definedName name="_10259__FDSAUDITLINK__" hidden="1">{"fdsup://directions/FAT Viewer?action=UPDATE&amp;creator=factset&amp;DYN_ARGS=TRUE&amp;DOC_NAME=FAT:FQL_AUDITING_CLIENT_TEMPLATE.FAT&amp;display_string=Audit&amp;VAR:KEY=WHIZYZSFUB&amp;VAR:QUERY=RkZfRUJJVERBX09QRVIoQ0FMLDIwMDgsNDA1NDgp&amp;WINDOW=FIRST_POPUP&amp;HEIGHT=450&amp;WIDTH=450&amp;STAR","T_MAXIMIZED=FALSE&amp;VAR:CALENDAR=US&amp;VAR:SYMBOL=00036020&amp;VAR:INDEX=0"}</definedName>
    <definedName name="_1026__FDSAUDITLINK__" hidden="1">{"fdsup://directions/FAT Viewer?action=UPDATE&amp;creator=factset&amp;DYN_ARGS=TRUE&amp;DOC_NAME=FAT:FQL_AUDITING_CLIENT_TEMPLATE.FAT&amp;display_string=Audit&amp;VAR:KEY=YPQNIVMZMN&amp;VAR:QUERY=KEZGX0VCSVRfSUIoTFRNUywwLCwsLFVTRClARkZfRUJJVF9JQihBTk4sMCwsLCxVU0QpKQ==&amp;WINDOW=FIRST","_POPUP&amp;HEIGHT=450&amp;WIDTH=450&amp;START_MAXIMIZED=FALSE&amp;VAR:CALENDAR=US&amp;VAR:SYMBOL=PAYX&amp;VAR:INDEX=0"}</definedName>
    <definedName name="_10260__FDSAUDITLINK__" hidden="1">{"fdsup://directions/FAT Viewer?action=UPDATE&amp;creator=factset&amp;DYN_ARGS=TRUE&amp;DOC_NAME=FAT:FQL_AUDITING_CLIENT_TEMPLATE.FAT&amp;display_string=Audit&amp;VAR:KEY=EBMTEBYVMJ&amp;VAR:QUERY=RkZfRUJJVERBX09QRVIoQ0FMLDIwMDgsNDA1NDgp&amp;WINDOW=FIRST_POPUP&amp;HEIGHT=450&amp;WIDTH=450&amp;STAR","T_MAXIMIZED=FALSE&amp;VAR:CALENDAR=US&amp;VAR:SYMBOL=52610710&amp;VAR:INDEX=0"}</definedName>
    <definedName name="_10261__FDSAUDITLINK__" hidden="1">{"fdsup://directions/FAT Viewer?action=UPDATE&amp;creator=factset&amp;DYN_ARGS=TRUE&amp;DOC_NAME=FAT:FQL_AUDITING_CLIENT_TEMPLATE.FAT&amp;display_string=Audit&amp;VAR:KEY=GFAFGZYZUB&amp;VAR:QUERY=RkZfRUJJVERBX09QRVIoQ0FMLDIwMDksNDA1NDgp&amp;WINDOW=FIRST_POPUP&amp;HEIGHT=450&amp;WIDTH=450&amp;STAR","T_MAXIMIZED=FALSE&amp;VAR:CALENDAR=US&amp;VAR:SYMBOL=65655930&amp;VAR:INDEX=0"}</definedName>
    <definedName name="_10262__FDSAUDITLINK__" hidden="1">{"fdsup://directions/FAT Viewer?action=UPDATE&amp;creator=factset&amp;DYN_ARGS=TRUE&amp;DOC_NAME=FAT:FQL_AUDITING_CLIENT_TEMPLATE.FAT&amp;display_string=Audit&amp;VAR:KEY=KNCZSVQNGZ&amp;VAR:QUERY=RkZfRUJJVERBX09QRVIoQ0FMLDIwMDgsNDA1NDgp&amp;WINDOW=FIRST_POPUP&amp;HEIGHT=450&amp;WIDTH=450&amp;STAR","T_MAXIMIZED=FALSE&amp;VAR:CALENDAR=US&amp;VAR:SYMBOL=65655930&amp;VAR:INDEX=0"}</definedName>
    <definedName name="_10263__FDSAUDITLINK__" hidden="1">{"fdsup://directions/FAT Viewer?action=UPDATE&amp;creator=factset&amp;DYN_ARGS=TRUE&amp;DOC_NAME=FAT:FQL_AUDITING_CLIENT_TEMPLATE.FAT&amp;display_string=Audit&amp;VAR:KEY=WJOZKPSZWL&amp;VAR:QUERY=RkZfRUJJVERBX09QRVIoQ0FMLDIwMDgsNDA1NDgp&amp;WINDOW=FIRST_POPUP&amp;HEIGHT=450&amp;WIDTH=450&amp;STAR","T_MAXIMIZED=FALSE&amp;VAR:CALENDAR=US&amp;VAR:SYMBOL=577325&amp;VAR:INDEX=0"}</definedName>
    <definedName name="_10264__FDSAUDITLINK__" hidden="1">{"fdsup://directions/FAT Viewer?action=UPDATE&amp;creator=factset&amp;DYN_ARGS=TRUE&amp;DOC_NAME=FAT:FQL_AUDITING_CLIENT_TEMPLATE.FAT&amp;display_string=Audit&amp;VAR:KEY=GHCNADSPWT&amp;VAR:QUERY=RkZfRUJJVERBX09QRVIoQ0FMLDIwMDksNDA1NDgp&amp;WINDOW=FIRST_POPUP&amp;HEIGHT=450&amp;WIDTH=450&amp;STAR","T_MAXIMIZED=FALSE&amp;VAR:CALENDAR=US&amp;VAR:SYMBOL=440044&amp;VAR:INDEX=0"}</definedName>
    <definedName name="_10265__FDSAUDITLINK__" hidden="1">{"fdsup://directions/FAT Viewer?action=UPDATE&amp;creator=factset&amp;DYN_ARGS=TRUE&amp;DOC_NAME=FAT:FQL_AUDITING_CLIENT_TEMPLATE.FAT&amp;display_string=Audit&amp;VAR:KEY=MJEZGVMNCL&amp;VAR:QUERY=RkZfRUJJVERBX09QRVIoQ0FMLDIwMDgsNDA1NDgp&amp;WINDOW=FIRST_POPUP&amp;HEIGHT=450&amp;WIDTH=450&amp;STAR","T_MAXIMIZED=FALSE&amp;VAR:CALENDAR=US&amp;VAR:SYMBOL=440044&amp;VAR:INDEX=0"}</definedName>
    <definedName name="_10266__FDSAUDITLINK__" hidden="1">{"fdsup://directions/FAT Viewer?action=UPDATE&amp;creator=factset&amp;DYN_ARGS=TRUE&amp;DOC_NAME=FAT:FQL_AUDITING_CLIENT_TEMPLATE.FAT&amp;display_string=Audit&amp;VAR:KEY=KRSFIHIPSV&amp;VAR:QUERY=RkZfRUJJVERBX09QRVIoQ0FMLDIwMDksNDA1NDgp&amp;WINDOW=FIRST_POPUP&amp;HEIGHT=450&amp;WIDTH=450&amp;STAR","T_MAXIMIZED=FALSE&amp;VAR:CALENDAR=US&amp;VAR:SYMBOL=92927K10&amp;VAR:INDEX=0"}</definedName>
    <definedName name="_10267__FDSAUDITLINK__" hidden="1">{"fdsup://directions/FAT Viewer?action=UPDATE&amp;creator=factset&amp;DYN_ARGS=TRUE&amp;DOC_NAME=FAT:FQL_AUDITING_CLIENT_TEMPLATE.FAT&amp;display_string=Audit&amp;VAR:KEY=GNUFINGFYD&amp;VAR:QUERY=RkZfRUJJVERBX09QRVIoQ0FMLDIwMDgsNDA1NDgp&amp;WINDOW=FIRST_POPUP&amp;HEIGHT=450&amp;WIDTH=450&amp;STAR","T_MAXIMIZED=FALSE&amp;VAR:CALENDAR=US&amp;VAR:SYMBOL=92927K10&amp;VAR:INDEX=0"}</definedName>
    <definedName name="_10268__FDSAUDITLINK__" hidden="1">{"fdsup://directions/FAT Viewer?action=UPDATE&amp;creator=factset&amp;DYN_ARGS=TRUE&amp;DOC_NAME=FAT:FQL_AUDITING_CLIENT_TEMPLATE.FAT&amp;display_string=Audit&amp;VAR:KEY=ETGJGRUJWT&amp;VAR:QUERY=RkZfRUJJVERBX09QRVIoQ0FMLDIwMDksNDA1NDgp&amp;WINDOW=FIRST_POPUP&amp;HEIGHT=450&amp;WIDTH=450&amp;STAR","T_MAXIMIZED=FALSE&amp;VAR:CALENDAR=US&amp;VAR:SYMBOL=493757&amp;VAR:INDEX=0"}</definedName>
    <definedName name="_10269__FDSAUDITLINK__" hidden="1">{"fdsup://directions/FAT Viewer?action=UPDATE&amp;creator=factset&amp;DYN_ARGS=TRUE&amp;DOC_NAME=FAT:FQL_AUDITING_CLIENT_TEMPLATE.FAT&amp;display_string=Audit&amp;VAR:KEY=WLUZKTWNGN&amp;VAR:QUERY=RkZfRUJJVERBX09QRVIoQ0FMLDIwMDgsNDA1NDgp&amp;WINDOW=FIRST_POPUP&amp;HEIGHT=450&amp;WIDTH=450&amp;STAR","T_MAXIMIZED=FALSE&amp;VAR:CALENDAR=US&amp;VAR:SYMBOL=493757&amp;VAR:INDEX=0"}</definedName>
    <definedName name="_1027__FDSAUDITLINK__" hidden="1">{"fdsup://directions/FAT Viewer?action=UPDATE&amp;creator=factset&amp;DYN_ARGS=TRUE&amp;DOC_NAME=FAT:FQL_AUDITING_CLIENT_TEMPLATE.FAT&amp;display_string=Audit&amp;VAR:KEY=OXQDSXWLOJ&amp;VAR:QUERY=KEZGX0VCSVREQV9JQihMVE1TLDAsLCwsVVNEKUBGRl9FQklUREFfSUIoQU5OLDAsLCwsVVNEKSk=&amp;WINDOW=F","IRST_POPUP&amp;HEIGHT=450&amp;WIDTH=450&amp;START_MAXIMIZED=FALSE&amp;VAR:CALENDAR=US&amp;VAR:SYMBOL=PAYX&amp;VAR:INDEX=0"}</definedName>
    <definedName name="_10270__FDSAUDITLINK__" hidden="1">{"fdsup://directions/FAT Viewer?action=UPDATE&amp;creator=factset&amp;DYN_ARGS=TRUE&amp;DOC_NAME=FAT:FQL_AUDITING_CLIENT_TEMPLATE.FAT&amp;display_string=Audit&amp;VAR:KEY=IRQRYPOFIP&amp;VAR:QUERY=RkZfRUJJVERBX09QRVIoQ0FMLDIwMDksNDA1NDgp&amp;WINDOW=FIRST_POPUP&amp;HEIGHT=450&amp;WIDTH=450&amp;STAR","T_MAXIMIZED=FALSE&amp;VAR:CALENDAR=US&amp;VAR:SYMBOL=306465&amp;VAR:INDEX=0"}</definedName>
    <definedName name="_10271__FDSAUDITLINK__" hidden="1">{"fdsup://directions/FAT Viewer?action=UPDATE&amp;creator=factset&amp;DYN_ARGS=TRUE&amp;DOC_NAME=FAT:FQL_AUDITING_CLIENT_TEMPLATE.FAT&amp;display_string=Audit&amp;VAR:KEY=GLYXQLYZKH&amp;VAR:QUERY=RkZfRUJJVERBX09QRVIoQ0FMLDIwMDgsNDA1NDgp&amp;WINDOW=FIRST_POPUP&amp;HEIGHT=450&amp;WIDTH=450&amp;STAR","T_MAXIMIZED=FALSE&amp;VAR:CALENDAR=US&amp;VAR:SYMBOL=306465&amp;VAR:INDEX=0"}</definedName>
    <definedName name="_10272__FDSAUDITLINK__" hidden="1">{"fdsup://directions/FAT Viewer?action=UPDATE&amp;creator=factset&amp;DYN_ARGS=TRUE&amp;DOC_NAME=FAT:FQL_AUDITING_CLIENT_TEMPLATE.FAT&amp;display_string=Audit&amp;VAR:KEY=KXILORSHUJ&amp;VAR:QUERY=RkZfRUJJVERBX09QRVIoQ0FMLDIwMDksNDA1NDgp&amp;WINDOW=FIRST_POPUP&amp;HEIGHT=450&amp;WIDTH=450&amp;STAR","T_MAXIMIZED=FALSE&amp;VAR:CALENDAR=US&amp;VAR:SYMBOL=B1Q3J3&amp;VAR:INDEX=0"}</definedName>
    <definedName name="_10273__FDSAUDITLINK__" hidden="1">{"fdsup://directions/FAT Viewer?action=UPDATE&amp;creator=factset&amp;DYN_ARGS=TRUE&amp;DOC_NAME=FAT:FQL_AUDITING_CLIENT_TEMPLATE.FAT&amp;display_string=Audit&amp;VAR:KEY=APUZKLUZED&amp;VAR:QUERY=RkZfRUJJVERBX09QRVIoQ0FMLDIwMDgsNDA1NDgp&amp;WINDOW=FIRST_POPUP&amp;HEIGHT=450&amp;WIDTH=450&amp;STAR","T_MAXIMIZED=FALSE&amp;VAR:CALENDAR=US&amp;VAR:SYMBOL=B1Q3J3&amp;VAR:INDEX=0"}</definedName>
    <definedName name="_10274__FDSAUDITLINK__" hidden="1">{"fdsup://directions/FAT Viewer?action=UPDATE&amp;creator=factset&amp;DYN_ARGS=TRUE&amp;DOC_NAME=FAT:FQL_AUDITING_CLIENT_TEMPLATE.FAT&amp;display_string=Audit&amp;VAR:KEY=MVUZAHKJKN&amp;VAR:QUERY=RkZfRUJJVERBX09QRVIoQ0FMLDIwMDksNDA1NDgp&amp;WINDOW=FIRST_POPUP&amp;HEIGHT=450&amp;WIDTH=450&amp;STAR","T_MAXIMIZED=FALSE&amp;VAR:CALENDAR=US&amp;VAR:SYMBOL=459858&amp;VAR:INDEX=0"}</definedName>
    <definedName name="_10275__FDSAUDITLINK__" hidden="1">{"fdsup://directions/FAT Viewer?action=UPDATE&amp;creator=factset&amp;DYN_ARGS=TRUE&amp;DOC_NAME=FAT:FQL_AUDITING_CLIENT_TEMPLATE.FAT&amp;display_string=Audit&amp;VAR:KEY=ONYJQTUFSN&amp;VAR:QUERY=RkZfRUJJVERBX09QRVIoQ0FMLDIwMDgsNDA1NDgp&amp;WINDOW=FIRST_POPUP&amp;HEIGHT=450&amp;WIDTH=450&amp;STAR","T_MAXIMIZED=FALSE&amp;VAR:CALENDAR=US&amp;VAR:SYMBOL=459858&amp;VAR:INDEX=0"}</definedName>
    <definedName name="_10276__FDSAUDITLINK__" hidden="1">{"fdsup://directions/FAT Viewer?action=UPDATE&amp;creator=factset&amp;DYN_ARGS=TRUE&amp;DOC_NAME=FAT:FQL_AUDITING_CLIENT_TEMPLATE.FAT&amp;display_string=Audit&amp;VAR:KEY=QXQRUVOHSH&amp;VAR:QUERY=RkZfRUJJVERBX09QRVIoQ0FMLDIwMDksNDA1NDgp&amp;WINDOW=FIRST_POPUP&amp;HEIGHT=450&amp;WIDTH=450&amp;STAR","T_MAXIMIZED=FALSE&amp;VAR:CALENDAR=US&amp;VAR:SYMBOL=SHLO&amp;VAR:INDEX=0"}</definedName>
    <definedName name="_10277__FDSAUDITLINK__" hidden="1">{"fdsup://directions/FAT Viewer?action=UPDATE&amp;creator=factset&amp;DYN_ARGS=TRUE&amp;DOC_NAME=FAT:FQL_AUDITING_CLIENT_TEMPLATE.FAT&amp;display_string=Audit&amp;VAR:KEY=QPSNSBYHGV&amp;VAR:QUERY=RkZfRUJJVERBX09QRVIoQ0FMLDIwMDgsNDA1NDgp&amp;WINDOW=FIRST_POPUP&amp;HEIGHT=450&amp;WIDTH=450&amp;STAR","T_MAXIMIZED=FALSE&amp;VAR:CALENDAR=US&amp;VAR:SYMBOL=SHLO&amp;VAR:INDEX=0"}</definedName>
    <definedName name="_10278__FDSAUDITLINK__" hidden="1">{"fdsup://directions/FAT Viewer?action=UPDATE&amp;creator=factset&amp;DYN_ARGS=TRUE&amp;DOC_NAME=FAT:FQL_AUDITING_CLIENT_TEMPLATE.FAT&amp;display_string=Audit&amp;VAR:KEY=AZYZWRWJCR&amp;VAR:QUERY=RkZfRUJJVERBX09QRVIoQ0FMLDIwMDksNDA1NDgp&amp;WINDOW=FIRST_POPUP&amp;HEIGHT=450&amp;WIDTH=450&amp;STAR","T_MAXIMIZED=FALSE&amp;VAR:CALENDAR=US&amp;VAR:SYMBOL=SMP&amp;VAR:INDEX=0"}</definedName>
    <definedName name="_10279__FDSAUDITLINK__" hidden="1">{"fdsup://directions/FAT Viewer?action=UPDATE&amp;creator=factset&amp;DYN_ARGS=TRUE&amp;DOC_NAME=FAT:FQL_AUDITING_CLIENT_TEMPLATE.FAT&amp;display_string=Audit&amp;VAR:KEY=OLUBIXWDIB&amp;VAR:QUERY=RkZfRUJJVERBX09QRVIoQ0FMLDIwMDgsNDA1NDgp&amp;WINDOW=FIRST_POPUP&amp;HEIGHT=450&amp;WIDTH=450&amp;STAR","T_MAXIMIZED=FALSE&amp;VAR:CALENDAR=US&amp;VAR:SYMBOL=SMP&amp;VAR:INDEX=0"}</definedName>
    <definedName name="_1028__FDSAUDITLINK__" hidden="1">{"fdsup://directions/FAT Viewer?action=UPDATE&amp;creator=factset&amp;DYN_ARGS=TRUE&amp;DOC_NAME=FAT:FQL_AUDITING_CLIENT_TEMPLATE.FAT&amp;display_string=Audit&amp;VAR:KEY=OXQDSXWLOJ&amp;VAR:QUERY=KEZGX0VCSVREQV9JQihMVE1TLDAsLCwsVVNEKUBGRl9FQklUREFfSUIoQU5OLDAsLCwsVVNEKSk=&amp;WINDOW=F","IRST_POPUP&amp;HEIGHT=450&amp;WIDTH=450&amp;START_MAXIMIZED=FALSE&amp;VAR:CALENDAR=US&amp;VAR:SYMBOL=PAYX&amp;VAR:INDEX=0"}</definedName>
    <definedName name="_10280__FDSAUDITLINK__" hidden="1">{"fdsup://directions/FAT Viewer?action=UPDATE&amp;creator=factset&amp;DYN_ARGS=TRUE&amp;DOC_NAME=FAT:FQL_AUDITING_CLIENT_TEMPLATE.FAT&amp;display_string=Audit&amp;VAR:KEY=QLOJSBKZYR&amp;VAR:QUERY=RkZfRUJJVERBX09QRVIoQ0FMLDIwMDksNDA1NDgp&amp;WINDOW=FIRST_POPUP&amp;HEIGHT=450&amp;WIDTH=450&amp;STAR","T_MAXIMIZED=FALSE&amp;VAR:CALENDAR=US&amp;VAR:SYMBOL=SRI&amp;VAR:INDEX=0"}</definedName>
    <definedName name="_10281__FDSAUDITLINK__" hidden="1">{"fdsup://directions/FAT Viewer?action=UPDATE&amp;creator=factset&amp;DYN_ARGS=TRUE&amp;DOC_NAME=FAT:FQL_AUDITING_CLIENT_TEMPLATE.FAT&amp;display_string=Audit&amp;VAR:KEY=WPYHEHUFCX&amp;VAR:QUERY=RkZfRUJJVERBX09QRVIoQ0FMLDIwMDgsNDA1NDgp&amp;WINDOW=FIRST_POPUP&amp;HEIGHT=450&amp;WIDTH=450&amp;STAR","T_MAXIMIZED=FALSE&amp;VAR:CALENDAR=US&amp;VAR:SYMBOL=SRI&amp;VAR:INDEX=0"}</definedName>
    <definedName name="_10282__FDSAUDITLINK__" hidden="1">{"fdsup://directions/FAT Viewer?action=UPDATE&amp;creator=factset&amp;DYN_ARGS=TRUE&amp;DOC_NAME=FAT:FQL_AUDITING_CLIENT_TEMPLATE.FAT&amp;display_string=Audit&amp;VAR:KEY=CVKXAJUFYZ&amp;VAR:QUERY=RkZfRUJJVERBX09QRVIoQ0FMLDIwMDksNDA1NDgp&amp;WINDOW=FIRST_POPUP&amp;HEIGHT=450&amp;WIDTH=450&amp;STAR","T_MAXIMIZED=FALSE&amp;VAR:CALENDAR=US&amp;VAR:SYMBOL=CVGI&amp;VAR:INDEX=0"}</definedName>
    <definedName name="_10283__FDSAUDITLINK__" hidden="1">{"fdsup://directions/FAT Viewer?action=UPDATE&amp;creator=factset&amp;DYN_ARGS=TRUE&amp;DOC_NAME=FAT:FQL_AUDITING_CLIENT_TEMPLATE.FAT&amp;display_string=Audit&amp;VAR:KEY=YRWNKHWLYF&amp;VAR:QUERY=RkZfRUJJVERBX09QRVIoQ0FMLDIwMDgsNDA1NDgp&amp;WINDOW=FIRST_POPUP&amp;HEIGHT=450&amp;WIDTH=450&amp;STAR","T_MAXIMIZED=FALSE&amp;VAR:CALENDAR=US&amp;VAR:SYMBOL=CVGI&amp;VAR:INDEX=0"}</definedName>
    <definedName name="_10284__FDSAUDITLINK__" hidden="1">{"fdsup://directions/FAT Viewer?action=UPDATE&amp;creator=factset&amp;DYN_ARGS=TRUE&amp;DOC_NAME=FAT:FQL_AUDITING_CLIENT_TEMPLATE.FAT&amp;display_string=Audit&amp;VAR:KEY=KHCVINGJWJ&amp;VAR:QUERY=RkZfRUJJVERBX09QRVIoQ0FMLDIwMDksNDA1NDgp&amp;WINDOW=FIRST_POPUP&amp;HEIGHT=450&amp;WIDTH=450&amp;STAR","T_MAXIMIZED=FALSE&amp;VAR:CALENDAR=US&amp;VAR:SYMBOL=SUP&amp;VAR:INDEX=0"}</definedName>
    <definedName name="_10285__FDSAUDITLINK__" hidden="1">{"fdsup://directions/FAT Viewer?action=UPDATE&amp;creator=factset&amp;DYN_ARGS=TRUE&amp;DOC_NAME=FAT:FQL_AUDITING_CLIENT_TEMPLATE.FAT&amp;display_string=Audit&amp;VAR:KEY=SNWNAFOTIH&amp;VAR:QUERY=RkZfRUJJVERBX09QRVIoQ0FMLDIwMDgsNDA1NDgp&amp;WINDOW=FIRST_POPUP&amp;HEIGHT=450&amp;WIDTH=450&amp;STAR","T_MAXIMIZED=FALSE&amp;VAR:CALENDAR=US&amp;VAR:SYMBOL=SUP&amp;VAR:INDEX=0"}</definedName>
    <definedName name="_10286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287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288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289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29__FDSAUDITLINK__" hidden="1">{"fdsup://Directions/FactSet Auditing Viewer?action=AUDIT_VALUE&amp;DB=129&amp;ID1=70432610&amp;VALUEID=18140&amp;SDATE=2008&amp;PERIODTYPE=ANN_STD&amp;window=popup_no_bar&amp;width=385&amp;height=120&amp;START_MAXIMIZED=FALSE&amp;creator=factset&amp;display_string=Audit"}</definedName>
    <definedName name="_10290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291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292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293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294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295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296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297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298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299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__FDSAUDITLINK__" hidden="1">{"fdsup://directions/FAT Viewer?action=UPDATE&amp;creator=factset&amp;DYN_ARGS=TRUE&amp;DOC_NAME=FAT:FQL_AUDITING_CLIENT_TEMPLATE.FAT&amp;display_string=Audit&amp;VAR:KEY=YTULSZKFIH&amp;VAR:QUERY=RkZfRUJJVERBX0lCKEFOTiwyMDA3LCwsLFVTRCk=&amp;WINDOW=FIRST_POPUP&amp;HEIGHT=450&amp;WIDTH=450&amp;STAR","T_MAXIMIZED=FALSE&amp;VAR:CALENDAR=US&amp;VAR:SYMBOL=045644&amp;VAR:INDEX=0"}</definedName>
    <definedName name="_1030__FDSAUDITLINK__" hidden="1">{"fdsup://Directions/FactSet Auditing Viewer?action=AUDIT_VALUE&amp;DB=129&amp;ID1=70432610&amp;VALUEID=18140&amp;SDATE=2008&amp;PERIODTYPE=ANN_STD&amp;window=popup_no_bar&amp;width=385&amp;height=120&amp;START_MAXIMIZED=FALSE&amp;creator=factset&amp;display_string=Audit"}</definedName>
    <definedName name="_10300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01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02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03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04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05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06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07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08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09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1__FDSAUDITLINK__" hidden="1">{"fdsup://directions/FAT Viewer?action=UPDATE&amp;creator=factset&amp;DYN_ARGS=TRUE&amp;DOC_NAME=FAT:FQL_AUDITING_CLIENT_TEMPLATE.FAT&amp;display_string=Audit&amp;VAR:KEY=EFKDCPCFYD&amp;VAR:QUERY=KEZGX0NPR1MoTFRNUywwLCwsLFVTRClARkZfQ09HUyhBTk4sMCwsLCxVU0QpKQ==&amp;WINDOW=FIRST_POPUP&amp;H","EIGHT=450&amp;WIDTH=450&amp;START_MAXIMIZED=FALSE&amp;VAR:CALENDAR=US&amp;VAR:SYMBOL=PAYX&amp;VAR:INDEX=0"}</definedName>
    <definedName name="_10310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11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12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13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14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15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16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17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18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19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2__FDSAUDITLINK__" hidden="1">{"fdsup://directions/FAT Viewer?action=UPDATE&amp;creator=factset&amp;DYN_ARGS=TRUE&amp;DOC_NAME=FAT:FQL_AUDITING_CLIENT_TEMPLATE.FAT&amp;display_string=Audit&amp;VAR:KEY=EFKDCPCFYD&amp;VAR:QUERY=KEZGX0NPR1MoTFRNUywwLCwsLFVTRClARkZfQ09HUyhBTk4sMCwsLCxVU0QpKQ==&amp;WINDOW=FIRST_POPUP&amp;H","EIGHT=450&amp;WIDTH=450&amp;START_MAXIMIZED=FALSE&amp;VAR:CALENDAR=US&amp;VAR:SYMBOL=PAYX&amp;VAR:INDEX=0"}</definedName>
    <definedName name="_10320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21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22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23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24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25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26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27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28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29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3__FDSAUDITLINK__" hidden="1">{"fdsup://directions/FAT Viewer?action=UPDATE&amp;creator=factset&amp;DYN_ARGS=TRUE&amp;DOC_NAME=FAT:FQL_AUDITING_CLIENT_TEMPLATE.FAT&amp;display_string=Audit&amp;VAR:KEY=CVADCXILIN&amp;VAR:QUERY=KEZGX05FVF9JTkMoTFRNUywwLCwsLFVTRClARkZfTkVUX0lOQyhBTk4sMCwsLCxVU0QpKQ==&amp;WINDOW=FIRST","_POPUP&amp;HEIGHT=450&amp;WIDTH=450&amp;START_MAXIMIZED=FALSE&amp;VAR:CALENDAR=US&amp;VAR:SYMBOL=WU&amp;VAR:INDEX=0"}</definedName>
    <definedName name="_10330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31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32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33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34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35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36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37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38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39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4__FDSAUDITLINK__" hidden="1">{"fdsup://directions/FAT Viewer?action=UPDATE&amp;creator=factset&amp;DYN_ARGS=TRUE&amp;DOC_NAME=FAT:FQL_AUDITING_CLIENT_TEMPLATE.FAT&amp;display_string=Audit&amp;VAR:KEY=CVADCXILIN&amp;VAR:QUERY=KEZGX05FVF9JTkMoTFRNUywwLCwsLFVTRClARkZfTkVUX0lOQyhBTk4sMCwsLCxVU0QpKQ==&amp;WINDOW=FIRST","_POPUP&amp;HEIGHT=450&amp;WIDTH=450&amp;START_MAXIMIZED=FALSE&amp;VAR:CALENDAR=US&amp;VAR:SYMBOL=WU&amp;VAR:INDEX=0"}</definedName>
    <definedName name="_10340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41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42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43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44__FDSAUDITLINK__" hidden="1">{"fdsup://directions/FAT Viewer?action=UPDATE&amp;creator=factset&amp;DYN_ARGS=TRUE&amp;DOC_NAME=FAT:FQL_AUDITING_CLIENT_TEMPLATE.FAT&amp;display_string=Audit&amp;VAR:KEY=CPOBITUVWT&amp;VAR:QUERY=RkZfRVBTKENBTCwyMDA5LDQwNTQ4KQ==&amp;WINDOW=FIRST_POPUP&amp;HEIGHT=450&amp;WIDTH=450&amp;START_MAXIMI","ZED=FALSE&amp;VAR:CALENDAR=US&amp;VAR:SYMBOL=85423110&amp;VAR:INDEX=0"}</definedName>
    <definedName name="_10345__FDSAUDITLINK__" hidden="1">{"fdsup://directions/FAT Viewer?action=UPDATE&amp;creator=factset&amp;DYN_ARGS=TRUE&amp;DOC_NAME=FAT:FQL_AUDITING_CLIENT_TEMPLATE.FAT&amp;display_string=Audit&amp;VAR:KEY=GDUPSVGPEB&amp;VAR:QUERY=RkZfRVBTKENBTCwyMDA4LDQwNTQ4KQ==&amp;WINDOW=FIRST_POPUP&amp;HEIGHT=450&amp;WIDTH=450&amp;START_MAXIMI","ZED=FALSE&amp;VAR:CALENDAR=US&amp;VAR:SYMBOL=85423110&amp;VAR:INDEX=0"}</definedName>
    <definedName name="_10346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47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48__FDSAUDITLINK__" hidden="1">{"fdsup://directions/FAT Viewer?action=UPDATE&amp;creator=factset&amp;DYN_ARGS=TRUE&amp;DOC_NAME=FAT:FQL_AUDITING_CLIENT_TEMPLATE.FAT&amp;display_string=Audit&amp;VAR:KEY=GVWROJGVAT&amp;VAR:QUERY=RkZfRVBTKENBTCwyMDA4LDQwNTQ4KQ==&amp;WINDOW=FIRST_POPUP&amp;HEIGHT=450&amp;WIDTH=450&amp;START_MAXIMI","ZED=FALSE&amp;VAR:CALENDAR=US&amp;VAR:SYMBOL=48272430&amp;VAR:INDEX=0"}</definedName>
    <definedName name="_10349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5__FDSAUDITLINK__" hidden="1">{"fdsup://directions/FAT Viewer?action=UPDATE&amp;creator=factset&amp;DYN_ARGS=TRUE&amp;DOC_NAME=FAT:FQL_AUDITING_CLIENT_TEMPLATE.FAT&amp;display_string=Audit&amp;VAR:KEY=UFMDGPQNWF&amp;VAR:QUERY=KEZGX0VCSVRfSUIoTFRNUywwLCwsLFVTRClARkZfRUJJVF9JQihBTk4sMCwsLCxVU0QpKQ==&amp;WINDOW=FIRST","_POPUP&amp;HEIGHT=450&amp;WIDTH=450&amp;START_MAXIMIZED=FALSE&amp;VAR:CALENDAR=US&amp;VAR:SYMBOL=WU&amp;VAR:INDEX=0"}</definedName>
    <definedName name="_10350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51__FDSAUDITLINK__" hidden="1">{"fdsup://directions/FAT Viewer?action=UPDATE&amp;creator=factset&amp;DYN_ARGS=TRUE&amp;DOC_NAME=FAT:FQL_AUDITING_CLIENT_TEMPLATE.FAT&amp;display_string=Audit&amp;VAR:KEY=QFMVQLUHMN&amp;VAR:QUERY=RkZfRVBTKENBTCwyMDA5LDQwNTQ4KQ==&amp;WINDOW=FIRST_POPUP&amp;HEIGHT=450&amp;WIDTH=450&amp;START_MAXIMI","ZED=FALSE&amp;VAR:CALENDAR=US&amp;VAR:SYMBOL=98975W10&amp;VAR:INDEX=0"}</definedName>
    <definedName name="_10352__FDSAUDITLINK__" hidden="1">{"fdsup://directions/FAT Viewer?action=UPDATE&amp;creator=factset&amp;DYN_ARGS=TRUE&amp;DOC_NAME=FAT:FQL_AUDITING_CLIENT_TEMPLATE.FAT&amp;display_string=Audit&amp;VAR:KEY=IRKVIHEHAN&amp;VAR:QUERY=RkZfRVBTKENBTCwyMDA4LDQwNTQ4KQ==&amp;WINDOW=FIRST_POPUP&amp;HEIGHT=450&amp;WIDTH=450&amp;START_MAXIMI","ZED=FALSE&amp;VAR:CALENDAR=US&amp;VAR:SYMBOL=98975W10&amp;VAR:INDEX=0"}</definedName>
    <definedName name="_10353__FDSAUDITLINK__" hidden="1">{"fdsup://directions/FAT Viewer?action=UPDATE&amp;creator=factset&amp;DYN_ARGS=TRUE&amp;DOC_NAME=FAT:FQL_AUDITING_CLIENT_TEMPLATE.FAT&amp;display_string=Audit&amp;VAR:KEY=OTADQJCRSD&amp;VAR:QUERY=RkZfRVBTKENBTCwyMDA5LDQwNTQ4KQ==&amp;WINDOW=FIRST_POPUP&amp;HEIGHT=450&amp;WIDTH=450&amp;START_MAXIMI","ZED=FALSE&amp;VAR:CALENDAR=US&amp;VAR:SYMBOL=75524B10&amp;VAR:INDEX=0"}</definedName>
    <definedName name="_10354__FDSAUDITLINK__" hidden="1">{"fdsup://directions/FAT Viewer?action=UPDATE&amp;creator=factset&amp;DYN_ARGS=TRUE&amp;DOC_NAME=FAT:FQL_AUDITING_CLIENT_TEMPLATE.FAT&amp;display_string=Audit&amp;VAR:KEY=OPULADCVIL&amp;VAR:QUERY=RkZfRVBTKENBTCwyMDA4LDQwNTQ4KQ==&amp;WINDOW=FIRST_POPUP&amp;HEIGHT=450&amp;WIDTH=450&amp;START_MAXIMI","ZED=FALSE&amp;VAR:CALENDAR=US&amp;VAR:SYMBOL=75524B10&amp;VAR:INDEX=0"}</definedName>
    <definedName name="_10355__FDSAUDITLINK__" hidden="1">{"fdsup://directions/FAT Viewer?action=UPDATE&amp;creator=factset&amp;DYN_ARGS=TRUE&amp;DOC_NAME=FAT:FQL_AUDITING_CLIENT_TEMPLATE.FAT&amp;display_string=Audit&amp;VAR:KEY=WPKRYVEVGB&amp;VAR:QUERY=RkZfRVBTKENBTCwyMDA5LDQwNTQ4KQ==&amp;WINDOW=FIRST_POPUP&amp;HEIGHT=450&amp;WIDTH=450&amp;START_MAXIMI","ZED=FALSE&amp;VAR:CALENDAR=US&amp;VAR:SYMBOL=77504310&amp;VAR:INDEX=0"}</definedName>
    <definedName name="_10356__FDSAUDITLINK__" hidden="1">{"fdsup://directions/FAT Viewer?action=UPDATE&amp;creator=factset&amp;DYN_ARGS=TRUE&amp;DOC_NAME=FAT:FQL_AUDITING_CLIENT_TEMPLATE.FAT&amp;display_string=Audit&amp;VAR:KEY=YRMDSTMTOH&amp;VAR:QUERY=RkZfRVBTKENBTCwyMDA4LDQwNTQ4KQ==&amp;WINDOW=FIRST_POPUP&amp;HEIGHT=450&amp;WIDTH=450&amp;START_MAXIMI","ZED=FALSE&amp;VAR:CALENDAR=US&amp;VAR:SYMBOL=77504310&amp;VAR:INDEX=0"}</definedName>
    <definedName name="_10357__FDSAUDITLINK__" hidden="1">{"fdsup://directions/FAT Viewer?action=UPDATE&amp;creator=factset&amp;DYN_ARGS=TRUE&amp;DOC_NAME=FAT:FQL_AUDITING_CLIENT_TEMPLATE.FAT&amp;display_string=Audit&amp;VAR:KEY=QHUZMTKRUJ&amp;VAR:QUERY=RkZfRVBTKENBTCwyMDA5LDQwNTQ4KQ==&amp;WINDOW=FIRST_POPUP&amp;HEIGHT=450&amp;WIDTH=450&amp;START_MAXIMI","ZED=FALSE&amp;VAR:CALENDAR=US&amp;VAR:SYMBOL=12709P10&amp;VAR:INDEX=0"}</definedName>
    <definedName name="_10358__FDSAUDITLINK__" hidden="1">{"fdsup://directions/FAT Viewer?action=UPDATE&amp;creator=factset&amp;DYN_ARGS=TRUE&amp;DOC_NAME=FAT:FQL_AUDITING_CLIENT_TEMPLATE.FAT&amp;display_string=Audit&amp;VAR:KEY=GLCFSHIRET&amp;VAR:QUERY=RkZfRVBTKENBTCwyMDA4LDQwNTQ4KQ==&amp;WINDOW=FIRST_POPUP&amp;HEIGHT=450&amp;WIDTH=450&amp;START_MAXIMI","ZED=FALSE&amp;VAR:CALENDAR=US&amp;VAR:SYMBOL=12709P10&amp;VAR:INDEX=0"}</definedName>
    <definedName name="_10359__FDSAUDITLINK__" hidden="1">{"fdsup://directions/FAT Viewer?action=UPDATE&amp;creator=factset&amp;DYN_ARGS=TRUE&amp;DOC_NAME=FAT:FQL_AUDITING_CLIENT_TEMPLATE.FAT&amp;display_string=Audit&amp;VAR:KEY=UREZODKLKX&amp;VAR:QUERY=RkZfRVBTKENBTCwyMDA5LDQwNTQ4KQ==&amp;WINDOW=FIRST_POPUP&amp;HEIGHT=450&amp;WIDTH=450&amp;START_MAXIMI","ZED=FALSE&amp;VAR:CALENDAR=US&amp;VAR:SYMBOL=77019610&amp;VAR:INDEX=0"}</definedName>
    <definedName name="_1036__FDSAUDITLINK__" hidden="1">{"fdsup://directions/FAT Viewer?action=UPDATE&amp;creator=factset&amp;DYN_ARGS=TRUE&amp;DOC_NAME=FAT:FQL_AUDITING_CLIENT_TEMPLATE.FAT&amp;display_string=Audit&amp;VAR:KEY=UFMDGPQNWF&amp;VAR:QUERY=KEZGX0VCSVRfSUIoTFRNUywwLCwsLFVTRClARkZfRUJJVF9JQihBTk4sMCwsLCxVU0QpKQ==&amp;WINDOW=FIRST","_POPUP&amp;HEIGHT=450&amp;WIDTH=450&amp;START_MAXIMIZED=FALSE&amp;VAR:CALENDAR=US&amp;VAR:SYMBOL=WU&amp;VAR:INDEX=0"}</definedName>
    <definedName name="_10360__FDSAUDITLINK__" hidden="1">{"fdsup://directions/FAT Viewer?action=UPDATE&amp;creator=factset&amp;DYN_ARGS=TRUE&amp;DOC_NAME=FAT:FQL_AUDITING_CLIENT_TEMPLATE.FAT&amp;display_string=Audit&amp;VAR:KEY=MDSTWTQFSV&amp;VAR:QUERY=RkZfRVBTKENBTCwyMDA4LDQwNTQ4KQ==&amp;WINDOW=FIRST_POPUP&amp;HEIGHT=450&amp;WIDTH=450&amp;START_MAXIMI","ZED=FALSE&amp;VAR:CALENDAR=US&amp;VAR:SYMBOL=77019610&amp;VAR:INDEX=0"}</definedName>
    <definedName name="_10361__FDSAUDITLINK__" hidden="1">{"fdsup://directions/FAT Viewer?action=UPDATE&amp;creator=factset&amp;DYN_ARGS=TRUE&amp;DOC_NAME=FAT:FQL_AUDITING_CLIENT_TEMPLATE.FAT&amp;display_string=Audit&amp;VAR:KEY=GFSFKPSVAL&amp;VAR:QUERY=RkZfRVBTKENBTCwyMDA5LDQwNTQ4KQ==&amp;WINDOW=FIRST_POPUP&amp;HEIGHT=450&amp;WIDTH=450&amp;START_MAXIMI","ZED=FALSE&amp;VAR:CALENDAR=US&amp;VAR:SYMBOL=10904310&amp;VAR:INDEX=0"}</definedName>
    <definedName name="_10362__FDSAUDITLINK__" hidden="1">{"fdsup://directions/FAT Viewer?action=UPDATE&amp;creator=factset&amp;DYN_ARGS=TRUE&amp;DOC_NAME=FAT:FQL_AUDITING_CLIENT_TEMPLATE.FAT&amp;display_string=Audit&amp;VAR:KEY=QPWXQRGDKT&amp;VAR:QUERY=RkZfRVBTKENBTCwyMDA4LDQwNTQ4KQ==&amp;WINDOW=FIRST_POPUP&amp;HEIGHT=450&amp;WIDTH=450&amp;START_MAXIMI","ZED=FALSE&amp;VAR:CALENDAR=US&amp;VAR:SYMBOL=10904310&amp;VAR:INDEX=0"}</definedName>
    <definedName name="_10363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64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65__FDSAUDITLINK__" hidden="1">{"fdsup://directions/FAT Viewer?action=UPDATE&amp;creator=factset&amp;DYN_ARGS=TRUE&amp;DOC_NAME=FAT:FQL_AUDITING_CLIENT_TEMPLATE.FAT&amp;display_string=Audit&amp;VAR:KEY=YJEHQPYTUH&amp;VAR:QUERY=RkZfRVBTKENBTCwyMDA5LDQwNTQ4KQ==&amp;WINDOW=FIRST_POPUP&amp;HEIGHT=450&amp;WIDTH=450&amp;START_MAXIMI","ZED=FALSE&amp;VAR:CALENDAR=US&amp;VAR:SYMBOL=00508X20&amp;VAR:INDEX=0"}</definedName>
    <definedName name="_10366__FDSAUDITLINK__" hidden="1">{"fdsup://directions/FAT Viewer?action=UPDATE&amp;creator=factset&amp;DYN_ARGS=TRUE&amp;DOC_NAME=FAT:FQL_AUDITING_CLIENT_TEMPLATE.FAT&amp;display_string=Audit&amp;VAR:KEY=IPYHIDANQB&amp;VAR:QUERY=RkZfRVBTKENBTCwyMDA4LDQwNTQ4KQ==&amp;WINDOW=FIRST_POPUP&amp;HEIGHT=450&amp;WIDTH=450&amp;START_MAXIMI","ZED=FALSE&amp;VAR:CALENDAR=US&amp;VAR:SYMBOL=00508X20&amp;VAR:INDEX=0"}</definedName>
    <definedName name="_10367__FDSAUDITLINK__" hidden="1">{"fdsup://directions/FAT Viewer?action=UPDATE&amp;creator=factset&amp;DYN_ARGS=TRUE&amp;DOC_NAME=FAT:FQL_AUDITING_CLIENT_TEMPLATE.FAT&amp;display_string=Audit&amp;VAR:KEY=ABWFOXSBKD&amp;VAR:QUERY=RkZfRVBTKENBTCwyMDA5LDQwNTQ4KQ==&amp;WINDOW=FIRST_POPUP&amp;HEIGHT=450&amp;WIDTH=450&amp;START_MAXIMI","ZED=FALSE&amp;VAR:CALENDAR=US&amp;VAR:SYMBOL=MOG-USA&amp;VAR:INDEX=0"}</definedName>
    <definedName name="_10368__FDSAUDITLINK__" hidden="1">{"fdsup://directions/FAT Viewer?action=UPDATE&amp;creator=factset&amp;DYN_ARGS=TRUE&amp;DOC_NAME=FAT:FQL_AUDITING_CLIENT_TEMPLATE.FAT&amp;display_string=Audit&amp;VAR:KEY=URQLQHGTYX&amp;VAR:QUERY=RkZfRVBTKENBTCwyMDA4LDQwNTQ4KQ==&amp;WINDOW=FIRST_POPUP&amp;HEIGHT=450&amp;WIDTH=450&amp;START_MAXIMI","ZED=FALSE&amp;VAR:CALENDAR=US&amp;VAR:SYMBOL=MOG-USA&amp;VAR:INDEX=0"}</definedName>
    <definedName name="_10369__FDSAUDITLINK__" hidden="1">{"fdsup://directions/FAT Viewer?action=UPDATE&amp;creator=factset&amp;DYN_ARGS=TRUE&amp;DOC_NAME=FAT:FQL_AUDITING_CLIENT_TEMPLATE.FAT&amp;display_string=Audit&amp;VAR:KEY=KHQFIHCFUP&amp;VAR:QUERY=RkZfRVBTKENBTCwyMDA5LDQwNTQ4KQ==&amp;WINDOW=FIRST_POPUP&amp;HEIGHT=450&amp;WIDTH=450&amp;START_MAXIMI","ZED=FALSE&amp;VAR:CALENDAR=US&amp;VAR:SYMBOL=10467410&amp;VAR:INDEX=0"}</definedName>
    <definedName name="_1037__FDSAUDITLINK__" hidden="1">{"fdsup://directions/FAT Viewer?action=UPDATE&amp;creator=factset&amp;DYN_ARGS=TRUE&amp;DOC_NAME=FAT:FQL_AUDITING_CLIENT_TEMPLATE.FAT&amp;display_string=Audit&amp;VAR:KEY=MPMPMTCRMT&amp;VAR:QUERY=KEZGX0VCSVREQV9JQihMVE1TLDAsLCwsVVNEKUBGRl9FQklUREFfSUIoQU5OLDAsLCwsVVNEKSk=&amp;WINDOW=F","IRST_POPUP&amp;HEIGHT=450&amp;WIDTH=450&amp;START_MAXIMIZED=FALSE&amp;VAR:CALENDAR=US&amp;VAR:SYMBOL=WU&amp;VAR:INDEX=0"}</definedName>
    <definedName name="_10370__FDSAUDITLINK__" hidden="1">{"fdsup://directions/FAT Viewer?action=UPDATE&amp;creator=factset&amp;DYN_ARGS=TRUE&amp;DOC_NAME=FAT:FQL_AUDITING_CLIENT_TEMPLATE.FAT&amp;display_string=Audit&amp;VAR:KEY=AHITGJYNAZ&amp;VAR:QUERY=RkZfRVBTKENBTCwyMDA4LDQwNTQ4KQ==&amp;WINDOW=FIRST_POPUP&amp;HEIGHT=450&amp;WIDTH=450&amp;START_MAXIMI","ZED=FALSE&amp;VAR:CALENDAR=US&amp;VAR:SYMBOL=10467410&amp;VAR:INDEX=0"}</definedName>
    <definedName name="_10371__FDSAUDITLINK__" hidden="1">{"fdsup://directions/FAT Viewer?action=UPDATE&amp;creator=factset&amp;DYN_ARGS=TRUE&amp;DOC_NAME=FAT:FQL_AUDITING_CLIENT_TEMPLATE.FAT&amp;display_string=Audit&amp;VAR:KEY=UTOPGXARIX&amp;VAR:QUERY=RkZfRVBTKENBTCwyMDA5LDQwNTQ4KQ==&amp;WINDOW=FIRST_POPUP&amp;HEIGHT=450&amp;WIDTH=450&amp;START_MAXIMI","ZED=FALSE&amp;VAR:CALENDAR=US&amp;VAR:SYMBOL=98074510&amp;VAR:INDEX=0"}</definedName>
    <definedName name="_10372__FDSAUDITLINK__" hidden="1">{"fdsup://directions/FAT Viewer?action=UPDATE&amp;creator=factset&amp;DYN_ARGS=TRUE&amp;DOC_NAME=FAT:FQL_AUDITING_CLIENT_TEMPLATE.FAT&amp;display_string=Audit&amp;VAR:KEY=QZOBKZAZUZ&amp;VAR:QUERY=RkZfRVBTKENBTCwyMDA4LDQwNTQ4KQ==&amp;WINDOW=FIRST_POPUP&amp;HEIGHT=450&amp;WIDTH=450&amp;START_MAXIMI","ZED=FALSE&amp;VAR:CALENDAR=US&amp;VAR:SYMBOL=98074510&amp;VAR:INDEX=0"}</definedName>
    <definedName name="_10373__FDSAUDITLINK__" hidden="1">{"fdsup://directions/FAT Viewer?action=UPDATE&amp;creator=factset&amp;DYN_ARGS=TRUE&amp;DOC_NAME=FAT:FQL_AUDITING_CLIENT_TEMPLATE.FAT&amp;display_string=Audit&amp;VAR:KEY=EFYDGLKBIJ&amp;VAR:QUERY=RkZfRVBTKENBTCwyMDA5LDQwNTQ4KQ==&amp;WINDOW=FIRST_POPUP&amp;HEIGHT=450&amp;WIDTH=450&amp;START_MAXIMI","ZED=FALSE&amp;VAR:CALENDAR=US&amp;VAR:SYMBOL=65566310&amp;VAR:INDEX=0"}</definedName>
    <definedName name="_10374__FDSAUDITLINK__" hidden="1">{"fdsup://directions/FAT Viewer?action=UPDATE&amp;creator=factset&amp;DYN_ARGS=TRUE&amp;DOC_NAME=FAT:FQL_AUDITING_CLIENT_TEMPLATE.FAT&amp;display_string=Audit&amp;VAR:KEY=SHUZGZGBCN&amp;VAR:QUERY=RkZfRVBTKENBTCwyMDA4LDQwNTQ4KQ==&amp;WINDOW=FIRST_POPUP&amp;HEIGHT=450&amp;WIDTH=450&amp;START_MAXIMI","ZED=FALSE&amp;VAR:CALENDAR=US&amp;VAR:SYMBOL=65566310&amp;VAR:INDEX=0"}</definedName>
    <definedName name="_10375__FDSAUDITLINK__" hidden="1">{"fdsup://directions/FAT Viewer?action=UPDATE&amp;creator=factset&amp;DYN_ARGS=TRUE&amp;DOC_NAME=FAT:FQL_AUDITING_CLIENT_TEMPLATE.FAT&amp;display_string=Audit&amp;VAR:KEY=EDCREHWRGV&amp;VAR:QUERY=RkZfRVBTKENBTCwyMDA5LDQwNTQ4KQ==&amp;WINDOW=FIRST_POPUP&amp;HEIGHT=450&amp;WIDTH=450&amp;START_MAXIMI","ZED=FALSE&amp;VAR:CALENDAR=US&amp;VAR:SYMBOL=48917010&amp;VAR:INDEX=0"}</definedName>
    <definedName name="_10376__FDSAUDITLINK__" hidden="1">{"fdsup://directions/FAT Viewer?action=UPDATE&amp;creator=factset&amp;DYN_ARGS=TRUE&amp;DOC_NAME=FAT:FQL_AUDITING_CLIENT_TEMPLATE.FAT&amp;display_string=Audit&amp;VAR:KEY=IJCZYXYVAV&amp;VAR:QUERY=RkZfRVBTKENBTCwyMDA4LDQwNTQ4KQ==&amp;WINDOW=FIRST_POPUP&amp;HEIGHT=450&amp;WIDTH=450&amp;START_MAXIMI","ZED=FALSE&amp;VAR:CALENDAR=US&amp;VAR:SYMBOL=48917010&amp;VAR:INDEX=0"}</definedName>
    <definedName name="_10377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78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79__FDSAUDITLINK__" hidden="1">{"fdsup://directions/FAT Viewer?action=UPDATE&amp;creator=factset&amp;DYN_ARGS=TRUE&amp;DOC_NAME=FAT:FQL_AUDITING_CLIENT_TEMPLATE.FAT&amp;display_string=Audit&amp;VAR:KEY=MRANINMDED&amp;VAR:QUERY=RkZfRVBTKENBTCwyMDA5LDQwNTQ4KQ==&amp;WINDOW=FIRST_POPUP&amp;HEIGHT=450&amp;WIDTH=450&amp;START_MAXIMI","ZED=FALSE&amp;VAR:CALENDAR=US&amp;VAR:SYMBOL=00915810&amp;VAR:INDEX=0"}</definedName>
    <definedName name="_1038__FDSAUDITLINK__" hidden="1">{"fdsup://directions/FAT Viewer?action=UPDATE&amp;creator=factset&amp;DYN_ARGS=TRUE&amp;DOC_NAME=FAT:FQL_AUDITING_CLIENT_TEMPLATE.FAT&amp;display_string=Audit&amp;VAR:KEY=MPMPMTCRMT&amp;VAR:QUERY=KEZGX0VCSVREQV9JQihMVE1TLDAsLCwsVVNEKUBGRl9FQklUREFfSUIoQU5OLDAsLCwsVVNEKSk=&amp;WINDOW=F","IRST_POPUP&amp;HEIGHT=450&amp;WIDTH=450&amp;START_MAXIMIZED=FALSE&amp;VAR:CALENDAR=US&amp;VAR:SYMBOL=WU&amp;VAR:INDEX=0"}</definedName>
    <definedName name="_10380__FDSAUDITLINK__" hidden="1">{"fdsup://directions/FAT Viewer?action=UPDATE&amp;creator=factset&amp;DYN_ARGS=TRUE&amp;DOC_NAME=FAT:FQL_AUDITING_CLIENT_TEMPLATE.FAT&amp;display_string=Audit&amp;VAR:KEY=ETEVWNCVST&amp;VAR:QUERY=RkZfRVBTKENBTCwyMDA4LDQwNTQ4KQ==&amp;WINDOW=FIRST_POPUP&amp;HEIGHT=450&amp;WIDTH=450&amp;START_MAXIMI","ZED=FALSE&amp;VAR:CALENDAR=US&amp;VAR:SYMBOL=00915810&amp;VAR:INDEX=0"}</definedName>
    <definedName name="_10381__FDSAUDITLINK__" hidden="1">{"fdsup://directions/FAT Viewer?action=UPDATE&amp;creator=factset&amp;DYN_ARGS=TRUE&amp;DOC_NAME=FAT:FQL_AUDITING_CLIENT_TEMPLATE.FAT&amp;display_string=Audit&amp;VAR:KEY=IDANOVQDYP&amp;VAR:QUERY=RkZfRVBTKENBTCwyMDA5LDQwNTQ4KQ==&amp;WINDOW=FIRST_POPUP&amp;HEIGHT=450&amp;WIDTH=450&amp;START_MAXIMI","ZED=FALSE&amp;VAR:CALENDAR=US&amp;VAR:SYMBOL=03822210&amp;VAR:INDEX=0"}</definedName>
    <definedName name="_10382__FDSAUDITLINK__" hidden="1">{"fdsup://directions/FAT Viewer?action=UPDATE&amp;creator=factset&amp;DYN_ARGS=TRUE&amp;DOC_NAME=FAT:FQL_AUDITING_CLIENT_TEMPLATE.FAT&amp;display_string=Audit&amp;VAR:KEY=MBWNCNGJAN&amp;VAR:QUERY=RkZfRVBTKENBTCwyMDA4LDQwNTQ4KQ==&amp;WINDOW=FIRST_POPUP&amp;HEIGHT=450&amp;WIDTH=450&amp;START_MAXIMI","ZED=FALSE&amp;VAR:CALENDAR=US&amp;VAR:SYMBOL=03822210&amp;VAR:INDEX=0"}</definedName>
    <definedName name="_10383__FDSAUDITLINK__" hidden="1">{"fdsup://directions/FAT Viewer?action=UPDATE&amp;creator=factset&amp;DYN_ARGS=TRUE&amp;DOC_NAME=FAT:FQL_AUDITING_CLIENT_TEMPLATE.FAT&amp;display_string=Audit&amp;VAR:KEY=WJALERMJUH&amp;VAR:QUERY=RkZfRVBTKENBTCwyMDA5LDQwNTQ4KQ==&amp;WINDOW=FIRST_POPUP&amp;HEIGHT=450&amp;WIDTH=450&amp;START_MAXIMI","ZED=FALSE&amp;VAR:CALENDAR=US&amp;VAR:SYMBOL=29101110&amp;VAR:INDEX=0"}</definedName>
    <definedName name="_10384__FDSAUDITLINK__" hidden="1">{"fdsup://directions/FAT Viewer?action=UPDATE&amp;creator=factset&amp;DYN_ARGS=TRUE&amp;DOC_NAME=FAT:FQL_AUDITING_CLIENT_TEMPLATE.FAT&amp;display_string=Audit&amp;VAR:KEY=SNEVCRCFAD&amp;VAR:QUERY=RkZfRVBTKENBTCwyMDA4LDQwNTQ4KQ==&amp;WINDOW=FIRST_POPUP&amp;HEIGHT=450&amp;WIDTH=450&amp;START_MAXIMI","ZED=FALSE&amp;VAR:CALENDAR=US&amp;VAR:SYMBOL=29101110&amp;VAR:INDEX=0"}</definedName>
    <definedName name="_10385__FDSAUDITLINK__" hidden="1">{"fdsup://directions/FAT Viewer?action=UPDATE&amp;creator=factset&amp;DYN_ARGS=TRUE&amp;DOC_NAME=FAT:FQL_AUDITING_CLIENT_TEMPLATE.FAT&amp;display_string=Audit&amp;VAR:KEY=OPEXIFWLOR&amp;VAR:QUERY=RkZfRVBTKENBTCwyMDA5LDQwNTQ4KQ==&amp;WINDOW=FIRST_POPUP&amp;HEIGHT=450&amp;WIDTH=450&amp;START_MAXIMI","ZED=FALSE&amp;VAR:CALENDAR=US&amp;VAR:INDEX=0"}</definedName>
    <definedName name="_10386__FDSAUDITLINK__" hidden="1">{"fdsup://directions/FAT Viewer?action=UPDATE&amp;creator=factset&amp;DYN_ARGS=TRUE&amp;DOC_NAME=FAT:FQL_AUDITING_CLIENT_TEMPLATE.FAT&amp;display_string=Audit&amp;VAR:KEY=OXQRUHSZCF&amp;VAR:QUERY=RkZfRVBTKENBTCwyMDA4LDQwNTQ4KQ==&amp;WINDOW=FIRST_POPUP&amp;HEIGHT=450&amp;WIDTH=450&amp;START_MAXIMI","ZED=FALSE&amp;VAR:CALENDAR=US&amp;VAR:INDEX=0"}</definedName>
    <definedName name="_10387__FDSAUDITLINK__" hidden="1">{"fdsup://directions/FAT Viewer?action=UPDATE&amp;creator=factset&amp;DYN_ARGS=TRUE&amp;DOC_NAME=FAT:FQL_AUDITING_CLIENT_TEMPLATE.FAT&amp;display_string=Audit&amp;VAR:KEY=IDIPAZUPON&amp;VAR:QUERY=RkZfRVBTKENBTCwyMDA5LDQwNTQ4KQ==&amp;WINDOW=FIRST_POPUP&amp;HEIGHT=450&amp;WIDTH=450&amp;START_MAXIMI","ZED=FALSE&amp;VAR:CALENDAR=US&amp;VAR:SYMBOL=68823920&amp;VAR:INDEX=0"}</definedName>
    <definedName name="_10388__FDSAUDITLINK__" hidden="1">{"fdsup://directions/FAT Viewer?action=UPDATE&amp;creator=factset&amp;DYN_ARGS=TRUE&amp;DOC_NAME=FAT:FQL_AUDITING_CLIENT_TEMPLATE.FAT&amp;display_string=Audit&amp;VAR:KEY=CPSPQDGRMJ&amp;VAR:QUERY=RkZfRVBTKENBTCwyMDA4LDQwNTQ4KQ==&amp;WINDOW=FIRST_POPUP&amp;HEIGHT=450&amp;WIDTH=450&amp;START_MAXIMI","ZED=FALSE&amp;VAR:CALENDAR=US&amp;VAR:SYMBOL=68823920&amp;VAR:INDEX=0"}</definedName>
    <definedName name="_10389__FDSAUDITLINK__" hidden="1">{"fdsup://directions/FAT Viewer?action=UPDATE&amp;creator=factset&amp;DYN_ARGS=TRUE&amp;DOC_NAME=FAT:FQL_AUDITING_CLIENT_TEMPLATE.FAT&amp;display_string=Audit&amp;VAR:KEY=WHIRYPANMX&amp;VAR:QUERY=RkZfRVBTKENBTCwyMDA5LDQwNTQ4KQ==&amp;WINDOW=FIRST_POPUP&amp;HEIGHT=450&amp;WIDTH=450&amp;START_MAXIMI","ZED=FALSE&amp;VAR:CALENDAR=US&amp;VAR:SYMBOL=62957910&amp;VAR:INDEX=0"}</definedName>
    <definedName name="_1039__FDSAUDITLINK__" hidden="1">{"fdsup://Directions/FactSet Auditing Viewer?action=AUDIT_VALUE&amp;DB=129&amp;ID1=95980210&amp;VALUEID=18140&amp;SDATE=2009&amp;PERIODTYPE=ANN_STD&amp;window=popup_no_bar&amp;width=385&amp;height=120&amp;START_MAXIMIZED=FALSE&amp;creator=factset&amp;display_string=Audit"}</definedName>
    <definedName name="_10390__FDSAUDITLINK__" hidden="1">{"fdsup://directions/FAT Viewer?action=UPDATE&amp;creator=factset&amp;DYN_ARGS=TRUE&amp;DOC_NAME=FAT:FQL_AUDITING_CLIENT_TEMPLATE.FAT&amp;display_string=Audit&amp;VAR:KEY=KZMZQFQXYV&amp;VAR:QUERY=RkZfRVBTKENBTCwyMDA4LDQwNTQ4KQ==&amp;WINDOW=FIRST_POPUP&amp;HEIGHT=450&amp;WIDTH=450&amp;START_MAXIMI","ZED=FALSE&amp;VAR:CALENDAR=US&amp;VAR:SYMBOL=62957910&amp;VAR:INDEX=0"}</definedName>
    <definedName name="_10391__FDSAUDITLINK__" hidden="1">{"fdsup://directions/FAT Viewer?action=UPDATE&amp;creator=factset&amp;DYN_ARGS=TRUE&amp;DOC_NAME=FAT:FQL_AUDITING_CLIENT_TEMPLATE.FAT&amp;display_string=Audit&amp;VAR:KEY=ENINOVGVGJ&amp;VAR:QUERY=RkZfRVBTKENBTCwyMDA5LDQwNTQ4KQ==&amp;WINDOW=FIRST_POPUP&amp;HEIGHT=450&amp;WIDTH=450&amp;START_MAXIMI","ZED=FALSE&amp;VAR:CALENDAR=US&amp;VAR:SYMBOL=53555510&amp;VAR:INDEX=0"}</definedName>
    <definedName name="_10392__FDSAUDITLINK__" hidden="1">{"fdsup://directions/FAT Viewer?action=UPDATE&amp;creator=factset&amp;DYN_ARGS=TRUE&amp;DOC_NAME=FAT:FQL_AUDITING_CLIENT_TEMPLATE.FAT&amp;display_string=Audit&amp;VAR:KEY=MDIJAJUHET&amp;VAR:QUERY=RkZfRVBTKENBTCwyMDA4LDQwNTQ4KQ==&amp;WINDOW=FIRST_POPUP&amp;HEIGHT=450&amp;WIDTH=450&amp;START_MAXIMI","ZED=FALSE&amp;VAR:CALENDAR=US&amp;VAR:SYMBOL=53555510&amp;VAR:INDEX=0"}</definedName>
    <definedName name="_10393__FDSAUDITLINK__" hidden="1">{"fdsup://directions/FAT Viewer?action=UPDATE&amp;creator=factset&amp;DYN_ARGS=TRUE&amp;DOC_NAME=FAT:FQL_AUDITING_CLIENT_TEMPLATE.FAT&amp;display_string=Audit&amp;VAR:KEY=AVWPEHGFQF&amp;VAR:QUERY=RkZfRVBTKENBTCwyMDA5LDQwNTQ4KQ==&amp;WINDOW=FIRST_POPUP&amp;HEIGHT=450&amp;WIDTH=450&amp;START_MAXIMI","ZED=FALSE&amp;VAR:CALENDAR=US&amp;VAR:SYMBOL=DE&amp;VAR:INDEX=0"}</definedName>
    <definedName name="_10394__FDSAUDITLINK__" hidden="1">{"fdsup://directions/FAT Viewer?action=UPDATE&amp;creator=factset&amp;DYN_ARGS=TRUE&amp;DOC_NAME=FAT:FQL_AUDITING_CLIENT_TEMPLATE.FAT&amp;display_string=Audit&amp;VAR:KEY=AXILMLUJSX&amp;VAR:QUERY=RkZfRVBTKENBTCwyMDA4LDQwNTQ4KQ==&amp;WINDOW=FIRST_POPUP&amp;HEIGHT=450&amp;WIDTH=450&amp;START_MAXIMI","ZED=FALSE&amp;VAR:CALENDAR=US&amp;VAR:SYMBOL=DE&amp;VAR:INDEX=0"}</definedName>
    <definedName name="_10395__FDSAUDITLINK__" hidden="1">{"fdsup://directions/FAT Viewer?action=UPDATE&amp;creator=factset&amp;DYN_ARGS=TRUE&amp;DOC_NAME=FAT:FQL_AUDITING_CLIENT_TEMPLATE.FAT&amp;display_string=Audit&amp;VAR:KEY=UBWJOFCPAL&amp;VAR:QUERY=RkZfRVBTKENBTCwyMDA5LDQwNTQ4KQ==&amp;WINDOW=FIRST_POPUP&amp;HEIGHT=450&amp;WIDTH=450&amp;START_MAXIMI","ZED=FALSE&amp;VAR:CALENDAR=US&amp;VAR:SYMBOL=NAV&amp;VAR:INDEX=0"}</definedName>
    <definedName name="_10396__FDSAUDITLINK__" hidden="1">{"fdsup://directions/FAT Viewer?action=UPDATE&amp;creator=factset&amp;DYN_ARGS=TRUE&amp;DOC_NAME=FAT:FQL_AUDITING_CLIENT_TEMPLATE.FAT&amp;display_string=Audit&amp;VAR:KEY=SVGRUZUHQP&amp;VAR:QUERY=RkZfRVBTKENBTCwyMDA4LDQwNTQ4KQ==&amp;WINDOW=FIRST_POPUP&amp;HEIGHT=450&amp;WIDTH=450&amp;START_MAXIMI","ZED=FALSE&amp;VAR:CALENDAR=US&amp;VAR:SYMBOL=NAV&amp;VAR:INDEX=0"}</definedName>
    <definedName name="_10397__FDSAUDITLINK__" hidden="1">{"fdsup://directions/FAT Viewer?action=UPDATE&amp;creator=factset&amp;DYN_ARGS=TRUE&amp;DOC_NAME=FAT:FQL_AUDITING_CLIENT_TEMPLATE.FAT&amp;display_string=Audit&amp;VAR:KEY=CDWFABUZCB&amp;VAR:QUERY=RkZfRVBTKENBTCwyMDA5LDQwNTQ4KQ==&amp;WINDOW=FIRST_POPUP&amp;HEIGHT=450&amp;WIDTH=450&amp;START_MAXIMI","ZED=FALSE&amp;VAR:CALENDAR=US&amp;VAR:SYMBOL=48116510&amp;VAR:INDEX=0"}</definedName>
    <definedName name="_10398__FDSAUDITLINK__" hidden="1">{"fdsup://directions/FAT Viewer?action=UPDATE&amp;creator=factset&amp;DYN_ARGS=TRUE&amp;DOC_NAME=FAT:FQL_AUDITING_CLIENT_TEMPLATE.FAT&amp;display_string=Audit&amp;VAR:KEY=ENOHEHMPOB&amp;VAR:QUERY=RkZfRVBTKENBTCwyMDA4LDQwNTQ4KQ==&amp;WINDOW=FIRST_POPUP&amp;HEIGHT=450&amp;WIDTH=450&amp;START_MAXIMI","ZED=FALSE&amp;VAR:CALENDAR=US&amp;VAR:SYMBOL=48116510&amp;VAR:INDEX=0"}</definedName>
    <definedName name="_10399__FDSAUDITLINK__" hidden="1">{"fdsup://directions/FAT Viewer?action=UPDATE&amp;creator=factset&amp;DYN_ARGS=TRUE&amp;DOC_NAME=FAT:FQL_AUDITING_CLIENT_TEMPLATE.FAT&amp;display_string=Audit&amp;VAR:KEY=AHAVUZUTWD&amp;VAR:QUERY=RkZfRVBTKENBTCwyMDA5LDQwNTQ4KQ==&amp;WINDOW=FIRST_POPUP&amp;HEIGHT=450&amp;WIDTH=450&amp;START_MAXIMI","ZED=FALSE&amp;VAR:CALENDAR=US&amp;VAR:SYMBOL=623210&amp;VAR:INDEX=0"}</definedName>
    <definedName name="_104__FDSAUDITLINK__" hidden="1">{"fdsup://directions/FAT Viewer?action=UPDATE&amp;creator=factset&amp;DYN_ARGS=TRUE&amp;DOC_NAME=FAT:FQL_AUDITING_CLIENT_TEMPLATE.FAT&amp;display_string=Audit&amp;VAR:KEY=EBODELGJCR&amp;VAR:QUERY=RkZfRUJJVERBX0lCKEFOTiwyMDA5LCwsLFVTRCk=&amp;WINDOW=FIRST_POPUP&amp;HEIGHT=450&amp;WIDTH=450&amp;STAR","T_MAXIMIZED=FALSE&amp;VAR:CALENDAR=US&amp;VAR:SYMBOL=265951&amp;VAR:INDEX=0"}</definedName>
    <definedName name="_1040__FDSAUDITLINK__" hidden="1">{"fdsup://Directions/FactSet Auditing Viewer?action=AUDIT_VALUE&amp;DB=129&amp;ID1=95980210&amp;VALUEID=18140&amp;SDATE=2009&amp;PERIODTYPE=ANN_STD&amp;window=popup_no_bar&amp;width=385&amp;height=120&amp;START_MAXIMIZED=FALSE&amp;creator=factset&amp;display_string=Audit"}</definedName>
    <definedName name="_10400__FDSAUDITLINK__" hidden="1">{"fdsup://directions/FAT Viewer?action=UPDATE&amp;creator=factset&amp;DYN_ARGS=TRUE&amp;DOC_NAME=FAT:FQL_AUDITING_CLIENT_TEMPLATE.FAT&amp;display_string=Audit&amp;VAR:KEY=WDIPEDWLWR&amp;VAR:QUERY=RkZfRVBTKENBTCwyMDA4LDQwNTQ4KQ==&amp;WINDOW=FIRST_POPUP&amp;HEIGHT=450&amp;WIDTH=450&amp;START_MAXIMI","ZED=FALSE&amp;VAR:CALENDAR=US&amp;VAR:SYMBOL=623210&amp;VAR:INDEX=0"}</definedName>
    <definedName name="_10401__FDSAUDITLINK__" hidden="1">{"fdsup://directions/FAT Viewer?action=UPDATE&amp;creator=factset&amp;DYN_ARGS=TRUE&amp;DOC_NAME=FAT:FQL_AUDITING_CLIENT_TEMPLATE.FAT&amp;display_string=Audit&amp;VAR:KEY=QRAXEHWTUT&amp;VAR:QUERY=RkZfRVBTKENBTCwyMDA5LDQwNTQ4KQ==&amp;WINDOW=FIRST_POPUP&amp;HEIGHT=450&amp;WIDTH=450&amp;START_MAXIMI","ZED=FALSE&amp;VAR:CALENDAR=US&amp;VAR:SYMBOL=569878&amp;VAR:INDEX=0"}</definedName>
    <definedName name="_10402__FDSAUDITLINK__" hidden="1">{"fdsup://directions/FAT Viewer?action=UPDATE&amp;creator=factset&amp;DYN_ARGS=TRUE&amp;DOC_NAME=FAT:FQL_AUDITING_CLIENT_TEMPLATE.FAT&amp;display_string=Audit&amp;VAR:KEY=IXILQXUTIF&amp;VAR:QUERY=RkZfRVBTKENBTCwyMDA4LDQwNTQ4KQ==&amp;WINDOW=FIRST_POPUP&amp;HEIGHT=450&amp;WIDTH=450&amp;START_MAXIMI","ZED=FALSE&amp;VAR:CALENDAR=US&amp;VAR:SYMBOL=569878&amp;VAR:INDEX=0"}</definedName>
    <definedName name="_10403__FDSAUDITLINK__" hidden="1">{"fdsup://directions/FAT Viewer?action=UPDATE&amp;creator=factset&amp;DYN_ARGS=TRUE&amp;DOC_NAME=FAT:FQL_AUDITING_CLIENT_TEMPLATE.FAT&amp;display_string=Audit&amp;VAR:KEY=MVKNIHSJKF&amp;VAR:QUERY=RkZfRVBTKENBTCwyMDA5LDQwNTQ4KQ==&amp;WINDOW=FIRST_POPUP&amp;HEIGHT=450&amp;WIDTH=450&amp;START_MAXIMI","ZED=FALSE&amp;VAR:CALENDAR=US&amp;VAR:SYMBOL=097640&amp;VAR:INDEX=0"}</definedName>
    <definedName name="_10404__FDSAUDITLINK__" hidden="1">{"fdsup://directions/FAT Viewer?action=UPDATE&amp;creator=factset&amp;DYN_ARGS=TRUE&amp;DOC_NAME=FAT:FQL_AUDITING_CLIENT_TEMPLATE.FAT&amp;display_string=Audit&amp;VAR:KEY=MRWTODGNMB&amp;VAR:QUERY=RkZfRVBTKENBTCwyMDA4LDQwNTQ4KQ==&amp;WINDOW=FIRST_POPUP&amp;HEIGHT=450&amp;WIDTH=450&amp;START_MAXIMI","ZED=FALSE&amp;VAR:CALENDAR=US&amp;VAR:SYMBOL=097640&amp;VAR:INDEX=0"}</definedName>
    <definedName name="_10405__FDSAUDITLINK__" hidden="1">{"fdsup://directions/FAT Viewer?action=UPDATE&amp;creator=factset&amp;DYN_ARGS=TRUE&amp;DOC_NAME=FAT:FQL_AUDITING_CLIENT_TEMPLATE.FAT&amp;display_string=Audit&amp;VAR:KEY=WBYPGPWDMP&amp;VAR:QUERY=RkZfRVBTKENBTCwyMDA5LDQwNTQ4KQ==&amp;WINDOW=FIRST_POPUP&amp;HEIGHT=450&amp;WIDTH=450&amp;START_MAXIMI","ZED=FALSE&amp;VAR:CALENDAR=US&amp;VAR:SYMBOL=B01NXT&amp;VAR:INDEX=0"}</definedName>
    <definedName name="_10406__FDSAUDITLINK__" hidden="1">{"fdsup://directions/FAT Viewer?action=UPDATE&amp;creator=factset&amp;DYN_ARGS=TRUE&amp;DOC_NAME=FAT:FQL_AUDITING_CLIENT_TEMPLATE.FAT&amp;display_string=Audit&amp;VAR:KEY=KHUXALOHEZ&amp;VAR:QUERY=RkZfRVBTKENBTCwyMDA5LDQwNTQ4KQ==&amp;WINDOW=FIRST_POPUP&amp;HEIGHT=450&amp;WIDTH=450&amp;START_MAXIMI","ZED=FALSE&amp;VAR:CALENDAR=US&amp;VAR:SYMBOL=578220&amp;VAR:INDEX=0"}</definedName>
    <definedName name="_10407__FDSAUDITLINK__" hidden="1">{"fdsup://directions/FAT Viewer?action=UPDATE&amp;creator=factset&amp;DYN_ARGS=TRUE&amp;DOC_NAME=FAT:FQL_AUDITING_CLIENT_TEMPLATE.FAT&amp;display_string=Audit&amp;VAR:KEY=QHYXSLQVSV&amp;VAR:QUERY=RkZfRVBTKENBTCwyMDA4LDQwNTQ4KQ==&amp;WINDOW=FIRST_POPUP&amp;HEIGHT=450&amp;WIDTH=450&amp;START_MAXIMI","ZED=FALSE&amp;VAR:CALENDAR=US&amp;VAR:SYMBOL=578220&amp;VAR:INDEX=0"}</definedName>
    <definedName name="_10408__FDSAUDITLINK__" hidden="1">{"fdsup://directions/FAT Viewer?action=UPDATE&amp;creator=factset&amp;DYN_ARGS=TRUE&amp;DOC_NAME=FAT:FQL_AUDITING_CLIENT_TEMPLATE.FAT&amp;display_string=Audit&amp;VAR:KEY=QPWHIRSPUB&amp;VAR:QUERY=RkZfRVBTKENBTCwyMDA5LDQwNTQ4KQ==&amp;WINDOW=FIRST_POPUP&amp;HEIGHT=450&amp;WIDTH=450&amp;START_MAXIMI","ZED=FALSE&amp;VAR:CALENDAR=US&amp;VAR:SYMBOL=597593&amp;VAR:INDEX=0"}</definedName>
    <definedName name="_10409__FDSAUDITLINK__" hidden="1">{"fdsup://directions/FAT Viewer?action=UPDATE&amp;creator=factset&amp;DYN_ARGS=TRUE&amp;DOC_NAME=FAT:FQL_AUDITING_CLIENT_TEMPLATE.FAT&amp;display_string=Audit&amp;VAR:KEY=YVKNCJSTAB&amp;VAR:QUERY=RkZfRVBTKENBTCwyMDA4LDQwNTQ4KQ==&amp;WINDOW=FIRST_POPUP&amp;HEIGHT=450&amp;WIDTH=450&amp;START_MAXIMI","ZED=FALSE&amp;VAR:CALENDAR=US&amp;VAR:SYMBOL=597593&amp;VAR:INDEX=0"}</definedName>
    <definedName name="_1041__FDSAUDITLINK__" hidden="1">{"fdsup://directions/FAT Viewer?action=UPDATE&amp;creator=factset&amp;DYN_ARGS=TRUE&amp;DOC_NAME=FAT:FQL_AUDITING_CLIENT_TEMPLATE.FAT&amp;display_string=Audit&amp;VAR:KEY=WBATUNOTMZ&amp;VAR:QUERY=KEZGX0NPR1MoTFRNUywwLCwsLFVTRClARkZfQ09HUyhBTk4sMCwsLCxVU0QpKQ==&amp;WINDOW=FIRST_POPUP&amp;H","EIGHT=450&amp;WIDTH=450&amp;START_MAXIMIZED=FALSE&amp;VAR:CALENDAR=US&amp;VAR:SYMBOL=WU&amp;VAR:INDEX=0"}</definedName>
    <definedName name="_10410__FDSAUDITLINK__" hidden="1">{"fdsup://directions/FAT Viewer?action=UPDATE&amp;creator=factset&amp;DYN_ARGS=TRUE&amp;DOC_NAME=FAT:FQL_AUDITING_CLIENT_TEMPLATE.FAT&amp;display_string=Audit&amp;VAR:KEY=KNCTILOFIF&amp;VAR:QUERY=RkZfRVBTKENBTCwyMDA5LDQwNTQ4KQ==&amp;WINDOW=FIRST_POPUP&amp;HEIGHT=450&amp;WIDTH=450&amp;START_MAXIMI","ZED=FALSE&amp;VAR:CALENDAR=US&amp;VAR:SYMBOL=619461&amp;VAR:INDEX=0"}</definedName>
    <definedName name="_10411__FDSAUDITLINK__" hidden="1">{"fdsup://directions/FAT Viewer?action=UPDATE&amp;creator=factset&amp;DYN_ARGS=TRUE&amp;DOC_NAME=FAT:FQL_AUDITING_CLIENT_TEMPLATE.FAT&amp;display_string=Audit&amp;VAR:KEY=GHWVIPWBEF&amp;VAR:QUERY=RkZfRVBTKENBTCwyMDA4LDQwNTQ4KQ==&amp;WINDOW=FIRST_POPUP&amp;HEIGHT=450&amp;WIDTH=450&amp;START_MAXIMI","ZED=FALSE&amp;VAR:CALENDAR=US&amp;VAR:SYMBOL=619461&amp;VAR:INDEX=0"}</definedName>
    <definedName name="_10412__FDSAUDITLINK__" hidden="1">{"fdsup://directions/FAT Viewer?action=UPDATE&amp;creator=factset&amp;DYN_ARGS=TRUE&amp;DOC_NAME=FAT:FQL_AUDITING_CLIENT_TEMPLATE.FAT&amp;display_string=Audit&amp;VAR:KEY=KLARCVYLSR&amp;VAR:QUERY=RkZfRVBTKENBTCwyMDA5LDQwNTQ4KQ==&amp;WINDOW=FIRST_POPUP&amp;HEIGHT=450&amp;WIDTH=450&amp;START_MAXIMI","ZED=FALSE&amp;VAR:CALENDAR=US&amp;VAR:SYMBOL=240645&amp;VAR:INDEX=0"}</definedName>
    <definedName name="_10413__FDSAUDITLINK__" hidden="1">{"fdsup://directions/FAT Viewer?action=UPDATE&amp;creator=factset&amp;DYN_ARGS=TRUE&amp;DOC_NAME=FAT:FQL_AUDITING_CLIENT_TEMPLATE.FAT&amp;display_string=Audit&amp;VAR:KEY=SNWPOPEDAL&amp;VAR:QUERY=RkZfRVBTKENBTCwyMDA4LDQwNTQ4KQ==&amp;WINDOW=FIRST_POPUP&amp;HEIGHT=450&amp;WIDTH=450&amp;START_MAXIMI","ZED=FALSE&amp;VAR:CALENDAR=US&amp;VAR:SYMBOL=240645&amp;VAR:INDEX=0"}</definedName>
    <definedName name="_10414__FDSAUDITLINK__" hidden="1">{"fdsup://directions/FAT Viewer?action=UPDATE&amp;creator=factset&amp;DYN_ARGS=TRUE&amp;DOC_NAME=FAT:FQL_AUDITING_CLIENT_TEMPLATE.FAT&amp;display_string=Audit&amp;VAR:KEY=MJWVSRSTKB&amp;VAR:QUERY=RkZfRVBTKENBTCwyMDA5LDQwNTQ4KQ==&amp;WINDOW=FIRST_POPUP&amp;HEIGHT=450&amp;WIDTH=450&amp;START_MAXIMI","ZED=FALSE&amp;VAR:CALENDAR=US&amp;VAR:SYMBOL=711075&amp;VAR:INDEX=0"}</definedName>
    <definedName name="_10415__FDSAUDITLINK__" hidden="1">{"fdsup://directions/FAT Viewer?action=UPDATE&amp;creator=factset&amp;DYN_ARGS=TRUE&amp;DOC_NAME=FAT:FQL_AUDITING_CLIENT_TEMPLATE.FAT&amp;display_string=Audit&amp;VAR:KEY=SDGPIHWLGP&amp;VAR:QUERY=RkZfRVBTKENBTCwyMDA4LDQwNTQ4KQ==&amp;WINDOW=FIRST_POPUP&amp;HEIGHT=450&amp;WIDTH=450&amp;START_MAXIMI","ZED=FALSE&amp;VAR:CALENDAR=US&amp;VAR:SYMBOL=711075&amp;VAR:INDEX=0"}</definedName>
    <definedName name="_10416__FDSAUDITLINK__" hidden="1">{"fdsup://directions/FAT Viewer?action=UPDATE&amp;creator=factset&amp;DYN_ARGS=TRUE&amp;DOC_NAME=FAT:FQL_AUDITING_CLIENT_TEMPLATE.FAT&amp;display_string=Audit&amp;VAR:KEY=SXWTMDOFYT&amp;VAR:QUERY=RkZfRVBTKENBTCwyMDA5LDQwNTQ4KQ==&amp;WINDOW=FIRST_POPUP&amp;HEIGHT=450&amp;WIDTH=450&amp;START_MAXIMI","ZED=FALSE&amp;VAR:CALENDAR=US&amp;VAR:SYMBOL=87889520&amp;VAR:INDEX=0"}</definedName>
    <definedName name="_10417__FDSAUDITLINK__" hidden="1">{"fdsup://directions/FAT Viewer?action=UPDATE&amp;creator=factset&amp;DYN_ARGS=TRUE&amp;DOC_NAME=FAT:FQL_AUDITING_CLIENT_TEMPLATE.FAT&amp;display_string=Audit&amp;VAR:KEY=CFAHCXUHUN&amp;VAR:QUERY=RkZfRVBTKENBTCwyMDA4LDQwNTQ4KQ==&amp;WINDOW=FIRST_POPUP&amp;HEIGHT=450&amp;WIDTH=450&amp;START_MAXIMI","ZED=FALSE&amp;VAR:CALENDAR=US&amp;VAR:SYMBOL=87889520&amp;VAR:INDEX=0"}</definedName>
    <definedName name="_10418__FDSAUDITLINK__" hidden="1">{"fdsup://directions/FAT Viewer?action=UPDATE&amp;creator=factset&amp;DYN_ARGS=TRUE&amp;DOC_NAME=FAT:FQL_AUDITING_CLIENT_TEMPLATE.FAT&amp;display_string=Audit&amp;VAR:KEY=QFGPMJIFMP&amp;VAR:QUERY=RkZfRVBTKENBTCwyMDA5LDQwNTQ4KQ==&amp;WINDOW=FIRST_POPUP&amp;HEIGHT=450&amp;WIDTH=450&amp;START_MAXIMI","ZED=FALSE&amp;VAR:CALENDAR=US&amp;VAR:SYMBOL=B1Q3J3&amp;VAR:INDEX=0"}</definedName>
    <definedName name="_10419__FDSAUDITLINK__" hidden="1">{"fdsup://directions/FAT Viewer?action=UPDATE&amp;creator=factset&amp;DYN_ARGS=TRUE&amp;DOC_NAME=FAT:FQL_AUDITING_CLIENT_TEMPLATE.FAT&amp;display_string=Audit&amp;VAR:KEY=EVOTOLYHEJ&amp;VAR:QUERY=RkZfRVBTKENBTCwyMDA5LDQwNTQ4KQ==&amp;WINDOW=FIRST_POPUP&amp;HEIGHT=450&amp;WIDTH=450&amp;START_MAXIMI","ZED=FALSE&amp;VAR:CALENDAR=US&amp;VAR:SYMBOL=SHLO&amp;VAR:INDEX=0"}</definedName>
    <definedName name="_1042__FDSAUDITLINK__" hidden="1">{"fdsup://directions/FAT Viewer?action=UPDATE&amp;creator=factset&amp;DYN_ARGS=TRUE&amp;DOC_NAME=FAT:FQL_AUDITING_CLIENT_TEMPLATE.FAT&amp;display_string=Audit&amp;VAR:KEY=WBATUNOTMZ&amp;VAR:QUERY=KEZGX0NPR1MoTFRNUywwLCwsLFVTRClARkZfQ09HUyhBTk4sMCwsLCxVU0QpKQ==&amp;WINDOW=FIRST_POPUP&amp;H","EIGHT=450&amp;WIDTH=450&amp;START_MAXIMIZED=FALSE&amp;VAR:CALENDAR=US&amp;VAR:SYMBOL=WU&amp;VAR:INDEX=0"}</definedName>
    <definedName name="_10420__FDSAUDITLINK__" hidden="1">{"fdsup://directions/FAT Viewer?action=UPDATE&amp;creator=factset&amp;DYN_ARGS=TRUE&amp;DOC_NAME=FAT:FQL_AUDITING_CLIENT_TEMPLATE.FAT&amp;display_string=Audit&amp;VAR:KEY=SFQNOTMNMX&amp;VAR:QUERY=RkZfRVBTKENBTCwyMDA4LDQwNTQ4KQ==&amp;WINDOW=FIRST_POPUP&amp;HEIGHT=450&amp;WIDTH=450&amp;START_MAXIMI","ZED=FALSE&amp;VAR:CALENDAR=US&amp;VAR:SYMBOL=SHLO&amp;VAR:INDEX=0"}</definedName>
    <definedName name="_10421__FDSAUDITLINK__" hidden="1">{"fdsup://directions/FAT Viewer?action=UPDATE&amp;creator=factset&amp;DYN_ARGS=TRUE&amp;DOC_NAME=FAT:FQL_AUDITING_CLIENT_TEMPLATE.FAT&amp;display_string=Audit&amp;VAR:KEY=YTUXGXILKX&amp;VAR:QUERY=RkZfRVBTKENBTCwyMDA5LDQwNTQ4KQ==&amp;WINDOW=FIRST_POPUP&amp;HEIGHT=450&amp;WIDTH=450&amp;START_MAXIMI","ZED=FALSE&amp;VAR:CALENDAR=US&amp;VAR:SYMBOL=XIDE&amp;VAR:INDEX=0"}</definedName>
    <definedName name="_10422__FDSAUDITLINK__" hidden="1">{"fdsup://directions/FAT Viewer?action=UPDATE&amp;creator=factset&amp;DYN_ARGS=TRUE&amp;DOC_NAME=FAT:FQL_AUDITING_CLIENT_TEMPLATE.FAT&amp;display_string=Audit&amp;VAR:KEY=CPUXCTKNSF&amp;VAR:QUERY=RkZfRVBTKENBTCwyMDA4LDQwNTQ4KQ==&amp;WINDOW=FIRST_POPUP&amp;HEIGHT=450&amp;WIDTH=450&amp;START_MAXIMI","ZED=FALSE&amp;VAR:CALENDAR=US&amp;VAR:SYMBOL=XIDE&amp;VAR:INDEX=0"}</definedName>
    <definedName name="_10423__FDSAUDITLINK__" hidden="1">{"fdsup://directions/FAT Viewer?action=UPDATE&amp;creator=factset&amp;DYN_ARGS=TRUE&amp;DOC_NAME=FAT:FQL_AUDITING_CLIENT_TEMPLATE.FAT&amp;display_string=Audit&amp;VAR:KEY=ELQPGXWDCP&amp;VAR:QUERY=RkZfRVBTKENBTCwyMDA5LDQwNTQ4KQ==&amp;WINDOW=FIRST_POPUP&amp;HEIGHT=450&amp;WIDTH=450&amp;START_MAXIMI","ZED=FALSE&amp;VAR:CALENDAR=US&amp;VAR:SYMBOL=ARM&amp;VAR:INDEX=0"}</definedName>
    <definedName name="_10424__FDSAUDITLINK__" hidden="1">{"fdsup://directions/FAT Viewer?action=UPDATE&amp;creator=factset&amp;DYN_ARGS=TRUE&amp;DOC_NAME=FAT:FQL_AUDITING_CLIENT_TEMPLATE.FAT&amp;display_string=Audit&amp;VAR:KEY=QBGPYZIRSR&amp;VAR:QUERY=RkZfRVBTKENBTCwyMDA4LDQwNTQ4KQ==&amp;WINDOW=FIRST_POPUP&amp;HEIGHT=450&amp;WIDTH=450&amp;START_MAXIMI","ZED=FALSE&amp;VAR:CALENDAR=US&amp;VAR:SYMBOL=ARM&amp;VAR:INDEX=0"}</definedName>
    <definedName name="_10425__FDSAUDITLINK__" hidden="1">{"fdsup://directions/FAT Viewer?action=UPDATE&amp;creator=factset&amp;DYN_ARGS=TRUE&amp;DOC_NAME=FAT:FQL_AUDITING_CLIENT_TEMPLATE.FAT&amp;display_string=Audit&amp;VAR:KEY=AZIZYNYFSN&amp;VAR:QUERY=RkZfRVBTKENBTCwyMDA5LDQwNTQ4KQ==&amp;WINDOW=FIRST_POPUP&amp;HEIGHT=450&amp;WIDTH=450&amp;START_MAXIMI","ZED=FALSE&amp;VAR:CALENDAR=US&amp;VAR:SYMBOL=MGA&amp;VAR:INDEX=0"}</definedName>
    <definedName name="_10426__FDSAUDITLINK__" hidden="1">{"fdsup://directions/FAT Viewer?action=UPDATE&amp;creator=factset&amp;DYN_ARGS=TRUE&amp;DOC_NAME=FAT:FQL_AUDITING_CLIENT_TEMPLATE.FAT&amp;display_string=Audit&amp;VAR:KEY=YJSVIJITOR&amp;VAR:QUERY=RkZfRVBTKENBTCwyMDA4LDQwNTQ4KQ==&amp;WINDOW=FIRST_POPUP&amp;HEIGHT=450&amp;WIDTH=450&amp;START_MAXIMI","ZED=FALSE&amp;VAR:CALENDAR=US&amp;VAR:SYMBOL=MGA&amp;VAR:INDEX=0"}</definedName>
    <definedName name="_10427__FDSAUDITLINK__" hidden="1">{"fdsup://directions/FAT Viewer?action=UPDATE&amp;creator=factset&amp;DYN_ARGS=TRUE&amp;DOC_NAME=FAT:FQL_AUDITING_CLIENT_TEMPLATE.FAT&amp;display_string=Audit&amp;VAR:KEY=KZGTULIPOZ&amp;VAR:QUERY=RkZfRVBTKENBTCwyMDA5LDQwNTQ4KQ==&amp;WINDOW=FIRST_POPUP&amp;HEIGHT=450&amp;WIDTH=450&amp;START_MAXIMI","ZED=FALSE&amp;VAR:CALENDAR=US&amp;VAR:SYMBOL=JCI&amp;VAR:INDEX=0"}</definedName>
    <definedName name="_10428__FDSAUDITLINK__" hidden="1">{"fdsup://directions/FAT Viewer?action=UPDATE&amp;creator=factset&amp;DYN_ARGS=TRUE&amp;DOC_NAME=FAT:FQL_AUDITING_CLIENT_TEMPLATE.FAT&amp;display_string=Audit&amp;VAR:KEY=ONCZEJCVEF&amp;VAR:QUERY=RkZfRVBTKENBTCwyMDA4LDQwNTQ4KQ==&amp;WINDOW=FIRST_POPUP&amp;HEIGHT=450&amp;WIDTH=450&amp;START_MAXIMI","ZED=FALSE&amp;VAR:CALENDAR=US&amp;VAR:SYMBOL=JCI&amp;VAR:INDEX=0"}</definedName>
    <definedName name="_10429__FDSAUDITLINK__" hidden="1">{"fdsup://directions/FAT Viewer?action=UPDATE&amp;creator=factset&amp;DYN_ARGS=TRUE&amp;DOC_NAME=FAT:FQL_AUDITING_CLIENT_TEMPLATE.FAT&amp;display_string=Audit&amp;VAR:KEY=KTAXSJUNYJ&amp;VAR:QUERY=RkZfRVBTKENBTCwyMDA5LDQwNTQ4KQ==&amp;WINDOW=FIRST_POPUP&amp;HEIGHT=450&amp;WIDTH=450&amp;START_MAXIMI","ZED=FALSE&amp;VAR:CALENDAR=US&amp;VAR:SYMBOL=633478&amp;VAR:INDEX=0"}</definedName>
    <definedName name="_1043__FDSAUDITLINK__" hidden="1">{"fdsup://directions/FAT Viewer?action=UPDATE&amp;creator=factset&amp;DYN_ARGS=TRUE&amp;DOC_NAME=FAT:FQL_AUDITING_CLIENT_TEMPLATE.FAT&amp;display_string=Audit&amp;VAR:KEY=ARMVOLEXUD&amp;VAR:QUERY=KEZGX05FVF9JTkMoTFRNUywwLCwsLFVTRClARkZfTkVUX0lOQyhBTk4sMCwsLCxVU0QpKQ==&amp;WINDOW=FIRST","_POPUP&amp;HEIGHT=450&amp;WIDTH=450&amp;START_MAXIMIZED=FALSE&amp;VAR:CALENDAR=US&amp;VAR:SYMBOL=MV&amp;VAR:INDEX=0"}</definedName>
    <definedName name="_10430__FDSAUDITLINK__" hidden="1">{"fdsup://directions/FAT Viewer?action=UPDATE&amp;creator=factset&amp;DYN_ARGS=TRUE&amp;DOC_NAME=FAT:FQL_AUDITING_CLIENT_TEMPLATE.FAT&amp;display_string=Audit&amp;VAR:KEY=GVADSVSVOD&amp;VAR:QUERY=RkZfRVBTKENBTCwyMDA4LDQwNTQ4KQ==&amp;WINDOW=FIRST_POPUP&amp;HEIGHT=450&amp;WIDTH=450&amp;START_MAXIMI","ZED=FALSE&amp;VAR:CALENDAR=US&amp;VAR:SYMBOL=633478&amp;VAR:INDEX=0"}</definedName>
    <definedName name="_10431__FDSAUDITLINK__" hidden="1">{"fdsup://directions/FAT Viewer?action=UPDATE&amp;creator=factset&amp;DYN_ARGS=TRUE&amp;DOC_NAME=FAT:FQL_AUDITING_CLIENT_TEMPLATE.FAT&amp;display_string=Audit&amp;VAR:KEY=IXUBCLMTAD&amp;VAR:QUERY=RkZfRVBTKENBTCwyMDA5LDQwNTQ4KQ==&amp;WINDOW=FIRST_POPUP&amp;HEIGHT=450&amp;WIDTH=450&amp;START_MAXIMI","ZED=FALSE&amp;VAR:CALENDAR=US&amp;VAR:SYMBOL=669377&amp;VAR:INDEX=0"}</definedName>
    <definedName name="_10432__FDSAUDITLINK__" hidden="1">{"fdsup://directions/FAT Viewer?action=UPDATE&amp;creator=factset&amp;DYN_ARGS=TRUE&amp;DOC_NAME=FAT:FQL_AUDITING_CLIENT_TEMPLATE.FAT&amp;display_string=Audit&amp;VAR:KEY=MLYTEHMFWB&amp;VAR:QUERY=RkZfRVBTKENBTCwyMDA4LDQwNTQ4KQ==&amp;WINDOW=FIRST_POPUP&amp;HEIGHT=450&amp;WIDTH=450&amp;START_MAXIMI","ZED=FALSE&amp;VAR:CALENDAR=US&amp;VAR:SYMBOL=669377&amp;VAR:INDEX=0"}</definedName>
    <definedName name="_10433__FDSAUDITLINK__" hidden="1">{"fdsup://directions/FAT Viewer?action=UPDATE&amp;creator=factset&amp;DYN_ARGS=TRUE&amp;DOC_NAME=FAT:FQL_AUDITING_CLIENT_TEMPLATE.FAT&amp;display_string=Audit&amp;VAR:KEY=KNIHYJMVSD&amp;VAR:QUERY=RkZfRVBTKENBTCwyMDA5LDQwNTQ4KQ==&amp;WINDOW=FIRST_POPUP&amp;HEIGHT=450&amp;WIDTH=450&amp;START_MAXIMI","ZED=FALSE&amp;VAR:CALENDAR=US&amp;VAR:SYMBOL=B0WC2B&amp;VAR:INDEX=0"}</definedName>
    <definedName name="_10434__FDSAUDITLINK__" hidden="1">{"fdsup://directions/FAT Viewer?action=UPDATE&amp;creator=factset&amp;DYN_ARGS=TRUE&amp;DOC_NAME=FAT:FQL_AUDITING_CLIENT_TEMPLATE.FAT&amp;display_string=Audit&amp;VAR:KEY=WHWXEZQFOJ&amp;VAR:QUERY=RkZfRVBTKENBTCwyMDA4LDQwNTQ4KQ==&amp;WINDOW=FIRST_POPUP&amp;HEIGHT=450&amp;WIDTH=450&amp;START_MAXIMI","ZED=FALSE&amp;VAR:CALENDAR=US&amp;VAR:SYMBOL=B0WC2B&amp;VAR:INDEX=0"}</definedName>
    <definedName name="_10435__FDSAUDITLINK__" hidden="1">{"fdsup://directions/FAT Viewer?action=UPDATE&amp;creator=factset&amp;DYN_ARGS=TRUE&amp;DOC_NAME=FAT:FQL_AUDITING_CLIENT_TEMPLATE.FAT&amp;display_string=Audit&amp;VAR:KEY=WJSTEXUFSJ&amp;VAR:QUERY=RkZfRVBTKENBTCwyMDA5LDQwNTQ4KQ==&amp;WINDOW=FIRST_POPUP&amp;HEIGHT=450&amp;WIDTH=450&amp;START_MAXIMI","ZED=FALSE&amp;VAR:CALENDAR=US&amp;VAR:SYMBOL=677700&amp;VAR:INDEX=0"}</definedName>
    <definedName name="_10436__FDSAUDITLINK__" hidden="1">{"fdsup://directions/FAT Viewer?action=UPDATE&amp;creator=factset&amp;DYN_ARGS=TRUE&amp;DOC_NAME=FAT:FQL_AUDITING_CLIENT_TEMPLATE.FAT&amp;display_string=Audit&amp;VAR:KEY=KVELABKZYL&amp;VAR:QUERY=RkZfRVBTKENBTCwyMDA4LDQwNTQ4KQ==&amp;WINDOW=FIRST_POPUP&amp;HEIGHT=450&amp;WIDTH=450&amp;START_MAXIMI","ZED=FALSE&amp;VAR:CALENDAR=US&amp;VAR:SYMBOL=677700&amp;VAR:INDEX=0"}</definedName>
    <definedName name="_10437__FDSAUDITLINK__" hidden="1">{"fdsup://directions/FAT Viewer?action=UPDATE&amp;creator=factset&amp;DYN_ARGS=TRUE&amp;DOC_NAME=FAT:FQL_AUDITING_CLIENT_TEMPLATE.FAT&amp;display_string=Audit&amp;VAR:KEY=WVWRSXANCP&amp;VAR:QUERY=RkZfRVBTKENBTCwyMDA5LDQwNTQ4KQ==&amp;WINDOW=FIRST_POPUP&amp;HEIGHT=450&amp;WIDTH=450&amp;START_MAXIMI","ZED=FALSE&amp;VAR:CALENDAR=US&amp;VAR:SYMBOL=B1CRLC&amp;VAR:INDEX=0"}</definedName>
    <definedName name="_10438__FDSAUDITLINK__" hidden="1">{"fdsup://directions/FAT Viewer?action=UPDATE&amp;creator=factset&amp;DYN_ARGS=TRUE&amp;DOC_NAME=FAT:FQL_AUDITING_CLIENT_TEMPLATE.FAT&amp;display_string=Audit&amp;VAR:KEY=WNYRCNGLWD&amp;VAR:QUERY=RkZfRVBTKENBTCwyMDA5LDQwNTQ4KQ==&amp;WINDOW=FIRST_POPUP&amp;HEIGHT=450&amp;WIDTH=450&amp;START_MAXIMI","ZED=FALSE&amp;VAR:CALENDAR=US&amp;VAR:SYMBOL=507267&amp;VAR:INDEX=0"}</definedName>
    <definedName name="_10439__FDSAUDITLINK__" hidden="1">{"fdsup://directions/FAT Viewer?action=UPDATE&amp;creator=factset&amp;DYN_ARGS=TRUE&amp;DOC_NAME=FAT:FQL_AUDITING_CLIENT_TEMPLATE.FAT&amp;display_string=Audit&amp;VAR:KEY=URYFSDMLQR&amp;VAR:QUERY=RkZfRVBTKENBTCwyMDA5LDQwNTQ4KQ==&amp;WINDOW=FIRST_POPUP&amp;HEIGHT=450&amp;WIDTH=450&amp;START_MAXIMI","ZED=FALSE&amp;VAR:CALENDAR=US&amp;VAR:SYMBOL=UFS&amp;VAR:INDEX=0"}</definedName>
    <definedName name="_1044__FDSAUDITLINK__" hidden="1">{"fdsup://directions/FAT Viewer?action=UPDATE&amp;creator=factset&amp;DYN_ARGS=TRUE&amp;DOC_NAME=FAT:FQL_AUDITING_CLIENT_TEMPLATE.FAT&amp;display_string=Audit&amp;VAR:KEY=ARMVOLEXUD&amp;VAR:QUERY=KEZGX05FVF9JTkMoTFRNUywwLCwsLFVTRClARkZfTkVUX0lOQyhBTk4sMCwsLCxVU0QpKQ==&amp;WINDOW=FIRST","_POPUP&amp;HEIGHT=450&amp;WIDTH=450&amp;START_MAXIMIZED=FALSE&amp;VAR:CALENDAR=US&amp;VAR:SYMBOL=MV&amp;VAR:INDEX=0"}</definedName>
    <definedName name="_10440__FDSAUDITLINK__" hidden="1">{"fdsup://directions/FAT Viewer?action=UPDATE&amp;creator=factset&amp;DYN_ARGS=TRUE&amp;DOC_NAME=FAT:FQL_AUDITING_CLIENT_TEMPLATE.FAT&amp;display_string=Audit&amp;VAR:KEY=MHONCHOVEZ&amp;VAR:QUERY=RkZfRVBTKENBTCwyMDA4LDQwNTQ4KQ==&amp;WINDOW=FIRST_POPUP&amp;HEIGHT=450&amp;WIDTH=450&amp;START_MAXIMI","ZED=FALSE&amp;VAR:CALENDAR=US&amp;VAR:SYMBOL=UFS&amp;VAR:INDEX=0"}</definedName>
    <definedName name="_10441__FDSAUDITLINK__" hidden="1">{"fdsup://directions/FAT Viewer?action=UPDATE&amp;creator=factset&amp;DYN_ARGS=TRUE&amp;DOC_NAME=FAT:FQL_AUDITING_CLIENT_TEMPLATE.FAT&amp;display_string=Audit&amp;VAR:KEY=CVMFEZYFKV&amp;VAR:QUERY=RkZfRVBTKENBTCwyMDA5LDQwNTQ4KQ==&amp;WINDOW=FIRST_POPUP&amp;HEIGHT=450&amp;WIDTH=450&amp;START_MAXIMI","ZED=FALSE&amp;VAR:CALENDAR=US&amp;VAR:SYMBOL=GEF&amp;VAR:INDEX=0"}</definedName>
    <definedName name="_10442__FDSAUDITLINK__" hidden="1">{"fdsup://directions/FAT Viewer?action=UPDATE&amp;creator=factset&amp;DYN_ARGS=TRUE&amp;DOC_NAME=FAT:FQL_AUDITING_CLIENT_TEMPLATE.FAT&amp;display_string=Audit&amp;VAR:KEY=MLGVCBGFMN&amp;VAR:QUERY=RkZfRVBTKENBTCwyMDA4LDQwNTQ4KQ==&amp;WINDOW=FIRST_POPUP&amp;HEIGHT=450&amp;WIDTH=450&amp;START_MAXIMI","ZED=FALSE&amp;VAR:CALENDAR=US&amp;VAR:SYMBOL=GEF&amp;VAR:INDEX=0"}</definedName>
    <definedName name="_10443__FDSAUDITLINK__" hidden="1">{"fdsup://directions/FAT Viewer?action=UPDATE&amp;creator=factset&amp;DYN_ARGS=TRUE&amp;DOC_NAME=FAT:FQL_AUDITING_CLIENT_TEMPLATE.FAT&amp;display_string=Audit&amp;VAR:KEY=CJAFKTEHYZ&amp;VAR:QUERY=RkZfRVBTKENBTCwyMDA5LDQwNTQ4KQ==&amp;WINDOW=FIRST_POPUP&amp;HEIGHT=450&amp;WIDTH=450&amp;START_MAXIMI","ZED=FALSE&amp;VAR:CALENDAR=US&amp;VAR:SYMBOL=RKT&amp;VAR:INDEX=0"}</definedName>
    <definedName name="_10444__FDSAUDITLINK__" hidden="1">{"fdsup://directions/FAT Viewer?action=UPDATE&amp;creator=factset&amp;DYN_ARGS=TRUE&amp;DOC_NAME=FAT:FQL_AUDITING_CLIENT_TEMPLATE.FAT&amp;display_string=Audit&amp;VAR:KEY=EXSTIHAXGJ&amp;VAR:QUERY=RkZfRVBTKENBTCwyMDA4LDQwNTQ4KQ==&amp;WINDOW=FIRST_POPUP&amp;HEIGHT=450&amp;WIDTH=450&amp;START_MAXIMI","ZED=FALSE&amp;VAR:CALENDAR=US&amp;VAR:SYMBOL=RKT&amp;VAR:INDEX=0"}</definedName>
    <definedName name="_10445__FDSAUDITLINK__" hidden="1">{"fdsup://directions/FAT Viewer?action=UPDATE&amp;creator=factset&amp;DYN_ARGS=TRUE&amp;DOC_NAME=FAT:FQL_AUDITING_CLIENT_TEMPLATE.FAT&amp;display_string=Audit&amp;VAR:KEY=IBMLSXCFET&amp;VAR:QUERY=RkZfRVBTKENBTCwyMDA5LDQwNTQ4KQ==&amp;WINDOW=FIRST_POPUP&amp;HEIGHT=450&amp;WIDTH=450&amp;START_MAXIMI","ZED=FALSE&amp;VAR:CALENDAR=US&amp;VAR:SYMBOL=606660&amp;VAR:INDEX=0"}</definedName>
    <definedName name="_10446__FDSAUDITLINK__" hidden="1">{"fdsup://directions/FAT Viewer?action=UPDATE&amp;creator=factset&amp;DYN_ARGS=TRUE&amp;DOC_NAME=FAT:FQL_AUDITING_CLIENT_TEMPLATE.FAT&amp;display_string=Audit&amp;VAR:KEY=AFUBONGFKL&amp;VAR:QUERY=RkZfRVBTKENBTCwyMDA4LDQwNTQ4KQ==&amp;WINDOW=FIRST_POPUP&amp;HEIGHT=450&amp;WIDTH=450&amp;START_MAXIMI","ZED=FALSE&amp;VAR:CALENDAR=US&amp;VAR:SYMBOL=606660&amp;VAR:INDEX=0"}</definedName>
    <definedName name="_10447__FDSAUDITLINK__" hidden="1">{"fdsup://directions/FAT Viewer?action=UPDATE&amp;creator=factset&amp;DYN_ARGS=TRUE&amp;DOC_NAME=FAT:FQL_AUDITING_CLIENT_TEMPLATE.FAT&amp;display_string=Audit&amp;VAR:KEY=IJOROZUXYF&amp;VAR:QUERY=RkZfRVBTKENBTCwyMDA5LDQwNTQ4KQ==&amp;WINDOW=FIRST_POPUP&amp;HEIGHT=450&amp;WIDTH=450&amp;START_MAXIMI","ZED=FALSE&amp;VAR:CALENDAR=US&amp;VAR:SYMBOL=092922&amp;VAR:INDEX=0"}</definedName>
    <definedName name="_10448__FDSAUDITLINK__" hidden="1">{"fdsup://directions/FAT Viewer?action=UPDATE&amp;creator=factset&amp;DYN_ARGS=TRUE&amp;DOC_NAME=FAT:FQL_AUDITING_CLIENT_TEMPLATE.FAT&amp;display_string=Audit&amp;VAR:KEY=KXCBUDSXEP&amp;VAR:QUERY=RkZfRVBTKENBTCwyMDA4LDQwNTQ4KQ==&amp;WINDOW=FIRST_POPUP&amp;HEIGHT=450&amp;WIDTH=450&amp;START_MAXIMI","ZED=FALSE&amp;VAR:CALENDAR=US&amp;VAR:SYMBOL=092922&amp;VAR:INDEX=0"}</definedName>
    <definedName name="_10449__FDSAUDITLINK__" hidden="1">{"fdsup://directions/FAT Viewer?action=UPDATE&amp;creator=factset&amp;DYN_ARGS=TRUE&amp;DOC_NAME=FAT:FQL_AUDITING_CLIENT_TEMPLATE.FAT&amp;display_string=Audit&amp;VAR:KEY=YFUNAJMLGF&amp;VAR:QUERY=RkZfRVBTKENBTCwyMDA5LDQwNTQ4KQ==&amp;WINDOW=FIRST_POPUP&amp;HEIGHT=450&amp;WIDTH=450&amp;START_MAXIMI","ZED=FALSE&amp;VAR:CALENDAR=US&amp;VAR:SYMBOL=023352&amp;VAR:INDEX=0"}</definedName>
    <definedName name="_1045__FDSAUDITLINK__" hidden="1">{"fdsup://directions/FAT Viewer?action=UPDATE&amp;creator=factset&amp;DYN_ARGS=TRUE&amp;DOC_NAME=FAT:FQL_AUDITING_CLIENT_TEMPLATE.FAT&amp;display_string=Audit&amp;VAR:KEY=WVSFILCRAX&amp;VAR:QUERY=KEZGX0VCSVRfSUIoTFRNUywwLCwsLFVTRClARkZfRUJJVF9JQihBTk4sMCwsLCxVU0QpKQ==&amp;WINDOW=FIRST","_POPUP&amp;HEIGHT=450&amp;WIDTH=450&amp;START_MAXIMIZED=FALSE&amp;VAR:CALENDAR=US&amp;VAR:SYMBOL=MV&amp;VAR:INDEX=0"}</definedName>
    <definedName name="_10450__FDSAUDITLINK__" hidden="1">{"fdsup://directions/FAT Viewer?action=UPDATE&amp;creator=factset&amp;DYN_ARGS=TRUE&amp;DOC_NAME=FAT:FQL_AUDITING_CLIENT_TEMPLATE.FAT&amp;display_string=Audit&amp;VAR:KEY=YVQBQNMZSR&amp;VAR:QUERY=RkZfRVBTKENBTCwyMDA4LDQwNTQ4KQ==&amp;WINDOW=FIRST_POPUP&amp;HEIGHT=450&amp;WIDTH=450&amp;START_MAXIMI","ZED=FALSE&amp;VAR:CALENDAR=US&amp;VAR:SYMBOL=023352&amp;VAR:INDEX=0"}</definedName>
    <definedName name="_10451__FDSAUDITLINK__" hidden="1">{"fdsup://directions/FAT Viewer?action=UPDATE&amp;creator=factset&amp;DYN_ARGS=TRUE&amp;DOC_NAME=FAT:FQL_AUDITING_CLIENT_TEMPLATE.FAT&amp;display_string=Audit&amp;VAR:KEY=APSHIVQHEP&amp;VAR:QUERY=RkZfRVBTKENBTCwyMDA5LDQwNTQ4KQ==&amp;WINDOW=FIRST_POPUP&amp;HEIGHT=450&amp;WIDTH=450&amp;START_MAXIMI","ZED=FALSE&amp;VAR:CALENDAR=US&amp;VAR:SYMBOL=480808&amp;VAR:INDEX=0"}</definedName>
    <definedName name="_10452__FDSAUDITLINK__" hidden="1">{"fdsup://directions/FAT Viewer?action=UPDATE&amp;creator=factset&amp;DYN_ARGS=TRUE&amp;DOC_NAME=FAT:FQL_AUDITING_CLIENT_TEMPLATE.FAT&amp;display_string=Audit&amp;VAR:KEY=WXCVUXCHST&amp;VAR:QUERY=RkZfRVBTKENBTCwyMDA4LDQwNTQ4KQ==&amp;WINDOW=FIRST_POPUP&amp;HEIGHT=450&amp;WIDTH=450&amp;START_MAXIMI","ZED=FALSE&amp;VAR:CALENDAR=US&amp;VAR:SYMBOL=480808&amp;VAR:INDEX=0"}</definedName>
    <definedName name="_10453__FDSAUDITLINK__" hidden="1">{"fdsup://directions/FAT Viewer?action=UPDATE&amp;creator=factset&amp;DYN_ARGS=TRUE&amp;DOC_NAME=FAT:FQL_AUDITING_CLIENT_TEMPLATE.FAT&amp;display_string=Audit&amp;VAR:KEY=AVMPURWTWX&amp;VAR:QUERY=RkZfRVBTKENBTCwyMDA5LDQwNTQ4KQ==&amp;WINDOW=FIRST_POPUP&amp;HEIGHT=450&amp;WIDTH=450&amp;START_MAXIMI","ZED=FALSE&amp;VAR:CALENDAR=US&amp;VAR:SYMBOL=047640&amp;VAR:INDEX=0"}</definedName>
    <definedName name="_10454__FDSAUDITLINK__" hidden="1">{"fdsup://directions/FAT Viewer?action=UPDATE&amp;creator=factset&amp;DYN_ARGS=TRUE&amp;DOC_NAME=FAT:FQL_AUDITING_CLIENT_TEMPLATE.FAT&amp;display_string=Audit&amp;VAR:KEY=CXKBMZUNGL&amp;VAR:QUERY=RkZfRVBTKENBTCwyMDA4LDQwNTQ4KQ==&amp;WINDOW=FIRST_POPUP&amp;HEIGHT=450&amp;WIDTH=450&amp;START_MAXIMI","ZED=FALSE&amp;VAR:CALENDAR=US&amp;VAR:SYMBOL=047640&amp;VAR:INDEX=0"}</definedName>
    <definedName name="_10455__FDSAUDITLINK__" hidden="1">{"fdsup://directions/FAT Viewer?action=UPDATE&amp;creator=factset&amp;DYN_ARGS=TRUE&amp;DOC_NAME=FAT:FQL_AUDITING_CLIENT_TEMPLATE.FAT&amp;display_string=Audit&amp;VAR:KEY=UPSZOFITOH&amp;VAR:QUERY=RkZfRVBTKENBTCwyMDA5LDQwNTQ4KQ==&amp;WINDOW=FIRST_POPUP&amp;HEIGHT=450&amp;WIDTH=450&amp;START_MAXIMI","ZED=FALSE&amp;VAR:CALENDAR=US&amp;VAR:SYMBOL=SEH&amp;VAR:INDEX=0"}</definedName>
    <definedName name="_10456__FDSAUDITLINK__" hidden="1">{"fdsup://directions/FAT Viewer?action=UPDATE&amp;creator=factset&amp;DYN_ARGS=TRUE&amp;DOC_NAME=FAT:FQL_AUDITING_CLIENT_TEMPLATE.FAT&amp;display_string=Audit&amp;VAR:KEY=YHWPMHIDUZ&amp;VAR:QUERY=RkZfRVBTKENBTCwyMDA4LDQwNTQ4KQ==&amp;WINDOW=FIRST_POPUP&amp;HEIGHT=450&amp;WIDTH=450&amp;START_MAXIMI","ZED=FALSE&amp;VAR:CALENDAR=US&amp;VAR:SYMBOL=SEH&amp;VAR:INDEX=0"}</definedName>
    <definedName name="_10457__FDSAUDITLINK__" hidden="1">{"fdsup://directions/FAT Viewer?action=UPDATE&amp;creator=factset&amp;DYN_ARGS=TRUE&amp;DOC_NAME=FAT:FQL_AUDITING_CLIENT_TEMPLATE.FAT&amp;display_string=Audit&amp;VAR:KEY=ORMFUPUTSP&amp;VAR:QUERY=RkZfRVBTKENBTCwyMDA5LDQwNTQ4KQ==&amp;WINDOW=FIRST_POPUP&amp;HEIGHT=450&amp;WIDTH=450&amp;START_MAXIMI","ZED=FALSE&amp;VAR:CALENDAR=US&amp;VAR:SYMBOL=SHLM&amp;VAR:INDEX=0"}</definedName>
    <definedName name="_10458__FDSAUDITLINK__" hidden="1">{"fdsup://directions/FAT Viewer?action=UPDATE&amp;creator=factset&amp;DYN_ARGS=TRUE&amp;DOC_NAME=FAT:FQL_AUDITING_CLIENT_TEMPLATE.FAT&amp;display_string=Audit&amp;VAR:KEY=YTYXUXWRCT&amp;VAR:QUERY=RkZfRVBTKENBTCwyMDA4LDQwNTQ4KQ==&amp;WINDOW=FIRST_POPUP&amp;HEIGHT=450&amp;WIDTH=450&amp;START_MAXIMI","ZED=FALSE&amp;VAR:CALENDAR=US&amp;VAR:SYMBOL=SHLM&amp;VAR:INDEX=0"}</definedName>
    <definedName name="_10459__FDSAUDITLINK__" hidden="1">{"fdsup://directions/FAT Viewer?action=UPDATE&amp;creator=factset&amp;DYN_ARGS=TRUE&amp;DOC_NAME=FAT:FQL_AUDITING_CLIENT_TEMPLATE.FAT&amp;display_string=Audit&amp;VAR:KEY=CHMPIZWRKX&amp;VAR:QUERY=RkZfRVBTKENBTCwyMDA5LDQwNTQ4KQ==&amp;WINDOW=FIRST_POPUP&amp;HEIGHT=450&amp;WIDTH=450&amp;START_MAXIMI","ZED=FALSE&amp;VAR:CALENDAR=US&amp;VAR:SYMBOL=CBT&amp;VAR:INDEX=0"}</definedName>
    <definedName name="_1046__FDSAUDITLINK__" hidden="1">{"fdsup://directions/FAT Viewer?action=UPDATE&amp;creator=factset&amp;DYN_ARGS=TRUE&amp;DOC_NAME=FAT:FQL_AUDITING_CLIENT_TEMPLATE.FAT&amp;display_string=Audit&amp;VAR:KEY=WVSFILCRAX&amp;VAR:QUERY=KEZGX0VCSVRfSUIoTFRNUywwLCwsLFVTRClARkZfRUJJVF9JQihBTk4sMCwsLCxVU0QpKQ==&amp;WINDOW=FIRST","_POPUP&amp;HEIGHT=450&amp;WIDTH=450&amp;START_MAXIMIZED=FALSE&amp;VAR:CALENDAR=US&amp;VAR:SYMBOL=MV&amp;VAR:INDEX=0"}</definedName>
    <definedName name="_10460__FDSAUDITLINK__" hidden="1">{"fdsup://directions/FAT Viewer?action=UPDATE&amp;creator=factset&amp;DYN_ARGS=TRUE&amp;DOC_NAME=FAT:FQL_AUDITING_CLIENT_TEMPLATE.FAT&amp;display_string=Audit&amp;VAR:KEY=MXQPWFYDQL&amp;VAR:QUERY=RkZfRVBTKENBTCwyMDA4LDQwNTQ4KQ==&amp;WINDOW=FIRST_POPUP&amp;HEIGHT=450&amp;WIDTH=450&amp;START_MAXIMI","ZED=FALSE&amp;VAR:CALENDAR=US&amp;VAR:SYMBOL=CBT&amp;VAR:INDEX=0"}</definedName>
    <definedName name="_10461__FDSAUDITLINK__" hidden="1">{"fdsup://directions/FAT Viewer?action=UPDATE&amp;creator=factset&amp;DYN_ARGS=TRUE&amp;DOC_NAME=FAT:FQL_AUDITING_CLIENT_TEMPLATE.FAT&amp;display_string=Audit&amp;VAR:KEY=GHORILEFEX&amp;VAR:QUERY=RkZfRVBTKENBTCwyMDA5LDQwNTQ4KQ==&amp;WINDOW=FIRST_POPUP&amp;HEIGHT=450&amp;WIDTH=450&amp;START_MAXIMI","ZED=FALSE&amp;VAR:CALENDAR=US&amp;VAR:SYMBOL=RPM&amp;VAR:INDEX=0"}</definedName>
    <definedName name="_10462__FDSAUDITLINK__" hidden="1">{"fdsup://directions/FAT Viewer?action=UPDATE&amp;creator=factset&amp;DYN_ARGS=TRUE&amp;DOC_NAME=FAT:FQL_AUDITING_CLIENT_TEMPLATE.FAT&amp;display_string=Audit&amp;VAR:KEY=CNOJIBONEL&amp;VAR:QUERY=RkZfRVBTKENBTCwyMDA4LDQwNTQ4KQ==&amp;WINDOW=FIRST_POPUP&amp;HEIGHT=450&amp;WIDTH=450&amp;START_MAXIMI","ZED=FALSE&amp;VAR:CALENDAR=US&amp;VAR:SYMBOL=RPM&amp;VAR:INDEX=0"}</definedName>
    <definedName name="_10463__FDSAUDITLINK__" hidden="1">{"fdsup://directions/FAT Viewer?action=UPDATE&amp;creator=factset&amp;DYN_ARGS=TRUE&amp;DOC_NAME=FAT:FQL_AUDITING_CLIENT_TEMPLATE.FAT&amp;display_string=Audit&amp;VAR:KEY=SJKXKFYNKF&amp;VAR:QUERY=RkZfRVBTKENBTCwyMDA5LDQwNTQ4KQ==&amp;WINDOW=FIRST_POPUP&amp;HEIGHT=450&amp;WIDTH=450&amp;START_MAXIMI","ZED=FALSE&amp;VAR:CALENDAR=US&amp;VAR:SYMBOL=VAL&amp;VAR:INDEX=0"}</definedName>
    <definedName name="_10464__FDSAUDITLINK__" hidden="1">{"fdsup://directions/FAT Viewer?action=UPDATE&amp;creator=factset&amp;DYN_ARGS=TRUE&amp;DOC_NAME=FAT:FQL_AUDITING_CLIENT_TEMPLATE.FAT&amp;display_string=Audit&amp;VAR:KEY=WPEXKXYNMD&amp;VAR:QUERY=RkZfRVBTKENBTCwyMDA4LDQwNTQ4KQ==&amp;WINDOW=FIRST_POPUP&amp;HEIGHT=450&amp;WIDTH=450&amp;START_MAXIMI","ZED=FALSE&amp;VAR:CALENDAR=US&amp;VAR:SYMBOL=VAL&amp;VAR:INDEX=0"}</definedName>
    <definedName name="_10465__FDSAUDITLINK__" hidden="1">{"fdsup://directions/FAT Viewer?action=UPDATE&amp;creator=factset&amp;DYN_ARGS=TRUE&amp;DOC_NAME=FAT:FQL_AUDITING_CLIENT_TEMPLATE.FAT&amp;display_string=Audit&amp;VAR:KEY=KHWJIVCPUB&amp;VAR:QUERY=RkZfRVBTKENBTCwyMDA5LDQwNTQ4KQ==&amp;WINDOW=FIRST_POPUP&amp;HEIGHT=450&amp;WIDTH=450&amp;START_MAXIMI","ZED=FALSE&amp;VAR:CALENDAR=US&amp;VAR:SYMBOL=ASH&amp;VAR:INDEX=0"}</definedName>
    <definedName name="_10466__FDSAUDITLINK__" hidden="1">{"fdsup://directions/FAT Viewer?action=UPDATE&amp;creator=factset&amp;DYN_ARGS=TRUE&amp;DOC_NAME=FAT:FQL_AUDITING_CLIENT_TEMPLATE.FAT&amp;display_string=Audit&amp;VAR:KEY=EVMZWJERYR&amp;VAR:QUERY=RkZfRVBTKENBTCwyMDA4LDQwNTQ4KQ==&amp;WINDOW=FIRST_POPUP&amp;HEIGHT=450&amp;WIDTH=450&amp;START_MAXIMI","ZED=FALSE&amp;VAR:CALENDAR=US&amp;VAR:SYMBOL=ASH&amp;VAR:INDEX=0"}</definedName>
    <definedName name="_10467__FDSAUDITLINK__" hidden="1">{"fdsup://directions/FAT Viewer?action=UPDATE&amp;creator=factset&amp;DYN_ARGS=TRUE&amp;DOC_NAME=FAT:FQL_AUDITING_CLIENT_TEMPLATE.FAT&amp;display_string=Audit&amp;VAR:KEY=WZAPINCZWN&amp;VAR:QUERY=RkZfRVBTKENBTCwyMDA5LDQwNTQ4KQ==&amp;WINDOW=FIRST_POPUP&amp;HEIGHT=450&amp;WIDTH=450&amp;START_MAXIMI","ZED=FALSE&amp;VAR:CALENDAR=US&amp;VAR:SYMBOL=CHMT&amp;VAR:INDEX=0"}</definedName>
    <definedName name="_10468__FDSAUDITLINK__" hidden="1">{"fdsup://directions/FAT Viewer?action=UPDATE&amp;creator=factset&amp;DYN_ARGS=TRUE&amp;DOC_NAME=FAT:FQL_AUDITING_CLIENT_TEMPLATE.FAT&amp;display_string=Audit&amp;VAR:KEY=YBWVOBGHQB&amp;VAR:QUERY=RkZfRVBTKENBTCwyMDA4LDQwNTQ4KQ==&amp;WINDOW=FIRST_POPUP&amp;HEIGHT=450&amp;WIDTH=450&amp;START_MAXIMI","ZED=FALSE&amp;VAR:CALENDAR=US&amp;VAR:SYMBOL=CHMT&amp;VAR:INDEX=0"}</definedName>
    <definedName name="_10469__FDSAUDITLINK__" hidden="1">{"fdsup://Directions/FactSet Auditing Viewer?action=AUDIT_VALUE&amp;DB=129&amp;ID1=68823920&amp;VALUEID=02649&amp;SDATE=2010&amp;PERIODTYPE=ANN_STD&amp;window=popup_no_bar&amp;width=385&amp;height=120&amp;START_MAXIMIZED=FALSE&amp;creator=factset&amp;display_string=Audit"}</definedName>
    <definedName name="_1047__FDSAUDITLINK__" hidden="1">{"fdsup://directions/FAT Viewer?action=UPDATE&amp;creator=factset&amp;DYN_ARGS=TRUE&amp;DOC_NAME=FAT:FQL_AUDITING_CLIENT_TEMPLATE.FAT&amp;display_string=Audit&amp;VAR:KEY=UDOFWXEDUL&amp;VAR:QUERY=KEZGX0VCSVREQV9JQihMVE1TLDAsLCwsVVNEKUBGRl9FQklUREFfSUIoQU5OLDAsLCwsVVNEKSk=&amp;WINDOW=F","IRST_POPUP&amp;HEIGHT=450&amp;WIDTH=450&amp;START_MAXIMIZED=FALSE&amp;VAR:CALENDAR=US&amp;VAR:SYMBOL=MV&amp;VAR:INDEX=0"}</definedName>
    <definedName name="_10470__FDSAUDITLINK__" hidden="1">{"fdsup://Directions/FactSet Auditing Viewer?action=AUDIT_VALUE&amp;DB=129&amp;ID1=24419910&amp;VALUEID=02649&amp;SDATE=2010&amp;PERIODTYPE=ANN_STD&amp;window=popup_no_bar&amp;width=385&amp;height=120&amp;START_MAXIMIZED=FALSE&amp;creator=factset&amp;display_string=Audit"}</definedName>
    <definedName name="_10471__FDSAUDITLINK__" hidden="1">{"fdsup://Directions/FactSet Auditing Viewer?action=AUDIT_VALUE&amp;DB=129&amp;ID1=23102110&amp;VALUEID=02649&amp;SDATE=2009&amp;PERIODTYPE=ANN_STD&amp;window=popup_no_bar&amp;width=385&amp;height=120&amp;START_MAXIMIZED=FALSE&amp;creator=factset&amp;display_string=Audit"}</definedName>
    <definedName name="_10472__FDSAUDITLINK__" hidden="1">{"fdsup://Directions/FactSet Auditing Viewer?action=AUDIT_VALUE&amp;DB=129&amp;ID1=63934E10&amp;VALUEID=02649&amp;SDATE=2010&amp;PERIODTYPE=ANN_STD&amp;window=popup_no_bar&amp;width=385&amp;height=120&amp;START_MAXIMIZED=FALSE&amp;creator=factset&amp;display_string=Audit"}</definedName>
    <definedName name="_10473__FDSAUDITLINK__" hidden="1">{"fdsup://Directions/FactSet Auditing Viewer?action=AUDIT_VALUE&amp;DB=129&amp;ID1=88077910&amp;VALUEID=02649&amp;SDATE=2009&amp;PERIODTYPE=ANN_STD&amp;window=popup_no_bar&amp;width=385&amp;height=120&amp;START_MAXIMIZED=FALSE&amp;creator=factset&amp;display_string=Audit"}</definedName>
    <definedName name="_10474__FDSAUDITLINK__" hidden="1">{"fdsup://Directions/FactSet Auditing Viewer?action=AUDIT_VALUE&amp;DB=129&amp;ID1=48116510&amp;VALUEID=02649&amp;SDATE=2010&amp;PERIODTYPE=ANN_STD&amp;window=popup_no_bar&amp;width=385&amp;height=120&amp;START_MAXIMIZED=FALSE&amp;creator=factset&amp;display_string=Audit"}</definedName>
    <definedName name="_10475__FDSAUDITLINK__" hidden="1">{"fdsup://Directions/FactSet Auditing Viewer?action=AUDIT_VALUE&amp;DB=129&amp;ID1=11875910&amp;VALUEID=02649&amp;SDATE=2009&amp;PERIODTYPE=ANN_STD&amp;window=popup_no_bar&amp;width=385&amp;height=120&amp;START_MAXIMIZED=FALSE&amp;creator=factset&amp;display_string=Audit"}</definedName>
    <definedName name="_10476__FDSAUDITLINK__" hidden="1">{"fdsup://Directions/FactSet Auditing Viewer?action=AUDIT_VALUE&amp;DB=129&amp;ID1=B1WGG9&amp;VALUEID=02649&amp;SDATE=2009&amp;PERIODTYPE=ANN_STD&amp;window=popup_no_bar&amp;width=385&amp;height=120&amp;START_MAXIMIZED=FALSE&amp;creator=factset&amp;display_string=Audit"}</definedName>
    <definedName name="_10477__FDSAUDITLINK__" hidden="1">{"fdsup://Directions/FactSet Auditing Viewer?action=AUDIT_VALUE&amp;DB=129&amp;ID1=623210&amp;VALUEID=02649&amp;SDATE=2010&amp;PERIODTYPE=ANN_STD&amp;window=popup_no_bar&amp;width=385&amp;height=120&amp;START_MAXIMIZED=FALSE&amp;creator=factset&amp;display_string=Audit"}</definedName>
    <definedName name="_10478__FDSAUDITLINK__" hidden="1">{"fdsup://Directions/FactSet Auditing Viewer?action=AUDIT_VALUE&amp;DB=129&amp;ID1=569878&amp;VALUEID=02649&amp;SDATE=2009&amp;PERIODTYPE=ANN_STD&amp;window=popup_no_bar&amp;width=385&amp;height=120&amp;START_MAXIMIZED=FALSE&amp;creator=factset&amp;display_string=Audit"}</definedName>
    <definedName name="_10479__FDSAUDITLINK__" hidden="1">{"fdsup://Directions/FactSet Auditing Viewer?action=AUDIT_VALUE&amp;DB=129&amp;ID1=B1XZS8&amp;VALUEID=02649&amp;SDATE=2009&amp;PERIODTYPE=ANN_STD&amp;window=popup_no_bar&amp;width=385&amp;height=120&amp;START_MAXIMIZED=FALSE&amp;creator=factset&amp;display_string=Audit"}</definedName>
    <definedName name="_1048__FDSAUDITLINK__" hidden="1">{"fdsup://directions/FAT Viewer?action=UPDATE&amp;creator=factset&amp;DYN_ARGS=TRUE&amp;DOC_NAME=FAT:FQL_AUDITING_CLIENT_TEMPLATE.FAT&amp;display_string=Audit&amp;VAR:KEY=UDOFWXEDUL&amp;VAR:QUERY=KEZGX0VCSVREQV9JQihMVE1TLDAsLCwsVVNEKUBGRl9FQklUREFfSUIoQU5OLDAsLCwsVVNEKSk=&amp;WINDOW=F","IRST_POPUP&amp;HEIGHT=450&amp;WIDTH=450&amp;START_MAXIMIZED=FALSE&amp;VAR:CALENDAR=US&amp;VAR:SYMBOL=MV&amp;VAR:INDEX=0"}</definedName>
    <definedName name="_10480__FDSAUDITLINK__" hidden="1">{"fdsup://Directions/FactSet Auditing Viewer?action=AUDIT_VALUE&amp;DB=129&amp;ID1=90329340&amp;VALUEID=02649&amp;SDATE=2009&amp;PERIODTYPE=ANN_STD&amp;window=popup_no_bar&amp;width=385&amp;height=120&amp;START_MAXIMIZED=FALSE&amp;creator=factset&amp;display_string=Audit"}</definedName>
    <definedName name="_10481__FDSAUDITLINK__" hidden="1">{"fdsup://Directions/FactSet Auditing Viewer?action=AUDIT_VALUE&amp;DB=129&amp;ID1=12008R10&amp;VALUEID=02649&amp;SDATE=2009&amp;PERIODTYPE=ANN_STD&amp;window=popup_no_bar&amp;width=385&amp;height=120&amp;START_MAXIMIZED=FALSE&amp;creator=factset&amp;display_string=Audit"}</definedName>
    <definedName name="_10482__FDSAUDITLINK__" hidden="1">{"fdsup://Directions/FactSet Auditing Viewer?action=AUDIT_VALUE&amp;DB=129&amp;ID1=38868910&amp;VALUEID=02649&amp;SDATE=2009&amp;PERIODTYPE=ANN_STD&amp;window=popup_no_bar&amp;width=385&amp;height=120&amp;START_MAXIMIZED=FALSE&amp;creator=factset&amp;display_string=Audit"}</definedName>
    <definedName name="_10483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84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85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86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87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88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89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9__FDSAUDITLINK__" hidden="1">{"fdsup://Directions/FactSet Auditing Viewer?action=AUDIT_VALUE&amp;DB=129&amp;ID1=59140710&amp;VALUEID=18140&amp;SDATE=2008&amp;PERIODTYPE=ANN_STD&amp;window=popup_no_bar&amp;width=385&amp;height=120&amp;START_MAXIMIZED=FALSE&amp;creator=factset&amp;display_string=Audit"}</definedName>
    <definedName name="_10490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91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92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93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94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95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96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97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98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499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__FDSAUDITLINK__" hidden="1">{"fdsup://Directions/FactSet Auditing Viewer?action=AUDIT_VALUE&amp;DB=129&amp;ID1=B28KQ1&amp;VALUEID=01001&amp;SDATE=2007&amp;PERIODTYPE=ANN_STD&amp;SCFT=3&amp;window=popup_no_bar&amp;width=385&amp;height=120&amp;START_MAXIMIZED=FALSE&amp;creator=factset&amp;display_string=Audit"}</definedName>
    <definedName name="_1050__FDSAUDITLINK__" hidden="1">{"fdsup://Directions/FactSet Auditing Viewer?action=AUDIT_VALUE&amp;DB=129&amp;ID1=59140710&amp;VALUEID=18140&amp;SDATE=2008&amp;PERIODTYPE=ANN_STD&amp;window=popup_no_bar&amp;width=385&amp;height=120&amp;START_MAXIMIZED=FALSE&amp;creator=factset&amp;display_string=Audit"}</definedName>
    <definedName name="_10500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01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02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03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04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05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06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07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08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09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1__FDSAUDITLINK__" hidden="1">{"fdsup://directions/FAT Viewer?action=UPDATE&amp;creator=factset&amp;DYN_ARGS=TRUE&amp;DOC_NAME=FAT:FQL_AUDITING_CLIENT_TEMPLATE.FAT&amp;display_string=Audit&amp;VAR:KEY=IJURKFCPYX&amp;VAR:QUERY=KEZGX0NPR1MoTFRNUywwLCwsLFVTRClARkZfQ09HUyhBTk4sMCwsLCxVU0QpKQ==&amp;WINDOW=FIRST_POPUP&amp;H","EIGHT=450&amp;WIDTH=450&amp;START_MAXIMIZED=FALSE&amp;VAR:CALENDAR=US&amp;VAR:SYMBOL=MV&amp;VAR:INDEX=0"}</definedName>
    <definedName name="_10510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11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12__FDSAUDITLINK__" hidden="1">{"fdsup://directions/FAT Viewer?action=UPDATE&amp;creator=factset&amp;DYN_ARGS=TRUE&amp;DOC_NAME=FAT:FQL_AUDITING_CLIENT_TEMPLATE.FAT&amp;display_string=Audit&amp;VAR:KEY=VGLINORWTW&amp;VAR:QUERY=KEZGX1NITERSU19FUShRVFIsMCwsLCxVU0QpQEZGX1NITERSU19FUShBTk4sMCwsLCxVU0QpKQ==&amp;WINDOW=F","IRST_POPUP&amp;HEIGHT=450&amp;WIDTH=450&amp;START_MAXIMIZED=FALSE&amp;VAR:CALENDAR=US&amp;VAR:SYMBOL=85423110&amp;VAR:INDEX=0"}</definedName>
    <definedName name="_10513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14__FDSAUDITLINK__" hidden="1">{"fdsup://directions/FAT Viewer?action=UPDATE&amp;creator=factset&amp;DYN_ARGS=TRUE&amp;DOC_NAME=FAT:FQL_AUDITING_CLIENT_TEMPLATE.FAT&amp;display_string=Audit&amp;VAR:KEY=RGBOBKREZQ&amp;VAR:QUERY=KEZGX1NITERSU19FUShRVFIsMCwsLCxVU0QpQEZGX1NITERSU19FUShBTk4sMCwsLCxVU0QpKQ==&amp;WINDOW=F","IRST_POPUP&amp;HEIGHT=450&amp;WIDTH=450&amp;START_MAXIMIZED=FALSE&amp;VAR:CALENDAR=US&amp;VAR:SYMBOL=48272430&amp;VAR:INDEX=0"}</definedName>
    <definedName name="_10515__FDSAUDITLINK__" hidden="1">{"fdsup://directions/FAT Viewer?action=UPDATE&amp;creator=factset&amp;DYN_ARGS=TRUE&amp;DOC_NAME=FAT:FQL_AUDITING_CLIENT_TEMPLATE.FAT&amp;display_string=Audit&amp;VAR:KEY=PSBOZMLYXO&amp;VAR:QUERY=KEZGX1NITERSU19FUShRVFIsMCwsLCxVU0QpQEZGX1NITERSU19FUShBTk4sMCwsLCxVU0QpKQ==&amp;WINDOW=F","IRST_POPUP&amp;HEIGHT=450&amp;WIDTH=450&amp;START_MAXIMIZED=FALSE&amp;VAR:CALENDAR=US&amp;VAR:SYMBOL=02208R10&amp;VAR:INDEX=0"}</definedName>
    <definedName name="_10516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17__FDSAUDITLINK__" hidden="1">{"fdsup://directions/FAT Viewer?action=UPDATE&amp;creator=factset&amp;DYN_ARGS=TRUE&amp;DOC_NAME=FAT:FQL_AUDITING_CLIENT_TEMPLATE.FAT&amp;display_string=Audit&amp;VAR:KEY=JQTYHEDWJC&amp;VAR:QUERY=KEZGX1NITERSU19FUShRVFIsMCwsLCxVU0QpQEZGX1NITERSU19FUShBTk4sMCwsLCxVU0QpKQ==&amp;WINDOW=F","IRST_POPUP&amp;HEIGHT=450&amp;WIDTH=450&amp;START_MAXIMIZED=FALSE&amp;VAR:CALENDAR=US&amp;VAR:SYMBOL=98975W10&amp;VAR:INDEX=0"}</definedName>
    <definedName name="_10518__FDSAUDITLINK__" hidden="1">{"fdsup://directions/FAT Viewer?action=UPDATE&amp;creator=factset&amp;DYN_ARGS=TRUE&amp;DOC_NAME=FAT:FQL_AUDITING_CLIENT_TEMPLATE.FAT&amp;display_string=Audit&amp;VAR:KEY=NWJCNOFUDQ&amp;VAR:QUERY=KEZGX1NITERSU19FUShRVFIsMCwsLCxVU0QpQEZGX1NITERSU19FUShBTk4sMCwsLCxVU0QpKQ==&amp;WINDOW=F","IRST_POPUP&amp;HEIGHT=450&amp;WIDTH=450&amp;START_MAXIMIZED=FALSE&amp;VAR:CALENDAR=US&amp;VAR:SYMBOL=29270J10&amp;VAR:INDEX=0"}</definedName>
    <definedName name="_10519__FDSAUDITLINK__" hidden="1">{"fdsup://directions/FAT Viewer?action=UPDATE&amp;creator=factset&amp;DYN_ARGS=TRUE&amp;DOC_NAME=FAT:FQL_AUDITING_CLIENT_TEMPLATE.FAT&amp;display_string=Audit&amp;VAR:KEY=LATYRMFMRK&amp;VAR:QUERY=KEZGX1NITERSU19FUShRVFIsMCwsLCxVU0QpQEZGX1NITERSU19FUShBTk4sMCwsLCxVU0QpKQ==&amp;WINDOW=F","IRST_POPUP&amp;HEIGHT=450&amp;WIDTH=450&amp;START_MAXIMIZED=FALSE&amp;VAR:CALENDAR=US&amp;VAR:SYMBOL=16115Q30&amp;VAR:INDEX=0"}</definedName>
    <definedName name="_1052__FDSAUDITLINK__" hidden="1">{"fdsup://directions/FAT Viewer?action=UPDATE&amp;creator=factset&amp;DYN_ARGS=TRUE&amp;DOC_NAME=FAT:FQL_AUDITING_CLIENT_TEMPLATE.FAT&amp;display_string=Audit&amp;VAR:KEY=IJURKFCPYX&amp;VAR:QUERY=KEZGX0NPR1MoTFRNUywwLCwsLFVTRClARkZfQ09HUyhBTk4sMCwsLCxVU0QpKQ==&amp;WINDOW=FIRST_POPUP&amp;H","EIGHT=450&amp;WIDTH=450&amp;START_MAXIMIZED=FALSE&amp;VAR:CALENDAR=US&amp;VAR:SYMBOL=MV&amp;VAR:INDEX=0"}</definedName>
    <definedName name="_10520__FDSAUDITLINK__" hidden="1">{"fdsup://directions/FAT Viewer?action=UPDATE&amp;creator=factset&amp;DYN_ARGS=TRUE&amp;DOC_NAME=FAT:FQL_AUDITING_CLIENT_TEMPLATE.FAT&amp;display_string=Audit&amp;VAR:KEY=FUNYRWDCXM&amp;VAR:QUERY=KEZGX1NITERSU19FUShRVFIsMCwsLCxVU0QpQEZGX1NITERSU19FUShBTk4sMCwsLCxVU0QpKQ==&amp;WINDOW=F","IRST_POPUP&amp;HEIGHT=450&amp;WIDTH=450&amp;START_MAXIMIZED=FALSE&amp;VAR:CALENDAR=US&amp;VAR:SYMBOL=47783910&amp;VAR:INDEX=0"}</definedName>
    <definedName name="_10521__FDSAUDITLINK__" hidden="1">{"fdsup://directions/FAT Viewer?action=UPDATE&amp;creator=factset&amp;DYN_ARGS=TRUE&amp;DOC_NAME=FAT:FQL_AUDITING_CLIENT_TEMPLATE.FAT&amp;display_string=Audit&amp;VAR:KEY=NYZKTYHQNE&amp;VAR:QUERY=KEZGX1NITERSU19FUShRVFIsMCwsLCxVU0QpQEZGX1NITERSU19FUShBTk4sMCwsLCxVU0QpKQ==&amp;WINDOW=F","IRST_POPUP&amp;HEIGHT=450&amp;WIDTH=450&amp;START_MAXIMIZED=FALSE&amp;VAR:CALENDAR=US&amp;VAR:SYMBOL=15671010&amp;VAR:INDEX=0"}</definedName>
    <definedName name="_10522__FDSAUDITLINK__" hidden="1">{"fdsup://directions/FAT Viewer?action=UPDATE&amp;creator=factset&amp;DYN_ARGS=TRUE&amp;DOC_NAME=FAT:FQL_AUDITING_CLIENT_TEMPLATE.FAT&amp;display_string=Audit&amp;VAR:KEY=XMDAZUZWDC&amp;VAR:QUERY=KEZGX1NITERSU19FUShRVFIsMCwsLCxVU0QpQEZGX1NITERSU19FUShBTk4sMCwsLCxVU0QpKQ==&amp;WINDOW=F","IRST_POPUP&amp;HEIGHT=450&amp;WIDTH=450&amp;START_MAXIMIZED=FALSE&amp;VAR:CALENDAR=US&amp;VAR:SYMBOL=88034510&amp;VAR:INDEX=0"}</definedName>
    <definedName name="_10523__FDSAUDITLINK__" hidden="1">{"fdsup://directions/FAT Viewer?action=UPDATE&amp;creator=factset&amp;DYN_ARGS=TRUE&amp;DOC_NAME=FAT:FQL_AUDITING_CLIENT_TEMPLATE.FAT&amp;display_string=Audit&amp;VAR:KEY=VIZYTQNYRI&amp;VAR:QUERY=KEZGX1NITERSU19FUShRVFIsMCwsLCxVU0QpQEZGX1NITERSU19FUShBTk4sMCwsLCxVU0QpKQ==&amp;WINDOW=F","IRST_POPUP&amp;HEIGHT=450&amp;WIDTH=450&amp;START_MAXIMIZED=FALSE&amp;VAR:CALENDAR=US&amp;VAR:SYMBOL=09518010&amp;VAR:INDEX=0"}</definedName>
    <definedName name="_10524__FDSAUDITLINK__" hidden="1">{"fdsup://directions/FAT Viewer?action=UPDATE&amp;creator=factset&amp;DYN_ARGS=TRUE&amp;DOC_NAME=FAT:FQL_AUDITING_CLIENT_TEMPLATE.FAT&amp;display_string=Audit&amp;VAR:KEY=DWTGXGPSPW&amp;VAR:QUERY=KEZGX1NITERSU19FUShRVFIsMCwsLCxVU0QpQEZGX1NITERSU19FUShBTk4sMCwsLCxVU0QpKQ==&amp;WINDOW=F","IRST_POPUP&amp;HEIGHT=450&amp;WIDTH=450&amp;START_MAXIMIZED=FALSE&amp;VAR:CALENDAR=US&amp;VAR:SYMBOL=75524B10&amp;VAR:INDEX=0"}</definedName>
    <definedName name="_10525__FDSAUDITLINK__" hidden="1">{"fdsup://directions/FAT Viewer?action=UPDATE&amp;creator=factset&amp;DYN_ARGS=TRUE&amp;DOC_NAME=FAT:FQL_AUDITING_CLIENT_TEMPLATE.FAT&amp;display_string=Audit&amp;VAR:KEY=XEHMXCDCHE&amp;VAR:QUERY=KEZGX1NITERSU19FUShRVFIsMCwsLCxVU0QpQEZGX1NITERSU19FUShBTk4sMCwsLCxVU0QpKQ==&amp;WINDOW=F","IRST_POPUP&amp;HEIGHT=450&amp;WIDTH=450&amp;START_MAXIMIZED=FALSE&amp;VAR:CALENDAR=US&amp;VAR:SYMBOL=29355X10&amp;VAR:INDEX=0"}</definedName>
    <definedName name="_10526__FDSAUDITLINK__" hidden="1">{"fdsup://directions/FAT Viewer?action=UPDATE&amp;creator=factset&amp;DYN_ARGS=TRUE&amp;DOC_NAME=FAT:FQL_AUDITING_CLIENT_TEMPLATE.FAT&amp;display_string=Audit&amp;VAR:KEY=RQFMHEFUZI&amp;VAR:QUERY=KEZGX1NITERSU19FUShRVFIsMCwsLCxVU0QpQEZGX1NITERSU19FUShBTk4sMCwsLCxVU0QpKQ==&amp;WINDOW=F","IRST_POPUP&amp;HEIGHT=450&amp;WIDTH=450&amp;START_MAXIMIZED=FALSE&amp;VAR:CALENDAR=US&amp;VAR:SYMBOL=48354810&amp;VAR:INDEX=0"}</definedName>
    <definedName name="_10527__FDSAUDITLINK__" hidden="1">{"fdsup://directions/FAT Viewer?action=UPDATE&amp;creator=factset&amp;DYN_ARGS=TRUE&amp;DOC_NAME=FAT:FQL_AUDITING_CLIENT_TEMPLATE.FAT&amp;display_string=Audit&amp;VAR:KEY=ZCNYXYHQJQ&amp;VAR:QUERY=KEZGX1NITERSU19FUShRVFIsMCwsLCxVU0QpQEZGX1NITERSU19FUShBTk4sMCwsLCxVU0QpKQ==&amp;WINDOW=F","IRST_POPUP&amp;HEIGHT=450&amp;WIDTH=450&amp;START_MAXIMIZED=FALSE&amp;VAR:CALENDAR=US&amp;VAR:SYMBOL=35351410&amp;VAR:INDEX=0"}</definedName>
    <definedName name="_10528__FDSAUDITLINK__" hidden="1">{"fdsup://directions/FAT Viewer?action=UPDATE&amp;creator=factset&amp;DYN_ARGS=TRUE&amp;DOC_NAME=FAT:FQL_AUDITING_CLIENT_TEMPLATE.FAT&amp;display_string=Audit&amp;VAR:KEY=NGPWNYJEJM&amp;VAR:QUERY=KEZGX1NITERSU19FUShRVFIsMCwsLCxVU0QpQEZGX1NITERSU19FUShBTk4sMCwsLCxVU0QpKQ==&amp;WINDOW=F","IRST_POPUP&amp;HEIGHT=450&amp;WIDTH=450&amp;START_MAXIMIZED=FALSE&amp;VAR:CALENDAR=US&amp;VAR:SYMBOL=77504310&amp;VAR:INDEX=0"}</definedName>
    <definedName name="_10529__FDSAUDITLINK__" hidden="1">{"fdsup://directions/FAT Viewer?action=UPDATE&amp;creator=factset&amp;DYN_ARGS=TRUE&amp;DOC_NAME=FAT:FQL_AUDITING_CLIENT_TEMPLATE.FAT&amp;display_string=Audit&amp;VAR:KEY=NQFEPUZAJG&amp;VAR:QUERY=KEZGX1NITERSU19FUShRVFIsMCwsLCxVU0QpQEZGX1NITERSU19FUShBTk4sMCwsLCxVU0QpKQ==&amp;WINDOW=F","IRST_POPUP&amp;HEIGHT=450&amp;WIDTH=450&amp;START_MAXIMIZED=FALSE&amp;VAR:CALENDAR=US&amp;VAR:SYMBOL=12709P10&amp;VAR:INDEX=0"}</definedName>
    <definedName name="_1053__FDSAUDITLINK__" hidden="1">{"fdsup://directions/FAT Viewer?action=UPDATE&amp;creator=factset&amp;DYN_ARGS=TRUE&amp;DOC_NAME=FAT:FQL_AUDITING_CLIENT_TEMPLATE.FAT&amp;display_string=Audit&amp;VAR:KEY=EDAPKLQNKV&amp;VAR:QUERY=KEZGX05FVF9JTkMoTFRNUywwLCwsLFVTRClARkZfTkVUX0lOQyhBTk4sMCwsLCxVU0QpKQ==&amp;WINDOW=FIRST","_POPUP&amp;HEIGHT=450&amp;WIDTH=450&amp;START_MAXIMIZED=FALSE&amp;VAR:CALENDAR=US&amp;VAR:SYMBOL=ADP&amp;VAR:INDEX=0"}</definedName>
    <definedName name="_10530__FDSAUDITLINK__" hidden="1">{"fdsup://directions/FAT Viewer?action=UPDATE&amp;creator=factset&amp;DYN_ARGS=TRUE&amp;DOC_NAME=FAT:FQL_AUDITING_CLIENT_TEMPLATE.FAT&amp;display_string=Audit&amp;VAR:KEY=HWLMNOLEBC&amp;VAR:QUERY=KEZGX1NITERSU19FUShRVFIsMCwsLCxVU0QpQEZGX1NITERSU19FUShBTk4sMCwsLCxVU0QpKQ==&amp;WINDOW=F","IRST_POPUP&amp;HEIGHT=450&amp;WIDTH=450&amp;START_MAXIMIZED=FALSE&amp;VAR:CALENDAR=US&amp;VAR:SYMBOL=77019610&amp;VAR:INDEX=0"}</definedName>
    <definedName name="_10531__FDSAUDITLINK__" hidden="1">{"fdsup://directions/FAT Viewer?action=UPDATE&amp;creator=factset&amp;DYN_ARGS=TRUE&amp;DOC_NAME=FAT:FQL_AUDITING_CLIENT_TEMPLATE.FAT&amp;display_string=Audit&amp;VAR:KEY=TUBKJSRYBQ&amp;VAR:QUERY=KEZGX1NITERSU19FUShRVFIsMCwsLCxVU0QpQEZGX1NITERSU19FUShBTk4sMCwsLCxVU0QpKQ==&amp;WINDOW=F","IRST_POPUP&amp;HEIGHT=450&amp;WIDTH=450&amp;START_MAXIMIZED=FALSE&amp;VAR:CALENDAR=US&amp;VAR:SYMBOL=68964810&amp;VAR:INDEX=0"}</definedName>
    <definedName name="_10532__FDSAUDITLINK__" hidden="1">{"fdsup://directions/FAT Viewer?action=UPDATE&amp;creator=factset&amp;DYN_ARGS=TRUE&amp;DOC_NAME=FAT:FQL_AUDITING_CLIENT_TEMPLATE.FAT&amp;display_string=Audit&amp;VAR:KEY=RUXGBYXOPO&amp;VAR:QUERY=KEZGX1NITERSU19FUShRVFIsMCwsLCxVU0QpQEZGX1NITERSU19FUShBTk4sMCwsLCxVU0QpKQ==&amp;WINDOW=F","IRST_POPUP&amp;HEIGHT=450&amp;WIDTH=450&amp;START_MAXIMIZED=FALSE&amp;VAR:CALENDAR=US&amp;VAR:SYMBOL=10904310&amp;VAR:INDEX=0"}</definedName>
    <definedName name="_10533__FDSAUDITLINK__" hidden="1">{"fdsup://directions/FAT Viewer?action=UPDATE&amp;creator=factset&amp;DYN_ARGS=TRUE&amp;DOC_NAME=FAT:FQL_AUDITING_CLIENT_TEMPLATE.FAT&amp;display_string=Audit&amp;VAR:KEY=NCLWLWNYVM&amp;VAR:QUERY=KEZGX1NITERSU19FUShRVFIsMCwsLCxVU0QpQEZGX1NITERSU19FUShBTk4sMCwsLCxVU0QpKQ==&amp;WINDOW=F","IRST_POPUP&amp;HEIGHT=450&amp;WIDTH=450&amp;START_MAXIMIZED=FALSE&amp;VAR:CALENDAR=US&amp;VAR:SYMBOL=54976410&amp;VAR:INDEX=0"}</definedName>
    <definedName name="_10534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35__FDSAUDITLINK__" hidden="1">{"fdsup://directions/FAT Viewer?action=UPDATE&amp;creator=factset&amp;DYN_ARGS=TRUE&amp;DOC_NAME=FAT:FQL_AUDITING_CLIENT_TEMPLATE.FAT&amp;display_string=Audit&amp;VAR:KEY=HUPGNEVATQ&amp;VAR:QUERY=KEZGX1NITERSU19FUShRVFIsMCwsLCxVU0QpQEZGX1NITERSU19FUShBTk4sMCwsLCxVU0QpKQ==&amp;WINDOW=F","IRST_POPUP&amp;HEIGHT=450&amp;WIDTH=450&amp;START_MAXIMIZED=FALSE&amp;VAR:CALENDAR=US&amp;VAR:SYMBOL=00508X20&amp;VAR:INDEX=0"}</definedName>
    <definedName name="_10536__FDSAUDITLINK__" hidden="1">{"fdsup://directions/FAT Viewer?action=UPDATE&amp;creator=factset&amp;DYN_ARGS=TRUE&amp;DOC_NAME=FAT:FQL_AUDITING_CLIENT_TEMPLATE.FAT&amp;display_string=Audit&amp;VAR:KEY=PMDQTWDADG&amp;VAR:QUERY=KEZGX1NITERSU19FUShRVFIsMCwsLCxVU0QpQEZGX1NITERSU19FUShBTk4sMCwsLCxVU0QpKQ==&amp;WINDOW=F","IRST_POPUP&amp;HEIGHT=450&amp;WIDTH=450&amp;START_MAXIMIZED=FALSE&amp;VAR:CALENDAR=US&amp;VAR:SYMBOL=05774110&amp;VAR:INDEX=0"}</definedName>
    <definedName name="_10537__FDSAUDITLINK__" hidden="1">{"fdsup://directions/FAT Viewer?action=UPDATE&amp;creator=factset&amp;DYN_ARGS=TRUE&amp;DOC_NAME=FAT:FQL_AUDITING_CLIENT_TEMPLATE.FAT&amp;display_string=Audit&amp;VAR:KEY=RELYBGTCFO&amp;VAR:QUERY=KEZGX1NITERSU19FUShRVFIsMCwsLCxVU0QpQEZGX1NITERSU19FUShBTk4sMCwsLCxVU0QpKQ==&amp;WINDOW=F","IRST_POPUP&amp;HEIGHT=450&amp;WIDTH=450&amp;START_MAXIMIZED=FALSE&amp;VAR:CALENDAR=US&amp;VAR:SYMBOL=MOG-USA&amp;VAR:INDEX=0"}</definedName>
    <definedName name="_10538__FDSAUDITLINK__" hidden="1">{"fdsup://directions/FAT Viewer?action=UPDATE&amp;creator=factset&amp;DYN_ARGS=TRUE&amp;DOC_NAME=FAT:FQL_AUDITING_CLIENT_TEMPLATE.FAT&amp;display_string=Audit&amp;VAR:KEY=XIPERCLMRM&amp;VAR:QUERY=KEZGX1NITERSU19FUShRVFIsMCwsLCxVU0QpQEZGX1NITERSU19FUShBTk4sMCwsLCxVU0QpKQ==&amp;WINDOW=F","IRST_POPUP&amp;HEIGHT=450&amp;WIDTH=450&amp;START_MAXIMIZED=FALSE&amp;VAR:CALENDAR=US&amp;VAR:SYMBOL=10467410&amp;VAR:INDEX=0"}</definedName>
    <definedName name="_10539__FDSAUDITLINK__" hidden="1">{"fdsup://directions/FAT Viewer?action=UPDATE&amp;creator=factset&amp;DYN_ARGS=TRUE&amp;DOC_NAME=FAT:FQL_AUDITING_CLIENT_TEMPLATE.FAT&amp;display_string=Audit&amp;VAR:KEY=FALEJOBIFK&amp;VAR:QUERY=KEZGX1NITERSU19FUShRVFIsMCwsLCxVU0QpQEZGX1NITERSU19FUShBTk4sMCwsLCxVU0QpKQ==&amp;WINDOW=F","IRST_POPUP&amp;HEIGHT=450&amp;WIDTH=450&amp;START_MAXIMIZED=FALSE&amp;VAR:CALENDAR=US&amp;VAR:SYMBOL=38410910&amp;VAR:INDEX=0"}</definedName>
    <definedName name="_1054__FDSAUDITLINK__" hidden="1">{"fdsup://directions/FAT Viewer?action=UPDATE&amp;creator=factset&amp;DYN_ARGS=TRUE&amp;DOC_NAME=FAT:FQL_AUDITING_CLIENT_TEMPLATE.FAT&amp;display_string=Audit&amp;VAR:KEY=EDAPKLQNKV&amp;VAR:QUERY=KEZGX05FVF9JTkMoTFRNUywwLCwsLFVTRClARkZfTkVUX0lOQyhBTk4sMCwsLCxVU0QpKQ==&amp;WINDOW=FIRST","_POPUP&amp;HEIGHT=450&amp;WIDTH=450&amp;START_MAXIMIZED=FALSE&amp;VAR:CALENDAR=US&amp;VAR:SYMBOL=ADP&amp;VAR:INDEX=0"}</definedName>
    <definedName name="_10540__FDSAUDITLINK__" hidden="1">{"fdsup://directions/FAT Viewer?action=UPDATE&amp;creator=factset&amp;DYN_ARGS=TRUE&amp;DOC_NAME=FAT:FQL_AUDITING_CLIENT_TEMPLATE.FAT&amp;display_string=Audit&amp;VAR:KEY=BMRKTYTEBG&amp;VAR:QUERY=KEZGX1NITERSU19FUShRVFIsMCwsLCxVU0QpQEZGX1NITERSU19FUShBTk4sMCwsLCxVU0QpKQ==&amp;WINDOW=F","IRST_POPUP&amp;HEIGHT=450&amp;WIDTH=450&amp;START_MAXIMIZED=FALSE&amp;VAR:CALENDAR=US&amp;VAR:SYMBOL=75875010&amp;VAR:INDEX=0"}</definedName>
    <definedName name="_10541__FDSAUDITLINK__" hidden="1">{"fdsup://directions/FAT Viewer?action=UPDATE&amp;creator=factset&amp;DYN_ARGS=TRUE&amp;DOC_NAME=FAT:FQL_AUDITING_CLIENT_TEMPLATE.FAT&amp;display_string=Audit&amp;VAR:KEY=HYZAZCDIZA&amp;VAR:QUERY=KEZGX1NITERSU19FUShRVFIsMCwsLCxVU0QpQEZGX1NITERSU19FUShBTk4sMCwsLCxVU0QpKQ==&amp;WINDOW=F","IRST_POPUP&amp;HEIGHT=450&amp;WIDTH=450&amp;START_MAXIMIZED=FALSE&amp;VAR:CALENDAR=US&amp;VAR:SYMBOL=98074510&amp;VAR:INDEX=0"}</definedName>
    <definedName name="_10542__FDSAUDITLINK__" hidden="1">{"fdsup://directions/FAT Viewer?action=UPDATE&amp;creator=factset&amp;DYN_ARGS=TRUE&amp;DOC_NAME=FAT:FQL_AUDITING_CLIENT_TEMPLATE.FAT&amp;display_string=Audit&amp;VAR:KEY=FALKHIRKFM&amp;VAR:QUERY=KEZGX1NITERSU19FUShRVFIsMCwsLCxVU0QpQEZGX1NITERSU19FUShBTk4sMCwsLCxVU0QpKQ==&amp;WINDOW=F","IRST_POPUP&amp;HEIGHT=450&amp;WIDTH=450&amp;START_MAXIMIZED=FALSE&amp;VAR:CALENDAR=US&amp;VAR:SYMBOL=65566310&amp;VAR:INDEX=0"}</definedName>
    <definedName name="_10543__FDSAUDITLINK__" hidden="1">{"fdsup://directions/FAT Viewer?action=UPDATE&amp;creator=factset&amp;DYN_ARGS=TRUE&amp;DOC_NAME=FAT:FQL_AUDITING_CLIENT_TEMPLATE.FAT&amp;display_string=Audit&amp;VAR:KEY=ZKREBQLOJK&amp;VAR:QUERY=KEZGX1NITERSU19FUShRVFIsMCwsLCxVU0QpQEZGX1NITERSU19FUShBTk4sMCwsLCxVU0QpKQ==&amp;WINDOW=F","IRST_POPUP&amp;HEIGHT=450&amp;WIDTH=450&amp;START_MAXIMIZED=FALSE&amp;VAR:CALENDAR=US&amp;VAR:SYMBOL=87936910&amp;VAR:INDEX=0"}</definedName>
    <definedName name="_10544__FDSAUDITLINK__" hidden="1">{"fdsup://directions/FAT Viewer?action=UPDATE&amp;creator=factset&amp;DYN_ARGS=TRUE&amp;DOC_NAME=FAT:FQL_AUDITING_CLIENT_TEMPLATE.FAT&amp;display_string=Audit&amp;VAR:KEY=PULMBSZMDK&amp;VAR:QUERY=KEZGX1NITERSU19FUShRVFIsMCwsLCxVU0QpQEZGX1NITERSU19FUShBTk4sMCwsLCxVU0QpKQ==&amp;WINDOW=F","IRST_POPUP&amp;HEIGHT=450&amp;WIDTH=450&amp;START_MAXIMIZED=FALSE&amp;VAR:CALENDAR=US&amp;VAR:SYMBOL=48917010&amp;VAR:INDEX=0"}</definedName>
    <definedName name="_10545__FDSAUDITLINK__" hidden="1">{"fdsup://directions/FAT Viewer?action=UPDATE&amp;creator=factset&amp;DYN_ARGS=TRUE&amp;DOC_NAME=FAT:FQL_AUDITING_CLIENT_TEMPLATE.FAT&amp;display_string=Audit&amp;VAR:KEY=PKBUZMZYJA&amp;VAR:QUERY=KEZGX1NITERSU19FUShRVFIsMCwsLCxVU0QpQEZGX1NITERSU19FUShBTk4sMCwsLCxVU0QpKQ==&amp;WINDOW=F","IRST_POPUP&amp;HEIGHT=450&amp;WIDTH=450&amp;START_MAXIMIZED=FALSE&amp;VAR:CALENDAR=US&amp;VAR:SYMBOL=36555810&amp;VAR:INDEX=0"}</definedName>
    <definedName name="_10546__FDSAUDITLINK__" hidden="1">{"fdsup://directions/FAT Viewer?action=UPDATE&amp;creator=factset&amp;DYN_ARGS=TRUE&amp;DOC_NAME=FAT:FQL_AUDITING_CLIENT_TEMPLATE.FAT&amp;display_string=Audit&amp;VAR:KEY=PWFQDWXUJU&amp;VAR:QUERY=KEZGX1NITERSU19FUShRVFIsMCwsLCxVU0QpQEZGX1NITERSU19FUShBTk4sMCwsLCxVU0QpKQ==&amp;WINDOW=F","IRST_POPUP&amp;HEIGHT=450&amp;WIDTH=450&amp;START_MAXIMIZED=FALSE&amp;VAR:CALENDAR=US&amp;VAR:SYMBOL=53390010&amp;VAR:INDEX=0"}</definedName>
    <definedName name="_10547__FDSAUDITLINK__" hidden="1">{"fdsup://directions/FAT Viewer?action=UPDATE&amp;creator=factset&amp;DYN_ARGS=TRUE&amp;DOC_NAME=FAT:FQL_AUDITING_CLIENT_TEMPLATE.FAT&amp;display_string=Audit&amp;VAR:KEY=DSLKXQNYXM&amp;VAR:QUERY=KEZGX1NITERSU19FUShRVFIsMCwsLCxVU0QpQEZGX1NITERSU19FUShBTk4sMCwsLCxVU0QpKQ==&amp;WINDOW=F","IRST_POPUP&amp;HEIGHT=450&amp;WIDTH=450&amp;START_MAXIMIZED=FALSE&amp;VAR:CALENDAR=US&amp;VAR:SYMBOL=67000810&amp;VAR:INDEX=0"}</definedName>
    <definedName name="_10548__FDSAUDITLINK__" hidden="1">{"fdsup://directions/FAT Viewer?action=UPDATE&amp;creator=factset&amp;DYN_ARGS=TRUE&amp;DOC_NAME=FAT:FQL_AUDITING_CLIENT_TEMPLATE.FAT&amp;display_string=Audit&amp;VAR:KEY=DSRWTCNCBY&amp;VAR:QUERY=KEZGX1NITERSU19FUShRVFIsMCwsLCxVU0QpQEZGX1NITERSU19FUShBTk4sMCwsLCxVU0QpKQ==&amp;WINDOW=F","IRST_POPUP&amp;HEIGHT=450&amp;WIDTH=450&amp;START_MAXIMIZED=FALSE&amp;VAR:CALENDAR=US&amp;VAR:SYMBOL=88738910&amp;VAR:INDEX=0"}</definedName>
    <definedName name="_10549__FDSAUDITLINK__" hidden="1">{"fdsup://directions/FAT Viewer?action=UPDATE&amp;creator=factset&amp;DYN_ARGS=TRUE&amp;DOC_NAME=FAT:FQL_AUDITING_CLIENT_TEMPLATE.FAT&amp;display_string=Audit&amp;VAR:KEY=XSZKFCTKRY&amp;VAR:QUERY=KEZGX1NITERSU19FUShRVFIsMCwsLCxVU0QpQEZGX1NITERSU19FUShBTk4sMCwsLCxVU0QpKQ==&amp;WINDOW=F","IRST_POPUP&amp;HEIGHT=450&amp;WIDTH=450&amp;START_MAXIMIZED=FALSE&amp;VAR:CALENDAR=US&amp;VAR:SYMBOL=26160810&amp;VAR:INDEX=0"}</definedName>
    <definedName name="_1055__FDSAUDITLINK__" hidden="1">{"fdsup://directions/FAT Viewer?action=UPDATE&amp;creator=factset&amp;DYN_ARGS=TRUE&amp;DOC_NAME=FAT:FQL_AUDITING_CLIENT_TEMPLATE.FAT&amp;display_string=Audit&amp;VAR:KEY=WPUJGBUJGJ&amp;VAR:QUERY=KEZGX0VCSVRfSUIoTFRNUywwLCwsLFVTRClARkZfRUJJVF9JQihBTk4sMCwsLCxVU0QpKQ==&amp;WINDOW=FIRST","_POPUP&amp;HEIGHT=450&amp;WIDTH=450&amp;START_MAXIMIZED=FALSE&amp;VAR:CALENDAR=US&amp;VAR:SYMBOL=ADP&amp;VAR:INDEX=0"}</definedName>
    <definedName name="_10550__FDSAUDITLINK__" hidden="1">{"fdsup://directions/FAT Viewer?action=UPDATE&amp;creator=factset&amp;DYN_ARGS=TRUE&amp;DOC_NAME=FAT:FQL_AUDITING_CLIENT_TEMPLATE.FAT&amp;display_string=Audit&amp;VAR:KEY=DAFUTONCDQ&amp;VAR:QUERY=KEZGX1NITERSU19FUShRVFIsMCwsLCxVU0QpQEZGX1NITERSU19FUShBTk4sMCwsLCxVU0QpKQ==&amp;WINDOW=F","IRST_POPUP&amp;HEIGHT=450&amp;WIDTH=450&amp;START_MAXIMIZED=FALSE&amp;VAR:CALENDAR=US&amp;VAR:SYMBOL=52466010&amp;VAR:INDEX=0"}</definedName>
    <definedName name="_10551__FDSAUDITLINK__" hidden="1">{"fdsup://directions/FAT Viewer?action=UPDATE&amp;creator=factset&amp;DYN_ARGS=TRUE&amp;DOC_NAME=FAT:FQL_AUDITING_CLIENT_TEMPLATE.FAT&amp;display_string=Audit&amp;VAR:KEY=VCNMLEJCPO&amp;VAR:QUERY=KEZGX1NITERSU19FUShRVFIsMCwsLCxVU0QpQEZGX1NITERSU19FUShBTk4sMCwsLCxVU0QpKQ==&amp;WINDOW=F","IRST_POPUP&amp;HEIGHT=450&amp;WIDTH=450&amp;START_MAXIMIZED=FALSE&amp;VAR:CALENDAR=US&amp;VAR:SYMBOL=81211K10&amp;VAR:INDEX=0"}</definedName>
    <definedName name="_10552__FDSAUDITLINK__" hidden="1">{"fdsup://directions/FAT Viewer?action=UPDATE&amp;creator=factset&amp;DYN_ARGS=TRUE&amp;DOC_NAME=FAT:FQL_AUDITING_CLIENT_TEMPLATE.FAT&amp;display_string=Audit&amp;VAR:KEY=DALAHUNOBY&amp;VAR:QUERY=KEZGX1NITERSU19FUShRVFIsMCwsLCxVU0QpQEZGX1NITERSU19FUShBTk4sMCwsLCxVU0QpKQ==&amp;WINDOW=F","IRST_POPUP&amp;HEIGHT=450&amp;WIDTH=450&amp;START_MAXIMIZED=FALSE&amp;VAR:CALENDAR=US&amp;VAR:SYMBOL=69076840&amp;VAR:INDEX=0"}</definedName>
    <definedName name="_10553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54__FDSAUDITLINK__" hidden="1">{"fdsup://directions/FAT Viewer?action=UPDATE&amp;creator=factset&amp;DYN_ARGS=TRUE&amp;DOC_NAME=FAT:FQL_AUDITING_CLIENT_TEMPLATE.FAT&amp;display_string=Audit&amp;VAR:KEY=RYVEBEZUTU&amp;VAR:QUERY=KEZGX1NITERSU19FUShRVFIsMCwsLCxVU0QpQEZGX1NITERSU19FUShBTk4sMCwsLCxVU0QpKQ==&amp;WINDOW=F","IRST_POPUP&amp;HEIGHT=450&amp;WIDTH=450&amp;START_MAXIMIZED=FALSE&amp;VAR:CALENDAR=US&amp;VAR:SYMBOL=00915810&amp;VAR:INDEX=0"}</definedName>
    <definedName name="_10555__FDSAUDITLINK__" hidden="1">{"fdsup://directions/FAT Viewer?action=UPDATE&amp;creator=factset&amp;DYN_ARGS=TRUE&amp;DOC_NAME=FAT:FQL_AUDITING_CLIENT_TEMPLATE.FAT&amp;display_string=Audit&amp;VAR:KEY=RKHATYZCDU&amp;VAR:QUERY=KEZGX1NITERSU19FUShRVFIsMCwsLCxVU0QpQEZGX1NITERSU19FUShBTk4sMCwsLCxVU0QpKQ==&amp;WINDOW=F","IRST_POPUP&amp;HEIGHT=450&amp;WIDTH=450&amp;START_MAXIMIZED=FALSE&amp;VAR:CALENDAR=US&amp;VAR:SYMBOL=03822210&amp;VAR:INDEX=0"}</definedName>
    <definedName name="_10556__FDSAUDITLINK__" hidden="1">{"fdsup://directions/FAT Viewer?action=UPDATE&amp;creator=factset&amp;DYN_ARGS=TRUE&amp;DOC_NAME=FAT:FQL_AUDITING_CLIENT_TEMPLATE.FAT&amp;display_string=Audit&amp;VAR:KEY=DUDURKRCNC&amp;VAR:QUERY=KEZGX1NITERSU19FUShRVFIsMCwsLCxVU0QpQEZGX1NITERSU19FUShBTk4sMCwsLCxVU0QpKQ==&amp;WINDOW=F","IRST_POPUP&amp;HEIGHT=450&amp;WIDTH=450&amp;START_MAXIMIZED=FALSE&amp;VAR:CALENDAR=US&amp;VAR:SYMBOL=74005P10&amp;VAR:INDEX=0"}</definedName>
    <definedName name="_10557__FDSAUDITLINK__" hidden="1">{"fdsup://directions/FAT Viewer?action=UPDATE&amp;creator=factset&amp;DYN_ARGS=TRUE&amp;DOC_NAME=FAT:FQL_AUDITING_CLIENT_TEMPLATE.FAT&amp;display_string=Audit&amp;VAR:KEY=BIVERGJGLQ&amp;VAR:QUERY=KEZGX1NITERSU19FUShRVFIsMCwsLCxVU0QpQEZGX1NITERSU19FUShBTk4sMCwsLCxVU0QpKQ==&amp;WINDOW=F","IRST_POPUP&amp;HEIGHT=450&amp;WIDTH=450&amp;START_MAXIMIZED=FALSE&amp;VAR:CALENDAR=US&amp;VAR:SYMBOL=43851610&amp;VAR:INDEX=0"}</definedName>
    <definedName name="_10558__FDSAUDITLINK__" hidden="1">{"fdsup://directions/FAT Viewer?action=UPDATE&amp;creator=factset&amp;DYN_ARGS=TRUE&amp;DOC_NAME=FAT:FQL_AUDITING_CLIENT_TEMPLATE.FAT&amp;display_string=Audit&amp;VAR:KEY=JQPCHQDWPY&amp;VAR:QUERY=KEZGX1NITERSU19FUShRVFIsMCwsLCxVU0QpQEZGX1NITERSU19FUShBTk4sMCwsLCxVU0QpKQ==&amp;WINDOW=F","IRST_POPUP&amp;HEIGHT=450&amp;WIDTH=450&amp;START_MAXIMIZED=FALSE&amp;VAR:CALENDAR=US&amp;VAR:SYMBOL=31385510&amp;VAR:INDEX=0"}</definedName>
    <definedName name="_10559__FDSAUDITLINK__" hidden="1">{"fdsup://directions/FAT Viewer?action=UPDATE&amp;creator=factset&amp;DYN_ARGS=TRUE&amp;DOC_NAME=FAT:FQL_AUDITING_CLIENT_TEMPLATE.FAT&amp;display_string=Audit&amp;VAR:KEY=TIJGBEVEDK&amp;VAR:QUERY=KEZGX1NITERSU19FUShRVFIsMCwsLCxVU0QpQEZGX1NITERSU19FUShBTk4sMCwsLCxVU0QpKQ==&amp;WINDOW=F","IRST_POPUP&amp;HEIGHT=450&amp;WIDTH=450&amp;START_MAXIMIZED=FALSE&amp;VAR:CALENDAR=US&amp;VAR:SYMBOL=78463510&amp;VAR:INDEX=0"}</definedName>
    <definedName name="_1056__FDSAUDITLINK__" hidden="1">{"fdsup://directions/FAT Viewer?action=UPDATE&amp;creator=factset&amp;DYN_ARGS=TRUE&amp;DOC_NAME=FAT:FQL_AUDITING_CLIENT_TEMPLATE.FAT&amp;display_string=Audit&amp;VAR:KEY=WPUJGBUJGJ&amp;VAR:QUERY=KEZGX0VCSVRfSUIoTFRNUywwLCwsLFVTRClARkZfRUJJVF9JQihBTk4sMCwsLCxVU0QpKQ==&amp;WINDOW=FIRST","_POPUP&amp;HEIGHT=450&amp;WIDTH=450&amp;START_MAXIMIZED=FALSE&amp;VAR:CALENDAR=US&amp;VAR:SYMBOL=ADP&amp;VAR:INDEX=0"}</definedName>
    <definedName name="_10560__FDSAUDITLINK__" hidden="1">{"fdsup://directions/FAT Viewer?action=UPDATE&amp;creator=factset&amp;DYN_ARGS=TRUE&amp;DOC_NAME=FAT:FQL_AUDITING_CLIENT_TEMPLATE.FAT&amp;display_string=Audit&amp;VAR:KEY=VWDODSPWDO&amp;VAR:QUERY=KEZGX1NITERSU19FUShRVFIsMCwsLCxVU0QpQEZGX1NITERSU19FUShBTk4sMCwsLCxVU0QpKQ==&amp;WINDOW=F","IRST_POPUP&amp;HEIGHT=450&amp;WIDTH=450&amp;START_MAXIMIZED=FALSE&amp;VAR:CALENDAR=US&amp;VAR:SYMBOL=70963110&amp;VAR:INDEX=0"}</definedName>
    <definedName name="_10561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10562__FDSAUDITLINK__" hidden="1">{"fdsup://directions/FAT Viewer?action=UPDATE&amp;creator=factset&amp;DYN_ARGS=TRUE&amp;DOC_NAME=FAT:FQL_AUDITING_CLIENT_TEMPLATE.FAT&amp;display_string=Audit&amp;VAR:KEY=FQRYZQPYNE&amp;VAR:QUERY=KEZGX1NITERSU19FUShRVFIsMCwsLCxVU0QpQEZGX1NITERSU19FUShBTk4sMCwsLCxVU0QpKQ==&amp;WINDOW=F","IRST_POPUP&amp;HEIGHT=450&amp;WIDTH=450&amp;START_MAXIMIZED=FALSE&amp;VAR:CALENDAR=US&amp;VAR:SYMBOL=88320310&amp;VAR:INDEX=0"}</definedName>
    <definedName name="_10563__FDSAUDITLINK__" hidden="1">{"fdsup://directions/FAT Viewer?action=UPDATE&amp;creator=factset&amp;DYN_ARGS=TRUE&amp;DOC_NAME=FAT:FQL_AUDITING_CLIENT_TEMPLATE.FAT&amp;display_string=Audit&amp;VAR:KEY=LARIHQZKHO&amp;VAR:QUERY=KEZGX1NITERSU19FUShRVFIsMCwsLCxVU0QpQEZGX1NITERSU19FUShBTk4sMCwsLCxVU0QpKQ==&amp;WINDOW=F","IRST_POPUP&amp;HEIGHT=450&amp;WIDTH=450&amp;START_MAXIMIZED=FALSE&amp;VAR:CALENDAR=US&amp;VAR:SYMBOL=26000310&amp;VAR:INDEX=0"}</definedName>
    <definedName name="_10564__FDSAUDITLINK__" hidden="1">{"fdsup://directions/FAT Viewer?action=UPDATE&amp;creator=factset&amp;DYN_ARGS=TRUE&amp;DOC_NAME=FAT:FQL_AUDITING_CLIENT_TEMPLATE.FAT&amp;display_string=Audit&amp;VAR:KEY=VKNUVQRQVM&amp;VAR:QUERY=KEZGX1NITERSU19FUShRVFIsMCwsLCxVU0QpQEZGX1NITERSU19FUShBTk4sMCwsLCxVU0QpKQ==&amp;WINDOW=F","IRST_POPUP&amp;HEIGHT=450&amp;WIDTH=450&amp;START_MAXIMIZED=FALSE&amp;VAR:CALENDAR=US&amp;VAR:SYMBOL=45091110&amp;VAR:INDEX=0"}</definedName>
    <definedName name="_10565__FDSAUDITLINK__" hidden="1">{"fdsup://directions/FAT Viewer?action=UPDATE&amp;creator=factset&amp;DYN_ARGS=TRUE&amp;DOC_NAME=FAT:FQL_AUDITING_CLIENT_TEMPLATE.FAT&amp;display_string=Audit&amp;VAR:KEY=XERAFQLIDE&amp;VAR:QUERY=KEZGX1NITERSU19FUShRVFIsMCwsLCxVU0QpQEZGX1NITERSU19FUShBTk4sMCwsLCxVU0QpKQ==&amp;WINDOW=F","IRST_POPUP&amp;HEIGHT=450&amp;WIDTH=450&amp;START_MAXIMIZED=FALSE&amp;VAR:CALENDAR=US&amp;VAR:SYMBOL=27805810&amp;VAR:INDEX=0"}</definedName>
    <definedName name="_10566__FDSAUDITLINK__" hidden="1">{"fdsup://directions/FAT Viewer?action=UPDATE&amp;creator=factset&amp;DYN_ARGS=TRUE&amp;DOC_NAME=FAT:FQL_AUDITING_CLIENT_TEMPLATE.FAT&amp;display_string=Audit&amp;VAR:KEY=DADGJQPCTW&amp;VAR:QUERY=KEZGX1NITERSU19FUShRVFIsMCwsLCxVU0QpQEZGX1NITERSU19FUShBTk4sMCwsLCxVU0QpKQ==&amp;WINDOW=F","IRST_POPUP&amp;HEIGHT=450&amp;WIDTH=450&amp;START_MAXIMIZED=FALSE&amp;VAR:CALENDAR=US&amp;VAR:SYMBOL=G4779110&amp;VAR:INDEX=0"}</definedName>
    <definedName name="_10567__FDSAUDITLINK__" hidden="1">{"fdsup://directions/FAT Viewer?action=UPDATE&amp;creator=factset&amp;DYN_ARGS=TRUE&amp;DOC_NAME=FAT:FQL_AUDITING_CLIENT_TEMPLATE.FAT&amp;display_string=Audit&amp;VAR:KEY=HENIRUZMZY&amp;VAR:QUERY=KEZGX1NITERSU19FUShRVFIsMCwsLCxVU0QpQEZGX1NITERSU19FUShBTk4sMCwsLCxVU0QpKQ==&amp;WINDOW=F","IRST_POPUP&amp;HEIGHT=450&amp;WIDTH=450&amp;START_MAXIMIZED=FALSE&amp;VAR:CALENDAR=US&amp;VAR:SYMBOL=23585110&amp;VAR:INDEX=0"}</definedName>
    <definedName name="_10568__FDSAUDITLINK__" hidden="1">{"fdsup://directions/FAT Viewer?action=UPDATE&amp;creator=factset&amp;DYN_ARGS=TRUE&amp;DOC_NAME=FAT:FQL_AUDITING_CLIENT_TEMPLATE.FAT&amp;display_string=Audit&amp;VAR:KEY=VGTUJGJGHC&amp;VAR:QUERY=KEZGX1NITERSU19FUShRVFIsMCwsLCxVU0QpQEZGX1NITERSU19FUShBTk4sMCwsLCxVU0QpKQ==&amp;WINDOW=F","IRST_POPUP&amp;HEIGHT=450&amp;WIDTH=450&amp;START_MAXIMIZED=FALSE&amp;VAR:CALENDAR=US&amp;VAR:SYMBOL=45230810&amp;VAR:INDEX=0"}</definedName>
    <definedName name="_10569__FDSAUDITLINK__" hidden="1">{"fdsup://directions/FAT Viewer?action=UPDATE&amp;creator=factset&amp;DYN_ARGS=TRUE&amp;DOC_NAME=FAT:FQL_AUDITING_CLIENT_TEMPLATE.FAT&amp;display_string=Audit&amp;VAR:KEY=XQBYZCRSLK&amp;VAR:QUERY=KEZGX1NITERSU19FUShRVFIsMCwsLCxVU0QpQEZGX1NITERSU19FUShBTk4sMCwsLCxVU0QpKQ==&amp;WINDOW=F","IRST_POPUP&amp;HEIGHT=450&amp;WIDTH=450&amp;START_MAXIMIZED=FALSE&amp;VAR:CALENDAR=US&amp;VAR:SYMBOL=88579Y10&amp;VAR:INDEX=0"}</definedName>
    <definedName name="_1057__FDSAUDITLINK__" hidden="1">{"fdsup://directions/FAT Viewer?action=UPDATE&amp;creator=factset&amp;DYN_ARGS=TRUE&amp;DOC_NAME=FAT:FQL_AUDITING_CLIENT_TEMPLATE.FAT&amp;display_string=Audit&amp;VAR:KEY=ODEVMFMJUX&amp;VAR:QUERY=KEZGX0VCSVREQV9JQihMVE1TLDAsLCwsVVNEKUBGRl9FQklUREFfSUIoQU5OLDAsLCwsVVNEKSk=&amp;WINDOW=F","IRST_POPUP&amp;HEIGHT=450&amp;WIDTH=450&amp;START_MAXIMIZED=FALSE&amp;VAR:CALENDAR=US&amp;VAR:SYMBOL=ADP&amp;VAR:INDEX=0"}</definedName>
    <definedName name="_10570__FDSAUDITLINK__" hidden="1">{"fdsup://directions/FAT Viewer?action=UPDATE&amp;creator=factset&amp;DYN_ARGS=TRUE&amp;DOC_NAME=FAT:FQL_AUDITING_CLIENT_TEMPLATE.FAT&amp;display_string=Audit&amp;VAR:KEY=FEXCZUNMHM&amp;VAR:QUERY=KEZGX1NITERSU19FUShRVFIsMCwsLCxVU0QpQEZGX1NITERSU19FUShBTk4sMCwsLCxVU0QpKQ==&amp;WINDOW=F","IRST_POPUP&amp;HEIGHT=450&amp;WIDTH=450&amp;START_MAXIMIZED=FALSE&amp;VAR:CALENDAR=US&amp;VAR:SYMBOL=91301710&amp;VAR:INDEX=0"}</definedName>
    <definedName name="_10571__FDSAUDITLINK__" hidden="1">{"fdsup://directions/FAT Viewer?action=UPDATE&amp;creator=factset&amp;DYN_ARGS=TRUE&amp;DOC_NAME=FAT:FQL_AUDITING_CLIENT_TEMPLATE.FAT&amp;display_string=Audit&amp;VAR:KEY=XIJUTCZIFG&amp;VAR:QUERY=KEZGX1NITERSU19FUShRVFIsMCwsLCxVU0QpQEZGX1NITERSU19FUShBTk4sMCwsLCxVU0QpKQ==&amp;WINDOW=F","IRST_POPUP&amp;HEIGHT=450&amp;WIDTH=450&amp;START_MAXIMIZED=FALSE&amp;VAR:CALENDAR=US&amp;VAR:SYMBOL=36960410&amp;VAR:INDEX=0"}</definedName>
    <definedName name="_10572__FDSAUDITLINK__" hidden="1">{"fdsup://directions/FAT Viewer?action=UPDATE&amp;creator=factset&amp;DYN_ARGS=TRUE&amp;DOC_NAME=FAT:FQL_AUDITING_CLIENT_TEMPLATE.FAT&amp;display_string=Audit&amp;VAR:KEY=XSZUXSPIRU&amp;VAR:QUERY=KEZGX1NITERSU19FUShRVFIsMCwsLCxVU0QpQEZGX1NITERSU19FUShBTk4sMCwsLCxVU0QpKQ==&amp;WINDOW=F","IRST_POPUP&amp;HEIGHT=450&amp;WIDTH=450&amp;START_MAXIMIZED=FALSE&amp;VAR:CALENDAR=US&amp;VAR:SYMBOL=68823920&amp;VAR:INDEX=0"}</definedName>
    <definedName name="_10573__FDSAUDITLINK__" hidden="1">{"fdsup://directions/FAT Viewer?action=UPDATE&amp;creator=factset&amp;DYN_ARGS=TRUE&amp;DOC_NAME=FAT:FQL_AUDITING_CLIENT_TEMPLATE.FAT&amp;display_string=Audit&amp;VAR:KEY=BKLQLMFGZA&amp;VAR:QUERY=KEZGX1NITERSU19FUShRVFIsMCwsLCxVU0QpQEZGX1NITERSU19FUShBTk4sMCwsLCxVU0QpKQ==&amp;WINDOW=F","IRST_POPUP&amp;HEIGHT=450&amp;WIDTH=450&amp;START_MAXIMIZED=FALSE&amp;VAR:CALENDAR=US&amp;VAR:SYMBOL=62957910&amp;VAR:INDEX=0"}</definedName>
    <definedName name="_10574__FDSAUDITLINK__" hidden="1">{"fdsup://directions/FAT Viewer?action=UPDATE&amp;creator=factset&amp;DYN_ARGS=TRUE&amp;DOC_NAME=FAT:FQL_AUDITING_CLIENT_TEMPLATE.FAT&amp;display_string=Audit&amp;VAR:KEY=PUNSFMVWBC&amp;VAR:QUERY=KEZGX1NITERSU19FUShRVFIsMCwsLCxVU0QpQEZGX1NITERSU19FUShBTk4sMCwsLCxVU0QpKQ==&amp;WINDOW=F","IRST_POPUP&amp;HEIGHT=450&amp;WIDTH=450&amp;START_MAXIMIZED=FALSE&amp;VAR:CALENDAR=US&amp;VAR:SYMBOL=04622410&amp;VAR:INDEX=0"}</definedName>
    <definedName name="_10575__FDSAUDITLINK__" hidden="1">{"fdsup://directions/FAT Viewer?action=UPDATE&amp;creator=factset&amp;DYN_ARGS=TRUE&amp;DOC_NAME=FAT:FQL_AUDITING_CLIENT_TEMPLATE.FAT&amp;display_string=Audit&amp;VAR:KEY=NKXELARYRG&amp;VAR:QUERY=KEZGX1NITERSU19FUShRVFIsMCwsLCxVU0QpQEZGX1NITERSU19FUShBTk4sMCwsLCxVU0QpKQ==&amp;WINDOW=F","IRST_POPUP&amp;HEIGHT=450&amp;WIDTH=450&amp;START_MAXIMIZED=FALSE&amp;VAR:CALENDAR=US&amp;VAR:SYMBOL=56357110&amp;VAR:INDEX=0"}</definedName>
    <definedName name="_10576__FDSAUDITLINK__" hidden="1">{"fdsup://directions/FAT Viewer?action=UPDATE&amp;creator=factset&amp;DYN_ARGS=TRUE&amp;DOC_NAME=FAT:FQL_AUDITING_CLIENT_TEMPLATE.FAT&amp;display_string=Audit&amp;VAR:KEY=BMTEPOBGZW&amp;VAR:QUERY=KEZGX1NITERSU19FUShRVFIsMCwsLCxVU0QpQEZGX1NITERSU19FUShBTk4sMCwsLCxVU0QpKQ==&amp;WINDOW=F","IRST_POPUP&amp;HEIGHT=450&amp;WIDTH=450&amp;START_MAXIMIZED=FALSE&amp;VAR:CALENDAR=US&amp;VAR:SYMBOL=53555510&amp;VAR:INDEX=0"}</definedName>
    <definedName name="_10577__FDSAUDITLINK__" hidden="1">{"fdsup://directions/FAT Viewer?action=UPDATE&amp;creator=factset&amp;DYN_ARGS=TRUE&amp;DOC_NAME=FAT:FQL_AUDITING_CLIENT_TEMPLATE.FAT&amp;display_string=Audit&amp;VAR:KEY=HGVWTUVIJY&amp;VAR:QUERY=KEZGX1NITERSU19FUShRVFIsMCwsLCxVU0QpQEZGX1NITERSU19FUShBTk4sMCwsLCxVU0QpKQ==&amp;WINDOW=F","IRST_POPUP&amp;HEIGHT=450&amp;WIDTH=450&amp;START_MAXIMIZED=FALSE&amp;VAR:CALENDAR=US&amp;VAR:SYMBOL=DE&amp;VAR:INDEX=0"}</definedName>
    <definedName name="_10578__FDSAUDITLINK__" hidden="1">{"fdsup://directions/FAT Viewer?action=UPDATE&amp;creator=factset&amp;DYN_ARGS=TRUE&amp;DOC_NAME=FAT:FQL_AUDITING_CLIENT_TEMPLATE.FAT&amp;display_string=Audit&amp;VAR:KEY=BYVKVIJKBQ&amp;VAR:QUERY=KEZGX1NITERSU19FUShRVFIsMCwsLCxVU0QpQEZGX1NITERSU19FUShBTk4sMCwsLCxVU0QpKQ==&amp;WINDOW=F","IRST_POPUP&amp;HEIGHT=450&amp;WIDTH=450&amp;START_MAXIMIZED=FALSE&amp;VAR:CALENDAR=US&amp;VAR:SYMBOL=PCAR&amp;VAR:INDEX=0"}</definedName>
    <definedName name="_10579__FDSAUDITLINK__" hidden="1">{"fdsup://directions/FAT Viewer?action=UPDATE&amp;creator=factset&amp;DYN_ARGS=TRUE&amp;DOC_NAME=FAT:FQL_AUDITING_CLIENT_TEMPLATE.FAT&amp;display_string=Audit&amp;VAR:KEY=XYJWVWRKHO&amp;VAR:QUERY=KEZGX1NITERSU19FUShRVFIsMCwsLCxVU0QpQEZGX1NITERSU19FUShBTk4sMCwsLCxVU0QpKQ==&amp;WINDOW=F","IRST_POPUP&amp;HEIGHT=450&amp;WIDTH=450&amp;START_MAXIMIZED=FALSE&amp;VAR:CALENDAR=US&amp;VAR:SYMBOL=CMI&amp;VAR:INDEX=0"}</definedName>
    <definedName name="_1058__FDSAUDITLINK__" hidden="1">{"fdsup://directions/FAT Viewer?action=UPDATE&amp;creator=factset&amp;DYN_ARGS=TRUE&amp;DOC_NAME=FAT:FQL_AUDITING_CLIENT_TEMPLATE.FAT&amp;display_string=Audit&amp;VAR:KEY=ODEVMFMJUX&amp;VAR:QUERY=KEZGX0VCSVREQV9JQihMVE1TLDAsLCwsVVNEKUBGRl9FQklUREFfSUIoQU5OLDAsLCwsVVNEKSk=&amp;WINDOW=F","IRST_POPUP&amp;HEIGHT=450&amp;WIDTH=450&amp;START_MAXIMIZED=FALSE&amp;VAR:CALENDAR=US&amp;VAR:SYMBOL=ADP&amp;VAR:INDEX=0"}</definedName>
    <definedName name="_10580__FDSAUDITLINK__" hidden="1">{"fdsup://directions/FAT Viewer?action=UPDATE&amp;creator=factset&amp;DYN_ARGS=TRUE&amp;DOC_NAME=FAT:FQL_AUDITING_CLIENT_TEMPLATE.FAT&amp;display_string=Audit&amp;VAR:KEY=VEXMNWNCDQ&amp;VAR:QUERY=KEZGX1NITERSU19FUShRVFIsMCwsLCxVU0QpQEZGX1NITERSU19FUShBTk4sMCwsLCxVU0QpKQ==&amp;WINDOW=F","IRST_POPUP&amp;HEIGHT=450&amp;WIDTH=450&amp;START_MAXIMIZED=FALSE&amp;VAR:CALENDAR=US&amp;VAR:SYMBOL=CNH&amp;VAR:INDEX=0"}</definedName>
    <definedName name="_10581__FDSAUDITLINK__" hidden="1">{"fdsup://directions/FAT Viewer?action=UPDATE&amp;creator=factset&amp;DYN_ARGS=TRUE&amp;DOC_NAME=FAT:FQL_AUDITING_CLIENT_TEMPLATE.FAT&amp;display_string=Audit&amp;VAR:KEY=DILUBMNILW&amp;VAR:QUERY=KEZGX1NITERSU19FUShRVFIsMCwsLCxVU0QpQEZGX1NITERSU19FUShBTk4sMCwsLCxVU0QpKQ==&amp;WINDOW=F","IRST_POPUP&amp;HEIGHT=450&amp;WIDTH=450&amp;START_MAXIMIZED=FALSE&amp;VAR:CALENDAR=US&amp;VAR:SYMBOL=NAV&amp;VAR:INDEX=0"}</definedName>
    <definedName name="_10582__FDSAUDITLINK__" hidden="1">{"fdsup://directions/FAT Viewer?action=UPDATE&amp;creator=factset&amp;DYN_ARGS=TRUE&amp;DOC_NAME=FAT:FQL_AUDITING_CLIENT_TEMPLATE.FAT&amp;display_string=Audit&amp;VAR:KEY=PEXIHKZCRA&amp;VAR:QUERY=KEZGX1NITERSU19FUShRVFIsMCwsLCxVU0QpQEZGX1NITERSU19FUShBTk4sMCwsLCxVU0QpKQ==&amp;WINDOW=F","IRST_POPUP&amp;HEIGHT=450&amp;WIDTH=450&amp;START_MAXIMIZED=FALSE&amp;VAR:CALENDAR=US&amp;VAR:SYMBOL=TEX&amp;VAR:INDEX=0"}</definedName>
    <definedName name="_10583__FDSAUDITLINK__" hidden="1">{"fdsup://directions/FAT Viewer?action=UPDATE&amp;creator=factset&amp;DYN_ARGS=TRUE&amp;DOC_NAME=FAT:FQL_AUDITING_CLIENT_TEMPLATE.FAT&amp;display_string=Audit&amp;VAR:KEY=DKDAJWPIZQ&amp;VAR:QUERY=KEZGX1NITERSU19FUShRVFIsMCwsLCxVU0QpQEZGX1NITERSU19FUShBTk4sMCwsLCxVU0QpKQ==&amp;WINDOW=F","IRST_POPUP&amp;HEIGHT=450&amp;WIDTH=450&amp;START_MAXIMIZED=FALSE&amp;VAR:CALENDAR=US&amp;VAR:SYMBOL=48116510&amp;VAR:INDEX=0"}</definedName>
    <definedName name="_10584__FDSAUDITLINK__" hidden="1">{"fdsup://directions/FAT Viewer?action=UPDATE&amp;creator=factset&amp;DYN_ARGS=TRUE&amp;DOC_NAME=FAT:FQL_AUDITING_CLIENT_TEMPLATE.FAT&amp;display_string=Audit&amp;VAR:KEY=PGLCHIZSLM&amp;VAR:QUERY=KEZGX1NITERSU19FUShRVFIsMCwsLCxVU0QpQEZGX1NITERSU19FUShBTk4sMCwsLCxVU0QpKQ==&amp;WINDOW=F","IRST_POPUP&amp;HEIGHT=450&amp;WIDTH=450&amp;START_MAXIMIZED=FALSE&amp;VAR:CALENDAR=US&amp;VAR:SYMBOL=11875910&amp;VAR:INDEX=0"}</definedName>
    <definedName name="_10585__FDSAUDITLINK__" hidden="1">{"fdsup://directions/FAT Viewer?action=UPDATE&amp;creator=factset&amp;DYN_ARGS=TRUE&amp;DOC_NAME=FAT:FQL_AUDITING_CLIENT_TEMPLATE.FAT&amp;display_string=Audit&amp;VAR:KEY=HWZQZUXWNS&amp;VAR:QUERY=KEZGX1NITERSU19FUShRVFIsMCwsLCxVU0QpQEZGX1NITERSU19FUShBTk4sMCwsLCxVU0QpKQ==&amp;WINDOW=F","IRST_POPUP&amp;HEIGHT=450&amp;WIDTH=450&amp;START_MAXIMIZED=FALSE&amp;VAR:CALENDAR=US&amp;VAR:SYMBOL=B1WGG9&amp;VAR:INDEX=0"}</definedName>
    <definedName name="_10586__FDSAUDITLINK__" hidden="1">{"fdsup://directions/FAT Viewer?action=UPDATE&amp;creator=factset&amp;DYN_ARGS=TRUE&amp;DOC_NAME=FAT:FQL_AUDITING_CLIENT_TEMPLATE.FAT&amp;display_string=Audit&amp;VAR:KEY=FAXAXGZCPI&amp;VAR:QUERY=KEZGX1NITERSU19FUShRVFIsMCwsLCxVU0QpQEZGX1NITERSU19FUShBTk4sMCwsLCxVU0QpKQ==&amp;WINDOW=F","IRST_POPUP&amp;HEIGHT=450&amp;WIDTH=450&amp;START_MAXIMIZED=FALSE&amp;VAR:CALENDAR=US&amp;VAR:SYMBOL=623210&amp;VAR:INDEX=0"}</definedName>
    <definedName name="_10587__FDSAUDITLINK__" hidden="1">{"fdsup://directions/FAT Viewer?action=UPDATE&amp;creator=factset&amp;DYN_ARGS=TRUE&amp;DOC_NAME=FAT:FQL_AUDITING_CLIENT_TEMPLATE.FAT&amp;display_string=Audit&amp;VAR:KEY=NGVORCDMHE&amp;VAR:QUERY=KEZGX1NITERSU19FUShRVFIsMCwsLCxVU0QpQEZGX1NITERSU19FUShBTk4sMCwsLCxVU0QpKQ==&amp;WINDOW=F","IRST_POPUP&amp;HEIGHT=450&amp;WIDTH=450&amp;START_MAXIMIZED=FALSE&amp;VAR:CALENDAR=US&amp;VAR:SYMBOL=569878&amp;VAR:INDEX=0"}</definedName>
    <definedName name="_10588__FDSAUDITLINK__" hidden="1">{"fdsup://directions/FAT Viewer?action=UPDATE&amp;creator=factset&amp;DYN_ARGS=TRUE&amp;DOC_NAME=FAT:FQL_AUDITING_CLIENT_TEMPLATE.FAT&amp;display_string=Audit&amp;VAR:KEY=PWNQRYDYRQ&amp;VAR:QUERY=KEZGX1NITERSU19FUShRVFIsMCwsLCxVU0QpQEZGX1NITERSU19FUShBTk4sMCwsLCxVU0QpKQ==&amp;WINDOW=F","IRST_POPUP&amp;HEIGHT=450&amp;WIDTH=450&amp;START_MAXIMIZED=FALSE&amp;VAR:CALENDAR=US&amp;VAR:SYMBOL=B1XZS8&amp;VAR:INDEX=0"}</definedName>
    <definedName name="_10589__FDSAUDITLINK__" hidden="1">{"fdsup://directions/FAT Viewer?action=UPDATE&amp;creator=factset&amp;DYN_ARGS=TRUE&amp;DOC_NAME=FAT:FQL_AUDITING_CLIENT_TEMPLATE.FAT&amp;display_string=Audit&amp;VAR:KEY=TOLWHQRUVC&amp;VAR:QUERY=KEZGX1NITERSU19FUShRVFIsMCwsLCxVU0QpQEZGX1NITERSU19FUShBTk4sMCwsLCxVU0QpKQ==&amp;WINDOW=F","IRST_POPUP&amp;HEIGHT=450&amp;WIDTH=450&amp;START_MAXIMIZED=FALSE&amp;VAR:CALENDAR=US&amp;VAR:SYMBOL=90329340&amp;VAR:INDEX=0"}</definedName>
    <definedName name="_1059__FDSAUDITLINK__" hidden="1">{"fdsup://Directions/FactSet Auditing Viewer?action=AUDIT_VALUE&amp;DB=129&amp;ID1=05301510&amp;VALUEID=18140&amp;SDATE=2009&amp;PERIODTYPE=ANN_STD&amp;window=popup_no_bar&amp;width=385&amp;height=120&amp;START_MAXIMIZED=FALSE&amp;creator=factset&amp;display_string=Audit"}</definedName>
    <definedName name="_10590__FDSAUDITLINK__" hidden="1">{"fdsup://directions/FAT Viewer?action=UPDATE&amp;creator=factset&amp;DYN_ARGS=TRUE&amp;DOC_NAME=FAT:FQL_AUDITING_CLIENT_TEMPLATE.FAT&amp;display_string=Audit&amp;VAR:KEY=TCHIFCJWVY&amp;VAR:QUERY=KEZGX1NITERSU19FUShRVFIsMCwsLCxVU0QpQEZGX1NITERSU19FUShBTk4sMCwsLCxVU0QpKQ==&amp;WINDOW=F","IRST_POPUP&amp;HEIGHT=450&amp;WIDTH=450&amp;START_MAXIMIZED=FALSE&amp;VAR:CALENDAR=US&amp;VAR:SYMBOL=12008R10&amp;VAR:INDEX=0"}</definedName>
    <definedName name="_10591__FDSAUDITLINK__" hidden="1">{"fdsup://directions/FAT Viewer?action=UPDATE&amp;creator=factset&amp;DYN_ARGS=TRUE&amp;DOC_NAME=FAT:FQL_AUDITING_CLIENT_TEMPLATE.FAT&amp;display_string=Audit&amp;VAR:KEY=FEZGRYRAHI&amp;VAR:QUERY=KEZGX1NITERSU19FUShRVFIsMCwsLCxVU0QpQEZGX1NITERSU19FUShBTk4sMCwsLCxVU0QpKQ==&amp;WINDOW=F","IRST_POPUP&amp;HEIGHT=450&amp;WIDTH=450&amp;START_MAXIMIZED=FALSE&amp;VAR:CALENDAR=US&amp;VAR:SYMBOL=38868910&amp;VAR:INDEX=0"}</definedName>
    <definedName name="_10592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593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594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595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596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597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598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599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__FDSAUDITLINK__" hidden="1">{"fdsup://directions/FAT Viewer?action=UPDATE&amp;creator=factset&amp;DYN_ARGS=TRUE&amp;DOC_NAME=FAT:FQL_AUDITING_CLIENT_TEMPLATE.FAT&amp;display_string=Audit&amp;VAR:KEY=YNAPSXEBQR&amp;VAR:QUERY=RkZfRUJJVERBX0lCKEFOTiwyMDA3LCwsLFVTRCk=&amp;WINDOW=FIRST_POPUP&amp;HEIGHT=450&amp;WIDTH=450&amp;STAR","T_MAXIMIZED=FALSE&amp;VAR:CALENDAR=US&amp;VAR:SYMBOL=265951&amp;VAR:INDEX=0"}</definedName>
    <definedName name="_1060__FDSAUDITLINK__" hidden="1">{"fdsup://Directions/FactSet Auditing Viewer?action=AUDIT_VALUE&amp;DB=129&amp;ID1=05301510&amp;VALUEID=18140&amp;SDATE=2009&amp;PERIODTYPE=ANN_STD&amp;window=popup_no_bar&amp;width=385&amp;height=120&amp;START_MAXIMIZED=FALSE&amp;creator=factset&amp;display_string=Audit"}</definedName>
    <definedName name="_10600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01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02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03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04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05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06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07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08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09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1__FDSAUDITLINK__" hidden="1">{"fdsup://directions/FAT Viewer?action=UPDATE&amp;creator=factset&amp;DYN_ARGS=TRUE&amp;DOC_NAME=FAT:FQL_AUDITING_CLIENT_TEMPLATE.FAT&amp;display_string=Audit&amp;VAR:KEY=EZANWXUDOX&amp;VAR:QUERY=KEZGX0NPR1MoTFRNUywwLCwsLFVTRClARkZfQ09HUyhBTk4sMCwsLCxVU0QpKQ==&amp;WINDOW=FIRST_POPUP&amp;H","EIGHT=450&amp;WIDTH=450&amp;START_MAXIMIZED=FALSE&amp;VAR:CALENDAR=US&amp;VAR:SYMBOL=ADP&amp;VAR:INDEX=0"}</definedName>
    <definedName name="_10610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11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12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13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14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15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16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17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18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19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2__FDSAUDITLINK__" hidden="1">{"fdsup://directions/FAT Viewer?action=UPDATE&amp;creator=factset&amp;DYN_ARGS=TRUE&amp;DOC_NAME=FAT:FQL_AUDITING_CLIENT_TEMPLATE.FAT&amp;display_string=Audit&amp;VAR:KEY=EZANWXUDOX&amp;VAR:QUERY=KEZGX0NPR1MoTFRNUywwLCwsLFVTRClARkZfQ09HUyhBTk4sMCwsLCxVU0QpKQ==&amp;WINDOW=FIRST_POPUP&amp;H","EIGHT=450&amp;WIDTH=450&amp;START_MAXIMIZED=FALSE&amp;VAR:CALENDAR=US&amp;VAR:SYMBOL=ADP&amp;VAR:INDEX=0"}</definedName>
    <definedName name="_10620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21__FDSAUDITLINK__" hidden="1">{"fdsup://directions/FAT Viewer?action=UPDATE&amp;creator=factset&amp;DYN_ARGS=TRUE&amp;DOC_NAME=FAT:FQL_AUDITING_CLIENT_TEMPLATE.FAT&amp;display_string=Audit&amp;VAR:KEY=NYLMTANMRQ&amp;VAR:QUERY=KEZGX0RFQlRfTFQoUVRSLDAsLCwsVVNEKUBGRl9ERUJUX0xUKEFOTiwwLCwsLFVTRCkp&amp;WINDOW=FIRST_POP","UP&amp;HEIGHT=450&amp;WIDTH=450&amp;START_MAXIMIZED=FALSE&amp;VAR:CALENDAR=US&amp;VAR:SYMBOL=85423110&amp;VAR:INDEX=0"}</definedName>
    <definedName name="_10622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23__FDSAUDITLINK__" hidden="1">{"fdsup://directions/FAT Viewer?action=UPDATE&amp;creator=factset&amp;DYN_ARGS=TRUE&amp;DOC_NAME=FAT:FQL_AUDITING_CLIENT_TEMPLATE.FAT&amp;display_string=Audit&amp;VAR:KEY=PCDOPIVMHO&amp;VAR:QUERY=KEZGX0RFQlRfTFQoUVRSLDAsLCwsVVNEKUBGRl9ERUJUX0xUKEFOTiwwLCwsLFVTRCkp&amp;WINDOW=FIRST_POP","UP&amp;HEIGHT=450&amp;WIDTH=450&amp;START_MAXIMIZED=FALSE&amp;VAR:CALENDAR=US&amp;VAR:SYMBOL=48272430&amp;VAR:INDEX=0"}</definedName>
    <definedName name="_10624__FDSAUDITLINK__" hidden="1">{"fdsup://directions/FAT Viewer?action=UPDATE&amp;creator=factset&amp;DYN_ARGS=TRUE&amp;DOC_NAME=FAT:FQL_AUDITING_CLIENT_TEMPLATE.FAT&amp;display_string=Audit&amp;VAR:KEY=LOPWVMBOVW&amp;VAR:QUERY=KEZGX0RFQlRfTFQoUVRSLDAsLCwsVVNEKUBGRl9ERUJUX0xUKEFOTiwwLCwsLFVTRCkp&amp;WINDOW=FIRST_POP","UP&amp;HEIGHT=450&amp;WIDTH=450&amp;START_MAXIMIZED=FALSE&amp;VAR:CALENDAR=US&amp;VAR:SYMBOL=02208R10&amp;VAR:INDEX=0"}</definedName>
    <definedName name="_10625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26__FDSAUDITLINK__" hidden="1">{"fdsup://directions/FAT Viewer?action=UPDATE&amp;creator=factset&amp;DYN_ARGS=TRUE&amp;DOC_NAME=FAT:FQL_AUDITING_CLIENT_TEMPLATE.FAT&amp;display_string=Audit&amp;VAR:KEY=PIBGZMZEZG&amp;VAR:QUERY=KEZGX0RFQlRfTFQoUVRSLDAsLCwsVVNEKUBGRl9ERUJUX0xUKEFOTiwwLCwsLFVTRCkp&amp;WINDOW=FIRST_POP","UP&amp;HEIGHT=450&amp;WIDTH=450&amp;START_MAXIMIZED=FALSE&amp;VAR:CALENDAR=US&amp;VAR:SYMBOL=98975W10&amp;VAR:INDEX=0"}</definedName>
    <definedName name="_10627__FDSAUDITLINK__" hidden="1">{"fdsup://directions/FAT Viewer?action=UPDATE&amp;creator=factset&amp;DYN_ARGS=TRUE&amp;DOC_NAME=FAT:FQL_AUDITING_CLIENT_TEMPLATE.FAT&amp;display_string=Audit&amp;VAR:KEY=RIPEBQVKJI&amp;VAR:QUERY=KEZGX0RFQlRfTFQoUVRSLDAsLCwsVVNEKUBGRl9ERUJUX0xUKEFOTiwwLCwsLFVTRCkp&amp;WINDOW=FIRST_POP","UP&amp;HEIGHT=450&amp;WIDTH=450&amp;START_MAXIMIZED=FALSE&amp;VAR:CALENDAR=US&amp;VAR:SYMBOL=29270J10&amp;VAR:INDEX=0"}</definedName>
    <definedName name="_10628__FDSAUDITLINK__" hidden="1">{"fdsup://directions/FAT Viewer?action=UPDATE&amp;creator=factset&amp;DYN_ARGS=TRUE&amp;DOC_NAME=FAT:FQL_AUDITING_CLIENT_TEMPLATE.FAT&amp;display_string=Audit&amp;VAR:KEY=BGBCFQPCTU&amp;VAR:QUERY=KEZGX0RFQlRfTFQoUVRSLDAsLCwsVVNEKUBGRl9ERUJUX0xUKEFOTiwwLCwsLFVTRCkp&amp;WINDOW=FIRST_POP","UP&amp;HEIGHT=450&amp;WIDTH=450&amp;START_MAXIMIZED=FALSE&amp;VAR:CALENDAR=US&amp;VAR:SYMBOL=16115Q30&amp;VAR:INDEX=0"}</definedName>
    <definedName name="_10629__FDSAUDITLINK__" hidden="1">{"fdsup://directions/FAT Viewer?action=UPDATE&amp;creator=factset&amp;DYN_ARGS=TRUE&amp;DOC_NAME=FAT:FQL_AUDITING_CLIENT_TEMPLATE.FAT&amp;display_string=Audit&amp;VAR:KEY=ZWLYFSLWTM&amp;VAR:QUERY=KEZGX0RFQlRfTFQoUVRSLDAsLCwsVVNEKUBGRl9ERUJUX0xUKEFOTiwwLCwsLFVTRCkp&amp;WINDOW=FIRST_POP","UP&amp;HEIGHT=450&amp;WIDTH=450&amp;START_MAXIMIZED=FALSE&amp;VAR:CALENDAR=US&amp;VAR:SYMBOL=47783910&amp;VAR:INDEX=0"}</definedName>
    <definedName name="_1063__FDSAUDITLINK__" hidden="1">{"fdsup://directions/FAT Viewer?action=UPDATE&amp;creator=factset&amp;DYN_ARGS=TRUE&amp;DOC_NAME=FAT:FQL_AUDITING_CLIENT_TEMPLATE.FAT&amp;display_string=Audit&amp;VAR:KEY=OXSVSVKXUF&amp;VAR:QUERY=KEZGX05FVF9JTkMoTFRNUywwLCwsLFVTRClARkZfTkVUX0lOQyhBTk4sMCwsLCxVU0QpKQ==&amp;WINDOW=FIRST","_POPUP&amp;HEIGHT=450&amp;WIDTH=450&amp;START_MAXIMIZED=FALSE&amp;VAR:CALENDAR=US&amp;VAR:SYMBOL=MA&amp;VAR:INDEX=0"}</definedName>
    <definedName name="_10630__FDSAUDITLINK__" hidden="1">{"fdsup://directions/FAT Viewer?action=UPDATE&amp;creator=factset&amp;DYN_ARGS=TRUE&amp;DOC_NAME=FAT:FQL_AUDITING_CLIENT_TEMPLATE.FAT&amp;display_string=Audit&amp;VAR:KEY=BGDQTCDERC&amp;VAR:QUERY=KEZGX0RFQlRfTFQoUVRSLDAsLCwsVVNEKUBGRl9ERUJUX0xUKEFOTiwwLCwsLFVTRCkp&amp;WINDOW=FIRST_POP","UP&amp;HEIGHT=450&amp;WIDTH=450&amp;START_MAXIMIZED=FALSE&amp;VAR:CALENDAR=US&amp;VAR:SYMBOL=15671010&amp;VAR:INDEX=0"}</definedName>
    <definedName name="_10631__FDSAUDITLINK__" hidden="1">{"fdsup://directions/FAT Viewer?action=UPDATE&amp;creator=factset&amp;DYN_ARGS=TRUE&amp;DOC_NAME=FAT:FQL_AUDITING_CLIENT_TEMPLATE.FAT&amp;display_string=Audit&amp;VAR:KEY=NODEJCNQNE&amp;VAR:QUERY=KEZGX0RFQlRfTFQoUVRSLDAsLCwsVVNEKUBGRl9ERUJUX0xUKEFOTiwwLCwsLFVTRCkp&amp;WINDOW=FIRST_POP","UP&amp;HEIGHT=450&amp;WIDTH=450&amp;START_MAXIMIZED=FALSE&amp;VAR:CALENDAR=US&amp;VAR:SYMBOL=88034510&amp;VAR:INDEX=0"}</definedName>
    <definedName name="_10632__FDSAUDITLINK__" hidden="1">{"fdsup://directions/FAT Viewer?action=UPDATE&amp;creator=factset&amp;DYN_ARGS=TRUE&amp;DOC_NAME=FAT:FQL_AUDITING_CLIENT_TEMPLATE.FAT&amp;display_string=Audit&amp;VAR:KEY=PUPITMBQNS&amp;VAR:QUERY=KEZGX0RFQlRfTFQoUVRSLDAsLCwsVVNEKUBGRl9ERUJUX0xUKEFOTiwwLCwsLFVTRCkp&amp;WINDOW=FIRST_POP","UP&amp;HEIGHT=450&amp;WIDTH=450&amp;START_MAXIMIZED=FALSE&amp;VAR:CALENDAR=US&amp;VAR:SYMBOL=09518010&amp;VAR:INDEX=0"}</definedName>
    <definedName name="_10633__FDSAUDITLINK__" hidden="1">{"fdsup://directions/FAT Viewer?action=UPDATE&amp;creator=factset&amp;DYN_ARGS=TRUE&amp;DOC_NAME=FAT:FQL_AUDITING_CLIENT_TEMPLATE.FAT&amp;display_string=Audit&amp;VAR:KEY=PGHMPCFABI&amp;VAR:QUERY=KEZGX0RFQlRfTFQoUVRSLDAsLCwsVVNEKUBGRl9ERUJUX0xUKEFOTiwwLCwsLFVTRCkp&amp;WINDOW=FIRST_POP","UP&amp;HEIGHT=450&amp;WIDTH=450&amp;START_MAXIMIZED=FALSE&amp;VAR:CALENDAR=US&amp;VAR:SYMBOL=75524B10&amp;VAR:INDEX=0"}</definedName>
    <definedName name="_10634__FDSAUDITLINK__" hidden="1">{"fdsup://directions/FAT Viewer?action=UPDATE&amp;creator=factset&amp;DYN_ARGS=TRUE&amp;DOC_NAME=FAT:FQL_AUDITING_CLIENT_TEMPLATE.FAT&amp;display_string=Audit&amp;VAR:KEY=XOLMFKNCHC&amp;VAR:QUERY=KEZGX0RFQlRfTFQoUVRSLDAsLCwsVVNEKUBGRl9ERUJUX0xUKEFOTiwwLCwsLFVTRCkp&amp;WINDOW=FIRST_POP","UP&amp;HEIGHT=450&amp;WIDTH=450&amp;START_MAXIMIZED=FALSE&amp;VAR:CALENDAR=US&amp;VAR:SYMBOL=29355X10&amp;VAR:INDEX=0"}</definedName>
    <definedName name="_10635__FDSAUDITLINK__" hidden="1">{"fdsup://directions/FAT Viewer?action=UPDATE&amp;creator=factset&amp;DYN_ARGS=TRUE&amp;DOC_NAME=FAT:FQL_AUDITING_CLIENT_TEMPLATE.FAT&amp;display_string=Audit&amp;VAR:KEY=NOBSXYRKXQ&amp;VAR:QUERY=KEZGX0RFQlRfTFQoUVRSLDAsLCwsVVNEKUBGRl9ERUJUX0xUKEFOTiwwLCwsLFVTRCkp&amp;WINDOW=FIRST_POP","UP&amp;HEIGHT=450&amp;WIDTH=450&amp;START_MAXIMIZED=FALSE&amp;VAR:CALENDAR=US&amp;VAR:SYMBOL=48354810&amp;VAR:INDEX=0"}</definedName>
    <definedName name="_10636__FDSAUDITLINK__" hidden="1">{"fdsup://directions/FAT Viewer?action=UPDATE&amp;creator=factset&amp;DYN_ARGS=TRUE&amp;DOC_NAME=FAT:FQL_AUDITING_CLIENT_TEMPLATE.FAT&amp;display_string=Audit&amp;VAR:KEY=VQBABMZSFQ&amp;VAR:QUERY=KEZGX0RFQlRfTFQoUVRSLDAsLCwsVVNEKUBGRl9ERUJUX0xUKEFOTiwwLCwsLFVTRCkp&amp;WINDOW=FIRST_POP","UP&amp;HEIGHT=450&amp;WIDTH=450&amp;START_MAXIMIZED=FALSE&amp;VAR:CALENDAR=US&amp;VAR:SYMBOL=35351410&amp;VAR:INDEX=0"}</definedName>
    <definedName name="_10637__FDSAUDITLINK__" hidden="1">{"fdsup://directions/FAT Viewer?action=UPDATE&amp;creator=factset&amp;DYN_ARGS=TRUE&amp;DOC_NAME=FAT:FQL_AUDITING_CLIENT_TEMPLATE.FAT&amp;display_string=Audit&amp;VAR:KEY=JKBMPAZEJO&amp;VAR:QUERY=KEZGX0RFQlRfTFQoUVRSLDAsLCwsVVNEKUBGRl9ERUJUX0xUKEFOTiwwLCwsLFVTRCkp&amp;WINDOW=FIRST_POP","UP&amp;HEIGHT=450&amp;WIDTH=450&amp;START_MAXIMIZED=FALSE&amp;VAR:CALENDAR=US&amp;VAR:SYMBOL=77504310&amp;VAR:INDEX=0"}</definedName>
    <definedName name="_10638__FDSAUDITLINK__" hidden="1">{"fdsup://directions/FAT Viewer?action=UPDATE&amp;creator=factset&amp;DYN_ARGS=TRUE&amp;DOC_NAME=FAT:FQL_AUDITING_CLIENT_TEMPLATE.FAT&amp;display_string=Audit&amp;VAR:KEY=HMDANKPEXS&amp;VAR:QUERY=KEZGX0RFQlRfTFQoUVRSLDAsLCwsVVNEKUBGRl9ERUJUX0xUKEFOTiwwLCwsLFVTRCkp&amp;WINDOW=FIRST_POP","UP&amp;HEIGHT=450&amp;WIDTH=450&amp;START_MAXIMIZED=FALSE&amp;VAR:CALENDAR=US&amp;VAR:SYMBOL=12709P10&amp;VAR:INDEX=0"}</definedName>
    <definedName name="_10639__FDSAUDITLINK__" hidden="1">{"fdsup://directions/FAT Viewer?action=UPDATE&amp;creator=factset&amp;DYN_ARGS=TRUE&amp;DOC_NAME=FAT:FQL_AUDITING_CLIENT_TEMPLATE.FAT&amp;display_string=Audit&amp;VAR:KEY=BCTOFOVMTO&amp;VAR:QUERY=KEZGX0RFQlRfTFQoUVRSLDAsLCwsVVNEKUBGRl9ERUJUX0xUKEFOTiwwLCwsLFVTRCkp&amp;WINDOW=FIRST_POP","UP&amp;HEIGHT=450&amp;WIDTH=450&amp;START_MAXIMIZED=FALSE&amp;VAR:CALENDAR=US&amp;VAR:SYMBOL=77019610&amp;VAR:INDEX=0"}</definedName>
    <definedName name="_1064__FDSAUDITLINK__" hidden="1">{"fdsup://directions/FAT Viewer?action=UPDATE&amp;creator=factset&amp;DYN_ARGS=TRUE&amp;DOC_NAME=FAT:FQL_AUDITING_CLIENT_TEMPLATE.FAT&amp;display_string=Audit&amp;VAR:KEY=OXSVSVKXUF&amp;VAR:QUERY=KEZGX05FVF9JTkMoTFRNUywwLCwsLFVTRClARkZfTkVUX0lOQyhBTk4sMCwsLCxVU0QpKQ==&amp;WINDOW=FIRST","_POPUP&amp;HEIGHT=450&amp;WIDTH=450&amp;START_MAXIMIZED=FALSE&amp;VAR:CALENDAR=US&amp;VAR:SYMBOL=MA&amp;VAR:INDEX=0"}</definedName>
    <definedName name="_10640__FDSAUDITLINK__" hidden="1">{"fdsup://directions/FAT Viewer?action=UPDATE&amp;creator=factset&amp;DYN_ARGS=TRUE&amp;DOC_NAME=FAT:FQL_AUDITING_CLIENT_TEMPLATE.FAT&amp;display_string=Audit&amp;VAR:KEY=DMFQXYXWHK&amp;VAR:QUERY=KEZGX0RFQlRfTFQoUVRSLDAsLCwsVVNEKUBGRl9ERUJUX0xUKEFOTiwwLCwsLFVTRCkp&amp;WINDOW=FIRST_POP","UP&amp;HEIGHT=450&amp;WIDTH=450&amp;START_MAXIMIZED=FALSE&amp;VAR:CALENDAR=US&amp;VAR:SYMBOL=68964810&amp;VAR:INDEX=0"}</definedName>
    <definedName name="_10641__FDSAUDITLINK__" hidden="1">{"fdsup://directions/FAT Viewer?action=UPDATE&amp;creator=factset&amp;DYN_ARGS=TRUE&amp;DOC_NAME=FAT:FQL_AUDITING_CLIENT_TEMPLATE.FAT&amp;display_string=Audit&amp;VAR:KEY=RYNMTIXMPQ&amp;VAR:QUERY=KEZGX0RFQlRfTFQoUVRSLDAsLCwsVVNEKUBGRl9ERUJUX0xUKEFOTiwwLCwsLFVTRCkp&amp;WINDOW=FIRST_POP","UP&amp;HEIGHT=450&amp;WIDTH=450&amp;START_MAXIMIZED=FALSE&amp;VAR:CALENDAR=US&amp;VAR:SYMBOL=10904310&amp;VAR:INDEX=0"}</definedName>
    <definedName name="_10642__FDSAUDITLINK__" hidden="1">{"fdsup://directions/FAT Viewer?action=UPDATE&amp;creator=factset&amp;DYN_ARGS=TRUE&amp;DOC_NAME=FAT:FQL_AUDITING_CLIENT_TEMPLATE.FAT&amp;display_string=Audit&amp;VAR:KEY=JWLAJKDQNG&amp;VAR:QUERY=KEZGX0RFQlRfTFQoUVRSLDAsLCwsVVNEKUBGRl9ERUJUX0xUKEFOTiwwLCwsLFVTRCkp&amp;WINDOW=FIRST_POP","UP&amp;HEIGHT=450&amp;WIDTH=450&amp;START_MAXIMIZED=FALSE&amp;VAR:CALENDAR=US&amp;VAR:SYMBOL=54976410&amp;VAR:INDEX=0"}</definedName>
    <definedName name="_10643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44__FDSAUDITLINK__" hidden="1">{"fdsup://directions/FAT Viewer?action=UPDATE&amp;creator=factset&amp;DYN_ARGS=TRUE&amp;DOC_NAME=FAT:FQL_AUDITING_CLIENT_TEMPLATE.FAT&amp;display_string=Audit&amp;VAR:KEY=RADYHQPEJQ&amp;VAR:QUERY=KEZGX0RFQlRfTFQoUVRSLDAsLCwsVVNEKUBGRl9ERUJUX0xUKEFOTiwwLCwsLFVTRCkp&amp;WINDOW=FIRST_POP","UP&amp;HEIGHT=450&amp;WIDTH=450&amp;START_MAXIMIZED=FALSE&amp;VAR:CALENDAR=US&amp;VAR:SYMBOL=00508X20&amp;VAR:INDEX=0"}</definedName>
    <definedName name="_10645__FDSAUDITLINK__" hidden="1">{"fdsup://directions/FAT Viewer?action=UPDATE&amp;creator=factset&amp;DYN_ARGS=TRUE&amp;DOC_NAME=FAT:FQL_AUDITING_CLIENT_TEMPLATE.FAT&amp;display_string=Audit&amp;VAR:KEY=FMBKZYHATS&amp;VAR:QUERY=KEZGX0RFQlRfTFQoUVRSLDAsLCwsVVNEKUBGRl9ERUJUX0xUKEFOTiwwLCwsLFVTRCkp&amp;WINDOW=FIRST_POP","UP&amp;HEIGHT=450&amp;WIDTH=450&amp;START_MAXIMIZED=FALSE&amp;VAR:CALENDAR=US&amp;VAR:SYMBOL=05774110&amp;VAR:INDEX=0"}</definedName>
    <definedName name="_10646__FDSAUDITLINK__" hidden="1">{"fdsup://directions/FAT Viewer?action=UPDATE&amp;creator=factset&amp;DYN_ARGS=TRUE&amp;DOC_NAME=FAT:FQL_AUDITING_CLIENT_TEMPLATE.FAT&amp;display_string=Audit&amp;VAR:KEY=XILSFEBORA&amp;VAR:QUERY=KEZGX0RFQlRfTFQoUVRSLDAsLCwsVVNEKUBGRl9ERUJUX0xUKEFOTiwwLCwsLFVTRCkp&amp;WINDOW=FIRST_POP","UP&amp;HEIGHT=450&amp;WIDTH=450&amp;START_MAXIMIZED=FALSE&amp;VAR:CALENDAR=US&amp;VAR:SYMBOL=MOG-USA&amp;VAR:INDEX=0"}</definedName>
    <definedName name="_10647__FDSAUDITLINK__" hidden="1">{"fdsup://directions/FAT Viewer?action=UPDATE&amp;creator=factset&amp;DYN_ARGS=TRUE&amp;DOC_NAME=FAT:FQL_AUDITING_CLIENT_TEMPLATE.FAT&amp;display_string=Audit&amp;VAR:KEY=RUVILYHGXY&amp;VAR:QUERY=KEZGX0RFQlRfTFQoUVRSLDAsLCwsVVNEKUBGRl9ERUJUX0xUKEFOTiwwLCwsLFVTRCkp&amp;WINDOW=FIRST_POP","UP&amp;HEIGHT=450&amp;WIDTH=450&amp;START_MAXIMIZED=FALSE&amp;VAR:CALENDAR=US&amp;VAR:SYMBOL=10467410&amp;VAR:INDEX=0"}</definedName>
    <definedName name="_10648__FDSAUDITLINK__" hidden="1">{"fdsup://directions/FAT Viewer?action=UPDATE&amp;creator=factset&amp;DYN_ARGS=TRUE&amp;DOC_NAME=FAT:FQL_AUDITING_CLIENT_TEMPLATE.FAT&amp;display_string=Audit&amp;VAR:KEY=XQHGPMZWRY&amp;VAR:QUERY=KEZGX0RFQlRfTFQoUVRSLDAsLCwsVVNEKUBGRl9ERUJUX0xUKEFOTiwwLCwsLFVTRCkp&amp;WINDOW=FIRST_POP","UP&amp;HEIGHT=450&amp;WIDTH=450&amp;START_MAXIMIZED=FALSE&amp;VAR:CALENDAR=US&amp;VAR:SYMBOL=38410910&amp;VAR:INDEX=0"}</definedName>
    <definedName name="_10649__FDSAUDITLINK__" hidden="1">{"fdsup://directions/FAT Viewer?action=UPDATE&amp;creator=factset&amp;DYN_ARGS=TRUE&amp;DOC_NAME=FAT:FQL_AUDITING_CLIENT_TEMPLATE.FAT&amp;display_string=Audit&amp;VAR:KEY=LWZUJYBQRG&amp;VAR:QUERY=KEZGX0RFQlRfTFQoUVRSLDAsLCwsVVNEKUBGRl9ERUJUX0xUKEFOTiwwLCwsLFVTRCkp&amp;WINDOW=FIRST_POP","UP&amp;HEIGHT=450&amp;WIDTH=450&amp;START_MAXIMIZED=FALSE&amp;VAR:CALENDAR=US&amp;VAR:SYMBOL=75875010&amp;VAR:INDEX=0"}</definedName>
    <definedName name="_1065__FDSAUDITLINK__" hidden="1">{"fdsup://directions/FAT Viewer?action=UPDATE&amp;creator=factset&amp;DYN_ARGS=TRUE&amp;DOC_NAME=FAT:FQL_AUDITING_CLIENT_TEMPLATE.FAT&amp;display_string=Audit&amp;VAR:KEY=AXKBKDIPOH&amp;VAR:QUERY=KEZGX0VCSVRfSUIoTFRNUywwLCwsLFVTRClARkZfRUJJVF9JQihBTk4sMCwsLCxVU0QpKQ==&amp;WINDOW=FIRST","_POPUP&amp;HEIGHT=450&amp;WIDTH=450&amp;START_MAXIMIZED=FALSE&amp;VAR:CALENDAR=US&amp;VAR:SYMBOL=MA&amp;VAR:INDEX=0"}</definedName>
    <definedName name="_10650__FDSAUDITLINK__" hidden="1">{"fdsup://directions/FAT Viewer?action=UPDATE&amp;creator=factset&amp;DYN_ARGS=TRUE&amp;DOC_NAME=FAT:FQL_AUDITING_CLIENT_TEMPLATE.FAT&amp;display_string=Audit&amp;VAR:KEY=HQHGXGLKDA&amp;VAR:QUERY=KEZGX0RFQlRfTFQoUVRSLDAsLCwsVVNEKUBGRl9ERUJUX0xUKEFOTiwwLCwsLFVTRCkp&amp;WINDOW=FIRST_POP","UP&amp;HEIGHT=450&amp;WIDTH=450&amp;START_MAXIMIZED=FALSE&amp;VAR:CALENDAR=US&amp;VAR:SYMBOL=98074510&amp;VAR:INDEX=0"}</definedName>
    <definedName name="_10651__FDSAUDITLINK__" hidden="1">{"fdsup://directions/FAT Viewer?action=UPDATE&amp;creator=factset&amp;DYN_ARGS=TRUE&amp;DOC_NAME=FAT:FQL_AUDITING_CLIENT_TEMPLATE.FAT&amp;display_string=Audit&amp;VAR:KEY=ZEVENAZETC&amp;VAR:QUERY=KEZGX0RFQlRfTFQoUVRSLDAsLCwsVVNEKUBGRl9ERUJUX0xUKEFOTiwwLCwsLFVTRCkp&amp;WINDOW=FIRST_POP","UP&amp;HEIGHT=450&amp;WIDTH=450&amp;START_MAXIMIZED=FALSE&amp;VAR:CALENDAR=US&amp;VAR:SYMBOL=65566310&amp;VAR:INDEX=0"}</definedName>
    <definedName name="_10652__FDSAUDITLINK__" hidden="1">{"fdsup://directions/FAT Viewer?action=UPDATE&amp;creator=factset&amp;DYN_ARGS=TRUE&amp;DOC_NAME=FAT:FQL_AUDITING_CLIENT_TEMPLATE.FAT&amp;display_string=Audit&amp;VAR:KEY=TWHSPYXILK&amp;VAR:QUERY=KEZGX0RFQlRfTFQoUVRSLDAsLCwsVVNEKUBGRl9ERUJUX0xUKEFOTiwwLCwsLFVTRCkp&amp;WINDOW=FIRST_POP","UP&amp;HEIGHT=450&amp;WIDTH=450&amp;START_MAXIMIZED=FALSE&amp;VAR:CALENDAR=US&amp;VAR:SYMBOL=87936910&amp;VAR:INDEX=0"}</definedName>
    <definedName name="_10653__FDSAUDITLINK__" hidden="1">{"fdsup://directions/FAT Viewer?action=UPDATE&amp;creator=factset&amp;DYN_ARGS=TRUE&amp;DOC_NAME=FAT:FQL_AUDITING_CLIENT_TEMPLATE.FAT&amp;display_string=Audit&amp;VAR:KEY=TYBOVGHMVO&amp;VAR:QUERY=KEZGX0RFQlRfTFQoUVRSLDAsLCwsVVNEKUBGRl9ERUJUX0xUKEFOTiwwLCwsLFVTRCkp&amp;WINDOW=FIRST_POP","UP&amp;HEIGHT=450&amp;WIDTH=450&amp;START_MAXIMIZED=FALSE&amp;VAR:CALENDAR=US&amp;VAR:SYMBOL=48917010&amp;VAR:INDEX=0"}</definedName>
    <definedName name="_10654__FDSAUDITLINK__" hidden="1">{"fdsup://directions/FAT Viewer?action=UPDATE&amp;creator=factset&amp;DYN_ARGS=TRUE&amp;DOC_NAME=FAT:FQL_AUDITING_CLIENT_TEMPLATE.FAT&amp;display_string=Audit&amp;VAR:KEY=TANADKDKVU&amp;VAR:QUERY=KEZGX0RFQlRfTFQoUVRSLDAsLCwsVVNEKUBGRl9ERUJUX0xUKEFOTiwwLCwsLFVTRCkp&amp;WINDOW=FIRST_POP","UP&amp;HEIGHT=450&amp;WIDTH=450&amp;START_MAXIMIZED=FALSE&amp;VAR:CALENDAR=US&amp;VAR:SYMBOL=36555810&amp;VAR:INDEX=0"}</definedName>
    <definedName name="_10655__FDSAUDITLINK__" hidden="1">{"fdsup://directions/FAT Viewer?action=UPDATE&amp;creator=factset&amp;DYN_ARGS=TRUE&amp;DOC_NAME=FAT:FQL_AUDITING_CLIENT_TEMPLATE.FAT&amp;display_string=Audit&amp;VAR:KEY=BEJCLCTKDA&amp;VAR:QUERY=KEZGX0RFQlRfTFQoUVRSLDAsLCwsVVNEKUBGRl9ERUJUX0xUKEFOTiwwLCwsLFVTRCkp&amp;WINDOW=FIRST_POP","UP&amp;HEIGHT=450&amp;WIDTH=450&amp;START_MAXIMIZED=FALSE&amp;VAR:CALENDAR=US&amp;VAR:SYMBOL=53390010&amp;VAR:INDEX=0"}</definedName>
    <definedName name="_10656__FDSAUDITLINK__" hidden="1">{"fdsup://directions/FAT Viewer?action=UPDATE&amp;creator=factset&amp;DYN_ARGS=TRUE&amp;DOC_NAME=FAT:FQL_AUDITING_CLIENT_TEMPLATE.FAT&amp;display_string=Audit&amp;VAR:KEY=TKPQRWHMRK&amp;VAR:QUERY=KEZGX0RFQlRfTFQoUVRSLDAsLCwsVVNEKUBGRl9ERUJUX0xUKEFOTiwwLCwsLFVTRCkp&amp;WINDOW=FIRST_POP","UP&amp;HEIGHT=450&amp;WIDTH=450&amp;START_MAXIMIZED=FALSE&amp;VAR:CALENDAR=US&amp;VAR:SYMBOL=67000810&amp;VAR:INDEX=0"}</definedName>
    <definedName name="_10657__FDSAUDITLINK__" hidden="1">{"fdsup://directions/FAT Viewer?action=UPDATE&amp;creator=factset&amp;DYN_ARGS=TRUE&amp;DOC_NAME=FAT:FQL_AUDITING_CLIENT_TEMPLATE.FAT&amp;display_string=Audit&amp;VAR:KEY=XQPAXCPIHU&amp;VAR:QUERY=KEZGX0RFQlRfTFQoUVRSLDAsLCwsVVNEKUBGRl9ERUJUX0xUKEFOTiwwLCwsLFVTRCkp&amp;WINDOW=FIRST_POP","UP&amp;HEIGHT=450&amp;WIDTH=450&amp;START_MAXIMIZED=FALSE&amp;VAR:CALENDAR=US&amp;VAR:SYMBOL=88738910&amp;VAR:INDEX=0"}</definedName>
    <definedName name="_10658__FDSAUDITLINK__" hidden="1">{"fdsup://directions/FAT Viewer?action=UPDATE&amp;creator=factset&amp;DYN_ARGS=TRUE&amp;DOC_NAME=FAT:FQL_AUDITING_CLIENT_TEMPLATE.FAT&amp;display_string=Audit&amp;VAR:KEY=XMZQZGDCFI&amp;VAR:QUERY=KEZGX0RFQlRfTFQoUVRSLDAsLCwsVVNEKUBGRl9ERUJUX0xUKEFOTiwwLCwsLFVTRCkp&amp;WINDOW=FIRST_POP","UP&amp;HEIGHT=450&amp;WIDTH=450&amp;START_MAXIMIZED=FALSE&amp;VAR:CALENDAR=US&amp;VAR:SYMBOL=26160810&amp;VAR:INDEX=0"}</definedName>
    <definedName name="_10659__FDSAUDITLINK__" hidden="1">{"fdsup://directions/FAT Viewer?action=UPDATE&amp;creator=factset&amp;DYN_ARGS=TRUE&amp;DOC_NAME=FAT:FQL_AUDITING_CLIENT_TEMPLATE.FAT&amp;display_string=Audit&amp;VAR:KEY=NALUDWRGJQ&amp;VAR:QUERY=KEZGX0RFQlRfTFQoUVRSLDAsLCwsVVNEKUBGRl9ERUJUX0xUKEFOTiwwLCwsLFVTRCkp&amp;WINDOW=FIRST_POP","UP&amp;HEIGHT=450&amp;WIDTH=450&amp;START_MAXIMIZED=FALSE&amp;VAR:CALENDAR=US&amp;VAR:SYMBOL=52466010&amp;VAR:INDEX=0"}</definedName>
    <definedName name="_1066__FDSAUDITLINK__" hidden="1">{"fdsup://directions/FAT Viewer?action=UPDATE&amp;creator=factset&amp;DYN_ARGS=TRUE&amp;DOC_NAME=FAT:FQL_AUDITING_CLIENT_TEMPLATE.FAT&amp;display_string=Audit&amp;VAR:KEY=IVIFADCDAP&amp;VAR:QUERY=KEZGX0VCSVREQV9JQihMVE1TLDAsLCwsVVNEKUBGRl9FQklUREFfSUIoQU5OLDAsLCwsVVNEKSk=&amp;WINDOW=F","IRST_POPUP&amp;HEIGHT=450&amp;WIDTH=450&amp;START_MAXIMIZED=FALSE&amp;VAR:CALENDAR=US&amp;VAR:SYMBOL=MA&amp;VAR:INDEX=0"}</definedName>
    <definedName name="_10660__FDSAUDITLINK__" hidden="1">{"fdsup://directions/FAT Viewer?action=UPDATE&amp;creator=factset&amp;DYN_ARGS=TRUE&amp;DOC_NAME=FAT:FQL_AUDITING_CLIENT_TEMPLATE.FAT&amp;display_string=Audit&amp;VAR:KEY=NSPSTIHGJE&amp;VAR:QUERY=KEZGX0RFQlRfTFQoUVRSLDAsLCwsVVNEKUBGRl9ERUJUX0xUKEFOTiwwLCwsLFVTRCkp&amp;WINDOW=FIRST_POP","UP&amp;HEIGHT=450&amp;WIDTH=450&amp;START_MAXIMIZED=FALSE&amp;VAR:CALENDAR=US&amp;VAR:SYMBOL=81211K10&amp;VAR:INDEX=0"}</definedName>
    <definedName name="_10661__FDSAUDITLINK__" hidden="1">{"fdsup://directions/FAT Viewer?action=UPDATE&amp;creator=factset&amp;DYN_ARGS=TRUE&amp;DOC_NAME=FAT:FQL_AUDITING_CLIENT_TEMPLATE.FAT&amp;display_string=Audit&amp;VAR:KEY=BGPAPMFYJO&amp;VAR:QUERY=KEZGX0RFQlRfTFQoUVRSLDAsLCwsVVNEKUBGRl9ERUJUX0xUKEFOTiwwLCwsLFVTRCkp&amp;WINDOW=FIRST_POP","UP&amp;HEIGHT=450&amp;WIDTH=450&amp;START_MAXIMIZED=FALSE&amp;VAR:CALENDAR=US&amp;VAR:SYMBOL=69076840&amp;VAR:INDEX=0"}</definedName>
    <definedName name="_10662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63__FDSAUDITLINK__" hidden="1">{"fdsup://directions/FAT Viewer?action=UPDATE&amp;creator=factset&amp;DYN_ARGS=TRUE&amp;DOC_NAME=FAT:FQL_AUDITING_CLIENT_TEMPLATE.FAT&amp;display_string=Audit&amp;VAR:KEY=JIXOHUZGFA&amp;VAR:QUERY=KEZGX0RFQlRfTFQoUVRSLDAsLCwsVVNEKUBGRl9ERUJUX0xUKEFOTiwwLCwsLFVTRCkp&amp;WINDOW=FIRST_POP","UP&amp;HEIGHT=450&amp;WIDTH=450&amp;START_MAXIMIZED=FALSE&amp;VAR:CALENDAR=US&amp;VAR:SYMBOL=00915810&amp;VAR:INDEX=0"}</definedName>
    <definedName name="_10664__FDSAUDITLINK__" hidden="1">{"fdsup://directions/FAT Viewer?action=UPDATE&amp;creator=factset&amp;DYN_ARGS=TRUE&amp;DOC_NAME=FAT:FQL_AUDITING_CLIENT_TEMPLATE.FAT&amp;display_string=Audit&amp;VAR:KEY=LWTMNGHURQ&amp;VAR:QUERY=KEZGX0RFQlRfTFQoUVRSLDAsLCwsVVNEKUBGRl9ERUJUX0xUKEFOTiwwLCwsLFVTRCkp&amp;WINDOW=FIRST_POP","UP&amp;HEIGHT=450&amp;WIDTH=450&amp;START_MAXIMIZED=FALSE&amp;VAR:CALENDAR=US&amp;VAR:SYMBOL=03822210&amp;VAR:INDEX=0"}</definedName>
    <definedName name="_10665__FDSAUDITLINK__" hidden="1">{"fdsup://directions/FAT Viewer?action=UPDATE&amp;creator=factset&amp;DYN_ARGS=TRUE&amp;DOC_NAME=FAT:FQL_AUDITING_CLIENT_TEMPLATE.FAT&amp;display_string=Audit&amp;VAR:KEY=LANQRWDIBK&amp;VAR:QUERY=KEZGX0RFQlRfTFQoUVRSLDAsLCwsVVNEKUBGRl9ERUJUX0xUKEFOTiwwLCwsLFVTRCkp&amp;WINDOW=FIRST_POP","UP&amp;HEIGHT=450&amp;WIDTH=450&amp;START_MAXIMIZED=FALSE&amp;VAR:CALENDAR=US&amp;VAR:SYMBOL=74005P10&amp;VAR:INDEX=0"}</definedName>
    <definedName name="_10666__FDSAUDITLINK__" hidden="1">{"fdsup://directions/FAT Viewer?action=UPDATE&amp;creator=factset&amp;DYN_ARGS=TRUE&amp;DOC_NAME=FAT:FQL_AUDITING_CLIENT_TEMPLATE.FAT&amp;display_string=Audit&amp;VAR:KEY=ZWXOBWTWPE&amp;VAR:QUERY=KEZGX0RFQlRfTFQoUVRSLDAsLCwsVVNEKUBGRl9ERUJUX0xUKEFOTiwwLCwsLFVTRCkp&amp;WINDOW=FIRST_POP","UP&amp;HEIGHT=450&amp;WIDTH=450&amp;START_MAXIMIZED=FALSE&amp;VAR:CALENDAR=US&amp;VAR:SYMBOL=43851610&amp;VAR:INDEX=0"}</definedName>
    <definedName name="_10667__FDSAUDITLINK__" hidden="1">{"fdsup://directions/FAT Viewer?action=UPDATE&amp;creator=factset&amp;DYN_ARGS=TRUE&amp;DOC_NAME=FAT:FQL_AUDITING_CLIENT_TEMPLATE.FAT&amp;display_string=Audit&amp;VAR:KEY=DEZYLIPSTC&amp;VAR:QUERY=KEZGX0RFQlRfTFQoUVRSLDAsLCwsVVNEKUBGRl9ERUJUX0xUKEFOTiwwLCwsLFVTRCkp&amp;WINDOW=FIRST_POP","UP&amp;HEIGHT=450&amp;WIDTH=450&amp;START_MAXIMIZED=FALSE&amp;VAR:CALENDAR=US&amp;VAR:SYMBOL=31385510&amp;VAR:INDEX=0"}</definedName>
    <definedName name="_10668__FDSAUDITLINK__" hidden="1">{"fdsup://directions/FAT Viewer?action=UPDATE&amp;creator=factset&amp;DYN_ARGS=TRUE&amp;DOC_NAME=FAT:FQL_AUDITING_CLIENT_TEMPLATE.FAT&amp;display_string=Audit&amp;VAR:KEY=VCZOLCJGZW&amp;VAR:QUERY=KEZGX0RFQlRfTFQoUVRSLDAsLCwsVVNEKUBGRl9ERUJUX0xUKEFOTiwwLCwsLFVTRCkp&amp;WINDOW=FIRST_POP","UP&amp;HEIGHT=450&amp;WIDTH=450&amp;START_MAXIMIZED=FALSE&amp;VAR:CALENDAR=US&amp;VAR:SYMBOL=78463510&amp;VAR:INDEX=0"}</definedName>
    <definedName name="_10669__FDSAUDITLINK__" hidden="1">{"fdsup://directions/FAT Viewer?action=UPDATE&amp;creator=factset&amp;DYN_ARGS=TRUE&amp;DOC_NAME=FAT:FQL_AUDITING_CLIENT_TEMPLATE.FAT&amp;display_string=Audit&amp;VAR:KEY=JOHONUROBG&amp;VAR:QUERY=KEZGX0RFQlRfTFQoUVRSLDAsLCwsVVNEKUBGRl9ERUJUX0xUKEFOTiwwLCwsLFVTRCkp&amp;WINDOW=FIRST_POP","UP&amp;HEIGHT=450&amp;WIDTH=450&amp;START_MAXIMIZED=FALSE&amp;VAR:CALENDAR=US&amp;VAR:SYMBOL=70963110&amp;VAR:INDEX=0"}</definedName>
    <definedName name="_1067__FDSAUDITLINK__" hidden="1">{"fdsup://Directions/FactSet Auditing Viewer?action=AUDIT_VALUE&amp;DB=129&amp;ID1=57636Q10&amp;VALUEID=18140&amp;SDATE=2009&amp;PERIODTYPE=ANN_STD&amp;window=popup_no_bar&amp;width=385&amp;height=120&amp;START_MAXIMIZED=FALSE&amp;creator=factset&amp;display_string=Audit"}</definedName>
    <definedName name="_10670__FDSAUDITLINK__" hidden="1">{"fdsup://directions/FAT Viewer?action=UPDATE&amp;creator=factset&amp;DYN_ARGS=TRUE&amp;DOC_NAME=FAT:FQL_AUDITING_CLIENT_TEMPLATE.FAT&amp;display_string=Audit&amp;VAR:KEY=PCDCJANKDY&amp;VAR:QUERY=KEZGX0RFQlRfTFQoUVRSLDAsLCwsVVNEKUBGRl9ERUJUX0xUKEFOTiwwLCwsLFVTRCkp&amp;WINDOW=FIRST_POP","UP&amp;HEIGHT=450&amp;WIDTH=450&amp;START_MAXIMIZED=FALSE&amp;VAR:CALENDAR=US&amp;VAR:SYMBOL=0&amp;VAR:INDEX=0"}</definedName>
    <definedName name="_10671__FDSAUDITLINK__" hidden="1">{"fdsup://directions/FAT Viewer?action=UPDATE&amp;creator=factset&amp;DYN_ARGS=TRUE&amp;DOC_NAME=FAT:FQL_AUDITING_CLIENT_TEMPLATE.FAT&amp;display_string=Audit&amp;VAR:KEY=RQPYXWLSHS&amp;VAR:QUERY=KEZGX0RFQlRfTFQoUVRSLDAsLCwsVVNEKUBGRl9ERUJUX0xUKEFOTiwwLCwsLFVTRCkp&amp;WINDOW=FIRST_POP","UP&amp;HEIGHT=450&amp;WIDTH=450&amp;START_MAXIMIZED=FALSE&amp;VAR:CALENDAR=US&amp;VAR:SYMBOL=88320310&amp;VAR:INDEX=0"}</definedName>
    <definedName name="_10672__FDSAUDITLINK__" hidden="1">{"fdsup://directions/FAT Viewer?action=UPDATE&amp;creator=factset&amp;DYN_ARGS=TRUE&amp;DOC_NAME=FAT:FQL_AUDITING_CLIENT_TEMPLATE.FAT&amp;display_string=Audit&amp;VAR:KEY=PULQTKJSJQ&amp;VAR:QUERY=KEZGX0RFQlRfTFQoUVRSLDAsLCwsVVNEKUBGRl9ERUJUX0xUKEFOTiwwLCwsLFVTRCkp&amp;WINDOW=FIRST_POP","UP&amp;HEIGHT=450&amp;WIDTH=450&amp;START_MAXIMIZED=FALSE&amp;VAR:CALENDAR=US&amp;VAR:SYMBOL=26000310&amp;VAR:INDEX=0"}</definedName>
    <definedName name="_10673__FDSAUDITLINK__" hidden="1">{"fdsup://directions/FAT Viewer?action=UPDATE&amp;creator=factset&amp;DYN_ARGS=TRUE&amp;DOC_NAME=FAT:FQL_AUDITING_CLIENT_TEMPLATE.FAT&amp;display_string=Audit&amp;VAR:KEY=LEJALQVWXM&amp;VAR:QUERY=KEZGX0RFQlRfTFQoUVRSLDAsLCwsVVNEKUBGRl9ERUJUX0xUKEFOTiwwLCwsLFVTRCkp&amp;WINDOW=FIRST_POP","UP&amp;HEIGHT=450&amp;WIDTH=450&amp;START_MAXIMIZED=FALSE&amp;VAR:CALENDAR=US&amp;VAR:SYMBOL=45091110&amp;VAR:INDEX=0"}</definedName>
    <definedName name="_10674__FDSAUDITLINK__" hidden="1">{"fdsup://directions/FAT Viewer?action=UPDATE&amp;creator=factset&amp;DYN_ARGS=TRUE&amp;DOC_NAME=FAT:FQL_AUDITING_CLIENT_TEMPLATE.FAT&amp;display_string=Audit&amp;VAR:KEY=VQVQFCBKLA&amp;VAR:QUERY=KEZGX0RFQlRfTFQoUVRSLDAsLCwsVVNEKUBGRl9ERUJUX0xUKEFOTiwwLCwsLFVTRCkp&amp;WINDOW=FIRST_POP","UP&amp;HEIGHT=450&amp;WIDTH=450&amp;START_MAXIMIZED=FALSE&amp;VAR:CALENDAR=US&amp;VAR:SYMBOL=27805810&amp;VAR:INDEX=0"}</definedName>
    <definedName name="_10675__FDSAUDITLINK__" hidden="1">{"fdsup://directions/FAT Viewer?action=UPDATE&amp;creator=factset&amp;DYN_ARGS=TRUE&amp;DOC_NAME=FAT:FQL_AUDITING_CLIENT_TEMPLATE.FAT&amp;display_string=Audit&amp;VAR:KEY=RYXQHGDKHO&amp;VAR:QUERY=KEZGX0RFQlRfTFQoUVRSLDAsLCwsVVNEKUBGRl9ERUJUX0xUKEFOTiwwLCwsLFVTRCkp&amp;WINDOW=FIRST_POP","UP&amp;HEIGHT=450&amp;WIDTH=450&amp;START_MAXIMIZED=FALSE&amp;VAR:CALENDAR=US&amp;VAR:SYMBOL=G4779110&amp;VAR:INDEX=0"}</definedName>
    <definedName name="_10676__FDSAUDITLINK__" hidden="1">{"fdsup://directions/FAT Viewer?action=UPDATE&amp;creator=factset&amp;DYN_ARGS=TRUE&amp;DOC_NAME=FAT:FQL_AUDITING_CLIENT_TEMPLATE.FAT&amp;display_string=Audit&amp;VAR:KEY=ROXAVQBYTW&amp;VAR:QUERY=KEZGX0RFQlRfTFQoUVRSLDAsLCwsVVNEKUBGRl9ERUJUX0xUKEFOTiwwLCwsLFVTRCkp&amp;WINDOW=FIRST_POP","UP&amp;HEIGHT=450&amp;WIDTH=450&amp;START_MAXIMIZED=FALSE&amp;VAR:CALENDAR=US&amp;VAR:SYMBOL=23585110&amp;VAR:INDEX=0"}</definedName>
    <definedName name="_10677__FDSAUDITLINK__" hidden="1">{"fdsup://directions/FAT Viewer?action=UPDATE&amp;creator=factset&amp;DYN_ARGS=TRUE&amp;DOC_NAME=FAT:FQL_AUDITING_CLIENT_TEMPLATE.FAT&amp;display_string=Audit&amp;VAR:KEY=NADKRGFERQ&amp;VAR:QUERY=KEZGX0RFQlRfTFQoUVRSLDAsLCwsVVNEKUBGRl9ERUJUX0xUKEFOTiwwLCwsLFVTRCkp&amp;WINDOW=FIRST_POP","UP&amp;HEIGHT=450&amp;WIDTH=450&amp;START_MAXIMIZED=FALSE&amp;VAR:CALENDAR=US&amp;VAR:SYMBOL=45230810&amp;VAR:INDEX=0"}</definedName>
    <definedName name="_10678__FDSAUDITLINK__" hidden="1">{"fdsup://directions/FAT Viewer?action=UPDATE&amp;creator=factset&amp;DYN_ARGS=TRUE&amp;DOC_NAME=FAT:FQL_AUDITING_CLIENT_TEMPLATE.FAT&amp;display_string=Audit&amp;VAR:KEY=PSHOLQDWVG&amp;VAR:QUERY=KEZGX0RFQlRfTFQoUVRSLDAsLCwsVVNEKUBGRl9ERUJUX0xUKEFOTiwwLCwsLFVTRCkp&amp;WINDOW=FIRST_POP","UP&amp;HEIGHT=450&amp;WIDTH=450&amp;START_MAXIMIZED=FALSE&amp;VAR:CALENDAR=US&amp;VAR:SYMBOL=88579Y10&amp;VAR:INDEX=0"}</definedName>
    <definedName name="_10679__FDSAUDITLINK__" hidden="1">{"fdsup://directions/FAT Viewer?action=UPDATE&amp;creator=factset&amp;DYN_ARGS=TRUE&amp;DOC_NAME=FAT:FQL_AUDITING_CLIENT_TEMPLATE.FAT&amp;display_string=Audit&amp;VAR:KEY=VEPMFGBUJE&amp;VAR:QUERY=KEZGX0RFQlRfTFQoUVRSLDAsLCwsVVNEKUBGRl9ERUJUX0xUKEFOTiwwLCwsLFVTRCkp&amp;WINDOW=FIRST_POP","UP&amp;HEIGHT=450&amp;WIDTH=450&amp;START_MAXIMIZED=FALSE&amp;VAR:CALENDAR=US&amp;VAR:SYMBOL=91301710&amp;VAR:INDEX=0"}</definedName>
    <definedName name="_1068__FDSAUDITLINK__" hidden="1">{"fdsup://Directions/FactSet Auditing Viewer?action=AUDIT_VALUE&amp;DB=129&amp;ID1=57636Q10&amp;VALUEID=18140&amp;SDATE=2009&amp;PERIODTYPE=ANN_STD&amp;window=popup_no_bar&amp;width=385&amp;height=120&amp;START_MAXIMIZED=FALSE&amp;creator=factset&amp;display_string=Audit"}</definedName>
    <definedName name="_10680__FDSAUDITLINK__" hidden="1">{"fdsup://directions/FAT Viewer?action=UPDATE&amp;creator=factset&amp;DYN_ARGS=TRUE&amp;DOC_NAME=FAT:FQL_AUDITING_CLIENT_TEMPLATE.FAT&amp;display_string=Audit&amp;VAR:KEY=LMLQRUPGRU&amp;VAR:QUERY=KEZGX0RFQlRfTFQoUVRSLDAsLCwsVVNEKUBGRl9ERUJUX0xUKEFOTiwwLCwsLFVTRCkp&amp;WINDOW=FIRST_POP","UP&amp;HEIGHT=450&amp;WIDTH=450&amp;START_MAXIMIZED=FALSE&amp;VAR:CALENDAR=US&amp;VAR:SYMBOL=36960410&amp;VAR:INDEX=0"}</definedName>
    <definedName name="_10681__FDSAUDITLINK__" hidden="1">{"fdsup://directions/FAT Viewer?action=UPDATE&amp;creator=factset&amp;DYN_ARGS=TRUE&amp;DOC_NAME=FAT:FQL_AUDITING_CLIENT_TEMPLATE.FAT&amp;display_string=Audit&amp;VAR:KEY=BSPCFYBWLO&amp;VAR:QUERY=KEZGX0RFQlRfTFQoUVRSLDAsLCwsVVNEKUBGRl9ERUJUX0xUKEFOTiwwLCwsLFVTRCkp&amp;WINDOW=FIRST_POP","UP&amp;HEIGHT=450&amp;WIDTH=450&amp;START_MAXIMIZED=FALSE&amp;VAR:CALENDAR=US&amp;VAR:SYMBOL=68823920&amp;VAR:INDEX=0"}</definedName>
    <definedName name="_10682__FDSAUDITLINK__" hidden="1">{"fdsup://directions/FAT Viewer?action=UPDATE&amp;creator=factset&amp;DYN_ARGS=TRUE&amp;DOC_NAME=FAT:FQL_AUDITING_CLIENT_TEMPLATE.FAT&amp;display_string=Audit&amp;VAR:KEY=XKLYLIVCZC&amp;VAR:QUERY=KEZGX0RFQlRfTFQoUVRSLDAsLCwsVVNEKUBGRl9ERUJUX0xUKEFOTiwwLCwsLFVTRCkp&amp;WINDOW=FIRST_POP","UP&amp;HEIGHT=450&amp;WIDTH=450&amp;START_MAXIMIZED=FALSE&amp;VAR:CALENDAR=US&amp;VAR:SYMBOL=62957910&amp;VAR:INDEX=0"}</definedName>
    <definedName name="_10683__FDSAUDITLINK__" hidden="1">{"fdsup://directions/FAT Viewer?action=UPDATE&amp;creator=factset&amp;DYN_ARGS=TRUE&amp;DOC_NAME=FAT:FQL_AUDITING_CLIENT_TEMPLATE.FAT&amp;display_string=Audit&amp;VAR:KEY=HMBIRQTABM&amp;VAR:QUERY=KEZGX0RFQlRfTFQoUVRSLDAsLCwsVVNEKUBGRl9ERUJUX0xUKEFOTiwwLCwsLFVTRCkp&amp;WINDOW=FIRST_POP","UP&amp;HEIGHT=450&amp;WIDTH=450&amp;START_MAXIMIZED=FALSE&amp;VAR:CALENDAR=US&amp;VAR:SYMBOL=04622410&amp;VAR:INDEX=0"}</definedName>
    <definedName name="_10684__FDSAUDITLINK__" hidden="1">{"fdsup://directions/FAT Viewer?action=UPDATE&amp;creator=factset&amp;DYN_ARGS=TRUE&amp;DOC_NAME=FAT:FQL_AUDITING_CLIENT_TEMPLATE.FAT&amp;display_string=Audit&amp;VAR:KEY=TWJODSHIFK&amp;VAR:QUERY=KEZGX0RFQlRfTFQoUVRSLDAsLCwsVVNEKUBGRl9ERUJUX0xUKEFOTiwwLCwsLFVTRCkp&amp;WINDOW=FIRST_POP","UP&amp;HEIGHT=450&amp;WIDTH=450&amp;START_MAXIMIZED=FALSE&amp;VAR:CALENDAR=US&amp;VAR:SYMBOL=56357110&amp;VAR:INDEX=0"}</definedName>
    <definedName name="_10685__FDSAUDITLINK__" hidden="1">{"fdsup://directions/FAT Viewer?action=UPDATE&amp;creator=factset&amp;DYN_ARGS=TRUE&amp;DOC_NAME=FAT:FQL_AUDITING_CLIENT_TEMPLATE.FAT&amp;display_string=Audit&amp;VAR:KEY=TWZGLYFGZG&amp;VAR:QUERY=KEZGX0RFQlRfTFQoUVRSLDAsLCwsVVNEKUBGRl9ERUJUX0xUKEFOTiwwLCwsLFVTRCkp&amp;WINDOW=FIRST_POP","UP&amp;HEIGHT=450&amp;WIDTH=450&amp;START_MAXIMIZED=FALSE&amp;VAR:CALENDAR=US&amp;VAR:SYMBOL=53555510&amp;VAR:INDEX=0"}</definedName>
    <definedName name="_10686__FDSAUDITLINK__" hidden="1">{"fdsup://directions/FAT Viewer?action=UPDATE&amp;creator=factset&amp;DYN_ARGS=TRUE&amp;DOC_NAME=FAT:FQL_AUDITING_CLIENT_TEMPLATE.FAT&amp;display_string=Audit&amp;VAR:KEY=VUZMFCBOHU&amp;VAR:QUERY=KEZGX0RFQlRfTFQoUVRSLDAsLCwsVVNEKUBGRl9ERUJUX0xUKEFOTiwwLCwsLFVTRCkp&amp;WINDOW=FIRST_POP","UP&amp;HEIGHT=450&amp;WIDTH=450&amp;START_MAXIMIZED=FALSE&amp;VAR:CALENDAR=US&amp;VAR:SYMBOL=DE&amp;VAR:INDEX=0"}</definedName>
    <definedName name="_10687__FDSAUDITLINK__" hidden="1">{"fdsup://directions/FAT Viewer?action=UPDATE&amp;creator=factset&amp;DYN_ARGS=TRUE&amp;DOC_NAME=FAT:FQL_AUDITING_CLIENT_TEMPLATE.FAT&amp;display_string=Audit&amp;VAR:KEY=JSXWNOPANI&amp;VAR:QUERY=KEZGX0RFQlRfTFQoUVRSLDAsLCwsVVNEKUBGRl9ERUJUX0xUKEFOTiwwLCwsLFVTRCkp&amp;WINDOW=FIRST_POP","UP&amp;HEIGHT=450&amp;WIDTH=450&amp;START_MAXIMIZED=FALSE&amp;VAR:CALENDAR=US&amp;VAR:SYMBOL=PCAR&amp;VAR:INDEX=0"}</definedName>
    <definedName name="_10688__FDSAUDITLINK__" hidden="1">{"fdsup://directions/FAT Viewer?action=UPDATE&amp;creator=factset&amp;DYN_ARGS=TRUE&amp;DOC_NAME=FAT:FQL_AUDITING_CLIENT_TEMPLATE.FAT&amp;display_string=Audit&amp;VAR:KEY=TMHOHAREHW&amp;VAR:QUERY=KEZGX0RFQlRfTFQoUVRSLDAsLCwsVVNEKUBGRl9ERUJUX0xUKEFOTiwwLCwsLFVTRCkp&amp;WINDOW=FIRST_POP","UP&amp;HEIGHT=450&amp;WIDTH=450&amp;START_MAXIMIZED=FALSE&amp;VAR:CALENDAR=US&amp;VAR:SYMBOL=CMI&amp;VAR:INDEX=0"}</definedName>
    <definedName name="_10689__FDSAUDITLINK__" hidden="1">{"fdsup://directions/FAT Viewer?action=UPDATE&amp;creator=factset&amp;DYN_ARGS=TRUE&amp;DOC_NAME=FAT:FQL_AUDITING_CLIENT_TEMPLATE.FAT&amp;display_string=Audit&amp;VAR:KEY=HEJMHGBATE&amp;VAR:QUERY=KEZGX0RFQlRfTFQoUVRSLDAsLCwsVVNEKUBGRl9ERUJUX0xUKEFOTiwwLCwsLFVTRCkp&amp;WINDOW=FIRST_POP","UP&amp;HEIGHT=450&amp;WIDTH=450&amp;START_MAXIMIZED=FALSE&amp;VAR:CALENDAR=US&amp;VAR:SYMBOL=CNH&amp;VAR:INDEX=0"}</definedName>
    <definedName name="_1069__FDSAUDITLINK__" hidden="1">{"fdsup://directions/FAT Viewer?action=UPDATE&amp;creator=factset&amp;DYN_ARGS=TRUE&amp;DOC_NAME=FAT:FQL_AUDITING_CLIENT_TEMPLATE.FAT&amp;display_string=Audit&amp;VAR:KEY=YDKPOXSNCX&amp;VAR:QUERY=KEZGX0NPR1MoTFRNUywwLCwsLFVTRClARkZfQ09HUyhBTk4sMCwsLCxVU0QpKQ==&amp;WINDOW=FIRST_POPUP&amp;H","EIGHT=450&amp;WIDTH=450&amp;START_MAXIMIZED=FALSE&amp;VAR:CALENDAR=US&amp;VAR:SYMBOL=MA&amp;VAR:INDEX=0"}</definedName>
    <definedName name="_10690__FDSAUDITLINK__" hidden="1">{"fdsup://directions/FAT Viewer?action=UPDATE&amp;creator=factset&amp;DYN_ARGS=TRUE&amp;DOC_NAME=FAT:FQL_AUDITING_CLIENT_TEMPLATE.FAT&amp;display_string=Audit&amp;VAR:KEY=PENORINSXQ&amp;VAR:QUERY=KEZGX0RFQlRfTFQoUVRSLDAsLCwsVVNEKUBGRl9ERUJUX0xUKEFOTiwwLCwsLFVTRCkp&amp;WINDOW=FIRST_POP","UP&amp;HEIGHT=450&amp;WIDTH=450&amp;START_MAXIMIZED=FALSE&amp;VAR:CALENDAR=US&amp;VAR:SYMBOL=NAV&amp;VAR:INDEX=0"}</definedName>
    <definedName name="_10691__FDSAUDITLINK__" hidden="1">{"fdsup://directions/FAT Viewer?action=UPDATE&amp;creator=factset&amp;DYN_ARGS=TRUE&amp;DOC_NAME=FAT:FQL_AUDITING_CLIENT_TEMPLATE.FAT&amp;display_string=Audit&amp;VAR:KEY=FWNSJMDOVM&amp;VAR:QUERY=KEZGX0RFQlRfTFQoUVRSLDAsLCwsVVNEKUBGRl9ERUJUX0xUKEFOTiwwLCwsLFVTRCkp&amp;WINDOW=FIRST_POP","UP&amp;HEIGHT=450&amp;WIDTH=450&amp;START_MAXIMIZED=FALSE&amp;VAR:CALENDAR=US&amp;VAR:SYMBOL=TEX&amp;VAR:INDEX=0"}</definedName>
    <definedName name="_10692__FDSAUDITLINK__" hidden="1">{"fdsup://directions/FAT Viewer?action=UPDATE&amp;creator=factset&amp;DYN_ARGS=TRUE&amp;DOC_NAME=FAT:FQL_AUDITING_CLIENT_TEMPLATE.FAT&amp;display_string=Audit&amp;VAR:KEY=LQFKLIRWPI&amp;VAR:QUERY=KEZGX0RFQlRfTFQoUVRSLDAsLCwsVVNEKUBGRl9ERUJUX0xUKEFOTiwwLCwsLFVTRCkp&amp;WINDOW=FIRST_POP","UP&amp;HEIGHT=450&amp;WIDTH=450&amp;START_MAXIMIZED=FALSE&amp;VAR:CALENDAR=US&amp;VAR:SYMBOL=48116510&amp;VAR:INDEX=0"}</definedName>
    <definedName name="_10693__FDSAUDITLINK__" hidden="1">{"fdsup://directions/FAT Viewer?action=UPDATE&amp;creator=factset&amp;DYN_ARGS=TRUE&amp;DOC_NAME=FAT:FQL_AUDITING_CLIENT_TEMPLATE.FAT&amp;display_string=Audit&amp;VAR:KEY=BURSLYBGDY&amp;VAR:QUERY=KEZGX0RFQlRfTFQoUVRSLDAsLCwsVVNEKUBGRl9ERUJUX0xUKEFOTiwwLCwsLFVTRCkp&amp;WINDOW=FIRST_POP","UP&amp;HEIGHT=450&amp;WIDTH=450&amp;START_MAXIMIZED=FALSE&amp;VAR:CALENDAR=US&amp;VAR:SYMBOL=11875910&amp;VAR:INDEX=0"}</definedName>
    <definedName name="_10694__FDSAUDITLINK__" hidden="1">{"fdsup://directions/FAT Viewer?action=UPDATE&amp;creator=factset&amp;DYN_ARGS=TRUE&amp;DOC_NAME=FAT:FQL_AUDITING_CLIENT_TEMPLATE.FAT&amp;display_string=Audit&amp;VAR:KEY=XMHYPQRSDU&amp;VAR:QUERY=KEZGX0RFQlRfTFQoUVRSLDAsLCwsVVNEKUBGRl9ERUJUX0xUKEFOTiwwLCwsLFVTRCkp&amp;WINDOW=FIRST_POP","UP&amp;HEIGHT=450&amp;WIDTH=450&amp;START_MAXIMIZED=FALSE&amp;VAR:CALENDAR=US&amp;VAR:SYMBOL=B1WGG9&amp;VAR:INDEX=0"}</definedName>
    <definedName name="_10695__FDSAUDITLINK__" hidden="1">{"fdsup://directions/FAT Viewer?action=UPDATE&amp;creator=factset&amp;DYN_ARGS=TRUE&amp;DOC_NAME=FAT:FQL_AUDITING_CLIENT_TEMPLATE.FAT&amp;display_string=Audit&amp;VAR:KEY=DIZAFMVOXC&amp;VAR:QUERY=KEZGX0RFQlRfTFQoUVRSLDAsLCwsVVNEKUBGRl9ERUJUX0xUKEFOTiwwLCwsLFVTRCkp&amp;WINDOW=FIRST_POP","UP&amp;HEIGHT=450&amp;WIDTH=450&amp;START_MAXIMIZED=FALSE&amp;VAR:CALENDAR=US&amp;VAR:SYMBOL=623210&amp;VAR:INDEX=0"}</definedName>
    <definedName name="_10696__FDSAUDITLINK__" hidden="1">{"fdsup://directions/FAT Viewer?action=UPDATE&amp;creator=factset&amp;DYN_ARGS=TRUE&amp;DOC_NAME=FAT:FQL_AUDITING_CLIENT_TEMPLATE.FAT&amp;display_string=Audit&amp;VAR:KEY=TMXWJERQRS&amp;VAR:QUERY=KEZGX0RFQlRfTFQoUVRSLDAsLCwsVVNEKUBGRl9ERUJUX0xUKEFOTiwwLCwsLFVTRCkp&amp;WINDOW=FIRST_POP","UP&amp;HEIGHT=450&amp;WIDTH=450&amp;START_MAXIMIZED=FALSE&amp;VAR:CALENDAR=US&amp;VAR:SYMBOL=569878&amp;VAR:INDEX=0"}</definedName>
    <definedName name="_10697__FDSAUDITLINK__" hidden="1">{"fdsup://directions/FAT Viewer?action=UPDATE&amp;creator=factset&amp;DYN_ARGS=TRUE&amp;DOC_NAME=FAT:FQL_AUDITING_CLIENT_TEMPLATE.FAT&amp;display_string=Audit&amp;VAR:KEY=HUTQVADURE&amp;VAR:QUERY=KEZGX0RFQlRfTFQoUVRSLDAsLCwsVVNEKUBGRl9ERUJUX0xUKEFOTiwwLCwsLFVTRCkp&amp;WINDOW=FIRST_POP","UP&amp;HEIGHT=450&amp;WIDTH=450&amp;START_MAXIMIZED=FALSE&amp;VAR:CALENDAR=US&amp;VAR:SYMBOL=B1XZS8&amp;VAR:INDEX=0"}</definedName>
    <definedName name="_10698__FDSAUDITLINK__" hidden="1">{"fdsup://directions/FAT Viewer?action=UPDATE&amp;creator=factset&amp;DYN_ARGS=TRUE&amp;DOC_NAME=FAT:FQL_AUDITING_CLIENT_TEMPLATE.FAT&amp;display_string=Audit&amp;VAR:KEY=XYZETGLCTM&amp;VAR:QUERY=KEZGX0RFQlRfTFQoUVRSLDAsLCwsVVNEKUBGRl9ERUJUX0xUKEFOTiwwLCwsLFVTRCkp&amp;WINDOW=FIRST_POP","UP&amp;HEIGHT=450&amp;WIDTH=450&amp;START_MAXIMIZED=FALSE&amp;VAR:CALENDAR=US&amp;VAR:SYMBOL=90329340&amp;VAR:INDEX=0"}</definedName>
    <definedName name="_10699__FDSAUDITLINK__" hidden="1">{"fdsup://directions/FAT Viewer?action=UPDATE&amp;creator=factset&amp;DYN_ARGS=TRUE&amp;DOC_NAME=FAT:FQL_AUDITING_CLIENT_TEMPLATE.FAT&amp;display_string=Audit&amp;VAR:KEY=JKTOXIJSRI&amp;VAR:QUERY=KEZGX0RFQlRfTFQoUVRSLDAsLCwsVVNEKUBGRl9ERUJUX0xUKEFOTiwwLCwsLFVTRCkp&amp;WINDOW=FIRST_POP","UP&amp;HEIGHT=450&amp;WIDTH=450&amp;START_MAXIMIZED=FALSE&amp;VAR:CALENDAR=US&amp;VAR:SYMBOL=12008R10&amp;VAR:INDEX=0"}</definedName>
    <definedName name="_107__FDSAUDITLINK__" hidden="1">{"fdsup://Directions/FactSet Auditing Viewer?action=AUDIT_VALUE&amp;DB=129&amp;ID1=B28KQ1&amp;VALUEID=01001&amp;SDATE=2008&amp;PERIODTYPE=ANN_STD&amp;SCFT=3&amp;window=popup_no_bar&amp;width=385&amp;height=120&amp;START_MAXIMIZED=FALSE&amp;creator=factset&amp;display_string=Audit"}</definedName>
    <definedName name="_1070__FDSAUDITLINK__" hidden="1">{"fdsup://directions/FAT Viewer?action=UPDATE&amp;creator=factset&amp;DYN_ARGS=TRUE&amp;DOC_NAME=FAT:FQL_AUDITING_CLIENT_TEMPLATE.FAT&amp;display_string=Audit&amp;VAR:KEY=UJUDSBWVEP&amp;VAR:QUERY=KEZGX05FVF9JTkMoTFRNUywwLCwsLFVTRClARkZfTkVUX0lOQyhBTk4sMCwsLCxVU0QpKQ==&amp;WINDOW=FIRST","_POPUP&amp;HEIGHT=450&amp;WIDTH=450&amp;START_MAXIMIZED=FALSE&amp;VAR:CALENDAR=US&amp;VAR:SYMBOL=V&amp;VAR:INDEX=0"}</definedName>
    <definedName name="_10700__FDSAUDITLINK__" hidden="1">{"fdsup://directions/FAT Viewer?action=UPDATE&amp;creator=factset&amp;DYN_ARGS=TRUE&amp;DOC_NAME=FAT:FQL_AUDITING_CLIENT_TEMPLATE.FAT&amp;display_string=Audit&amp;VAR:KEY=XUPSZYTSRY&amp;VAR:QUERY=KEZGX0RFQlRfTFQoUVRSLDAsLCwsVVNEKUBGRl9ERUJUX0xUKEFOTiwwLCwsLFVTRCkp&amp;WINDOW=FIRST_POP","UP&amp;HEIGHT=450&amp;WIDTH=450&amp;START_MAXIMIZED=FALSE&amp;VAR:CALENDAR=US&amp;VAR:SYMBOL=38868910&amp;VAR:INDEX=0"}</definedName>
    <definedName name="_10701__FDSAUDITLINK__" hidden="1">{"fdsup://Directions/FactSet Auditing Viewer?action=AUDIT_VALUE&amp;DB=129&amp;ID1=38868910&amp;VALUEID=03051&amp;SDATE=201003&amp;PERIODTYPE=QTR_STD&amp;window=popup_no_bar&amp;width=385&amp;height=120&amp;START_MAXIMIZED=FALSE&amp;creator=factset&amp;display_string=Audit"}</definedName>
    <definedName name="_10702__FDSAUDITLINK__" hidden="1">{"fdsup://Directions/FactSet Auditing Viewer?action=AUDIT_VALUE&amp;DB=129&amp;ID1=38868910&amp;VALUEID=02001&amp;SDATE=201003&amp;PERIODTYPE=QTR_STD&amp;window=popup_no_bar&amp;width=385&amp;height=120&amp;START_MAXIMIZED=FALSE&amp;creator=factset&amp;display_string=Audit"}</definedName>
    <definedName name="_10703__FDSAUDITLINK__" hidden="1">{"fdsup://Directions/FactSet Auditing Viewer?action=AUDIT_VALUE&amp;DB=129&amp;ID1=73179V10&amp;VALUEID=03051&amp;SDATE=201003&amp;PERIODTYPE=QTR_STD&amp;window=popup_no_bar&amp;width=385&amp;height=120&amp;START_MAXIMIZED=FALSE&amp;creator=factset&amp;display_string=Audit"}</definedName>
    <definedName name="_10704__FDSAUDITLINK__" hidden="1">{"fdsup://Directions/FactSet Auditing Viewer?action=AUDIT_VALUE&amp;DB=129&amp;ID1=73179V10&amp;VALUEID=02001&amp;SDATE=201003&amp;PERIODTYPE=QTR_STD&amp;window=popup_no_bar&amp;width=385&amp;height=120&amp;START_MAXIMIZED=FALSE&amp;creator=factset&amp;display_string=Audit"}</definedName>
    <definedName name="_10705__FDSAUDITLINK__" hidden="1">{"fdsup://Directions/FactSet Auditing Viewer?action=AUDIT_VALUE&amp;DB=129&amp;ID1=38868910&amp;VALUEID=05194&amp;SDATE=201003&amp;PERIODTYPE=QTR_STD&amp;window=popup_no_bar&amp;width=385&amp;height=120&amp;START_MAXIMIZED=FALSE&amp;creator=factset&amp;display_string=Audit"}</definedName>
    <definedName name="_10706__FDSAUDITLINK__" hidden="1">{"fdsup://Directions/FactSet Auditing Viewer?action=AUDIT_VALUE&amp;DB=129&amp;ID1=73179V10&amp;VALUEID=05194&amp;SDATE=201003&amp;PERIODTYPE=QTR_STD&amp;window=popup_no_bar&amp;width=385&amp;height=120&amp;START_MAXIMIZED=FALSE&amp;creator=factset&amp;display_string=Audit"}</definedName>
    <definedName name="_10707__FDSAUDITLINK__" hidden="1">{"fdsup://directions/FAT Viewer?action=UPDATE&amp;creator=factset&amp;DYN_ARGS=TRUE&amp;DOC_NAME=FAT:FQL_AUDITING_CLIENT_TEMPLATE.FAT&amp;display_string=Audit&amp;VAR:KEY=YPAFSNERUX&amp;VAR:QUERY=RkZfRUJJVERBX09QRVIoQ0FMLDIwMDksNDA1NDgp&amp;WINDOW=FIRST_POPUP&amp;HEIGHT=450&amp;WIDTH=450&amp;STAR","T_MAXIMIZED=FALSE&amp;VAR:CALENDAR=US&amp;VAR:SYMBOL=AXL&amp;VAR:INDEX=0"}</definedName>
    <definedName name="_10708__FDSAUDITLINK__" hidden="1">{"fdsup://directions/FAT Viewer?action=UPDATE&amp;creator=factset&amp;DYN_ARGS=TRUE&amp;DOC_NAME=FAT:FQL_AUDITING_CLIENT_TEMPLATE.FAT&amp;display_string=Audit&amp;VAR:KEY=KRINUNEVOJ&amp;VAR:QUERY=RkZfRUJJVERBX09QRVIoQ0FMLDIwMDgsNDA1NDgp&amp;WINDOW=FIRST_POPUP&amp;HEIGHT=450&amp;WIDTH=450&amp;STAR","T_MAXIMIZED=FALSE&amp;VAR:CALENDAR=US&amp;VAR:SYMBOL=AXL&amp;VAR:INDEX=0"}</definedName>
    <definedName name="_10709__FDSAUDITLINK__" hidden="1">{"fdsup://directions/FAT Viewer?action=UPDATE&amp;creator=factset&amp;DYN_ARGS=TRUE&amp;DOC_NAME=FAT:FQL_AUDITING_CLIENT_TEMPLATE.FAT&amp;display_string=Audit&amp;VAR:KEY=KRILYXAHOT&amp;VAR:QUERY=RkZfRUJJVERBX09QRVIoQ0FMLDIwMDksNDA1NDgp&amp;WINDOW=FIRST_POPUP&amp;HEIGHT=450&amp;WIDTH=450&amp;STAR","T_MAXIMIZED=FALSE&amp;VAR:CALENDAR=US&amp;VAR:SYMBOL=XIDE&amp;VAR:INDEX=0"}</definedName>
    <definedName name="_1071__FDSAUDITLINK__" hidden="1">{"fdsup://directions/FAT Viewer?action=UPDATE&amp;creator=factset&amp;DYN_ARGS=TRUE&amp;DOC_NAME=FAT:FQL_AUDITING_CLIENT_TEMPLATE.FAT&amp;display_string=Audit&amp;VAR:KEY=UJUDSBWVEP&amp;VAR:QUERY=KEZGX05FVF9JTkMoTFRNUywwLCwsLFVTRClARkZfTkVUX0lOQyhBTk4sMCwsLCxVU0QpKQ==&amp;WINDOW=FIRST","_POPUP&amp;HEIGHT=450&amp;WIDTH=450&amp;START_MAXIMIZED=FALSE&amp;VAR:CALENDAR=US&amp;VAR:SYMBOL=V&amp;VAR:INDEX=0"}</definedName>
    <definedName name="_10710__FDSAUDITLINK__" hidden="1">{"fdsup://directions/FAT Viewer?action=UPDATE&amp;creator=factset&amp;DYN_ARGS=TRUE&amp;DOC_NAME=FAT:FQL_AUDITING_CLIENT_TEMPLATE.FAT&amp;display_string=Audit&amp;VAR:KEY=CNWXIHSHCR&amp;VAR:QUERY=RkZfRUJJVERBX09QRVIoQ0FMLDIwMDgsNDA1NDgp&amp;WINDOW=FIRST_POPUP&amp;HEIGHT=450&amp;WIDTH=450&amp;STAR","T_MAXIMIZED=FALSE&amp;VAR:CALENDAR=US&amp;VAR:SYMBOL=XIDE&amp;VAR:INDEX=0"}</definedName>
    <definedName name="_10711__FDSAUDITLINK__" hidden="1">{"fdsup://directions/FAT Viewer?action=UPDATE&amp;creator=factset&amp;DYN_ARGS=TRUE&amp;DOC_NAME=FAT:FQL_AUDITING_CLIENT_TEMPLATE.FAT&amp;display_string=Audit&amp;VAR:KEY=ALMZMJGJQB&amp;VAR:QUERY=RkZfRUJJVERBX09QRVIoQ0FMLDIwMDksNDA1NDgp&amp;WINDOW=FIRST_POPUP&amp;HEIGHT=450&amp;WIDTH=450&amp;STAR","T_MAXIMIZED=FALSE&amp;VAR:CALENDAR=US&amp;VAR:SYMBOL=210762&amp;VAR:INDEX=0"}</definedName>
    <definedName name="_10712__FDSAUDITLINK__" hidden="1">{"fdsup://directions/FAT Viewer?action=UPDATE&amp;creator=factset&amp;DYN_ARGS=TRUE&amp;DOC_NAME=FAT:FQL_AUDITING_CLIENT_TEMPLATE.FAT&amp;display_string=Audit&amp;VAR:KEY=SLCPWRAHEX&amp;VAR:QUERY=RkZfRUJJVERBX09QRVIoQ0FMLDIwMDgsNDA1NDgp&amp;WINDOW=FIRST_POPUP&amp;HEIGHT=450&amp;WIDTH=450&amp;STAR","T_MAXIMIZED=FALSE&amp;VAR:CALENDAR=US&amp;VAR:SYMBOL=210762&amp;VAR:INDEX=0"}</definedName>
    <definedName name="_10713__FDSAUDITLINK__" hidden="1">{"fdsup://directions/FAT Viewer?action=UPDATE&amp;creator=factset&amp;DYN_ARGS=TRUE&amp;DOC_NAME=FAT:FQL_AUDITING_CLIENT_TEMPLATE.FAT&amp;display_string=Audit&amp;VAR:KEY=UTEFQHWDEF&amp;VAR:QUERY=RkZfRUJJVERBX09QRVIoQ0FMLDIwMDksNDA1NDgp&amp;WINDOW=FIRST_POPUP&amp;HEIGHT=450&amp;WIDTH=450&amp;STAR","T_MAXIMIZED=FALSE&amp;VAR:CALENDAR=US&amp;VAR:SYMBOL=21676P10&amp;VAR:INDEX=0"}</definedName>
    <definedName name="_10714__FDSAUDITLINK__" hidden="1">{"fdsup://directions/FAT Viewer?action=UPDATE&amp;creator=factset&amp;DYN_ARGS=TRUE&amp;DOC_NAME=FAT:FQL_AUDITING_CLIENT_TEMPLATE.FAT&amp;display_string=Audit&amp;VAR:KEY=QRIZCLUJWL&amp;VAR:QUERY=RkZfRUJJVERBX09QRVIoQ0FMLDIwMDgsNDA1NDgp&amp;WINDOW=FIRST_POPUP&amp;HEIGHT=450&amp;WIDTH=450&amp;STAR","T_MAXIMIZED=FALSE&amp;VAR:CALENDAR=US&amp;VAR:SYMBOL=21676P10&amp;VAR:INDEX=0"}</definedName>
    <definedName name="_10715__FDSAUDITLINK__" hidden="1">{"fdsup://directions/FAT Viewer?action=UPDATE&amp;creator=factset&amp;DYN_ARGS=TRUE&amp;DOC_NAME=FAT:FQL_AUDITING_CLIENT_TEMPLATE.FAT&amp;display_string=Audit&amp;VAR:KEY=MJKTQRSVGZ&amp;VAR:QUERY=RkZfRUJJVERBX09QRVIoQ0FMLDIwMDksNDA1NDgp&amp;WINDOW=FIRST_POPUP&amp;HEIGHT=450&amp;WIDTH=450&amp;STAR","T_MAXIMIZED=FALSE&amp;VAR:CALENDAR=US&amp;VAR:SYMBOL=251602&amp;VAR:INDEX=0"}</definedName>
    <definedName name="_10716__FDSAUDITLINK__" hidden="1">{"fdsup://directions/FAT Viewer?action=UPDATE&amp;creator=factset&amp;DYN_ARGS=TRUE&amp;DOC_NAME=FAT:FQL_AUDITING_CLIENT_TEMPLATE.FAT&amp;display_string=Audit&amp;VAR:KEY=OPMHEFCBUF&amp;VAR:QUERY=RkZfRUJJVERBX09QRVIoQ0FMLDIwMDgsNDA1NDgp&amp;WINDOW=FIRST_POPUP&amp;HEIGHT=450&amp;WIDTH=450&amp;STAR","T_MAXIMIZED=FALSE&amp;VAR:CALENDAR=US&amp;VAR:SYMBOL=251602&amp;VAR:INDEX=0"}</definedName>
    <definedName name="_10717__FDSAUDITLINK__" hidden="1">{"fdsup://directions/FAT Viewer?action=UPDATE&amp;creator=factset&amp;DYN_ARGS=TRUE&amp;DOC_NAME=FAT:FQL_AUDITING_CLIENT_TEMPLATE.FAT&amp;display_string=Audit&amp;VAR:KEY=SDWBWRMFGZ&amp;VAR:QUERY=RkZfRUJJVERBX09QRVIoQ0FMLDIwMDksNDA1NDgp&amp;WINDOW=FIRST_POPUP&amp;HEIGHT=450&amp;WIDTH=450&amp;STAR","T_MAXIMIZED=FALSE&amp;VAR:CALENDAR=US&amp;VAR:SYMBOL=CTB&amp;VAR:INDEX=0"}</definedName>
    <definedName name="_10718__FDSAUDITLINK__" hidden="1">{"fdsup://directions/FAT Viewer?action=UPDATE&amp;creator=factset&amp;DYN_ARGS=TRUE&amp;DOC_NAME=FAT:FQL_AUDITING_CLIENT_TEMPLATE.FAT&amp;display_string=Audit&amp;VAR:KEY=EBCLQHEZMX&amp;VAR:QUERY=RkZfRUJJVERBX09QRVIoQ0FMLDIwMDgsNDA1NDgp&amp;WINDOW=FIRST_POPUP&amp;HEIGHT=450&amp;WIDTH=450&amp;STAR","T_MAXIMIZED=FALSE&amp;VAR:CALENDAR=US&amp;VAR:SYMBOL=CTB&amp;VAR:INDEX=0"}</definedName>
    <definedName name="_10719__FDSAUDITLINK__" hidden="1">{"fdsup://directions/FAT Viewer?action=UPDATE&amp;creator=factset&amp;DYN_ARGS=TRUE&amp;DOC_NAME=FAT:FQL_AUDITING_CLIENT_TEMPLATE.FAT&amp;display_string=Audit&amp;VAR:KEY=MRQZKPYJIF&amp;VAR:QUERY=RkZfRUJJVERBX09QRVIoQ0FMLDIwMDksNDA1NDgp&amp;WINDOW=FIRST_POPUP&amp;HEIGHT=450&amp;WIDTH=450&amp;STAR","T_MAXIMIZED=FALSE&amp;VAR:CALENDAR=US&amp;VAR:SYMBOL=ARM&amp;VAR:INDEX=0"}</definedName>
    <definedName name="_1072__FDSAUDITLINK__" hidden="1">{"fdsup://directions/FAT Viewer?action=UPDATE&amp;creator=factset&amp;DYN_ARGS=TRUE&amp;DOC_NAME=FAT:FQL_AUDITING_CLIENT_TEMPLATE.FAT&amp;display_string=Audit&amp;VAR:KEY=ALINKHYNET&amp;VAR:QUERY=KEZGX0VCSVRfSUIoTFRNUywwLCwsLFVTRClARkZfRUJJVF9JQihBTk4sMCwsLCxVU0QpKQ==&amp;WINDOW=FIRST","_POPUP&amp;HEIGHT=450&amp;WIDTH=450&amp;START_MAXIMIZED=FALSE&amp;VAR:CALENDAR=US&amp;VAR:SYMBOL=V&amp;VAR:INDEX=0"}</definedName>
    <definedName name="_10720__FDSAUDITLINK__" hidden="1">{"fdsup://directions/FAT Viewer?action=UPDATE&amp;creator=factset&amp;DYN_ARGS=TRUE&amp;DOC_NAME=FAT:FQL_AUDITING_CLIENT_TEMPLATE.FAT&amp;display_string=Audit&amp;VAR:KEY=YLCJERKXYD&amp;VAR:QUERY=RkZfRUJJVERBX09QRVIoQ0FMLDIwMDgsNDA1NDgp&amp;WINDOW=FIRST_POPUP&amp;HEIGHT=450&amp;WIDTH=450&amp;STAR","T_MAXIMIZED=FALSE&amp;VAR:CALENDAR=US&amp;VAR:SYMBOL=ARM&amp;VAR:INDEX=0"}</definedName>
    <definedName name="_10721__FDSAUDITLINK__" hidden="1">{"fdsup://directions/FAT Viewer?action=UPDATE&amp;creator=factset&amp;DYN_ARGS=TRUE&amp;DOC_NAME=FAT:FQL_AUDITING_CLIENT_TEMPLATE.FAT&amp;display_string=Audit&amp;VAR:KEY=KDWPILINGT&amp;VAR:QUERY=RkZfRUJJVERBX09QRVIoQ0FMLDIwMDksNDA1NDgp&amp;WINDOW=FIRST_POPUP&amp;HEIGHT=450&amp;WIDTH=450&amp;STAR","T_MAXIMIZED=FALSE&amp;VAR:CALENDAR=US&amp;VAR:SYMBOL=FDML&amp;VAR:INDEX=0"}</definedName>
    <definedName name="_10722__FDSAUDITLINK__" hidden="1">{"fdsup://directions/FAT Viewer?action=UPDATE&amp;creator=factset&amp;DYN_ARGS=TRUE&amp;DOC_NAME=FAT:FQL_AUDITING_CLIENT_TEMPLATE.FAT&amp;display_string=Audit&amp;VAR:KEY=EDGFWRYBUV&amp;VAR:QUERY=RkZfRUJJVERBX09QRVIoQ0FMLDIwMDgsNDA1NDgp&amp;WINDOW=FIRST_POPUP&amp;HEIGHT=450&amp;WIDTH=450&amp;STAR","T_MAXIMIZED=FALSE&amp;VAR:CALENDAR=US&amp;VAR:SYMBOL=FDML&amp;VAR:INDEX=0"}</definedName>
    <definedName name="_10723__FDSAUDITLINK__" hidden="1">{"fdsup://directions/FAT Viewer?action=UPDATE&amp;creator=factset&amp;DYN_ARGS=TRUE&amp;DOC_NAME=FAT:FQL_AUDITING_CLIENT_TEMPLATE.FAT&amp;display_string=Audit&amp;VAR:KEY=OLYBCXWZGP&amp;VAR:QUERY=RkZfRUJJVERBX09QRVIoQ0FMLDIwMDksNDA1NDgp&amp;WINDOW=FIRST_POPUP&amp;HEIGHT=450&amp;WIDTH=450&amp;STAR","T_MAXIMIZED=FALSE&amp;VAR:CALENDAR=US&amp;VAR:SYMBOL=DAN&amp;VAR:INDEX=0"}</definedName>
    <definedName name="_10724__FDSAUDITLINK__" hidden="1">{"fdsup://directions/FAT Viewer?action=UPDATE&amp;creator=factset&amp;DYN_ARGS=TRUE&amp;DOC_NAME=FAT:FQL_AUDITING_CLIENT_TEMPLATE.FAT&amp;display_string=Audit&amp;VAR:KEY=APUDUFATGN&amp;VAR:QUERY=RkZfRUJJVERBX09QRVIoQ0FMLDIwMDgsNDA1NDgp&amp;WINDOW=FIRST_POPUP&amp;HEIGHT=450&amp;WIDTH=450&amp;STAR","T_MAXIMIZED=FALSE&amp;VAR:CALENDAR=US&amp;VAR:SYMBOL=DAN&amp;VAR:INDEX=0"}</definedName>
    <definedName name="_10725__FDSAUDITLINK__" hidden="1">{"fdsup://directions/FAT Viewer?action=UPDATE&amp;creator=factset&amp;DYN_ARGS=TRUE&amp;DOC_NAME=FAT:FQL_AUDITING_CLIENT_TEMPLATE.FAT&amp;display_string=Audit&amp;VAR:KEY=YDEVKXWVGH&amp;VAR:QUERY=RkZfRUJJVERBX09QRVIoQ0FMLDIwMDksNDA1NDgp&amp;WINDOW=FIRST_POPUP&amp;HEIGHT=450&amp;WIDTH=450&amp;STAR","T_MAXIMIZED=FALSE&amp;VAR:CALENDAR=US&amp;VAR:SYMBOL=TEN&amp;VAR:INDEX=0"}</definedName>
    <definedName name="_10726__FDSAUDITLINK__" hidden="1">{"fdsup://directions/FAT Viewer?action=UPDATE&amp;creator=factset&amp;DYN_ARGS=TRUE&amp;DOC_NAME=FAT:FQL_AUDITING_CLIENT_TEMPLATE.FAT&amp;display_string=Audit&amp;VAR:KEY=GFQHKDWVEB&amp;VAR:QUERY=RkZfRUJJVERBX09QRVIoQ0FMLDIwMDgsNDA1NDgp&amp;WINDOW=FIRST_POPUP&amp;HEIGHT=450&amp;WIDTH=450&amp;STAR","T_MAXIMIZED=FALSE&amp;VAR:CALENDAR=US&amp;VAR:SYMBOL=TEN&amp;VAR:INDEX=0"}</definedName>
    <definedName name="_10727__FDSAUDITLINK__" hidden="1">{"fdsup://directions/FAT Viewer?action=UPDATE&amp;creator=factset&amp;DYN_ARGS=TRUE&amp;DOC_NAME=FAT:FQL_AUDITING_CLIENT_TEMPLATE.FAT&amp;display_string=Audit&amp;VAR:KEY=ADMZIFIXUX&amp;VAR:QUERY=RkZfRUJJVERBX09QRVIoQ0FMLDIwMDksNDA1NDgp&amp;WINDOW=FIRST_POPUP&amp;HEIGHT=450&amp;WIDTH=450&amp;STAR","T_MAXIMIZED=FALSE&amp;VAR:CALENDAR=US&amp;VAR:SYMBOL=GT&amp;VAR:INDEX=0"}</definedName>
    <definedName name="_10728__FDSAUDITLINK__" hidden="1">{"fdsup://directions/FAT Viewer?action=UPDATE&amp;creator=factset&amp;DYN_ARGS=TRUE&amp;DOC_NAME=FAT:FQL_AUDITING_CLIENT_TEMPLATE.FAT&amp;display_string=Audit&amp;VAR:KEY=WJUDEBWXQJ&amp;VAR:QUERY=RkZfRUJJVERBX09QRVIoQ0FMLDIwMDgsNDA1NDgp&amp;WINDOW=FIRST_POPUP&amp;HEIGHT=450&amp;WIDTH=450&amp;STAR","T_MAXIMIZED=FALSE&amp;VAR:CALENDAR=US&amp;VAR:SYMBOL=GT&amp;VAR:INDEX=0"}</definedName>
    <definedName name="_10729__FDSAUDITLINK__" hidden="1">{"fdsup://directions/FAT Viewer?action=UPDATE&amp;creator=factset&amp;DYN_ARGS=TRUE&amp;DOC_NAME=FAT:FQL_AUDITING_CLIENT_TEMPLATE.FAT&amp;display_string=Audit&amp;VAR:KEY=GPYPGPQRGZ&amp;VAR:QUERY=RkZfRUJJVERBX09QRVIoQ0FMLDIwMDksNDA1NDgp&amp;WINDOW=FIRST_POPUP&amp;HEIGHT=450&amp;WIDTH=450&amp;STAR","T_MAXIMIZED=FALSE&amp;VAR:CALENDAR=US&amp;VAR:SYMBOL=VSTO&amp;VAR:INDEX=0"}</definedName>
    <definedName name="_1073__FDSAUDITLINK__" hidden="1">{"fdsup://directions/FAT Viewer?action=UPDATE&amp;creator=factset&amp;DYN_ARGS=TRUE&amp;DOC_NAME=FAT:FQL_AUDITING_CLIENT_TEMPLATE.FAT&amp;display_string=Audit&amp;VAR:KEY=YJWDMXOBGL&amp;VAR:QUERY=KEZGX0VCSVREQV9JQihMVE1TLDAsLCwsVVNEKUBGRl9FQklUREFfSUIoQU5OLDAsLCwsVVNEKSk=&amp;WINDOW=F","IRST_POPUP&amp;HEIGHT=450&amp;WIDTH=450&amp;START_MAXIMIZED=FALSE&amp;VAR:CALENDAR=US&amp;VAR:SYMBOL=V&amp;VAR:INDEX=0"}</definedName>
    <definedName name="_10730__FDSAUDITLINK__" hidden="1">{"fdsup://directions/FAT Viewer?action=UPDATE&amp;creator=factset&amp;DYN_ARGS=TRUE&amp;DOC_NAME=FAT:FQL_AUDITING_CLIENT_TEMPLATE.FAT&amp;display_string=Audit&amp;VAR:KEY=INKVAHMJUZ&amp;VAR:QUERY=RkZfRUJJVERBX09QRVIoQ0FMLDIwMDgsNDA1NDgp&amp;WINDOW=FIRST_POPUP&amp;HEIGHT=450&amp;WIDTH=450&amp;STAR","T_MAXIMIZED=FALSE&amp;VAR:CALENDAR=US&amp;VAR:SYMBOL=VSTO&amp;VAR:INDEX=0"}</definedName>
    <definedName name="_10731__FDSAUDITLINK__" hidden="1">{"fdsup://directions/FAT Viewer?action=UPDATE&amp;creator=factset&amp;DYN_ARGS=TRUE&amp;DOC_NAME=FAT:FQL_AUDITING_CLIENT_TEMPLATE.FAT&amp;display_string=Audit&amp;VAR:KEY=UZUBCVWNOD&amp;VAR:QUERY=RkZfRUJJVERBX09QRVIoQ0FMLDIwMDksNDA1NDgp&amp;WINDOW=FIRST_POPUP&amp;HEIGHT=450&amp;WIDTH=450&amp;STAR","T_MAXIMIZED=FALSE&amp;VAR:CALENDAR=US&amp;VAR:SYMBOL=LEA&amp;VAR:INDEX=0"}</definedName>
    <definedName name="_10732__FDSAUDITLINK__" hidden="1">{"fdsup://directions/FAT Viewer?action=UPDATE&amp;creator=factset&amp;DYN_ARGS=TRUE&amp;DOC_NAME=FAT:FQL_AUDITING_CLIENT_TEMPLATE.FAT&amp;display_string=Audit&amp;VAR:KEY=EFOVEHODAT&amp;VAR:QUERY=RkZfRUJJVERBX09QRVIoQ0FMLDIwMDgsNDA1NDgp&amp;WINDOW=FIRST_POPUP&amp;HEIGHT=450&amp;WIDTH=450&amp;STAR","T_MAXIMIZED=FALSE&amp;VAR:CALENDAR=US&amp;VAR:SYMBOL=LEA&amp;VAR:INDEX=0"}</definedName>
    <definedName name="_10733__FDSAUDITLINK__" hidden="1">{"fdsup://directions/FAT Viewer?action=UPDATE&amp;creator=factset&amp;DYN_ARGS=TRUE&amp;DOC_NAME=FAT:FQL_AUDITING_CLIENT_TEMPLATE.FAT&amp;display_string=Audit&amp;VAR:KEY=EJOJOTGJOF&amp;VAR:QUERY=RkZfRUJJVERBX09QRVIoQ0FMLDIwMDksNDA1NDgp&amp;WINDOW=FIRST_POPUP&amp;HEIGHT=450&amp;WIDTH=450&amp;STAR","T_MAXIMIZED=FALSE&amp;VAR:CALENDAR=US&amp;VAR:SYMBOL=MGA&amp;VAR:INDEX=0"}</definedName>
    <definedName name="_10734__FDSAUDITLINK__" hidden="1">{"fdsup://directions/FAT Viewer?action=UPDATE&amp;creator=factset&amp;DYN_ARGS=TRUE&amp;DOC_NAME=FAT:FQL_AUDITING_CLIENT_TEMPLATE.FAT&amp;display_string=Audit&amp;VAR:KEY=ITEHCHYDKJ&amp;VAR:QUERY=RkZfRUJJVERBX09QRVIoQ0FMLDIwMDgsNDA1NDgp&amp;WINDOW=FIRST_POPUP&amp;HEIGHT=450&amp;WIDTH=450&amp;STAR","T_MAXIMIZED=FALSE&amp;VAR:CALENDAR=US&amp;VAR:SYMBOL=MGA&amp;VAR:INDEX=0"}</definedName>
    <definedName name="_10735__FDSAUDITLINK__" hidden="1">{"fdsup://directions/FAT Viewer?action=UPDATE&amp;creator=factset&amp;DYN_ARGS=TRUE&amp;DOC_NAME=FAT:FQL_AUDITING_CLIENT_TEMPLATE.FAT&amp;display_string=Audit&amp;VAR:KEY=MVMXIZSPEF&amp;VAR:QUERY=RkZfRUJJVERBX09QRVIoQ0FMLDIwMDksNDA1NDgp&amp;WINDOW=FIRST_POPUP&amp;HEIGHT=450&amp;WIDTH=450&amp;STAR","T_MAXIMIZED=FALSE&amp;VAR:CALENDAR=US&amp;VAR:SYMBOL=TRW&amp;VAR:INDEX=0"}</definedName>
    <definedName name="_10736__FDSAUDITLINK__" hidden="1">{"fdsup://directions/FAT Viewer?action=UPDATE&amp;creator=factset&amp;DYN_ARGS=TRUE&amp;DOC_NAME=FAT:FQL_AUDITING_CLIENT_TEMPLATE.FAT&amp;display_string=Audit&amp;VAR:KEY=KHQRULMPIX&amp;VAR:QUERY=RkZfRUJJVERBX09QRVIoQ0FMLDIwMDgsNDA1NDgp&amp;WINDOW=FIRST_POPUP&amp;HEIGHT=450&amp;WIDTH=450&amp;STAR","T_MAXIMIZED=FALSE&amp;VAR:CALENDAR=US&amp;VAR:SYMBOL=TRW&amp;VAR:INDEX=0"}</definedName>
    <definedName name="_10737__FDSAUDITLINK__" hidden="1">{"fdsup://directions/FAT Viewer?action=UPDATE&amp;creator=factset&amp;DYN_ARGS=TRUE&amp;DOC_NAME=FAT:FQL_AUDITING_CLIENT_TEMPLATE.FAT&amp;display_string=Audit&amp;VAR:KEY=UFGBCVCLWX&amp;VAR:QUERY=RkZfRUJJVERBX09QRVIoQ0FMLDIwMDksNDA1NDgp&amp;WINDOW=FIRST_POPUP&amp;HEIGHT=450&amp;WIDTH=450&amp;STAR","T_MAXIMIZED=FALSE&amp;VAR:CALENDAR=US&amp;VAR:SYMBOL=ALV&amp;VAR:INDEX=0"}</definedName>
    <definedName name="_10738__FDSAUDITLINK__" hidden="1">{"fdsup://directions/FAT Viewer?action=UPDATE&amp;creator=factset&amp;DYN_ARGS=TRUE&amp;DOC_NAME=FAT:FQL_AUDITING_CLIENT_TEMPLATE.FAT&amp;display_string=Audit&amp;VAR:KEY=MVIXEXQZEV&amp;VAR:QUERY=RkZfRUJJVERBX09QRVIoQ0FMLDIwMDgsNDA1NDgp&amp;WINDOW=FIRST_POPUP&amp;HEIGHT=450&amp;WIDTH=450&amp;STAR","T_MAXIMIZED=FALSE&amp;VAR:CALENDAR=US&amp;VAR:SYMBOL=ALV&amp;VAR:INDEX=0"}</definedName>
    <definedName name="_10739__FDSAUDITLINK__" hidden="1">{"fdsup://directions/FAT Viewer?action=UPDATE&amp;creator=factset&amp;DYN_ARGS=TRUE&amp;DOC_NAME=FAT:FQL_AUDITING_CLIENT_TEMPLATE.FAT&amp;display_string=Audit&amp;VAR:KEY=YTQJUFWLGH&amp;VAR:QUERY=RkZfRUJJVERBX09QRVIoQ0FMLDIwMDksNDA1NDgp&amp;WINDOW=FIRST_POPUP&amp;HEIGHT=450&amp;WIDTH=450&amp;STAR","T_MAXIMIZED=FALSE&amp;VAR:CALENDAR=US&amp;VAR:SYMBOL=BWA&amp;VAR:INDEX=0"}</definedName>
    <definedName name="_1074__FDSAUDITLINK__" hidden="1">{"fdsup://Directions/FactSet Auditing Viewer?action=AUDIT_VALUE&amp;DB=129&amp;ID1=92826C83&amp;VALUEID=18140&amp;SDATE=2009&amp;PERIODTYPE=ANN_STD&amp;window=popup_no_bar&amp;width=385&amp;height=120&amp;START_MAXIMIZED=FALSE&amp;creator=factset&amp;display_string=Audit"}</definedName>
    <definedName name="_10740__FDSAUDITLINK__" hidden="1">{"fdsup://directions/FAT Viewer?action=UPDATE&amp;creator=factset&amp;DYN_ARGS=TRUE&amp;DOC_NAME=FAT:FQL_AUDITING_CLIENT_TEMPLATE.FAT&amp;display_string=Audit&amp;VAR:KEY=KXIRGZYLIH&amp;VAR:QUERY=RkZfRUJJVERBX09QRVIoQ0FMLDIwMDgsNDA1NDgp&amp;WINDOW=FIRST_POPUP&amp;HEIGHT=450&amp;WIDTH=450&amp;STAR","T_MAXIMIZED=FALSE&amp;VAR:CALENDAR=US&amp;VAR:SYMBOL=BWA&amp;VAR:INDEX=0"}</definedName>
    <definedName name="_10741__FDSAUDITLINK__" hidden="1">{"fdsup://directions/FAT Viewer?action=UPDATE&amp;creator=factset&amp;DYN_ARGS=TRUE&amp;DOC_NAME=FAT:FQL_AUDITING_CLIENT_TEMPLATE.FAT&amp;display_string=Audit&amp;VAR:KEY=WZEHWZEXMF&amp;VAR:QUERY=RkZfRUJJVERBX09QRVIoQ0FMLDIwMDksNDA1NDgp&amp;WINDOW=FIRST_POPUP&amp;HEIGHT=450&amp;WIDTH=450&amp;STAR","T_MAXIMIZED=FALSE&amp;VAR:CALENDAR=US&amp;VAR:SYMBOL=JCI&amp;VAR:INDEX=0"}</definedName>
    <definedName name="_10742__FDSAUDITLINK__" hidden="1">{"fdsup://directions/FAT Viewer?action=UPDATE&amp;creator=factset&amp;DYN_ARGS=TRUE&amp;DOC_NAME=FAT:FQL_AUDITING_CLIENT_TEMPLATE.FAT&amp;display_string=Audit&amp;VAR:KEY=WZKBABMLAD&amp;VAR:QUERY=RkZfRUJJVERBX09QRVIoQ0FMLDIwMDgsNDA1NDgp&amp;WINDOW=FIRST_POPUP&amp;HEIGHT=450&amp;WIDTH=450&amp;STAR","T_MAXIMIZED=FALSE&amp;VAR:CALENDAR=US&amp;VAR:SYMBOL=JCI&amp;VAR:INDEX=0"}</definedName>
    <definedName name="_10743__FDSAUDITLINK__" hidden="1">{"fdsup://directions/FAT Viewer?action=UPDATE&amp;creator=factset&amp;DYN_ARGS=TRUE&amp;DOC_NAME=FAT:FQL_AUDITING_CLIENT_TEMPLATE.FAT&amp;display_string=Audit&amp;VAR:KEY=ENCDKFCLUF&amp;VAR:QUERY=RkZfRUJJVERBX09QRVIoQ0FMLDIwMDksNDA1NDgp&amp;WINDOW=FIRST_POPUP&amp;HEIGHT=450&amp;WIDTH=450&amp;STAR","T_MAXIMIZED=FALSE&amp;VAR:CALENDAR=US&amp;VAR:SYMBOL=TOWR&amp;VAR:INDEX=0"}</definedName>
    <definedName name="_10744__FDSAUDITLINK__" hidden="1">{"fdsup://directions/FAT Viewer?action=UPDATE&amp;creator=factset&amp;DYN_ARGS=TRUE&amp;DOC_NAME=FAT:FQL_AUDITING_CLIENT_TEMPLATE.FAT&amp;display_string=Audit&amp;VAR:KEY=OBGJQXWPAT&amp;VAR:QUERY=RkZfRUJJVERBX09QRVIoQ0FMLDIwMDgsNDA1NDgp&amp;WINDOW=FIRST_POPUP&amp;HEIGHT=450&amp;WIDTH=450&amp;STAR","T_MAXIMIZED=FALSE&amp;VAR:CALENDAR=US&amp;VAR:SYMBOL=TOWR&amp;VAR:INDEX=0"}</definedName>
    <definedName name="_10745__FDSAUDITLINK__" hidden="1">{"fdsup://directions/FAT Viewer?action=UPDATE&amp;creator=factset&amp;DYN_ARGS=TRUE&amp;DOC_NAME=FAT:FQL_AUDITING_CLIENT_TEMPLATE.FAT&amp;display_string=Audit&amp;VAR:KEY=QXUXYPUFCV&amp;VAR:QUERY=RkZfRUJJVERBX09QRVIoQ0FMLDIwMDksNDA1NDgp&amp;WINDOW=FIRST_POPUP&amp;HEIGHT=450&amp;WIDTH=450&amp;STAR","T_MAXIMIZED=FALSE&amp;VAR:CALENDAR=US&amp;VAR:SYMBOL=633478&amp;VAR:INDEX=0"}</definedName>
    <definedName name="_10746__FDSAUDITLINK__" hidden="1">{"fdsup://directions/FAT Viewer?action=UPDATE&amp;creator=factset&amp;DYN_ARGS=TRUE&amp;DOC_NAME=FAT:FQL_AUDITING_CLIENT_TEMPLATE.FAT&amp;display_string=Audit&amp;VAR:KEY=IZKPOTYVSN&amp;VAR:QUERY=RkZfRUJJVERBX09QRVIoQ0FMLDIwMDgsNDA1NDgp&amp;WINDOW=FIRST_POPUP&amp;HEIGHT=450&amp;WIDTH=450&amp;STAR","T_MAXIMIZED=FALSE&amp;VAR:CALENDAR=US&amp;VAR:SYMBOL=633478&amp;VAR:INDEX=0"}</definedName>
    <definedName name="_10747__FDSAUDITLINK__" hidden="1">{"fdsup://directions/FAT Viewer?action=UPDATE&amp;creator=factset&amp;DYN_ARGS=TRUE&amp;DOC_NAME=FAT:FQL_AUDITING_CLIENT_TEMPLATE.FAT&amp;display_string=Audit&amp;VAR:KEY=ETAZCFGDMT&amp;VAR:QUERY=RkZfRUJJVERBX09QRVIoQ0FMLDIwMDksNDA1NDgp&amp;WINDOW=FIRST_POPUP&amp;HEIGHT=450&amp;WIDTH=450&amp;STAR","T_MAXIMIZED=FALSE&amp;VAR:CALENDAR=US&amp;VAR:SYMBOL=B1RR82&amp;VAR:INDEX=0"}</definedName>
    <definedName name="_10748__FDSAUDITLINK__" hidden="1">{"fdsup://directions/FAT Viewer?action=UPDATE&amp;creator=factset&amp;DYN_ARGS=TRUE&amp;DOC_NAME=FAT:FQL_AUDITING_CLIENT_TEMPLATE.FAT&amp;display_string=Audit&amp;VAR:KEY=YLUTGNKPCJ&amp;VAR:QUERY=RkZfRUJJVERBX09QRVIoQ0FMLDIwMDgsNDA1NDgp&amp;WINDOW=FIRST_POPUP&amp;HEIGHT=450&amp;WIDTH=450&amp;STAR","T_MAXIMIZED=FALSE&amp;VAR:CALENDAR=US&amp;VAR:SYMBOL=B1RR82&amp;VAR:INDEX=0"}</definedName>
    <definedName name="_10749__FDSAUDITLINK__" hidden="1">{"fdsup://directions/FAT Viewer?action=UPDATE&amp;creator=factset&amp;DYN_ARGS=TRUE&amp;DOC_NAME=FAT:FQL_AUDITING_CLIENT_TEMPLATE.FAT&amp;display_string=Audit&amp;VAR:KEY=YHOBMDUZQT&amp;VAR:QUERY=RkZfRUJJVERBX09QRVIoQ0FMLDIwMDksNDA1NDgp&amp;WINDOW=FIRST_POPUP&amp;HEIGHT=450&amp;WIDTH=450&amp;STAR","T_MAXIMIZED=FALSE&amp;VAR:CALENDAR=US&amp;VAR:SYMBOL=669377&amp;VAR:INDEX=0"}</definedName>
    <definedName name="_1075__FDSAUDITLINK__" hidden="1">{"fdsup://Directions/FactSet Auditing Viewer?action=AUDIT_VALUE&amp;DB=129&amp;ID1=92826C83&amp;VALUEID=18140&amp;SDATE=2009&amp;PERIODTYPE=ANN_STD&amp;window=popup_no_bar&amp;width=385&amp;height=120&amp;START_MAXIMIZED=FALSE&amp;creator=factset&amp;display_string=Audit"}</definedName>
    <definedName name="_10750__FDSAUDITLINK__" hidden="1">{"fdsup://directions/FAT Viewer?action=UPDATE&amp;creator=factset&amp;DYN_ARGS=TRUE&amp;DOC_NAME=FAT:FQL_AUDITING_CLIENT_TEMPLATE.FAT&amp;display_string=Audit&amp;VAR:KEY=ODSDERWTWL&amp;VAR:QUERY=RkZfRUJJVERBX09QRVIoQ0FMLDIwMDgsNDA1NDgp&amp;WINDOW=FIRST_POPUP&amp;HEIGHT=450&amp;WIDTH=450&amp;STAR","T_MAXIMIZED=FALSE&amp;VAR:CALENDAR=US&amp;VAR:SYMBOL=669377&amp;VAR:INDEX=0"}</definedName>
    <definedName name="_10751__FDSAUDITLINK__" hidden="1">{"fdsup://directions/FAT Viewer?action=UPDATE&amp;creator=factset&amp;DYN_ARGS=TRUE&amp;DOC_NAME=FAT:FQL_AUDITING_CLIENT_TEMPLATE.FAT&amp;display_string=Audit&amp;VAR:KEY=GLSTMRYLAP&amp;VAR:QUERY=RkZfRUJJVERBX09QRVIoQ0FMLDIwMDksNDA1NDgp&amp;WINDOW=FIRST_POPUP&amp;HEIGHT=450&amp;WIDTH=450&amp;STAR","T_MAXIMIZED=FALSE&amp;VAR:CALENDAR=US&amp;VAR:SYMBOL=B0WC2B&amp;VAR:INDEX=0"}</definedName>
    <definedName name="_10752__FDSAUDITLINK__" hidden="1">{"fdsup://directions/FAT Viewer?action=UPDATE&amp;creator=factset&amp;DYN_ARGS=TRUE&amp;DOC_NAME=FAT:FQL_AUDITING_CLIENT_TEMPLATE.FAT&amp;display_string=Audit&amp;VAR:KEY=YHIHGXWFGJ&amp;VAR:QUERY=RkZfRUJJVERBX09QRVIoQ0FMLDIwMDgsNDA1NDgp&amp;WINDOW=FIRST_POPUP&amp;HEIGHT=450&amp;WIDTH=450&amp;STAR","T_MAXIMIZED=FALSE&amp;VAR:CALENDAR=US&amp;VAR:SYMBOL=B0WC2B&amp;VAR:INDEX=0"}</definedName>
    <definedName name="_10753__FDSAUDITLINK__" hidden="1">{"fdsup://directions/FAT Viewer?action=UPDATE&amp;creator=factset&amp;DYN_ARGS=TRUE&amp;DOC_NAME=FAT:FQL_AUDITING_CLIENT_TEMPLATE.FAT&amp;display_string=Audit&amp;VAR:KEY=WVMLMLADCD&amp;VAR:QUERY=RkZfRUJJVERBX09QRVIoQ0FMLDIwMDksNDA1NDgp&amp;WINDOW=FIRST_POPUP&amp;HEIGHT=450&amp;WIDTH=450&amp;STAR","T_MAXIMIZED=FALSE&amp;VAR:CALENDAR=US&amp;VAR:SYMBOL=677700&amp;VAR:INDEX=0"}</definedName>
    <definedName name="_10754__FDSAUDITLINK__" hidden="1">{"fdsup://directions/FAT Viewer?action=UPDATE&amp;creator=factset&amp;DYN_ARGS=TRUE&amp;DOC_NAME=FAT:FQL_AUDITING_CLIENT_TEMPLATE.FAT&amp;display_string=Audit&amp;VAR:KEY=WTSBGJULGH&amp;VAR:QUERY=RkZfRUJJVERBX09QRVIoQ0FMLDIwMDgsNDA1NDgp&amp;WINDOW=FIRST_POPUP&amp;HEIGHT=450&amp;WIDTH=450&amp;STAR","T_MAXIMIZED=FALSE&amp;VAR:CALENDAR=US&amp;VAR:SYMBOL=677700&amp;VAR:INDEX=0"}</definedName>
    <definedName name="_10755__FDSAUDITLINK__" hidden="1">{"fdsup://directions/FAT Viewer?action=UPDATE&amp;creator=factset&amp;DYN_ARGS=TRUE&amp;DOC_NAME=FAT:FQL_AUDITING_CLIENT_TEMPLATE.FAT&amp;display_string=Audit&amp;VAR:KEY=KNSDSZIPIF&amp;VAR:QUERY=RkZfRUJJVERBX09QRVIoQ0FMLDIwMDksNDA1NDgp&amp;WINDOW=FIRST_POPUP&amp;HEIGHT=450&amp;WIDTH=450&amp;STAR","T_MAXIMIZED=FALSE&amp;VAR:CALENDAR=US&amp;VAR:SYMBOL=B1CRLC&amp;VAR:INDEX=0"}</definedName>
    <definedName name="_10756__FDSAUDITLINK__" hidden="1">{"fdsup://directions/FAT Viewer?action=UPDATE&amp;creator=factset&amp;DYN_ARGS=TRUE&amp;DOC_NAME=FAT:FQL_AUDITING_CLIENT_TEMPLATE.FAT&amp;display_string=Audit&amp;VAR:KEY=QHMXOVSNWR&amp;VAR:QUERY=RkZfRUJJVERBX09QRVIoQ0FMLDIwMDgsNDA1NDgp&amp;WINDOW=FIRST_POPUP&amp;HEIGHT=450&amp;WIDTH=450&amp;STAR","T_MAXIMIZED=FALSE&amp;VAR:CALENDAR=US&amp;VAR:SYMBOL=B1CRLC&amp;VAR:INDEX=0"}</definedName>
    <definedName name="_10757__FDSAUDITLINK__" hidden="1">{"fdsup://directions/FAT Viewer?action=UPDATE&amp;creator=factset&amp;DYN_ARGS=TRUE&amp;DOC_NAME=FAT:FQL_AUDITING_CLIENT_TEMPLATE.FAT&amp;display_string=Audit&amp;VAR:KEY=MZWDETMLWX&amp;VAR:QUERY=RkZfRUJJVERBX09QRVIoQ0FMLDIwMDksNDA1NDgp&amp;WINDOW=FIRST_POPUP&amp;HEIGHT=450&amp;WIDTH=450&amp;STAR","T_MAXIMIZED=FALSE&amp;VAR:CALENDAR=US&amp;VAR:SYMBOL=507267&amp;VAR:INDEX=0"}</definedName>
    <definedName name="_10758__FDSAUDITLINK__" hidden="1">{"fdsup://directions/FAT Viewer?action=UPDATE&amp;creator=factset&amp;DYN_ARGS=TRUE&amp;DOC_NAME=FAT:FQL_AUDITING_CLIENT_TEMPLATE.FAT&amp;display_string=Audit&amp;VAR:KEY=KTINGVCTAJ&amp;VAR:QUERY=RkZfRUJJVERBX09QRVIoQ0FMLDIwMDgsNDA1NDgp&amp;WINDOW=FIRST_POPUP&amp;HEIGHT=450&amp;WIDTH=450&amp;STAR","T_MAXIMIZED=FALSE&amp;VAR:CALENDAR=US&amp;VAR:SYMBOL=507267&amp;VAR:INDEX=0"}</definedName>
    <definedName name="_10759__FDSAUDITLINK__" hidden="1">{"fdsup://directions/FAT Viewer?action=UPDATE&amp;creator=factset&amp;DYN_ARGS=TRUE&amp;DOC_NAME=FAT:FQL_AUDITING_CLIENT_TEMPLATE.FAT&amp;display_string=Audit&amp;VAR:KEY=AJWDAFYVEV&amp;VAR:QUERY=RkZfRUJJVERBX09QRVIoQ0FMLDIwMDksNDA1NDgp&amp;WINDOW=FIRST_POPUP&amp;HEIGHT=450&amp;WIDTH=450&amp;STAR","T_MAXIMIZED=FALSE&amp;VAR:CALENDAR=US&amp;VAR:SYMBOL=505125&amp;VAR:INDEX=0"}</definedName>
    <definedName name="_1076__FDSAUDITLINK__" hidden="1">{"fdsup://directions/FAT Viewer?action=UPDATE&amp;creator=factset&amp;DYN_ARGS=TRUE&amp;DOC_NAME=FAT:FQL_AUDITING_CLIENT_TEMPLATE.FAT&amp;display_string=Audit&amp;VAR:KEY=QVSLYDANAH&amp;VAR:QUERY=KEZGX0NPR1MoTFRNUywwLCwsLFVTRClARkZfQ09HUyhBTk4sMCwsLCxVU0QpKQ==&amp;WINDOW=FIRST_POPUP&amp;H","EIGHT=450&amp;WIDTH=450&amp;START_MAXIMIZED=FALSE&amp;VAR:CALENDAR=US&amp;VAR:SYMBOL=V&amp;VAR:INDEX=0"}</definedName>
    <definedName name="_10760__FDSAUDITLINK__" hidden="1">{"fdsup://directions/FAT Viewer?action=UPDATE&amp;creator=factset&amp;DYN_ARGS=TRUE&amp;DOC_NAME=FAT:FQL_AUDITING_CLIENT_TEMPLATE.FAT&amp;display_string=Audit&amp;VAR:KEY=AFIBOJEVIN&amp;VAR:QUERY=RkZfRUJJVERBX09QRVIoQ0FMLDIwMDgsNDA1NDgp&amp;WINDOW=FIRST_POPUP&amp;HEIGHT=450&amp;WIDTH=450&amp;STAR","T_MAXIMIZED=FALSE&amp;VAR:CALENDAR=US&amp;VAR:SYMBOL=505125&amp;VAR:INDEX=0"}</definedName>
    <definedName name="_10761__FDSAUDITLINK__" hidden="1">{"fdsup://directions/FAT Viewer?action=UPDATE&amp;creator=factset&amp;DYN_ARGS=TRUE&amp;DOC_NAME=FAT:FQL_AUDITING_CLIENT_TEMPLATE.FAT&amp;display_string=Audit&amp;VAR:KEY=QRCTWHSBGD&amp;VAR:QUERY=RkZfRUJJVERBX09QRVIoQ0FMLDIwMDksNDA1NDgp&amp;WINDOW=FIRST_POPUP&amp;HEIGHT=450&amp;WIDTH=450&amp;STAR","T_MAXIMIZED=FALSE&amp;VAR:CALENDAR=US&amp;VAR:SYMBOL=BZ&amp;VAR:INDEX=0"}</definedName>
    <definedName name="_10762__FDSAUDITLINK__" hidden="1">{"fdsup://directions/FAT Viewer?action=UPDATE&amp;creator=factset&amp;DYN_ARGS=TRUE&amp;DOC_NAME=FAT:FQL_AUDITING_CLIENT_TEMPLATE.FAT&amp;display_string=Audit&amp;VAR:KEY=CVYDSZSHUH&amp;VAR:QUERY=RkZfRUJJVERBX09QRVIoQ0FMLDIwMDgsNDA1NDgp&amp;WINDOW=FIRST_POPUP&amp;HEIGHT=450&amp;WIDTH=450&amp;STAR","T_MAXIMIZED=FALSE&amp;VAR:CALENDAR=US&amp;VAR:SYMBOL=BZ&amp;VAR:INDEX=0"}</definedName>
    <definedName name="_10763__FDSAUDITLINK__" hidden="1">{"fdsup://directions/FAT Viewer?action=UPDATE&amp;creator=factset&amp;DYN_ARGS=TRUE&amp;DOC_NAME=FAT:FQL_AUDITING_CLIENT_TEMPLATE.FAT&amp;display_string=Audit&amp;VAR:KEY=OFUZYPCNQB&amp;VAR:QUERY=RkZfRUJJVERBX09QRVIoQ0FMLDIwMDksNDA1NDgp&amp;WINDOW=FIRST_POPUP&amp;HEIGHT=450&amp;WIDTH=450&amp;STAR","T_MAXIMIZED=FALSE&amp;VAR:CALENDAR=US&amp;VAR:SYMBOL=TIN&amp;VAR:INDEX=0"}</definedName>
    <definedName name="_10764__FDSAUDITLINK__" hidden="1">{"fdsup://directions/FAT Viewer?action=UPDATE&amp;creator=factset&amp;DYN_ARGS=TRUE&amp;DOC_NAME=FAT:FQL_AUDITING_CLIENT_TEMPLATE.FAT&amp;display_string=Audit&amp;VAR:KEY=YFATQBMJQT&amp;VAR:QUERY=RkZfRUJJVERBX09QRVIoQ0FMLDIwMDgsNDA1NDgp&amp;WINDOW=FIRST_POPUP&amp;HEIGHT=450&amp;WIDTH=450&amp;STAR","T_MAXIMIZED=FALSE&amp;VAR:CALENDAR=US&amp;VAR:SYMBOL=TIN&amp;VAR:INDEX=0"}</definedName>
    <definedName name="_10765__FDSAUDITLINK__" hidden="1">{"fdsup://directions/FAT Viewer?action=UPDATE&amp;creator=factset&amp;DYN_ARGS=TRUE&amp;DOC_NAME=FAT:FQL_AUDITING_CLIENT_TEMPLATE.FAT&amp;display_string=Audit&amp;VAR:KEY=UDEPWDEPYP&amp;VAR:QUERY=RkZfRUJJVERBX09QRVIoQ0FMLDIwMDksNDA1NDgp&amp;WINDOW=FIRST_POPUP&amp;HEIGHT=450&amp;WIDTH=450&amp;STAR","T_MAXIMIZED=FALSE&amp;VAR:CALENDAR=US&amp;VAR:SYMBOL=UFS&amp;VAR:INDEX=0"}</definedName>
    <definedName name="_10766__FDSAUDITLINK__" hidden="1">{"fdsup://directions/FAT Viewer?action=UPDATE&amp;creator=factset&amp;DYN_ARGS=TRUE&amp;DOC_NAME=FAT:FQL_AUDITING_CLIENT_TEMPLATE.FAT&amp;display_string=Audit&amp;VAR:KEY=CDAZKZGHKF&amp;VAR:QUERY=RkZfRUJJVERBX09QRVIoQ0FMLDIwMDgsNDA1NDgp&amp;WINDOW=FIRST_POPUP&amp;HEIGHT=450&amp;WIDTH=450&amp;STAR","T_MAXIMIZED=FALSE&amp;VAR:CALENDAR=US&amp;VAR:SYMBOL=UFS&amp;VAR:INDEX=0"}</definedName>
    <definedName name="_10767__FDSAUDITLINK__" hidden="1">{"fdsup://directions/FAT Viewer?action=UPDATE&amp;creator=factset&amp;DYN_ARGS=TRUE&amp;DOC_NAME=FAT:FQL_AUDITING_CLIENT_TEMPLATE.FAT&amp;display_string=Audit&amp;VAR:KEY=OFOBYZGJEN&amp;VAR:QUERY=RkZfRUJJVERBX09QRVIoQ0FMLDIwMDksNDA1NDgp&amp;WINDOW=FIRST_POPUP&amp;HEIGHT=450&amp;WIDTH=450&amp;STAR","T_MAXIMIZED=FALSE&amp;VAR:CALENDAR=US&amp;VAR:SYMBOL=GEF&amp;VAR:INDEX=0"}</definedName>
    <definedName name="_10768__FDSAUDITLINK__" hidden="1">{"fdsup://directions/FAT Viewer?action=UPDATE&amp;creator=factset&amp;DYN_ARGS=TRUE&amp;DOC_NAME=FAT:FQL_AUDITING_CLIENT_TEMPLATE.FAT&amp;display_string=Audit&amp;VAR:KEY=KTUTEZYNUJ&amp;VAR:QUERY=RkZfRUJJVERBX09QRVIoQ0FMLDIwMDgsNDA1NDgp&amp;WINDOW=FIRST_POPUP&amp;HEIGHT=450&amp;WIDTH=450&amp;STAR","T_MAXIMIZED=FALSE&amp;VAR:CALENDAR=US&amp;VAR:SYMBOL=GEF&amp;VAR:INDEX=0"}</definedName>
    <definedName name="_10769__FDSAUDITLINK__" hidden="1">{"fdsup://directions/FAT Viewer?action=UPDATE&amp;creator=factset&amp;DYN_ARGS=TRUE&amp;DOC_NAME=FAT:FQL_AUDITING_CLIENT_TEMPLATE.FAT&amp;display_string=Audit&amp;VAR:KEY=EXCZIVOFYZ&amp;VAR:QUERY=RkZfRUJJVERBX09QRVIoQ0FMLDIwMDksNDA1NDgp&amp;WINDOW=FIRST_POPUP&amp;HEIGHT=450&amp;WIDTH=450&amp;STAR","T_MAXIMIZED=FALSE&amp;VAR:CALENDAR=US&amp;VAR:SYMBOL=MWV&amp;VAR:INDEX=0"}</definedName>
    <definedName name="_1077__FDSAUDITLINK__" hidden="1">{"fdsup://Directions/FactSet Auditing Viewer?action=AUDIT_VALUE&amp;DB=129&amp;ID1=44913M10&amp;VALUEID=01151&amp;SDATE=2009&amp;PERIODTYPE=ANN_STD&amp;window=popup_no_bar&amp;width=385&amp;height=120&amp;START_MAXIMIZED=FALSE&amp;creator=factset&amp;display_string=Audit"}</definedName>
    <definedName name="_10770__FDSAUDITLINK__" hidden="1">{"fdsup://directions/FAT Viewer?action=UPDATE&amp;creator=factset&amp;DYN_ARGS=TRUE&amp;DOC_NAME=FAT:FQL_AUDITING_CLIENT_TEMPLATE.FAT&amp;display_string=Audit&amp;VAR:KEY=CLITERKFWP&amp;VAR:QUERY=RkZfRUJJVERBX09QRVIoQ0FMLDIwMDgsNDA1NDgp&amp;WINDOW=FIRST_POPUP&amp;HEIGHT=450&amp;WIDTH=450&amp;STAR","T_MAXIMIZED=FALSE&amp;VAR:CALENDAR=US&amp;VAR:SYMBOL=MWV&amp;VAR:INDEX=0"}</definedName>
    <definedName name="_10771__FDSAUDITLINK__" hidden="1">{"fdsup://directions/FAT Viewer?action=UPDATE&amp;creator=factset&amp;DYN_ARGS=TRUE&amp;DOC_NAME=FAT:FQL_AUDITING_CLIENT_TEMPLATE.FAT&amp;display_string=Audit&amp;VAR:KEY=GNOTMZGDAH&amp;VAR:QUERY=RkZfRUJJVERBX09QRVIoQ0FMLDIwMDksNDA1NDgp&amp;WINDOW=FIRST_POPUP&amp;HEIGHT=450&amp;WIDTH=450&amp;STAR","T_MAXIMIZED=FALSE&amp;VAR:CALENDAR=US&amp;VAR:SYMBOL=IP&amp;VAR:INDEX=0"}</definedName>
    <definedName name="_10772__FDSAUDITLINK__" hidden="1">{"fdsup://directions/FAT Viewer?action=UPDATE&amp;creator=factset&amp;DYN_ARGS=TRUE&amp;DOC_NAME=FAT:FQL_AUDITING_CLIENT_TEMPLATE.FAT&amp;display_string=Audit&amp;VAR:KEY=UHQRSVKVYH&amp;VAR:QUERY=RkZfRUJJVERBX09QRVIoQ0FMLDIwMDgsNDA1NDgp&amp;WINDOW=FIRST_POPUP&amp;HEIGHT=450&amp;WIDTH=450&amp;STAR","T_MAXIMIZED=FALSE&amp;VAR:CALENDAR=US&amp;VAR:SYMBOL=IP&amp;VAR:INDEX=0"}</definedName>
    <definedName name="_10773__FDSAUDITLINK__" hidden="1">{"fdsup://directions/FAT Viewer?action=UPDATE&amp;creator=factset&amp;DYN_ARGS=TRUE&amp;DOC_NAME=FAT:FQL_AUDITING_CLIENT_TEMPLATE.FAT&amp;display_string=Audit&amp;VAR:KEY=CFABSLOXSB&amp;VAR:QUERY=RkZfRUJJVERBX09QRVIoQ0FMLDIwMDksNDA1NDgp&amp;WINDOW=FIRST_POPUP&amp;HEIGHT=450&amp;WIDTH=450&amp;STAR","T_MAXIMIZED=FALSE&amp;VAR:CALENDAR=US&amp;VAR:SYMBOL=SON&amp;VAR:INDEX=0"}</definedName>
    <definedName name="_10774__FDSAUDITLINK__" hidden="1">{"fdsup://directions/FAT Viewer?action=UPDATE&amp;creator=factset&amp;DYN_ARGS=TRUE&amp;DOC_NAME=FAT:FQL_AUDITING_CLIENT_TEMPLATE.FAT&amp;display_string=Audit&amp;VAR:KEY=SLAPGVQRWF&amp;VAR:QUERY=RkZfRUJJVERBX09QRVIoQ0FMLDIwMDgsNDA1NDgp&amp;WINDOW=FIRST_POPUP&amp;HEIGHT=450&amp;WIDTH=450&amp;STAR","T_MAXIMIZED=FALSE&amp;VAR:CALENDAR=US&amp;VAR:SYMBOL=SON&amp;VAR:INDEX=0"}</definedName>
    <definedName name="_10775__FDSAUDITLINK__" hidden="1">{"fdsup://directions/FAT Viewer?action=UPDATE&amp;creator=factset&amp;DYN_ARGS=TRUE&amp;DOC_NAME=FAT:FQL_AUDITING_CLIENT_TEMPLATE.FAT&amp;display_string=Audit&amp;VAR:KEY=MHMHWDSZWF&amp;VAR:QUERY=RkZfRUJJVERBX09QRVIoQ0FMLDIwMDksNDA1NDgp&amp;WINDOW=FIRST_POPUP&amp;HEIGHT=450&amp;WIDTH=450&amp;STAR","T_MAXIMIZED=FALSE&amp;VAR:CALENDAR=US&amp;VAR:SYMBOL=GRM&amp;VAR:INDEX=0"}</definedName>
    <definedName name="_10776__FDSAUDITLINK__" hidden="1">{"fdsup://directions/FAT Viewer?action=UPDATE&amp;creator=factset&amp;DYN_ARGS=TRUE&amp;DOC_NAME=FAT:FQL_AUDITING_CLIENT_TEMPLATE.FAT&amp;display_string=Audit&amp;VAR:KEY=MZUNYTWZOV&amp;VAR:QUERY=RkZfRUJJVERBX09QRVIoQ0FMLDIwMDgsNDA1NDgp&amp;WINDOW=FIRST_POPUP&amp;HEIGHT=450&amp;WIDTH=450&amp;STAR","T_MAXIMIZED=FALSE&amp;VAR:CALENDAR=US&amp;VAR:SYMBOL=GRM&amp;VAR:INDEX=0"}</definedName>
    <definedName name="_10777__FDSAUDITLINK__" hidden="1">{"fdsup://directions/FAT Viewer?action=UPDATE&amp;creator=factset&amp;DYN_ARGS=TRUE&amp;DOC_NAME=FAT:FQL_AUDITING_CLIENT_TEMPLATE.FAT&amp;display_string=Audit&amp;VAR:KEY=QHQVKRYFEN&amp;VAR:QUERY=RkZfRUJJVERBX09QRVIoQ0FMLDIwMDksNDA1NDgp&amp;WINDOW=FIRST_POPUP&amp;HEIGHT=450&amp;WIDTH=450&amp;STAR","T_MAXIMIZED=FALSE&amp;VAR:CALENDAR=US&amp;VAR:SYMBOL=38868910&amp;VAR:INDEX=0"}</definedName>
    <definedName name="_10778__FDSAUDITLINK__" hidden="1">{"fdsup://directions/FAT Viewer?action=UPDATE&amp;creator=factset&amp;DYN_ARGS=TRUE&amp;DOC_NAME=FAT:FQL_AUDITING_CLIENT_TEMPLATE.FAT&amp;display_string=Audit&amp;VAR:KEY=QJQBQXURIT&amp;VAR:QUERY=RkZfRUJJVERBX09QRVIoQ0FMLDIwMDgsNDA1NDgp&amp;WINDOW=FIRST_POPUP&amp;HEIGHT=450&amp;WIDTH=450&amp;STAR","T_MAXIMIZED=FALSE&amp;VAR:CALENDAR=US&amp;VAR:SYMBOL=38868910&amp;VAR:INDEX=0"}</definedName>
    <definedName name="_10779__FDSAUDITLINK__" hidden="1">{"fdsup://directions/FAT Viewer?action=UPDATE&amp;creator=factset&amp;DYN_ARGS=TRUE&amp;DOC_NAME=FAT:FQL_AUDITING_CLIENT_TEMPLATE.FAT&amp;display_string=Audit&amp;VAR:KEY=UNOPMXYJUV&amp;VAR:QUERY=RkZfRUJJVERBX09QRVIoQ0FMLDIwMDksNDA1NDgp&amp;WINDOW=FIRST_POPUP&amp;HEIGHT=450&amp;WIDTH=450&amp;STAR","T_MAXIMIZED=FALSE&amp;VAR:CALENDAR=US&amp;VAR:SYMBOL=RKT&amp;VAR:INDEX=0"}</definedName>
    <definedName name="_1078__FDSAUDITLINK__" hidden="1">{"fdsup://Directions/FactSet Auditing Viewer?action=AUDIT_VALUE&amp;DB=129&amp;ID1=44913M10&amp;VALUEID=01151&amp;SDATE=2009&amp;PERIODTYPE=ANN_STD&amp;window=popup_no_bar&amp;width=385&amp;height=120&amp;START_MAXIMIZED=FALSE&amp;creator=factset&amp;display_string=Audit"}</definedName>
    <definedName name="_10780__FDSAUDITLINK__" hidden="1">{"fdsup://directions/FAT Viewer?action=UPDATE&amp;creator=factset&amp;DYN_ARGS=TRUE&amp;DOC_NAME=FAT:FQL_AUDITING_CLIENT_TEMPLATE.FAT&amp;display_string=Audit&amp;VAR:KEY=ILEFWXWXGJ&amp;VAR:QUERY=RkZfRUJJVERBX09QRVIoQ0FMLDIwMDgsNDA1NDgp&amp;WINDOW=FIRST_POPUP&amp;HEIGHT=450&amp;WIDTH=450&amp;STAR","T_MAXIMIZED=FALSE&amp;VAR:CALENDAR=US&amp;VAR:SYMBOL=RKT&amp;VAR:INDEX=0"}</definedName>
    <definedName name="_10781__FDSAUDITLINK__" hidden="1">{"fdsup://directions/FAT Viewer?action=UPDATE&amp;creator=factset&amp;DYN_ARGS=TRUE&amp;DOC_NAME=FAT:FQL_AUDITING_CLIENT_TEMPLATE.FAT&amp;display_string=Audit&amp;VAR:KEY=IBYPAFMPQD&amp;VAR:QUERY=RkZfRUJJVERBX09QRVIoQ0FMLDIwMDksNDA1NDgp&amp;WINDOW=FIRST_POPUP&amp;HEIGHT=450&amp;WIDTH=450&amp;STAR","T_MAXIMIZED=FALSE&amp;VAR:CALENDAR=US&amp;VAR:SYMBOL=PKG&amp;VAR:INDEX=0"}</definedName>
    <definedName name="_10782__FDSAUDITLINK__" hidden="1">{"fdsup://directions/FAT Viewer?action=UPDATE&amp;creator=factset&amp;DYN_ARGS=TRUE&amp;DOC_NAME=FAT:FQL_AUDITING_CLIENT_TEMPLATE.FAT&amp;display_string=Audit&amp;VAR:KEY=ORWTOJWFYP&amp;VAR:QUERY=RkZfRUJJVERBX09QRVIoQ0FMLDIwMDgsNDA1NDgp&amp;WINDOW=FIRST_POPUP&amp;HEIGHT=450&amp;WIDTH=450&amp;STAR","T_MAXIMIZED=FALSE&amp;VAR:CALENDAR=US&amp;VAR:SYMBOL=PKG&amp;VAR:INDEX=0"}</definedName>
    <definedName name="_10783__FDSAUDITLINK__" hidden="1">{"fdsup://directions/FAT Viewer?action=UPDATE&amp;creator=factset&amp;DYN_ARGS=TRUE&amp;DOC_NAME=FAT:FQL_AUDITING_CLIENT_TEMPLATE.FAT&amp;display_string=Audit&amp;VAR:KEY=GTAVKRQTGB&amp;VAR:QUERY=RkZfRUJJVERBX09QRVIoQ0FMLDIwMDksNDA1NDgp&amp;WINDOW=FIRST_POPUP&amp;HEIGHT=450&amp;WIDTH=450&amp;STAR","T_MAXIMIZED=FALSE&amp;VAR:CALENDAR=US&amp;VAR:SYMBOL=SLGN&amp;VAR:INDEX=0"}</definedName>
    <definedName name="_10784__FDSAUDITLINK__" hidden="1">{"fdsup://directions/FAT Viewer?action=UPDATE&amp;creator=factset&amp;DYN_ARGS=TRUE&amp;DOC_NAME=FAT:FQL_AUDITING_CLIENT_TEMPLATE.FAT&amp;display_string=Audit&amp;VAR:KEY=KPUXUJOFUF&amp;VAR:QUERY=RkZfRUJJVERBX09QRVIoQ0FMLDIwMDgsNDA1NDgp&amp;WINDOW=FIRST_POPUP&amp;HEIGHT=450&amp;WIDTH=450&amp;STAR","T_MAXIMIZED=FALSE&amp;VAR:CALENDAR=US&amp;VAR:SYMBOL=SLGN&amp;VAR:INDEX=0"}</definedName>
    <definedName name="_10785__FDSAUDITLINK__" hidden="1">{"fdsup://directions/FAT Viewer?action=UPDATE&amp;creator=factset&amp;DYN_ARGS=TRUE&amp;DOC_NAME=FAT:FQL_AUDITING_CLIENT_TEMPLATE.FAT&amp;display_string=Audit&amp;VAR:KEY=YHGVQFIXAH&amp;VAR:QUERY=RkZfRUJJVERBX09QRVIoQ0FMLDIwMDksNDA1NDgp&amp;WINDOW=FIRST_POPUP&amp;HEIGHT=450&amp;WIDTH=450&amp;STAR","T_MAXIMIZED=FALSE&amp;VAR:CALENDAR=US&amp;VAR:SYMBOL=ATR&amp;VAR:INDEX=0"}</definedName>
    <definedName name="_10786__FDSAUDITLINK__" hidden="1">{"fdsup://directions/FAT Viewer?action=UPDATE&amp;creator=factset&amp;DYN_ARGS=TRUE&amp;DOC_NAME=FAT:FQL_AUDITING_CLIENT_TEMPLATE.FAT&amp;display_string=Audit&amp;VAR:KEY=IRQBWZUHGD&amp;VAR:QUERY=RkZfRUJJVERBX09QRVIoQ0FMLDIwMDgsNDA1NDgp&amp;WINDOW=FIRST_POPUP&amp;HEIGHT=450&amp;WIDTH=450&amp;STAR","T_MAXIMIZED=FALSE&amp;VAR:CALENDAR=US&amp;VAR:SYMBOL=ATR&amp;VAR:INDEX=0"}</definedName>
    <definedName name="_10787__FDSAUDITLINK__" hidden="1">{"fdsup://directions/FAT Viewer?action=UPDATE&amp;creator=factset&amp;DYN_ARGS=TRUE&amp;DOC_NAME=FAT:FQL_AUDITING_CLIENT_TEMPLATE.FAT&amp;display_string=Audit&amp;VAR:KEY=ANWLILUBKP&amp;VAR:QUERY=RkZfRUJJVERBX09QRVIoQ0FMLDIwMDksNDA1NDgp&amp;WINDOW=FIRST_POPUP&amp;HEIGHT=450&amp;WIDTH=450&amp;STAR","T_MAXIMIZED=FALSE&amp;VAR:CALENDAR=US&amp;VAR:SYMBOL=BMS&amp;VAR:INDEX=0"}</definedName>
    <definedName name="_10788__FDSAUDITLINK__" hidden="1">{"fdsup://directions/FAT Viewer?action=UPDATE&amp;creator=factset&amp;DYN_ARGS=TRUE&amp;DOC_NAME=FAT:FQL_AUDITING_CLIENT_TEMPLATE.FAT&amp;display_string=Audit&amp;VAR:KEY=YTWLUFCXOD&amp;VAR:QUERY=RkZfRUJJVERBX09QRVIoQ0FMLDIwMDgsNDA1NDgp&amp;WINDOW=FIRST_POPUP&amp;HEIGHT=450&amp;WIDTH=450&amp;STAR","T_MAXIMIZED=FALSE&amp;VAR:CALENDAR=US&amp;VAR:SYMBOL=BMS&amp;VAR:INDEX=0"}</definedName>
    <definedName name="_10789__FDSAUDITLINK__" hidden="1">{"fdsup://directions/FAT Viewer?action=UPDATE&amp;creator=factset&amp;DYN_ARGS=TRUE&amp;DOC_NAME=FAT:FQL_AUDITING_CLIENT_TEMPLATE.FAT&amp;display_string=Audit&amp;VAR:KEY=IFEPYJUHYV&amp;VAR:QUERY=RkZfRUJJVERBX09QRVIoQ0FMLDIwMDksNDA1NDgp&amp;WINDOW=FIRST_POPUP&amp;HEIGHT=450&amp;WIDTH=450&amp;STAR","T_MAXIMIZED=FALSE&amp;VAR:CALENDAR=US&amp;VAR:SYMBOL=606660&amp;VAR:INDEX=0"}</definedName>
    <definedName name="_1079__FDSAUDITLINK__" hidden="1">{"fdsup://Directions/FactSet Auditing Viewer?action=AUDIT_VALUE&amp;DB=129&amp;ID1=52602E10&amp;VALUEID=01151&amp;SDATE=2009&amp;PERIODTYPE=ANN_STD&amp;window=popup_no_bar&amp;width=385&amp;height=120&amp;START_MAXIMIZED=FALSE&amp;creator=factset&amp;display_string=Audit"}</definedName>
    <definedName name="_10790__FDSAUDITLINK__" hidden="1">{"fdsup://directions/FAT Viewer?action=UPDATE&amp;creator=factset&amp;DYN_ARGS=TRUE&amp;DOC_NAME=FAT:FQL_AUDITING_CLIENT_TEMPLATE.FAT&amp;display_string=Audit&amp;VAR:KEY=GDGBGZCJWF&amp;VAR:QUERY=RkZfRUJJVERBX09QRVIoQ0FMLDIwMDgsNDA1NDgp&amp;WINDOW=FIRST_POPUP&amp;HEIGHT=450&amp;WIDTH=450&amp;STAR","T_MAXIMIZED=FALSE&amp;VAR:CALENDAR=US&amp;VAR:SYMBOL=606660&amp;VAR:INDEX=0"}</definedName>
    <definedName name="_10791__FDSAUDITLINK__" hidden="1">{"fdsup://directions/FAT Viewer?action=UPDATE&amp;creator=factset&amp;DYN_ARGS=TRUE&amp;DOC_NAME=FAT:FQL_AUDITING_CLIENT_TEMPLATE.FAT&amp;display_string=Audit&amp;VAR:KEY=MXSJQJSTYX&amp;VAR:QUERY=RkZfRUJJVERBX09QRVIoQ0FMLDIwMDksNDA1NDgp&amp;WINDOW=FIRST_POPUP&amp;HEIGHT=450&amp;WIDTH=450&amp;STAR","T_MAXIMIZED=FALSE&amp;VAR:CALENDAR=US&amp;VAR:SYMBOL=SSCC&amp;VAR:INDEX=0"}</definedName>
    <definedName name="_10792__FDSAUDITLINK__" hidden="1">{"fdsup://directions/FAT Viewer?action=UPDATE&amp;creator=factset&amp;DYN_ARGS=TRUE&amp;DOC_NAME=FAT:FQL_AUDITING_CLIENT_TEMPLATE.FAT&amp;display_string=Audit&amp;VAR:KEY=YDWFYLIZOH&amp;VAR:QUERY=RkZfRUJJVERBX09QRVIoQ0FMLDIwMDgsNDA1NDgp&amp;WINDOW=FIRST_POPUP&amp;HEIGHT=450&amp;WIDTH=450&amp;STAR","T_MAXIMIZED=FALSE&amp;VAR:CALENDAR=US&amp;VAR:SYMBOL=SSCC&amp;VAR:INDEX=0"}</definedName>
    <definedName name="_10793__FDSAUDITLINK__" hidden="1">{"fdsup://directions/FAT Viewer?action=UPDATE&amp;creator=factset&amp;DYN_ARGS=TRUE&amp;DOC_NAME=FAT:FQL_AUDITING_CLIENT_TEMPLATE.FAT&amp;display_string=Audit&amp;VAR:KEY=UJWVINWFYD&amp;VAR:QUERY=RkZfRUJJVERBX09QRVIoQ0FMLDIwMDksNDA1NDgp&amp;WINDOW=FIRST_POPUP&amp;HEIGHT=450&amp;WIDTH=450&amp;STAR","T_MAXIMIZED=FALSE&amp;VAR:CALENDAR=US&amp;VAR:SYMBOL=092922&amp;VAR:INDEX=0"}</definedName>
    <definedName name="_10794__FDSAUDITLINK__" hidden="1">{"fdsup://directions/FAT Viewer?action=UPDATE&amp;creator=factset&amp;DYN_ARGS=TRUE&amp;DOC_NAME=FAT:FQL_AUDITING_CLIENT_TEMPLATE.FAT&amp;display_string=Audit&amp;VAR:KEY=GTKTEDCBOH&amp;VAR:QUERY=RkZfRUJJVERBX09QRVIoQ0FMLDIwMDgsNDA1NDgp&amp;WINDOW=FIRST_POPUP&amp;HEIGHT=450&amp;WIDTH=450&amp;STAR","T_MAXIMIZED=FALSE&amp;VAR:CALENDAR=US&amp;VAR:SYMBOL=092922&amp;VAR:INDEX=0"}</definedName>
    <definedName name="_10795__FDSAUDITLINK__" hidden="1">{"fdsup://directions/FAT Viewer?action=UPDATE&amp;creator=factset&amp;DYN_ARGS=TRUE&amp;DOC_NAME=FAT:FQL_AUDITING_CLIENT_TEMPLATE.FAT&amp;display_string=Audit&amp;VAR:KEY=EVULKLUNAB&amp;VAR:QUERY=RkZfRUJJVERBX09QRVIoQ0FMLDIwMDksNDA1NDgp&amp;WINDOW=FIRST_POPUP&amp;HEIGHT=450&amp;WIDTH=450&amp;STAR","T_MAXIMIZED=FALSE&amp;VAR:CALENDAR=US&amp;VAR:SYMBOL=B1Y9JH&amp;VAR:INDEX=0"}</definedName>
    <definedName name="_10796__FDSAUDITLINK__" hidden="1">{"fdsup://directions/FAT Viewer?action=UPDATE&amp;creator=factset&amp;DYN_ARGS=TRUE&amp;DOC_NAME=FAT:FQL_AUDITING_CLIENT_TEMPLATE.FAT&amp;display_string=Audit&amp;VAR:KEY=CFMNYNUVKB&amp;VAR:QUERY=RkZfRUJJVERBX09QRVIoQ0FMLDIwMDgsNDA1NDgp&amp;WINDOW=FIRST_POPUP&amp;HEIGHT=450&amp;WIDTH=450&amp;STAR","T_MAXIMIZED=FALSE&amp;VAR:CALENDAR=US&amp;VAR:SYMBOL=B1Y9JH&amp;VAR:INDEX=0"}</definedName>
    <definedName name="_10797__FDSAUDITLINK__" hidden="1">{"fdsup://directions/FAT Viewer?action=UPDATE&amp;creator=factset&amp;DYN_ARGS=TRUE&amp;DOC_NAME=FAT:FQL_AUDITING_CLIENT_TEMPLATE.FAT&amp;display_string=Audit&amp;VAR:KEY=QTYROHWVMF&amp;VAR:QUERY=RkZfRUJJVERBX09QRVIoQ0FMLDIwMDksNDA1NDgp&amp;WINDOW=FIRST_POPUP&amp;HEIGHT=450&amp;WIDTH=450&amp;STAR","T_MAXIMIZED=FALSE&amp;VAR:CALENDAR=US&amp;VAR:SYMBOL=451361&amp;VAR:INDEX=0"}</definedName>
    <definedName name="_10798__FDSAUDITLINK__" hidden="1">{"fdsup://directions/FAT Viewer?action=UPDATE&amp;creator=factset&amp;DYN_ARGS=TRUE&amp;DOC_NAME=FAT:FQL_AUDITING_CLIENT_TEMPLATE.FAT&amp;display_string=Audit&amp;VAR:KEY=EVCHERMJCR&amp;VAR:QUERY=RkZfRUJJVERBX09QRVIoQ0FMLDIwMDgsNDA1NDgp&amp;WINDOW=FIRST_POPUP&amp;HEIGHT=450&amp;WIDTH=450&amp;STAR","T_MAXIMIZED=FALSE&amp;VAR:CALENDAR=US&amp;VAR:SYMBOL=451361&amp;VAR:INDEX=0"}</definedName>
    <definedName name="_10799__FDSAUDITLINK__" hidden="1">{"fdsup://directions/FAT Viewer?action=UPDATE&amp;creator=factset&amp;DYN_ARGS=TRUE&amp;DOC_NAME=FAT:FQL_AUDITING_CLIENT_TEMPLATE.FAT&amp;display_string=Audit&amp;VAR:KEY=MNIRKVOBUD&amp;VAR:QUERY=RkZfRUJJVERBX09QRVIoQ0FMLDIwMDksNDA1NDgp&amp;WINDOW=FIRST_POPUP&amp;HEIGHT=450&amp;WIDTH=450&amp;STAR","T_MAXIMIZED=FALSE&amp;VAR:CALENDAR=US&amp;VAR:SYMBOL=023352&amp;VAR:INDEX=0"}</definedName>
    <definedName name="_108__FDSAUDITLINK__" hidden="1">{"fdsup://directions/FAT Viewer?action=UPDATE&amp;creator=factset&amp;DYN_ARGS=TRUE&amp;DOC_NAME=FAT:FQL_AUDITING_CLIENT_TEMPLATE.FAT&amp;display_string=Audit&amp;VAR:KEY=OFODQHQPAF&amp;VAR:QUERY=RkZfRUJJVERBX0lCKEFOTiwyMDA4LCwsLFVTRCk=&amp;WINDOW=FIRST_POPUP&amp;HEIGHT=450&amp;WIDTH=450&amp;STAR","T_MAXIMIZED=FALSE&amp;VAR:CALENDAR=US&amp;VAR:SYMBOL=B132NW&amp;VAR:INDEX=0"}</definedName>
    <definedName name="_1080__FDSAUDITLINK__" hidden="1">{"fdsup://Directions/FactSet Auditing Viewer?action=AUDIT_VALUE&amp;DB=129&amp;ID1=52602E10&amp;VALUEID=01151&amp;SDATE=2009&amp;PERIODTYPE=ANN_STD&amp;window=popup_no_bar&amp;width=385&amp;height=120&amp;START_MAXIMIZED=FALSE&amp;creator=factset&amp;display_string=Audit"}</definedName>
    <definedName name="_10800__FDSAUDITLINK__" hidden="1">{"fdsup://directions/FAT Viewer?action=UPDATE&amp;creator=factset&amp;DYN_ARGS=TRUE&amp;DOC_NAME=FAT:FQL_AUDITING_CLIENT_TEMPLATE.FAT&amp;display_string=Audit&amp;VAR:KEY=OLIZMZSXCX&amp;VAR:QUERY=RkZfRUJJVERBX09QRVIoQ0FMLDIwMDgsNDA1NDgp&amp;WINDOW=FIRST_POPUP&amp;HEIGHT=450&amp;WIDTH=450&amp;STAR","T_MAXIMIZED=FALSE&amp;VAR:CALENDAR=US&amp;VAR:SYMBOL=023352&amp;VAR:INDEX=0"}</definedName>
    <definedName name="_10801__FDSAUDITLINK__" hidden="1">{"fdsup://directions/FAT Viewer?action=UPDATE&amp;creator=factset&amp;DYN_ARGS=TRUE&amp;DOC_NAME=FAT:FQL_AUDITING_CLIENT_TEMPLATE.FAT&amp;display_string=Audit&amp;VAR:KEY=ILOJQXQDWJ&amp;VAR:QUERY=RkZfRUJJVERBX09QRVIoQ0FMLDIwMDksNDA1NDgp&amp;WINDOW=FIRST_POPUP&amp;HEIGHT=450&amp;WIDTH=450&amp;STAR","T_MAXIMIZED=FALSE&amp;VAR:CALENDAR=US&amp;VAR:SYMBOL=B0Z5YZ&amp;VAR:INDEX=0"}</definedName>
    <definedName name="_10802__FDSAUDITLINK__" hidden="1">{"fdsup://directions/FAT Viewer?action=UPDATE&amp;creator=factset&amp;DYN_ARGS=TRUE&amp;DOC_NAME=FAT:FQL_AUDITING_CLIENT_TEMPLATE.FAT&amp;display_string=Audit&amp;VAR:KEY=CBATGDEZEJ&amp;VAR:QUERY=RkZfRUJJVERBX09QRVIoQ0FMLDIwMDgsNDA1NDgp&amp;WINDOW=FIRST_POPUP&amp;HEIGHT=450&amp;WIDTH=450&amp;STAR","T_MAXIMIZED=FALSE&amp;VAR:CALENDAR=US&amp;VAR:SYMBOL=B0Z5YZ&amp;VAR:INDEX=0"}</definedName>
    <definedName name="_10803__FDSAUDITLINK__" hidden="1">{"fdsup://directions/FAT Viewer?action=UPDATE&amp;creator=factset&amp;DYN_ARGS=TRUE&amp;DOC_NAME=FAT:FQL_AUDITING_CLIENT_TEMPLATE.FAT&amp;display_string=Audit&amp;VAR:KEY=QXCRGXWBOR&amp;VAR:QUERY=RkZfRUJJVERBX09QRVIoQ0FMLDIwMDksNDA1NDgp&amp;WINDOW=FIRST_POPUP&amp;HEIGHT=450&amp;WIDTH=450&amp;STAR","T_MAXIMIZED=FALSE&amp;VAR:CALENDAR=US&amp;VAR:SYMBOL=B1JB4K&amp;VAR:INDEX=0"}</definedName>
    <definedName name="_10804__FDSAUDITLINK__" hidden="1">{"fdsup://directions/FAT Viewer?action=UPDATE&amp;creator=factset&amp;DYN_ARGS=TRUE&amp;DOC_NAME=FAT:FQL_AUDITING_CLIENT_TEMPLATE.FAT&amp;display_string=Audit&amp;VAR:KEY=CLWVUJGBSD&amp;VAR:QUERY=RkZfRUJJVERBX09QRVIoQ0FMLDIwMDgsNDA1NDgp&amp;WINDOW=FIRST_POPUP&amp;HEIGHT=450&amp;WIDTH=450&amp;STAR","T_MAXIMIZED=FALSE&amp;VAR:CALENDAR=US&amp;VAR:SYMBOL=B1JB4K&amp;VAR:INDEX=0"}</definedName>
    <definedName name="_10805__FDSAUDITLINK__" hidden="1">{"fdsup://directions/FAT Viewer?action=UPDATE&amp;creator=factset&amp;DYN_ARGS=TRUE&amp;DOC_NAME=FAT:FQL_AUDITING_CLIENT_TEMPLATE.FAT&amp;display_string=Audit&amp;VAR:KEY=YXANONWFMN&amp;VAR:QUERY=RkZfRUJJVERBX09QRVIoQ0FMLDIwMDksNDA1NDgp&amp;WINDOW=FIRST_POPUP&amp;HEIGHT=450&amp;WIDTH=450&amp;STAR","T_MAXIMIZED=FALSE&amp;VAR:CALENDAR=US&amp;VAR:SYMBOL=711399&amp;VAR:INDEX=0"}</definedName>
    <definedName name="_10806__FDSAUDITLINK__" hidden="1">{"fdsup://directions/FAT Viewer?action=UPDATE&amp;creator=factset&amp;DYN_ARGS=TRUE&amp;DOC_NAME=FAT:FQL_AUDITING_CLIENT_TEMPLATE.FAT&amp;display_string=Audit&amp;VAR:KEY=UXAVETWJSZ&amp;VAR:QUERY=RkZfRUJJVERBX09QRVIoQ0FMLDIwMDgsNDA1NDgp&amp;WINDOW=FIRST_POPUP&amp;HEIGHT=450&amp;WIDTH=450&amp;STAR","T_MAXIMIZED=FALSE&amp;VAR:CALENDAR=US&amp;VAR:SYMBOL=711399&amp;VAR:INDEX=0"}</definedName>
    <definedName name="_10807__FDSAUDITLINK__" hidden="1">{"fdsup://directions/FAT Viewer?action=UPDATE&amp;creator=factset&amp;DYN_ARGS=TRUE&amp;DOC_NAME=FAT:FQL_AUDITING_CLIENT_TEMPLATE.FAT&amp;display_string=Audit&amp;VAR:KEY=IJAVOTOHSF&amp;VAR:QUERY=RkZfRUJJVERBX09QRVIoQ0FMLDIwMDksNDA1NDgp&amp;WINDOW=FIRST_POPUP&amp;HEIGHT=450&amp;WIDTH=450&amp;STAR","T_MAXIMIZED=FALSE&amp;VAR:CALENDAR=US&amp;VAR:SYMBOL=733337&amp;VAR:INDEX=0"}</definedName>
    <definedName name="_10808__FDSAUDITLINK__" hidden="1">{"fdsup://directions/FAT Viewer?action=UPDATE&amp;creator=factset&amp;DYN_ARGS=TRUE&amp;DOC_NAME=FAT:FQL_AUDITING_CLIENT_TEMPLATE.FAT&amp;display_string=Audit&amp;VAR:KEY=SBSBKXAZED&amp;VAR:QUERY=RkZfRUJJVERBX09QRVIoQ0FMLDIwMDgsNDA1NDgp&amp;WINDOW=FIRST_POPUP&amp;HEIGHT=450&amp;WIDTH=450&amp;STAR","T_MAXIMIZED=FALSE&amp;VAR:CALENDAR=US&amp;VAR:SYMBOL=733337&amp;VAR:INDEX=0"}</definedName>
    <definedName name="_10809__FDSAUDITLINK__" hidden="1">{"fdsup://directions/FAT Viewer?action=UPDATE&amp;creator=factset&amp;DYN_ARGS=TRUE&amp;DOC_NAME=FAT:FQL_AUDITING_CLIENT_TEMPLATE.FAT&amp;display_string=Audit&amp;VAR:KEY=ABOVKLWHGH&amp;VAR:QUERY=RkZfRUJJVERBX09QRVIoQ0FMLDIwMDksNDA1NDgp&amp;WINDOW=FIRST_POPUP&amp;HEIGHT=450&amp;WIDTH=450&amp;STAR","T_MAXIMIZED=FALSE&amp;VAR:CALENDAR=US&amp;VAR:SYMBOL=480808&amp;VAR:INDEX=0"}</definedName>
    <definedName name="_1081__FDSAUDITLINK__" hidden="1">{"fdsup://Directions/FactSet Auditing Viewer?action=AUDIT_VALUE&amp;DB=129&amp;ID1=42628110&amp;VALUEID=01151&amp;SDATE=2009&amp;PERIODTYPE=ANN_STD&amp;window=popup_no_bar&amp;width=385&amp;height=120&amp;START_MAXIMIZED=FALSE&amp;creator=factset&amp;display_string=Audit"}</definedName>
    <definedName name="_10810__FDSAUDITLINK__" hidden="1">{"fdsup://directions/FAT Viewer?action=UPDATE&amp;creator=factset&amp;DYN_ARGS=TRUE&amp;DOC_NAME=FAT:FQL_AUDITING_CLIENT_TEMPLATE.FAT&amp;display_string=Audit&amp;VAR:KEY=UDKNGPEBUL&amp;VAR:QUERY=RkZfRUJJVERBX09QRVIoQ0FMLDIwMDgsNDA1NDgp&amp;WINDOW=FIRST_POPUP&amp;HEIGHT=450&amp;WIDTH=450&amp;STAR","T_MAXIMIZED=FALSE&amp;VAR:CALENDAR=US&amp;VAR:SYMBOL=480808&amp;VAR:INDEX=0"}</definedName>
    <definedName name="_10811__FDSAUDITLINK__" hidden="1">{"fdsup://directions/FAT Viewer?action=UPDATE&amp;creator=factset&amp;DYN_ARGS=TRUE&amp;DOC_NAME=FAT:FQL_AUDITING_CLIENT_TEMPLATE.FAT&amp;display_string=Audit&amp;VAR:KEY=CBCJABCBMF&amp;VAR:QUERY=RkZfRUJJVERBX09QRVIoQ0FMLDIwMDksNDA1NDgp&amp;WINDOW=FIRST_POPUP&amp;HEIGHT=450&amp;WIDTH=450&amp;STAR","T_MAXIMIZED=FALSE&amp;VAR:CALENDAR=US&amp;VAR:SYMBOL=047640&amp;VAR:INDEX=0"}</definedName>
    <definedName name="_10812__FDSAUDITLINK__" hidden="1">{"fdsup://directions/FAT Viewer?action=UPDATE&amp;creator=factset&amp;DYN_ARGS=TRUE&amp;DOC_NAME=FAT:FQL_AUDITING_CLIENT_TEMPLATE.FAT&amp;display_string=Audit&amp;VAR:KEY=GNENKDWJQJ&amp;VAR:QUERY=RkZfRUJJVERBX09QRVIoQ0FMLDIwMDgsNDA1NDgp&amp;WINDOW=FIRST_POPUP&amp;HEIGHT=450&amp;WIDTH=450&amp;STAR","T_MAXIMIZED=FALSE&amp;VAR:CALENDAR=US&amp;VAR:SYMBOL=047640&amp;VAR:INDEX=0"}</definedName>
    <definedName name="_10813__FDSAUDITLINK__" hidden="1">{"fdsup://directions/FAT Viewer?action=UPDATE&amp;creator=factset&amp;DYN_ARGS=TRUE&amp;DOC_NAME=FAT:FQL_AUDITING_CLIENT_TEMPLATE.FAT&amp;display_string=Audit&amp;VAR:KEY=QFSRGLGPGX&amp;VAR:QUERY=RkZfRUJJVERBX09QRVIoQ0FMLDIwMDksNDA1NDgp&amp;WINDOW=FIRST_POPUP&amp;HEIGHT=450&amp;WIDTH=450&amp;STAR","T_MAXIMIZED=FALSE&amp;VAR:CALENDAR=US&amp;VAR:SYMBOL=B0HZL9&amp;VAR:INDEX=0"}</definedName>
    <definedName name="_10814__FDSAUDITLINK__" hidden="1">{"fdsup://directions/FAT Viewer?action=UPDATE&amp;creator=factset&amp;DYN_ARGS=TRUE&amp;DOC_NAME=FAT:FQL_AUDITING_CLIENT_TEMPLATE.FAT&amp;display_string=Audit&amp;VAR:KEY=IVQDSDMBUR&amp;VAR:QUERY=RkZfRUJJVERBX09QRVIoQ0FMLDIwMDgsNDA1NDgp&amp;WINDOW=FIRST_POPUP&amp;HEIGHT=450&amp;WIDTH=450&amp;STAR","T_MAXIMIZED=FALSE&amp;VAR:CALENDAR=US&amp;VAR:SYMBOL=B0HZL9&amp;VAR:INDEX=0"}</definedName>
    <definedName name="_10815__FDSAUDITLINK__" hidden="1">{"fdsup://directions/FAT Viewer?action=UPDATE&amp;creator=factset&amp;DYN_ARGS=TRUE&amp;DOC_NAME=FAT:FQL_AUDITING_CLIENT_TEMPLATE.FAT&amp;display_string=Audit&amp;VAR:KEY=OROXYTEXSJ&amp;VAR:QUERY=RkZfRUJJVERBX09QRVIoQ0FMLDIwMDksNDA1NDgp&amp;WINDOW=FIRST_POPUP&amp;HEIGHT=450&amp;WIDTH=450&amp;STAR","T_MAXIMIZED=FALSE&amp;VAR:CALENDAR=US&amp;VAR:SYMBOL=598061&amp;VAR:INDEX=0"}</definedName>
    <definedName name="_10816__FDSAUDITLINK__" hidden="1">{"fdsup://directions/FAT Viewer?action=UPDATE&amp;creator=factset&amp;DYN_ARGS=TRUE&amp;DOC_NAME=FAT:FQL_AUDITING_CLIENT_TEMPLATE.FAT&amp;display_string=Audit&amp;VAR:KEY=MLMNIZOZOZ&amp;VAR:QUERY=RkZfRUJJVERBX09QRVIoQ0FMLDIwMDgsNDA1NDgp&amp;WINDOW=FIRST_POPUP&amp;HEIGHT=450&amp;WIDTH=450&amp;STAR","T_MAXIMIZED=FALSE&amp;VAR:CALENDAR=US&amp;VAR:SYMBOL=598061&amp;VAR:INDEX=0"}</definedName>
    <definedName name="_10817__FDSAUDITLINK__" hidden="1">{"fdsup://directions/FAT Viewer?action=UPDATE&amp;creator=factset&amp;DYN_ARGS=TRUE&amp;DOC_NAME=FAT:FQL_AUDITING_CLIENT_TEMPLATE.FAT&amp;display_string=Audit&amp;VAR:KEY=YBAZWZWJQR&amp;VAR:QUERY=RkZfRUJJVERBX09QRVIoQ0FMLDIwMDksNDA1NDgp&amp;WINDOW=FIRST_POPUP&amp;HEIGHT=450&amp;WIDTH=450&amp;STAR","T_MAXIMIZED=FALSE&amp;VAR:CALENDAR=US&amp;VAR:SYMBOL=B11Y56&amp;VAR:INDEX=0"}</definedName>
    <definedName name="_10818__FDSAUDITLINK__" hidden="1">{"fdsup://directions/FAT Viewer?action=UPDATE&amp;creator=factset&amp;DYN_ARGS=TRUE&amp;DOC_NAME=FAT:FQL_AUDITING_CLIENT_TEMPLATE.FAT&amp;display_string=Audit&amp;VAR:KEY=OLIRIJQBUX&amp;VAR:QUERY=RkZfRUJJVERBX09QRVIoQ0FMLDIwMDgsNDA1NDgp&amp;WINDOW=FIRST_POPUP&amp;HEIGHT=450&amp;WIDTH=450&amp;STAR","T_MAXIMIZED=FALSE&amp;VAR:CALENDAR=US&amp;VAR:SYMBOL=B11Y56&amp;VAR:INDEX=0"}</definedName>
    <definedName name="_10819__FDSAUDITLINK__" hidden="1">{"fdsup://directions/FAT Viewer?action=UPDATE&amp;creator=factset&amp;DYN_ARGS=TRUE&amp;DOC_NAME=FAT:FQL_AUDITING_CLIENT_TEMPLATE.FAT&amp;display_string=Audit&amp;VAR:KEY=EDOXYDOJUD&amp;VAR:QUERY=RkZfRUJJVERBX09QRVIoQ0FMLDIwMDksNDA1NDgp&amp;WINDOW=FIRST_POPUP&amp;HEIGHT=450&amp;WIDTH=450&amp;STAR","T_MAXIMIZED=FALSE&amp;VAR:CALENDAR=US&amp;VAR:SYMBOL=SEH&amp;VAR:INDEX=0"}</definedName>
    <definedName name="_1082__FDSAUDITLINK__" hidden="1">{"fdsup://Directions/FactSet Auditing Viewer?action=AUDIT_VALUE&amp;DB=129&amp;ID1=42628110&amp;VALUEID=01151&amp;SDATE=2009&amp;PERIODTYPE=ANN_STD&amp;window=popup_no_bar&amp;width=385&amp;height=120&amp;START_MAXIMIZED=FALSE&amp;creator=factset&amp;display_string=Audit"}</definedName>
    <definedName name="_10820__FDSAUDITLINK__" hidden="1">{"fdsup://directions/FAT Viewer?action=UPDATE&amp;creator=factset&amp;DYN_ARGS=TRUE&amp;DOC_NAME=FAT:FQL_AUDITING_CLIENT_TEMPLATE.FAT&amp;display_string=Audit&amp;VAR:KEY=GJGVWRKNKL&amp;VAR:QUERY=RkZfRUJJVERBX09QRVIoQ0FMLDIwMDgsNDA1NDgp&amp;WINDOW=FIRST_POPUP&amp;HEIGHT=450&amp;WIDTH=450&amp;STAR","T_MAXIMIZED=FALSE&amp;VAR:CALENDAR=US&amp;VAR:SYMBOL=SEH&amp;VAR:INDEX=0"}</definedName>
    <definedName name="_10821__FDSAUDITLINK__" hidden="1">{"fdsup://directions/FAT Viewer?action=UPDATE&amp;creator=factset&amp;DYN_ARGS=TRUE&amp;DOC_NAME=FAT:FQL_AUDITING_CLIENT_TEMPLATE.FAT&amp;display_string=Audit&amp;VAR:KEY=CJURKTEZQB&amp;VAR:QUERY=RkZfRUJJVERBX09QRVIoQ0FMLDIwMDksNDA1NDgp&amp;WINDOW=FIRST_POPUP&amp;HEIGHT=450&amp;WIDTH=450&amp;STAR","T_MAXIMIZED=FALSE&amp;VAR:CALENDAR=US&amp;VAR:SYMBOL=SHLM&amp;VAR:INDEX=0"}</definedName>
    <definedName name="_10822__FDSAUDITLINK__" hidden="1">{"fdsup://directions/FAT Viewer?action=UPDATE&amp;creator=factset&amp;DYN_ARGS=TRUE&amp;DOC_NAME=FAT:FQL_AUDITING_CLIENT_TEMPLATE.FAT&amp;display_string=Audit&amp;VAR:KEY=SBKFALGTQJ&amp;VAR:QUERY=RkZfRUJJVERBX09QRVIoQ0FMLDIwMDgsNDA1NDgp&amp;WINDOW=FIRST_POPUP&amp;HEIGHT=450&amp;WIDTH=450&amp;STAR","T_MAXIMIZED=FALSE&amp;VAR:CALENDAR=US&amp;VAR:SYMBOL=SHLM&amp;VAR:INDEX=0"}</definedName>
    <definedName name="_10823__FDSAUDITLINK__" hidden="1">{"fdsup://directions/FAT Viewer?action=UPDATE&amp;creator=factset&amp;DYN_ARGS=TRUE&amp;DOC_NAME=FAT:FQL_AUDITING_CLIENT_TEMPLATE.FAT&amp;display_string=Audit&amp;VAR:KEY=MBAVUHORSJ&amp;VAR:QUERY=RkZfRUJJVERBX09QRVIoQ0FMLDIwMDksNDA1NDgp&amp;WINDOW=FIRST_POPUP&amp;HEIGHT=450&amp;WIDTH=450&amp;STAR","T_MAXIMIZED=FALSE&amp;VAR:CALENDAR=US&amp;VAR:SYMBOL=FOE&amp;VAR:INDEX=0"}</definedName>
    <definedName name="_10824__FDSAUDITLINK__" hidden="1">{"fdsup://directions/FAT Viewer?action=UPDATE&amp;creator=factset&amp;DYN_ARGS=TRUE&amp;DOC_NAME=FAT:FQL_AUDITING_CLIENT_TEMPLATE.FAT&amp;display_string=Audit&amp;VAR:KEY=WREJORYTIH&amp;VAR:QUERY=RkZfRUJJVERBX09QRVIoQ0FMLDIwMDgsNDA1NDgp&amp;WINDOW=FIRST_POPUP&amp;HEIGHT=450&amp;WIDTH=450&amp;STAR","T_MAXIMIZED=FALSE&amp;VAR:CALENDAR=US&amp;VAR:SYMBOL=FOE&amp;VAR:INDEX=0"}</definedName>
    <definedName name="_10825__FDSAUDITLINK__" hidden="1">{"fdsup://directions/FAT Viewer?action=UPDATE&amp;creator=factset&amp;DYN_ARGS=TRUE&amp;DOC_NAME=FAT:FQL_AUDITING_CLIENT_TEMPLATE.FAT&amp;display_string=Audit&amp;VAR:KEY=YRYPSXMFST&amp;VAR:QUERY=RkZfRUJJVERBX09QRVIoQ0FMLDIwMDksNDA1NDgp&amp;WINDOW=FIRST_POPUP&amp;HEIGHT=450&amp;WIDTH=450&amp;STAR","T_MAXIMIZED=FALSE&amp;VAR:CALENDAR=US&amp;VAR:SYMBOL=ARJ&amp;VAR:INDEX=0"}</definedName>
    <definedName name="_10826__FDSAUDITLINK__" hidden="1">{"fdsup://directions/FAT Viewer?action=UPDATE&amp;creator=factset&amp;DYN_ARGS=TRUE&amp;DOC_NAME=FAT:FQL_AUDITING_CLIENT_TEMPLATE.FAT&amp;display_string=Audit&amp;VAR:KEY=OBCLUZMPAX&amp;VAR:QUERY=RkZfRUJJVERBX09QRVIoQ0FMLDIwMDgsNDA1NDgp&amp;WINDOW=FIRST_POPUP&amp;HEIGHT=450&amp;WIDTH=450&amp;STAR","T_MAXIMIZED=FALSE&amp;VAR:CALENDAR=US&amp;VAR:SYMBOL=ARJ&amp;VAR:INDEX=0"}</definedName>
    <definedName name="_10827__FDSAUDITLINK__" hidden="1">{"fdsup://directions/FAT Viewer?action=UPDATE&amp;creator=factset&amp;DYN_ARGS=TRUE&amp;DOC_NAME=FAT:FQL_AUDITING_CLIENT_TEMPLATE.FAT&amp;display_string=Audit&amp;VAR:KEY=GXSXORWXQZ&amp;VAR:QUERY=RkZfRUJJVERBX09QRVIoQ0FMLDIwMDksNDA1NDgp&amp;WINDOW=FIRST_POPUP&amp;HEIGHT=450&amp;WIDTH=450&amp;STAR","T_MAXIMIZED=FALSE&amp;VAR:CALENDAR=US&amp;VAR:SYMBOL=OMG&amp;VAR:INDEX=0"}</definedName>
    <definedName name="_10828__FDSAUDITLINK__" hidden="1">{"fdsup://directions/FAT Viewer?action=UPDATE&amp;creator=factset&amp;DYN_ARGS=TRUE&amp;DOC_NAME=FAT:FQL_AUDITING_CLIENT_TEMPLATE.FAT&amp;display_string=Audit&amp;VAR:KEY=QVCLIFUPKN&amp;VAR:QUERY=RkZfRUJJVERBX09QRVIoQ0FMLDIwMDgsNDA1NDgp&amp;WINDOW=FIRST_POPUP&amp;HEIGHT=450&amp;WIDTH=450&amp;STAR","T_MAXIMIZED=FALSE&amp;VAR:CALENDAR=US&amp;VAR:SYMBOL=OMG&amp;VAR:INDEX=0"}</definedName>
    <definedName name="_10829__FDSAUDITLINK__" hidden="1">{"fdsup://directions/FAT Viewer?action=UPDATE&amp;creator=factset&amp;DYN_ARGS=TRUE&amp;DOC_NAME=FAT:FQL_AUDITING_CLIENT_TEMPLATE.FAT&amp;display_string=Audit&amp;VAR:KEY=AVILCLSDGP&amp;VAR:QUERY=RkZfRUJJVERBX09QRVIoQ0FMLDIwMDksNDA1NDgp&amp;WINDOW=FIRST_POPUP&amp;HEIGHT=450&amp;WIDTH=450&amp;STAR","T_MAXIMIZED=FALSE&amp;VAR:CALENDAR=US&amp;VAR:SYMBOL=PPO&amp;VAR:INDEX=0"}</definedName>
    <definedName name="_1083__FDSAUDITLINK__" hidden="1">{"fdsup://Directions/FactSet Auditing Viewer?action=AUDIT_VALUE&amp;DB=129&amp;ID1=98233Q10&amp;VALUEID=01151&amp;SDATE=2009&amp;PERIODTYPE=ANN_STD&amp;window=popup_no_bar&amp;width=385&amp;height=120&amp;START_MAXIMIZED=FALSE&amp;creator=factset&amp;display_string=Audit"}</definedName>
    <definedName name="_10830__FDSAUDITLINK__" hidden="1">{"fdsup://directions/FAT Viewer?action=UPDATE&amp;creator=factset&amp;DYN_ARGS=TRUE&amp;DOC_NAME=FAT:FQL_AUDITING_CLIENT_TEMPLATE.FAT&amp;display_string=Audit&amp;VAR:KEY=GXATUTAXKX&amp;VAR:QUERY=RkZfRUJJVERBX09QRVIoQ0FMLDIwMDgsNDA1NDgp&amp;WINDOW=FIRST_POPUP&amp;HEIGHT=450&amp;WIDTH=450&amp;STAR","T_MAXIMIZED=FALSE&amp;VAR:CALENDAR=US&amp;VAR:SYMBOL=PPO&amp;VAR:INDEX=0"}</definedName>
    <definedName name="_10831__FDSAUDITLINK__" hidden="1">{"fdsup://directions/FAT Viewer?action=UPDATE&amp;creator=factset&amp;DYN_ARGS=TRUE&amp;DOC_NAME=FAT:FQL_AUDITING_CLIENT_TEMPLATE.FAT&amp;display_string=Audit&amp;VAR:KEY=GJUJAJWBGJ&amp;VAR:QUERY=RkZfRUJJVERBX09QRVIoQ0FMLDIwMDksNDA1NDgp&amp;WINDOW=FIRST_POPUP&amp;HEIGHT=450&amp;WIDTH=450&amp;STAR","T_MAXIMIZED=FALSE&amp;VAR:CALENDAR=US&amp;VAR:SYMBOL=SXT&amp;VAR:INDEX=0"}</definedName>
    <definedName name="_10832__FDSAUDITLINK__" hidden="1">{"fdsup://directions/FAT Viewer?action=UPDATE&amp;creator=factset&amp;DYN_ARGS=TRUE&amp;DOC_NAME=FAT:FQL_AUDITING_CLIENT_TEMPLATE.FAT&amp;display_string=Audit&amp;VAR:KEY=UJYLUHOPCP&amp;VAR:QUERY=RkZfRUJJVERBX09QRVIoQ0FMLDIwMDgsNDA1NDgp&amp;WINDOW=FIRST_POPUP&amp;HEIGHT=450&amp;WIDTH=450&amp;STAR","T_MAXIMIZED=FALSE&amp;VAR:CALENDAR=US&amp;VAR:SYMBOL=SXT&amp;VAR:INDEX=0"}</definedName>
    <definedName name="_10833__FDSAUDITLINK__" hidden="1">{"fdsup://directions/FAT Viewer?action=UPDATE&amp;creator=factset&amp;DYN_ARGS=TRUE&amp;DOC_NAME=FAT:FQL_AUDITING_CLIENT_TEMPLATE.FAT&amp;display_string=Audit&amp;VAR:KEY=GFEHYFKPED&amp;VAR:QUERY=RkZfRUJJVERBX09QRVIoQ0FMLDIwMDksNDA1NDgp&amp;WINDOW=FIRST_POPUP&amp;HEIGHT=450&amp;WIDTH=450&amp;STAR","T_MAXIMIZED=FALSE&amp;VAR:CALENDAR=US&amp;VAR:SYMBOL=NEU&amp;VAR:INDEX=0"}</definedName>
    <definedName name="_10834__FDSAUDITLINK__" hidden="1">{"fdsup://directions/FAT Viewer?action=UPDATE&amp;creator=factset&amp;DYN_ARGS=TRUE&amp;DOC_NAME=FAT:FQL_AUDITING_CLIENT_TEMPLATE.FAT&amp;display_string=Audit&amp;VAR:KEY=ETOFYVUPUN&amp;VAR:QUERY=RkZfRUJJVERBX09QRVIoQ0FMLDIwMDgsNDA1NDgp&amp;WINDOW=FIRST_POPUP&amp;HEIGHT=450&amp;WIDTH=450&amp;STAR","T_MAXIMIZED=FALSE&amp;VAR:CALENDAR=US&amp;VAR:SYMBOL=NEU&amp;VAR:INDEX=0"}</definedName>
    <definedName name="_10835__FDSAUDITLINK__" hidden="1">{"fdsup://directions/FAT Viewer?action=UPDATE&amp;creator=factset&amp;DYN_ARGS=TRUE&amp;DOC_NAME=FAT:FQL_AUDITING_CLIENT_TEMPLATE.FAT&amp;display_string=Audit&amp;VAR:KEY=SJWZYNQXSN&amp;VAR:QUERY=RkZfRUJJVERBX09QRVIoQ0FMLDIwMDksNDA1NDgp&amp;WINDOW=FIRST_POPUP&amp;HEIGHT=450&amp;WIDTH=450&amp;STAR","T_MAXIMIZED=FALSE&amp;VAR:CALENDAR=US&amp;VAR:SYMBOL=CBT&amp;VAR:INDEX=0"}</definedName>
    <definedName name="_10836__FDSAUDITLINK__" hidden="1">{"fdsup://directions/FAT Viewer?action=UPDATE&amp;creator=factset&amp;DYN_ARGS=TRUE&amp;DOC_NAME=FAT:FQL_AUDITING_CLIENT_TEMPLATE.FAT&amp;display_string=Audit&amp;VAR:KEY=IJEXUPOJQB&amp;VAR:QUERY=RkZfRUJJVERBX09QRVIoQ0FMLDIwMDgsNDA1NDgp&amp;WINDOW=FIRST_POPUP&amp;HEIGHT=450&amp;WIDTH=450&amp;STAR","T_MAXIMIZED=FALSE&amp;VAR:CALENDAR=US&amp;VAR:SYMBOL=CBT&amp;VAR:INDEX=0"}</definedName>
    <definedName name="_10837__FDSAUDITLINK__" hidden="1">{"fdsup://directions/FAT Viewer?action=UPDATE&amp;creator=factset&amp;DYN_ARGS=TRUE&amp;DOC_NAME=FAT:FQL_AUDITING_CLIENT_TEMPLATE.FAT&amp;display_string=Audit&amp;VAR:KEY=YDKVOTGJSJ&amp;VAR:QUERY=RkZfRUJJVERBX09QRVIoQ0FMLDIwMDksNDA1NDgp&amp;WINDOW=FIRST_POPUP&amp;HEIGHT=450&amp;WIDTH=450&amp;STAR","T_MAXIMIZED=FALSE&amp;VAR:CALENDAR=US&amp;VAR:SYMBOL=GRA&amp;VAR:INDEX=0"}</definedName>
    <definedName name="_10838__FDSAUDITLINK__" hidden="1">{"fdsup://directions/FAT Viewer?action=UPDATE&amp;creator=factset&amp;DYN_ARGS=TRUE&amp;DOC_NAME=FAT:FQL_AUDITING_CLIENT_TEMPLATE.FAT&amp;display_string=Audit&amp;VAR:KEY=UTWRYTERGD&amp;VAR:QUERY=RkZfRUJJVERBX09QRVIoQ0FMLDIwMDgsNDA1NDgp&amp;WINDOW=FIRST_POPUP&amp;HEIGHT=450&amp;WIDTH=450&amp;STAR","T_MAXIMIZED=FALSE&amp;VAR:CALENDAR=US&amp;VAR:SYMBOL=GRA&amp;VAR:INDEX=0"}</definedName>
    <definedName name="_10839__FDSAUDITLINK__" hidden="1">{"fdsup://directions/FAT Viewer?action=UPDATE&amp;creator=factset&amp;DYN_ARGS=TRUE&amp;DOC_NAME=FAT:FQL_AUDITING_CLIENT_TEMPLATE.FAT&amp;display_string=Audit&amp;VAR:KEY=QXEZYLKHQF&amp;VAR:QUERY=RkZfRUJJVERBX09QRVIoQ0FMLDIwMDksNDA1NDgp&amp;WINDOW=FIRST_POPUP&amp;HEIGHT=450&amp;WIDTH=450&amp;STAR","T_MAXIMIZED=FALSE&amp;VAR:CALENDAR=US&amp;VAR:SYMBOL=RPM&amp;VAR:INDEX=0"}</definedName>
    <definedName name="_1084__FDSAUDITLINK__" hidden="1">{"fdsup://Directions/FactSet Auditing Viewer?action=AUDIT_VALUE&amp;DB=129&amp;ID1=98233Q10&amp;VALUEID=01151&amp;SDATE=2009&amp;PERIODTYPE=ANN_STD&amp;window=popup_no_bar&amp;width=385&amp;height=120&amp;START_MAXIMIZED=FALSE&amp;creator=factset&amp;display_string=Audit"}</definedName>
    <definedName name="_10840__FDSAUDITLINK__" hidden="1">{"fdsup://directions/FAT Viewer?action=UPDATE&amp;creator=factset&amp;DYN_ARGS=TRUE&amp;DOC_NAME=FAT:FQL_AUDITING_CLIENT_TEMPLATE.FAT&amp;display_string=Audit&amp;VAR:KEY=INSPEJYVUD&amp;VAR:QUERY=RkZfRUJJVERBX09QRVIoQ0FMLDIwMDgsNDA1NDgp&amp;WINDOW=FIRST_POPUP&amp;HEIGHT=450&amp;WIDTH=450&amp;STAR","T_MAXIMIZED=FALSE&amp;VAR:CALENDAR=US&amp;VAR:SYMBOL=RPM&amp;VAR:INDEX=0"}</definedName>
    <definedName name="_10841__FDSAUDITLINK__" hidden="1">{"fdsup://directions/FAT Viewer?action=UPDATE&amp;creator=factset&amp;DYN_ARGS=TRUE&amp;DOC_NAME=FAT:FQL_AUDITING_CLIENT_TEMPLATE.FAT&amp;display_string=Audit&amp;VAR:KEY=UBWHQFWHMP&amp;VAR:QUERY=RkZfRUJJVERBX09QRVIoQ0FMLDIwMDksNDA1NDgp&amp;WINDOW=FIRST_POPUP&amp;HEIGHT=450&amp;WIDTH=450&amp;STAR","T_MAXIMIZED=FALSE&amp;VAR:CALENDAR=US&amp;VAR:SYMBOL=CYT&amp;VAR:INDEX=0"}</definedName>
    <definedName name="_10842__FDSAUDITLINK__" hidden="1">{"fdsup://directions/FAT Viewer?action=UPDATE&amp;creator=factset&amp;DYN_ARGS=TRUE&amp;DOC_NAME=FAT:FQL_AUDITING_CLIENT_TEMPLATE.FAT&amp;display_string=Audit&amp;VAR:KEY=KVYNSPUTQL&amp;VAR:QUERY=RkZfRUJJVERBX09QRVIoQ0FMLDIwMDgsNDA1NDgp&amp;WINDOW=FIRST_POPUP&amp;HEIGHT=450&amp;WIDTH=450&amp;STAR","T_MAXIMIZED=FALSE&amp;VAR:CALENDAR=US&amp;VAR:SYMBOL=CYT&amp;VAR:INDEX=0"}</definedName>
    <definedName name="_10843__FDSAUDITLINK__" hidden="1">{"fdsup://directions/FAT Viewer?action=UPDATE&amp;creator=factset&amp;DYN_ARGS=TRUE&amp;DOC_NAME=FAT:FQL_AUDITING_CLIENT_TEMPLATE.FAT&amp;display_string=Audit&amp;VAR:KEY=MBGJQROFGN&amp;VAR:QUERY=RkZfRUJJVERBX09QRVIoQ0FMLDIwMDksNDA1NDgp&amp;WINDOW=FIRST_POPUP&amp;HEIGHT=450&amp;WIDTH=450&amp;STAR","T_MAXIMIZED=FALSE&amp;VAR:CALENDAR=US&amp;VAR:SYMBOL=VAL&amp;VAR:INDEX=0"}</definedName>
    <definedName name="_10844__FDSAUDITLINK__" hidden="1">{"fdsup://directions/FAT Viewer?action=UPDATE&amp;creator=factset&amp;DYN_ARGS=TRUE&amp;DOC_NAME=FAT:FQL_AUDITING_CLIENT_TEMPLATE.FAT&amp;display_string=Audit&amp;VAR:KEY=KFWVCLKPAD&amp;VAR:QUERY=RkZfRUJJVERBX09QRVIoQ0FMLDIwMDgsNDA1NDgp&amp;WINDOW=FIRST_POPUP&amp;HEIGHT=450&amp;WIDTH=450&amp;STAR","T_MAXIMIZED=FALSE&amp;VAR:CALENDAR=US&amp;VAR:SYMBOL=VAL&amp;VAR:INDEX=0"}</definedName>
    <definedName name="_10845__FDSAUDITLINK__" hidden="1">{"fdsup://directions/FAT Viewer?action=UPDATE&amp;creator=factset&amp;DYN_ARGS=TRUE&amp;DOC_NAME=FAT:FQL_AUDITING_CLIENT_TEMPLATE.FAT&amp;display_string=Audit&amp;VAR:KEY=EHGXIZCXKB&amp;VAR:QUERY=RkZfRUJJVERBX09QRVIoQ0FMLDIwMDksNDA1NDgp&amp;WINDOW=FIRST_POPUP&amp;HEIGHT=450&amp;WIDTH=450&amp;STAR","T_MAXIMIZED=FALSE&amp;VAR:CALENDAR=US&amp;VAR:SYMBOL=NLC&amp;VAR:INDEX=0"}</definedName>
    <definedName name="_10846__FDSAUDITLINK__" hidden="1">{"fdsup://directions/FAT Viewer?action=UPDATE&amp;creator=factset&amp;DYN_ARGS=TRUE&amp;DOC_NAME=FAT:FQL_AUDITING_CLIENT_TEMPLATE.FAT&amp;display_string=Audit&amp;VAR:KEY=KLOLWDWVWT&amp;VAR:QUERY=RkZfRUJJVERBX09QRVIoQ0FMLDIwMDgsNDA1NDgp&amp;WINDOW=FIRST_POPUP&amp;HEIGHT=450&amp;WIDTH=450&amp;STAR","T_MAXIMIZED=FALSE&amp;VAR:CALENDAR=US&amp;VAR:SYMBOL=NLC&amp;VAR:INDEX=0"}</definedName>
    <definedName name="_10847__FDSAUDITLINK__" hidden="1">{"fdsup://directions/FAT Viewer?action=UPDATE&amp;creator=factset&amp;DYN_ARGS=TRUE&amp;DOC_NAME=FAT:FQL_AUDITING_CLIENT_TEMPLATE.FAT&amp;display_string=Audit&amp;VAR:KEY=ERYNEPMFSP&amp;VAR:QUERY=RkZfRUJJVERBX09QRVIoQ0FMLDIwMDksNDA1NDgp&amp;WINDOW=FIRST_POPUP&amp;HEIGHT=450&amp;WIDTH=450&amp;STAR","T_MAXIMIZED=FALSE&amp;VAR:CALENDAR=US&amp;VAR:SYMBOL=ASH&amp;VAR:INDEX=0"}</definedName>
    <definedName name="_10848__FDSAUDITLINK__" hidden="1">{"fdsup://directions/FAT Viewer?action=UPDATE&amp;creator=factset&amp;DYN_ARGS=TRUE&amp;DOC_NAME=FAT:FQL_AUDITING_CLIENT_TEMPLATE.FAT&amp;display_string=Audit&amp;VAR:KEY=CNYZWFIXMN&amp;VAR:QUERY=RkZfRUJJVERBX09QRVIoQ0FMLDIwMDgsNDA1NDgp&amp;WINDOW=FIRST_POPUP&amp;HEIGHT=450&amp;WIDTH=450&amp;STAR","T_MAXIMIZED=FALSE&amp;VAR:CALENDAR=US&amp;VAR:SYMBOL=ASH&amp;VAR:INDEX=0"}</definedName>
    <definedName name="_10849__FDSAUDITLINK__" hidden="1">{"fdsup://directions/FAT Viewer?action=UPDATE&amp;creator=factset&amp;DYN_ARGS=TRUE&amp;DOC_NAME=FAT:FQL_AUDITING_CLIENT_TEMPLATE.FAT&amp;display_string=Audit&amp;VAR:KEY=MHYTWLONAX&amp;VAR:QUERY=RkZfRUJJVERBX09QRVIoQ0FMLDIwMDksNDA1NDgp&amp;WINDOW=FIRST_POPUP&amp;HEIGHT=450&amp;WIDTH=450&amp;STAR","T_MAXIMIZED=FALSE&amp;VAR:CALENDAR=US&amp;VAR:SYMBOL=ALB&amp;VAR:INDEX=0"}</definedName>
    <definedName name="_1085__FDSAUDITLINK__" hidden="1">{"fdsup://Directions/FactSet Auditing Viewer?action=AUDIT_VALUE&amp;DB=129&amp;ID1=37896710&amp;VALUEID=01151&amp;SDATE=2009&amp;PERIODTYPE=ANN_STD&amp;window=popup_no_bar&amp;width=385&amp;height=120&amp;START_MAXIMIZED=FALSE&amp;creator=factset&amp;display_string=Audit"}</definedName>
    <definedName name="_10850__FDSAUDITLINK__" hidden="1">{"fdsup://directions/FAT Viewer?action=UPDATE&amp;creator=factset&amp;DYN_ARGS=TRUE&amp;DOC_NAME=FAT:FQL_AUDITING_CLIENT_TEMPLATE.FAT&amp;display_string=Audit&amp;VAR:KEY=AZWVWXWXGZ&amp;VAR:QUERY=RkZfRUJJVERBX09QRVIoQ0FMLDIwMDgsNDA1NDgp&amp;WINDOW=FIRST_POPUP&amp;HEIGHT=450&amp;WIDTH=450&amp;STAR","T_MAXIMIZED=FALSE&amp;VAR:CALENDAR=US&amp;VAR:SYMBOL=ALB&amp;VAR:INDEX=0"}</definedName>
    <definedName name="_10851__FDSAUDITLINK__" hidden="1">{"fdsup://directions/FAT Viewer?action=UPDATE&amp;creator=factset&amp;DYN_ARGS=TRUE&amp;DOC_NAME=FAT:FQL_AUDITING_CLIENT_TEMPLATE.FAT&amp;display_string=Audit&amp;VAR:KEY=WRGHILEXAX&amp;VAR:QUERY=RkZfRUJJVERBX09QRVIoQ0FMLDIwMDksNDA1NDgp&amp;WINDOW=FIRST_POPUP&amp;HEIGHT=450&amp;WIDTH=450&amp;STAR","T_MAXIMIZED=FALSE&amp;VAR:CALENDAR=US&amp;VAR:SYMBOL=SIAL&amp;VAR:INDEX=0"}</definedName>
    <definedName name="_10852__FDSAUDITLINK__" hidden="1">{"fdsup://directions/FAT Viewer?action=UPDATE&amp;creator=factset&amp;DYN_ARGS=TRUE&amp;DOC_NAME=FAT:FQL_AUDITING_CLIENT_TEMPLATE.FAT&amp;display_string=Audit&amp;VAR:KEY=GXQPUTQNEN&amp;VAR:QUERY=RkZfRUJJVERBX09QRVIoQ0FMLDIwMDgsNDA1NDgp&amp;WINDOW=FIRST_POPUP&amp;HEIGHT=450&amp;WIDTH=450&amp;STAR","T_MAXIMIZED=FALSE&amp;VAR:CALENDAR=US&amp;VAR:SYMBOL=SIAL&amp;VAR:INDEX=0"}</definedName>
    <definedName name="_10853__FDSAUDITLINK__" hidden="1">{"fdsup://directions/FAT Viewer?action=UPDATE&amp;creator=factset&amp;DYN_ARGS=TRUE&amp;DOC_NAME=FAT:FQL_AUDITING_CLIENT_TEMPLATE.FAT&amp;display_string=Audit&amp;VAR:KEY=ADYDOFOXMB&amp;VAR:QUERY=RkZfRUJJVERBX09QRVIoQ0FMLDIwMDksNDA1NDgp&amp;WINDOW=FIRST_POPUP&amp;HEIGHT=450&amp;WIDTH=450&amp;STAR","T_MAXIMIZED=FALSE&amp;VAR:CALENDAR=US&amp;VAR:SYMBOL=POL&amp;VAR:INDEX=0"}</definedName>
    <definedName name="_10854__FDSAUDITLINK__" hidden="1">{"fdsup://directions/FAT Viewer?action=UPDATE&amp;creator=factset&amp;DYN_ARGS=TRUE&amp;DOC_NAME=FAT:FQL_AUDITING_CLIENT_TEMPLATE.FAT&amp;display_string=Audit&amp;VAR:KEY=IPALWZITQF&amp;VAR:QUERY=RkZfRUJJVERBX09QRVIoQ0FMLDIwMDgsNDA1NDgp&amp;WINDOW=FIRST_POPUP&amp;HEIGHT=450&amp;WIDTH=450&amp;STAR","T_MAXIMIZED=FALSE&amp;VAR:CALENDAR=US&amp;VAR:SYMBOL=POL&amp;VAR:INDEX=0"}</definedName>
    <definedName name="_10855__FDSAUDITLINK__" hidden="1">{"fdsup://directions/FAT Viewer?action=UPDATE&amp;creator=factset&amp;DYN_ARGS=TRUE&amp;DOC_NAME=FAT:FQL_AUDITING_CLIENT_TEMPLATE.FAT&amp;display_string=Audit&amp;VAR:KEY=QVELOZGJOR&amp;VAR:QUERY=RkZfRUJJVERBX09QRVIoQ0FMLDIwMDksNDA1NDgp&amp;WINDOW=FIRST_POPUP&amp;HEIGHT=450&amp;WIDTH=450&amp;STAR","T_MAXIMIZED=FALSE&amp;VAR:CALENDAR=US&amp;VAR:SYMBOL=ROC&amp;VAR:INDEX=0"}</definedName>
    <definedName name="_10856__FDSAUDITLINK__" hidden="1">{"fdsup://directions/FAT Viewer?action=UPDATE&amp;creator=factset&amp;DYN_ARGS=TRUE&amp;DOC_NAME=FAT:FQL_AUDITING_CLIENT_TEMPLATE.FAT&amp;display_string=Audit&amp;VAR:KEY=ITQRKVKVIV&amp;VAR:QUERY=RkZfRUJJVERBX09QRVIoQ0FMLDIwMDgsNDA1NDgp&amp;WINDOW=FIRST_POPUP&amp;HEIGHT=450&amp;WIDTH=450&amp;STAR","T_MAXIMIZED=FALSE&amp;VAR:CALENDAR=US&amp;VAR:SYMBOL=ROC&amp;VAR:INDEX=0"}</definedName>
    <definedName name="_10857__FDSAUDITLINK__" hidden="1">{"fdsup://directions/FAT Viewer?action=UPDATE&amp;creator=factset&amp;DYN_ARGS=TRUE&amp;DOC_NAME=FAT:FQL_AUDITING_CLIENT_TEMPLATE.FAT&amp;display_string=Audit&amp;VAR:KEY=QDMZQLKNQD&amp;VAR:QUERY=RkZfRUJJVERBX09QRVIoQ0FMLDIwMDksNDA1NDgp&amp;WINDOW=FIRST_POPUP&amp;HEIGHT=450&amp;WIDTH=450&amp;STAR","T_MAXIMIZED=FALSE&amp;VAR:CALENDAR=US&amp;VAR:SYMBOL=SOA&amp;VAR:INDEX=0"}</definedName>
    <definedName name="_10858__FDSAUDITLINK__" hidden="1">{"fdsup://directions/FAT Viewer?action=UPDATE&amp;creator=factset&amp;DYN_ARGS=TRUE&amp;DOC_NAME=FAT:FQL_AUDITING_CLIENT_TEMPLATE.FAT&amp;display_string=Audit&amp;VAR:KEY=MDWPUJAHMV&amp;VAR:QUERY=RkZfRUJJVERBX09QRVIoQ0FMLDIwMDgsNDA1NDgp&amp;WINDOW=FIRST_POPUP&amp;HEIGHT=450&amp;WIDTH=450&amp;STAR","T_MAXIMIZED=FALSE&amp;VAR:CALENDAR=US&amp;VAR:SYMBOL=SOA&amp;VAR:INDEX=0"}</definedName>
    <definedName name="_10859__FDSAUDITLINK__" hidden="1">{"fdsup://directions/FAT Viewer?action=UPDATE&amp;creator=factset&amp;DYN_ARGS=TRUE&amp;DOC_NAME=FAT:FQL_AUDITING_CLIENT_TEMPLATE.FAT&amp;display_string=Audit&amp;VAR:KEY=UZYJWVCHCB&amp;VAR:QUERY=RkZfRUJJVERBX09QRVIoQ0FMLDIwMDksNDA1NDgp&amp;WINDOW=FIRST_POPUP&amp;HEIGHT=450&amp;WIDTH=450&amp;STAR","T_MAXIMIZED=FALSE&amp;VAR:CALENDAR=US&amp;VAR:SYMBOL=PPG&amp;VAR:INDEX=0"}</definedName>
    <definedName name="_1086__FDSAUDITLINK__" hidden="1">{"fdsup://Directions/FactSet Auditing Viewer?action=AUDIT_VALUE&amp;DB=129&amp;ID1=37896710&amp;VALUEID=01151&amp;SDATE=2009&amp;PERIODTYPE=ANN_STD&amp;window=popup_no_bar&amp;width=385&amp;height=120&amp;START_MAXIMIZED=FALSE&amp;creator=factset&amp;display_string=Audit"}</definedName>
    <definedName name="_10860__FDSAUDITLINK__" hidden="1">{"fdsup://directions/FAT Viewer?action=UPDATE&amp;creator=factset&amp;DYN_ARGS=TRUE&amp;DOC_NAME=FAT:FQL_AUDITING_CLIENT_TEMPLATE.FAT&amp;display_string=Audit&amp;VAR:KEY=GJSNSJCFCN&amp;VAR:QUERY=RkZfRUJJVERBX09QRVIoQ0FMLDIwMDgsNDA1NDgp&amp;WINDOW=FIRST_POPUP&amp;HEIGHT=450&amp;WIDTH=450&amp;STAR","T_MAXIMIZED=FALSE&amp;VAR:CALENDAR=US&amp;VAR:SYMBOL=PPG&amp;VAR:INDEX=0"}</definedName>
    <definedName name="_10861__FDSAUDITLINK__" hidden="1">{"fdsup://directions/FAT Viewer?action=UPDATE&amp;creator=factset&amp;DYN_ARGS=TRUE&amp;DOC_NAME=FAT:FQL_AUDITING_CLIENT_TEMPLATE.FAT&amp;display_string=Audit&amp;VAR:KEY=EPMDKLKFOL&amp;VAR:QUERY=RkZfRUJJVERBX09QRVIoQ0FMLDIwMDksNDA1NDgp&amp;WINDOW=FIRST_POPUP&amp;HEIGHT=450&amp;WIDTH=450&amp;STAR","T_MAXIMIZED=FALSE&amp;VAR:CALENDAR=US&amp;VAR:SYMBOL=EMN&amp;VAR:INDEX=0"}</definedName>
    <definedName name="_10862__FDSAUDITLINK__" hidden="1">{"fdsup://directions/FAT Viewer?action=UPDATE&amp;creator=factset&amp;DYN_ARGS=TRUE&amp;DOC_NAME=FAT:FQL_AUDITING_CLIENT_TEMPLATE.FAT&amp;display_string=Audit&amp;VAR:KEY=UZCJKFMDMR&amp;VAR:QUERY=RkZfRUJJVERBX09QRVIoQ0FMLDIwMDgsNDA1NDgp&amp;WINDOW=FIRST_POPUP&amp;HEIGHT=450&amp;WIDTH=450&amp;STAR","T_MAXIMIZED=FALSE&amp;VAR:CALENDAR=US&amp;VAR:SYMBOL=EMN&amp;VAR:INDEX=0"}</definedName>
    <definedName name="_10863__FDSAUDITLINK__" hidden="1">{"fdsup://directions/FAT Viewer?action=UPDATE&amp;creator=factset&amp;DYN_ARGS=TRUE&amp;DOC_NAME=FAT:FQL_AUDITING_CLIENT_TEMPLATE.FAT&amp;display_string=Audit&amp;VAR:KEY=KFCJUXMHQJ&amp;VAR:QUERY=RkZfRUJJVERBX09QRVIoQ0FMLDIwMDksNDA1NDgp&amp;WINDOW=FIRST_POPUP&amp;HEIGHT=450&amp;WIDTH=450&amp;STAR","T_MAXIMIZED=FALSE&amp;VAR:CALENDAR=US&amp;VAR:SYMBOL=FMC&amp;VAR:INDEX=0"}</definedName>
    <definedName name="_10864__FDSAUDITLINK__" hidden="1">{"fdsup://directions/FAT Viewer?action=UPDATE&amp;creator=factset&amp;DYN_ARGS=TRUE&amp;DOC_NAME=FAT:FQL_AUDITING_CLIENT_TEMPLATE.FAT&amp;display_string=Audit&amp;VAR:KEY=UVUVYZQTKD&amp;VAR:QUERY=RkZfRUJJVERBX09QRVIoQ0FMLDIwMDgsNDA1NDgp&amp;WINDOW=FIRST_POPUP&amp;HEIGHT=450&amp;WIDTH=450&amp;STAR","T_MAXIMIZED=FALSE&amp;VAR:CALENDAR=US&amp;VAR:SYMBOL=FMC&amp;VAR:INDEX=0"}</definedName>
    <definedName name="_10865__FDSAUDITLINK__" hidden="1">{"fdsup://directions/FAT Viewer?action=UPDATE&amp;creator=factset&amp;DYN_ARGS=TRUE&amp;DOC_NAME=FAT:FQL_AUDITING_CLIENT_TEMPLATE.FAT&amp;display_string=Audit&amp;VAR:KEY=KBWDSDQLQT&amp;VAR:QUERY=RkZfRUJJVERBX09QRVIoQ0FMLDIwMDksNDA1NDgp&amp;WINDOW=FIRST_POPUP&amp;HEIGHT=450&amp;WIDTH=450&amp;STAR","T_MAXIMIZED=FALSE&amp;VAR:CALENDAR=US&amp;VAR:SYMBOL=ECL&amp;VAR:INDEX=0"}</definedName>
    <definedName name="_10866__FDSAUDITLINK__" hidden="1">{"fdsup://directions/FAT Viewer?action=UPDATE&amp;creator=factset&amp;DYN_ARGS=TRUE&amp;DOC_NAME=FAT:FQL_AUDITING_CLIENT_TEMPLATE.FAT&amp;display_string=Audit&amp;VAR:KEY=QHSVCXEVWD&amp;VAR:QUERY=RkZfRUJJVERBX09QRVIoQ0FMLDIwMDgsNDA1NDgp&amp;WINDOW=FIRST_POPUP&amp;HEIGHT=450&amp;WIDTH=450&amp;STAR","T_MAXIMIZED=FALSE&amp;VAR:CALENDAR=US&amp;VAR:SYMBOL=ECL&amp;VAR:INDEX=0"}</definedName>
    <definedName name="_10867__FDSAUDITLINK__" hidden="1">{"fdsup://directions/FAT Viewer?action=UPDATE&amp;creator=factset&amp;DYN_ARGS=TRUE&amp;DOC_NAME=FAT:FQL_AUDITING_CLIENT_TEMPLATE.FAT&amp;display_string=Audit&amp;VAR:KEY=IVCZAVYRUL&amp;VAR:QUERY=RkZfRUJJVERBX09QRVIoQ0FMLDIwMDksNDA1NDgp&amp;WINDOW=FIRST_POPUP&amp;HEIGHT=450&amp;WIDTH=450&amp;STAR","T_MAXIMIZED=FALSE&amp;VAR:CALENDAR=US&amp;VAR:SYMBOL=DOW&amp;VAR:INDEX=0"}</definedName>
    <definedName name="_10868__FDSAUDITLINK__" hidden="1">{"fdsup://directions/FAT Viewer?action=UPDATE&amp;creator=factset&amp;DYN_ARGS=TRUE&amp;DOC_NAME=FAT:FQL_AUDITING_CLIENT_TEMPLATE.FAT&amp;display_string=Audit&amp;VAR:KEY=WTGDKXATAX&amp;VAR:QUERY=RkZfRUJJVERBX09QRVIoQ0FMLDIwMDgsNDA1NDgp&amp;WINDOW=FIRST_POPUP&amp;HEIGHT=450&amp;WIDTH=450&amp;STAR","T_MAXIMIZED=FALSE&amp;VAR:CALENDAR=US&amp;VAR:SYMBOL=DOW&amp;VAR:INDEX=0"}</definedName>
    <definedName name="_10869__FDSAUDITLINK__" hidden="1">{"fdsup://directions/FAT Viewer?action=UPDATE&amp;creator=factset&amp;DYN_ARGS=TRUE&amp;DOC_NAME=FAT:FQL_AUDITING_CLIENT_TEMPLATE.FAT&amp;display_string=Audit&amp;VAR:KEY=WLGRUJKLSX&amp;VAR:QUERY=RkZfRUJJVERBX09QRVIoQ0FMLDIwMDksNDA1NDgp&amp;WINDOW=FIRST_POPUP&amp;HEIGHT=450&amp;WIDTH=450&amp;STAR","T_MAXIMIZED=FALSE&amp;VAR:CALENDAR=US&amp;VAR:SYMBOL=DD&amp;VAR:INDEX=0"}</definedName>
    <definedName name="_1087__FDSAUDITLINK__" hidden="1">{"fdsup://Directions/FactSet Auditing Viewer?action=AUDIT_VALUE&amp;DB=129&amp;ID1=19259P30&amp;VALUEID=01151&amp;SDATE=2009&amp;PERIODTYPE=ANN_STD&amp;window=popup_no_bar&amp;width=385&amp;height=120&amp;START_MAXIMIZED=FALSE&amp;creator=factset&amp;display_string=Audit"}</definedName>
    <definedName name="_10870__FDSAUDITLINK__" hidden="1">{"fdsup://directions/FAT Viewer?action=UPDATE&amp;creator=factset&amp;DYN_ARGS=TRUE&amp;DOC_NAME=FAT:FQL_AUDITING_CLIENT_TEMPLATE.FAT&amp;display_string=Audit&amp;VAR:KEY=AZSPQZCXOR&amp;VAR:QUERY=RkZfRUJJVERBX09QRVIoQ0FMLDIwMDgsNDA1NDgp&amp;WINDOW=FIRST_POPUP&amp;HEIGHT=450&amp;WIDTH=450&amp;STAR","T_MAXIMIZED=FALSE&amp;VAR:CALENDAR=US&amp;VAR:SYMBOL=DD&amp;VAR:INDEX=0"}</definedName>
    <definedName name="_10871__FDSAUDITLINK__" hidden="1">{"fdsup://directions/FAT Viewer?action=UPDATE&amp;creator=factset&amp;DYN_ARGS=TRUE&amp;DOC_NAME=FAT:FQL_AUDITING_CLIENT_TEMPLATE.FAT&amp;display_string=Audit&amp;VAR:KEY=SPIDUZSHMN&amp;VAR:QUERY=RkZfRUJJVERBX09QRVIoQ0FMLDIwMDksNDA1NDgp&amp;WINDOW=FIRST_POPUP&amp;HEIGHT=450&amp;WIDTH=450&amp;STAR","T_MAXIMIZED=FALSE&amp;VAR:CALENDAR=US&amp;VAR:SYMBOL=CHMT&amp;VAR:INDEX=0"}</definedName>
    <definedName name="_10872__FDSAUDITLINK__" hidden="1">{"fdsup://directions/FAT Viewer?action=UPDATE&amp;creator=factset&amp;DYN_ARGS=TRUE&amp;DOC_NAME=FAT:FQL_AUDITING_CLIENT_TEMPLATE.FAT&amp;display_string=Audit&amp;VAR:KEY=SBUZWXSBQV&amp;VAR:QUERY=RkZfRUJJVERBX09QRVIoQ0FMLDIwMDgsNDA1NDgp&amp;WINDOW=FIRST_POPUP&amp;HEIGHT=450&amp;WIDTH=450&amp;STAR","T_MAXIMIZED=FALSE&amp;VAR:CALENDAR=US&amp;VAR:SYMBOL=CHMT&amp;VAR:INDEX=0"}</definedName>
    <definedName name="_10873__FDSAUDITLINK__" hidden="1">{"fdsup://directions/FAT Viewer?action=UPDATE&amp;creator=factset&amp;DYN_ARGS=TRUE&amp;DOC_NAME=FAT:FQL_AUDITING_CLIENT_TEMPLATE.FAT&amp;display_string=Audit&amp;VAR:KEY=GLOBOTKJUH&amp;VAR:QUERY=RkZfTkVUX0lOQyhDQUwsMjAwOSw0MDU0OCk=&amp;WINDOW=FIRST_POPUP&amp;HEIGHT=450&amp;WIDTH=450&amp;START_MA","XIMIZED=FALSE&amp;VAR:CALENDAR=US&amp;VAR:SYMBOL=EMN&amp;VAR:INDEX=0"}</definedName>
    <definedName name="_10874__FDSAUDITLINK__" hidden="1">{"fdsup://directions/FAT Viewer?action=UPDATE&amp;creator=factset&amp;DYN_ARGS=TRUE&amp;DOC_NAME=FAT:FQL_AUDITING_CLIENT_TEMPLATE.FAT&amp;display_string=Audit&amp;VAR:KEY=QPUHWNQZYZ&amp;VAR:QUERY=RkZfTkVUX0lOQyhDQUwsMjAwOCw0MDU0OCk=&amp;WINDOW=FIRST_POPUP&amp;HEIGHT=450&amp;WIDTH=450&amp;START_MA","XIMIZED=FALSE&amp;VAR:CALENDAR=US&amp;VAR:SYMBOL=EMN&amp;VAR:INDEX=0"}</definedName>
    <definedName name="_10875__FDSAUDITLINK__" hidden="1">{"fdsup://directions/FAT Viewer?action=UPDATE&amp;creator=factset&amp;DYN_ARGS=TRUE&amp;DOC_NAME=FAT:FQL_AUDITING_CLIENT_TEMPLATE.FAT&amp;display_string=Audit&amp;VAR:KEY=QZEJKDSNKR&amp;VAR:QUERY=RkZfTkVUX0lOQyhDQUwsMjAwOSw0MDU0OCk=&amp;WINDOW=FIRST_POPUP&amp;HEIGHT=450&amp;WIDTH=450&amp;START_MA","XIMIZED=FALSE&amp;VAR:CALENDAR=US&amp;VAR:SYMBOL=FMC&amp;VAR:INDEX=0"}</definedName>
    <definedName name="_10876__FDSAUDITLINK__" hidden="1">{"fdsup://directions/FAT Viewer?action=UPDATE&amp;creator=factset&amp;DYN_ARGS=TRUE&amp;DOC_NAME=FAT:FQL_AUDITING_CLIENT_TEMPLATE.FAT&amp;display_string=Audit&amp;VAR:KEY=ENSVMRCBUP&amp;VAR:QUERY=RkZfTkVUX0lOQyhDQUwsMjAwOCw0MDU0OCk=&amp;WINDOW=FIRST_POPUP&amp;HEIGHT=450&amp;WIDTH=450&amp;START_MA","XIMIZED=FALSE&amp;VAR:CALENDAR=US&amp;VAR:SYMBOL=FMC&amp;VAR:INDEX=0"}</definedName>
    <definedName name="_10877__FDSAUDITLINK__" hidden="1">{"fdsup://directions/FAT Viewer?action=UPDATE&amp;creator=factset&amp;DYN_ARGS=TRUE&amp;DOC_NAME=FAT:FQL_AUDITING_CLIENT_TEMPLATE.FAT&amp;display_string=Audit&amp;VAR:KEY=SFKHAHOTEH&amp;VAR:QUERY=RkZfTkVUX0lOQyhDQUwsMjAwOSw0MDU0OCk=&amp;WINDOW=FIRST_POPUP&amp;HEIGHT=450&amp;WIDTH=450&amp;START_MA","XIMIZED=FALSE&amp;VAR:CALENDAR=US&amp;VAR:SYMBOL=ECL&amp;VAR:INDEX=0"}</definedName>
    <definedName name="_10878__FDSAUDITLINK__" hidden="1">{"fdsup://directions/FAT Viewer?action=UPDATE&amp;creator=factset&amp;DYN_ARGS=TRUE&amp;DOC_NAME=FAT:FQL_AUDITING_CLIENT_TEMPLATE.FAT&amp;display_string=Audit&amp;VAR:KEY=WXONUXIJEH&amp;VAR:QUERY=RkZfTkVUX0lOQyhDQUwsMjAwOCw0MDU0OCk=&amp;WINDOW=FIRST_POPUP&amp;HEIGHT=450&amp;WIDTH=450&amp;START_MA","XIMIZED=FALSE&amp;VAR:CALENDAR=US&amp;VAR:SYMBOL=ECL&amp;VAR:INDEX=0"}</definedName>
    <definedName name="_10879__FDSAUDITLINK__" hidden="1">{"fdsup://directions/FAT Viewer?action=UPDATE&amp;creator=factset&amp;DYN_ARGS=TRUE&amp;DOC_NAME=FAT:FQL_AUDITING_CLIENT_TEMPLATE.FAT&amp;display_string=Audit&amp;VAR:KEY=CVENYFSJUP&amp;VAR:QUERY=RkZfTkVUX0lOQyhDQUwsMjAwOSw0MDU0OCk=&amp;WINDOW=FIRST_POPUP&amp;HEIGHT=450&amp;WIDTH=450&amp;START_MA","XIMIZED=FALSE&amp;VAR:CALENDAR=US&amp;VAR:SYMBOL=DOW&amp;VAR:INDEX=0"}</definedName>
    <definedName name="_1088__FDSAUDITLINK__" hidden="1">{"fdsup://Directions/FactSet Auditing Viewer?action=AUDIT_VALUE&amp;DB=129&amp;ID1=19259P30&amp;VALUEID=01151&amp;SDATE=2009&amp;PERIODTYPE=ANN_STD&amp;window=popup_no_bar&amp;width=385&amp;height=120&amp;START_MAXIMIZED=FALSE&amp;creator=factset&amp;display_string=Audit"}</definedName>
    <definedName name="_10880__FDSAUDITLINK__" hidden="1">{"fdsup://directions/FAT Viewer?action=UPDATE&amp;creator=factset&amp;DYN_ARGS=TRUE&amp;DOC_NAME=FAT:FQL_AUDITING_CLIENT_TEMPLATE.FAT&amp;display_string=Audit&amp;VAR:KEY=EJGBSZUFSJ&amp;VAR:QUERY=RkZfTkVUX0lOQyhDQUwsMjAwOCw0MDU0OCk=&amp;WINDOW=FIRST_POPUP&amp;HEIGHT=450&amp;WIDTH=450&amp;START_MA","XIMIZED=FALSE&amp;VAR:CALENDAR=US&amp;VAR:SYMBOL=DOW&amp;VAR:INDEX=0"}</definedName>
    <definedName name="_10881__FDSAUDITLINK__" hidden="1">{"fdsup://directions/FAT Viewer?action=UPDATE&amp;creator=factset&amp;DYN_ARGS=TRUE&amp;DOC_NAME=FAT:FQL_AUDITING_CLIENT_TEMPLATE.FAT&amp;display_string=Audit&amp;VAR:KEY=URWFWTWDAN&amp;VAR:QUERY=RkZfTkVUX0lOQyhDQUwsMjAwOSw0MDU0OCk=&amp;WINDOW=FIRST_POPUP&amp;HEIGHT=450&amp;WIDTH=450&amp;START_MA","XIMIZED=FALSE&amp;VAR:CALENDAR=US&amp;VAR:SYMBOL=DD&amp;VAR:INDEX=0"}</definedName>
    <definedName name="_10882__FDSAUDITLINK__" hidden="1">{"fdsup://directions/FAT Viewer?action=UPDATE&amp;creator=factset&amp;DYN_ARGS=TRUE&amp;DOC_NAME=FAT:FQL_AUDITING_CLIENT_TEMPLATE.FAT&amp;display_string=Audit&amp;VAR:KEY=WVQDILKLQX&amp;VAR:QUERY=RkZfTkVUX0lOQyhDQUwsMjAwOCw0MDU0OCk=&amp;WINDOW=FIRST_POPUP&amp;HEIGHT=450&amp;WIDTH=450&amp;START_MA","XIMIZED=FALSE&amp;VAR:CALENDAR=US&amp;VAR:SYMBOL=DD&amp;VAR:INDEX=0"}</definedName>
    <definedName name="_10883__FDSAUDITLINK__" hidden="1">{"fdsup://directions/FAT Viewer?action=UPDATE&amp;creator=factset&amp;DYN_ARGS=TRUE&amp;DOC_NAME=FAT:FQL_AUDITING_CLIENT_TEMPLATE.FAT&amp;display_string=Audit&amp;VAR:KEY=YTWPOBARED&amp;VAR:QUERY=RkZfTkVUX0lOQyhDQUwsMjAwOSw0MDU0OCk=&amp;WINDOW=FIRST_POPUP&amp;HEIGHT=450&amp;WIDTH=450&amp;START_MA","XIMIZED=FALSE&amp;VAR:CALENDAR=US&amp;VAR:SYMBOL=CHMT&amp;VAR:INDEX=0"}</definedName>
    <definedName name="_10884__FDSAUDITLINK__" hidden="1">{"fdsup://directions/FAT Viewer?action=UPDATE&amp;creator=factset&amp;DYN_ARGS=TRUE&amp;DOC_NAME=FAT:FQL_AUDITING_CLIENT_TEMPLATE.FAT&amp;display_string=Audit&amp;VAR:KEY=CRKXWTCRAZ&amp;VAR:QUERY=RkZfTkVUX0lOQyhDQUwsMjAwOCw0MDU0OCk=&amp;WINDOW=FIRST_POPUP&amp;HEIGHT=450&amp;WIDTH=450&amp;START_MA","XIMIZED=FALSE&amp;VAR:CALENDAR=US&amp;VAR:SYMBOL=CHMT&amp;VAR:INDEX=0"}</definedName>
    <definedName name="_10885__FDSAUDITLINK__" hidden="1">{"fdsup://directions/FAT Viewer?action=UPDATE&amp;creator=factset&amp;DYN_ARGS=TRUE&amp;DOC_NAME=FAT:FQL_AUDITING_CLIENT_TEMPLATE.FAT&amp;display_string=Audit&amp;VAR:KEY=QVIPCRITQZ&amp;VAR:QUERY=RkZfRUJJVF9PUEVSKENBTCwyMDA5LDQwNTQ4KQ==&amp;WINDOW=FIRST_POPUP&amp;HEIGHT=450&amp;WIDTH=450&amp;STAR","T_MAXIMIZED=FALSE&amp;VAR:CALENDAR=US&amp;VAR:SYMBOL=EMN&amp;VAR:INDEX=0"}</definedName>
    <definedName name="_10886__FDSAUDITLINK__" hidden="1">{"fdsup://directions/FAT Viewer?action=UPDATE&amp;creator=factset&amp;DYN_ARGS=TRUE&amp;DOC_NAME=FAT:FQL_AUDITING_CLIENT_TEMPLATE.FAT&amp;display_string=Audit&amp;VAR:KEY=ANABILSNYR&amp;VAR:QUERY=RkZfRUJJVF9PUEVSKENBTCwyMDA4LDQwNTQ4KQ==&amp;WINDOW=FIRST_POPUP&amp;HEIGHT=450&amp;WIDTH=450&amp;STAR","T_MAXIMIZED=FALSE&amp;VAR:CALENDAR=US&amp;VAR:SYMBOL=EMN&amp;VAR:INDEX=0"}</definedName>
    <definedName name="_10887__FDSAUDITLINK__" hidden="1">{"fdsup://directions/FAT Viewer?action=UPDATE&amp;creator=factset&amp;DYN_ARGS=TRUE&amp;DOC_NAME=FAT:FQL_AUDITING_CLIENT_TEMPLATE.FAT&amp;display_string=Audit&amp;VAR:KEY=CRCLMVWTYB&amp;VAR:QUERY=RkZfRUJJVF9PUEVSKENBTCwyMDA5LDQwNTQ4KQ==&amp;WINDOW=FIRST_POPUP&amp;HEIGHT=450&amp;WIDTH=450&amp;STAR","T_MAXIMIZED=FALSE&amp;VAR:CALENDAR=US&amp;VAR:SYMBOL=FMC&amp;VAR:INDEX=0"}</definedName>
    <definedName name="_10888__FDSAUDITLINK__" hidden="1">{"fdsup://directions/FAT Viewer?action=UPDATE&amp;creator=factset&amp;DYN_ARGS=TRUE&amp;DOC_NAME=FAT:FQL_AUDITING_CLIENT_TEMPLATE.FAT&amp;display_string=Audit&amp;VAR:KEY=OXABULORON&amp;VAR:QUERY=RkZfRUJJVF9PUEVSKENBTCwyMDA4LDQwNTQ4KQ==&amp;WINDOW=FIRST_POPUP&amp;HEIGHT=450&amp;WIDTH=450&amp;STAR","T_MAXIMIZED=FALSE&amp;VAR:CALENDAR=US&amp;VAR:SYMBOL=FMC&amp;VAR:INDEX=0"}</definedName>
    <definedName name="_10889__FDSAUDITLINK__" hidden="1">{"fdsup://directions/FAT Viewer?action=UPDATE&amp;creator=factset&amp;DYN_ARGS=TRUE&amp;DOC_NAME=FAT:FQL_AUDITING_CLIENT_TEMPLATE.FAT&amp;display_string=Audit&amp;VAR:KEY=ATETEXAZIZ&amp;VAR:QUERY=RkZfRUJJVF9PUEVSKENBTCwyMDA5LDQwNTQ4KQ==&amp;WINDOW=FIRST_POPUP&amp;HEIGHT=450&amp;WIDTH=450&amp;STAR","T_MAXIMIZED=FALSE&amp;VAR:CALENDAR=US&amp;VAR:SYMBOL=ECL&amp;VAR:INDEX=0"}</definedName>
    <definedName name="_1089__FDSAUDITLINK__" hidden="1">{"fdsup://Directions/FactSet Auditing Viewer?action=AUDIT_VALUE&amp;DB=129&amp;ID1=64107N20&amp;VALUEID=01151&amp;SDATE=2009&amp;PERIODTYPE=ANN_STD&amp;window=popup_no_bar&amp;width=385&amp;height=120&amp;START_MAXIMIZED=FALSE&amp;creator=factset&amp;display_string=Audit"}</definedName>
    <definedName name="_10890__FDSAUDITLINK__" hidden="1">{"fdsup://directions/FAT Viewer?action=UPDATE&amp;creator=factset&amp;DYN_ARGS=TRUE&amp;DOC_NAME=FAT:FQL_AUDITING_CLIENT_TEMPLATE.FAT&amp;display_string=Audit&amp;VAR:KEY=WXABUHSDUZ&amp;VAR:QUERY=RkZfRUJJVF9PUEVSKENBTCwyMDA4LDQwNTQ4KQ==&amp;WINDOW=FIRST_POPUP&amp;HEIGHT=450&amp;WIDTH=450&amp;STAR","T_MAXIMIZED=FALSE&amp;VAR:CALENDAR=US&amp;VAR:SYMBOL=ECL&amp;VAR:INDEX=0"}</definedName>
    <definedName name="_10891__FDSAUDITLINK__" hidden="1">{"fdsup://directions/FAT Viewer?action=UPDATE&amp;creator=factset&amp;DYN_ARGS=TRUE&amp;DOC_NAME=FAT:FQL_AUDITING_CLIENT_TEMPLATE.FAT&amp;display_string=Audit&amp;VAR:KEY=KFGHIDIDKF&amp;VAR:QUERY=RkZfRUJJVF9PUEVSKENBTCwyMDA5LDQwNTQ4KQ==&amp;WINDOW=FIRST_POPUP&amp;HEIGHT=450&amp;WIDTH=450&amp;STAR","T_MAXIMIZED=FALSE&amp;VAR:CALENDAR=US&amp;VAR:SYMBOL=DOW&amp;VAR:INDEX=0"}</definedName>
    <definedName name="_10892__FDSAUDITLINK__" hidden="1">{"fdsup://directions/FAT Viewer?action=UPDATE&amp;creator=factset&amp;DYN_ARGS=TRUE&amp;DOC_NAME=FAT:FQL_AUDITING_CLIENT_TEMPLATE.FAT&amp;display_string=Audit&amp;VAR:KEY=YNQFIJARMZ&amp;VAR:QUERY=RkZfRUJJVF9PUEVSKENBTCwyMDA4LDQwNTQ4KQ==&amp;WINDOW=FIRST_POPUP&amp;HEIGHT=450&amp;WIDTH=450&amp;STAR","T_MAXIMIZED=FALSE&amp;VAR:CALENDAR=US&amp;VAR:SYMBOL=DOW&amp;VAR:INDEX=0"}</definedName>
    <definedName name="_10893__FDSAUDITLINK__" hidden="1">{"fdsup://directions/FAT Viewer?action=UPDATE&amp;creator=factset&amp;DYN_ARGS=TRUE&amp;DOC_NAME=FAT:FQL_AUDITING_CLIENT_TEMPLATE.FAT&amp;display_string=Audit&amp;VAR:KEY=MVYPCPIDMH&amp;VAR:QUERY=RkZfRUJJVF9PUEVSKENBTCwyMDA5LDQwNTQ4KQ==&amp;WINDOW=FIRST_POPUP&amp;HEIGHT=450&amp;WIDTH=450&amp;STAR","T_MAXIMIZED=FALSE&amp;VAR:CALENDAR=US&amp;VAR:SYMBOL=DD&amp;VAR:INDEX=0"}</definedName>
    <definedName name="_10894__FDSAUDITLINK__" hidden="1">{"fdsup://directions/FAT Viewer?action=UPDATE&amp;creator=factset&amp;DYN_ARGS=TRUE&amp;DOC_NAME=FAT:FQL_AUDITING_CLIENT_TEMPLATE.FAT&amp;display_string=Audit&amp;VAR:KEY=QZCTMJEPEH&amp;VAR:QUERY=RkZfRUJJVF9PUEVSKENBTCwyMDA4LDQwNTQ4KQ==&amp;WINDOW=FIRST_POPUP&amp;HEIGHT=450&amp;WIDTH=450&amp;STAR","T_MAXIMIZED=FALSE&amp;VAR:CALENDAR=US&amp;VAR:SYMBOL=DD&amp;VAR:INDEX=0"}</definedName>
    <definedName name="_10895__FDSAUDITLINK__" hidden="1">{"fdsup://directions/FAT Viewer?action=UPDATE&amp;creator=factset&amp;DYN_ARGS=TRUE&amp;DOC_NAME=FAT:FQL_AUDITING_CLIENT_TEMPLATE.FAT&amp;display_string=Audit&amp;VAR:KEY=WVCFGNOLGL&amp;VAR:QUERY=RkZfRUJJVF9PUEVSKENBTCwyMDA5LDQwNTQ4KQ==&amp;WINDOW=FIRST_POPUP&amp;HEIGHT=450&amp;WIDTH=450&amp;STAR","T_MAXIMIZED=FALSE&amp;VAR:CALENDAR=US&amp;VAR:SYMBOL=CHMT&amp;VAR:INDEX=0"}</definedName>
    <definedName name="_10896__FDSAUDITLINK__" hidden="1">{"fdsup://directions/FAT Viewer?action=UPDATE&amp;creator=factset&amp;DYN_ARGS=TRUE&amp;DOC_NAME=FAT:FQL_AUDITING_CLIENT_TEMPLATE.FAT&amp;display_string=Audit&amp;VAR:KEY=MTQFGXOBYL&amp;VAR:QUERY=RkZfRUJJVF9PUEVSKENBTCwyMDA4LDQwNTQ4KQ==&amp;WINDOW=FIRST_POPUP&amp;HEIGHT=450&amp;WIDTH=450&amp;STAR","T_MAXIMIZED=FALSE&amp;VAR:CALENDAR=US&amp;VAR:SYMBOL=CHMT&amp;VAR:INDEX=0"}</definedName>
    <definedName name="_109__FDSAUDITLINK__" hidden="1">{"fdsup://directions/FAT Viewer?action=UPDATE&amp;creator=factset&amp;DYN_ARGS=TRUE&amp;DOC_NAME=FAT:FQL_AUDITING_CLIENT_TEMPLATE.FAT&amp;display_string=Audit&amp;VAR:KEY=IHKVGVEROZ&amp;VAR:QUERY=RkZfRUJJVERBX0lCKEFOTiwyMDA3LCwsLFVTRCk=&amp;WINDOW=FIRST_POPUP&amp;HEIGHT=450&amp;WIDTH=450&amp;STAR","T_MAXIMIZED=FALSE&amp;VAR:CALENDAR=US&amp;VAR:SYMBOL=B132NW&amp;VAR:INDEX=0"}</definedName>
    <definedName name="_1090__FDSAUDITLINK__" hidden="1">{"fdsup://Directions/FactSet Auditing Viewer?action=AUDIT_VALUE&amp;DB=129&amp;ID1=64107N20&amp;VALUEID=01151&amp;SDATE=2009&amp;PERIODTYPE=ANN_STD&amp;window=popup_no_bar&amp;width=385&amp;height=120&amp;START_MAXIMIZED=FALSE&amp;creator=factset&amp;display_string=Audit"}</definedName>
    <definedName name="_1091__FDSAUDITLINK__" hidden="1">{"fdsup://Directions/FactSet Auditing Viewer?action=AUDIT_VALUE&amp;DB=129&amp;ID1=92342Y10&amp;VALUEID=01151&amp;SDATE=2009&amp;PERIODTYPE=ANN_STD&amp;window=popup_no_bar&amp;width=385&amp;height=120&amp;START_MAXIMIZED=FALSE&amp;creator=factset&amp;display_string=Audit"}</definedName>
    <definedName name="_1092__FDSAUDITLINK__" hidden="1">{"fdsup://Directions/FactSet Auditing Viewer?action=AUDIT_VALUE&amp;DB=129&amp;ID1=92342Y10&amp;VALUEID=01151&amp;SDATE=2009&amp;PERIODTYPE=ANN_STD&amp;window=popup_no_bar&amp;width=385&amp;height=120&amp;START_MAXIMIZED=FALSE&amp;creator=factset&amp;display_string=Audit"}</definedName>
    <definedName name="_1093__FDSAUDITLINK__" hidden="1">{"fdsup://Directions/FactSet Auditing Viewer?action=AUDIT_VALUE&amp;DB=129&amp;ID1=87296010&amp;VALUEID=01151&amp;SDATE=2009&amp;PERIODTYPE=ANN_STD&amp;window=popup_no_bar&amp;width=385&amp;height=120&amp;START_MAXIMIZED=FALSE&amp;creator=factset&amp;display_string=Audit"}</definedName>
    <definedName name="_1094__FDSAUDITLINK__" hidden="1">{"fdsup://Directions/FactSet Auditing Viewer?action=AUDIT_VALUE&amp;DB=129&amp;ID1=87296010&amp;VALUEID=01151&amp;SDATE=2009&amp;PERIODTYPE=ANN_STD&amp;window=popup_no_bar&amp;width=385&amp;height=120&amp;START_MAXIMIZED=FALSE&amp;creator=factset&amp;display_string=Audit"}</definedName>
    <definedName name="_1095__FDSAUDITLINK__" hidden="1">{"fdsup://Directions/FactSet Auditing Viewer?action=AUDIT_VALUE&amp;DB=129&amp;ID1=68273G10&amp;VALUEID=01151&amp;SDATE=2009&amp;PERIODTYPE=ANN_STD&amp;window=popup_no_bar&amp;width=385&amp;height=120&amp;START_MAXIMIZED=FALSE&amp;creator=factset&amp;display_string=Audit"}</definedName>
    <definedName name="_1096__FDSAUDITLINK__" hidden="1">{"fdsup://Directions/FactSet Auditing Viewer?action=AUDIT_VALUE&amp;DB=129&amp;ID1=68273G10&amp;VALUEID=01151&amp;SDATE=2009&amp;PERIODTYPE=ANN_STD&amp;window=popup_no_bar&amp;width=385&amp;height=120&amp;START_MAXIMIZED=FALSE&amp;creator=factset&amp;display_string=Audit"}</definedName>
    <definedName name="_1097__FDSAUDITLINK__" hidden="1">{"fdsup://Directions/FactSet Auditing Viewer?action=AUDIT_VALUE&amp;DB=129&amp;ID1=29873610&amp;VALUEID=01151&amp;SDATE=2009&amp;PERIODTYPE=ANN_STD&amp;window=popup_no_bar&amp;width=385&amp;height=120&amp;START_MAXIMIZED=FALSE&amp;creator=factset&amp;display_string=Audit"}</definedName>
    <definedName name="_1098__FDSAUDITLINK__" hidden="1">{"fdsup://Directions/FactSet Auditing Viewer?action=AUDIT_VALUE&amp;DB=129&amp;ID1=29873610&amp;VALUEID=01151&amp;SDATE=2009&amp;PERIODTYPE=ANN_STD&amp;window=popup_no_bar&amp;width=385&amp;height=120&amp;START_MAXIMIZED=FALSE&amp;creator=factset&amp;display_string=Audit"}</definedName>
    <definedName name="_1099__FDSAUDITLINK__" hidden="1">{"fdsup://Directions/FactSet Auditing Viewer?action=AUDIT_VALUE&amp;DB=129&amp;ID1=23251J10&amp;VALUEID=01151&amp;SDATE=2009&amp;PERIODTYPE=ANN_STD&amp;window=popup_no_bar&amp;width=385&amp;height=120&amp;START_MAXIMIZED=FALSE&amp;creator=factset&amp;display_string=Audit"}</definedName>
    <definedName name="_11__FDSAUDITLINK__" hidden="1">{"fdsup://Directions/FactSet Auditing Viewer?action=AUDIT_VALUE&amp;DB=129&amp;ID1=265951&amp;VALUEID=P05202&amp;SDATE=2008&amp;PERIODTYPE=ANN_STD&amp;SCFT=3&amp;window=popup_no_bar&amp;width=385&amp;height=120&amp;START_MAXIMIZED=FALSE&amp;creator=factset&amp;display_string=Audit"}</definedName>
    <definedName name="_110__FDSAUDITLINK__" hidden="1">{"fdsup://directions/FAT Viewer?action=UPDATE&amp;creator=factset&amp;DYN_ARGS=TRUE&amp;DOC_NAME=FAT:FQL_AUDITING_CLIENT_TEMPLATE.FAT&amp;display_string=Audit&amp;VAR:KEY=CHIBCZMXGP&amp;VAR:QUERY=RkZfRUJJVERBX0lCKEFOTiwyMDA5LCwsLFVTRCk=&amp;WINDOW=FIRST_POPUP&amp;HEIGHT=450&amp;WIDTH=450&amp;STAR","T_MAXIMIZED=FALSE&amp;VAR:CALENDAR=US&amp;VAR:SYMBOL=B119QG&amp;VAR:INDEX=0"}</definedName>
    <definedName name="_1100__FDSAUDITLINK__" hidden="1">{"fdsup://Directions/FactSet Auditing Viewer?action=AUDIT_VALUE&amp;DB=129&amp;ID1=23251J10&amp;VALUEID=01151&amp;SDATE=2009&amp;PERIODTYPE=ANN_STD&amp;window=popup_no_bar&amp;width=385&amp;height=120&amp;START_MAXIMIZED=FALSE&amp;creator=factset&amp;display_string=Audit"}</definedName>
    <definedName name="_1101__FDSAUDITLINK__" hidden="1">{"fdsup://Directions/FactSet Auditing Viewer?action=AUDIT_VALUE&amp;DB=129&amp;ID1=60935Y10&amp;VALUEID=01151&amp;SDATE=2009&amp;PERIODTYPE=ANN_STD&amp;window=popup_no_bar&amp;width=385&amp;height=120&amp;START_MAXIMIZED=FALSE&amp;creator=factset&amp;display_string=Audit"}</definedName>
    <definedName name="_1102__FDSAUDITLINK__" hidden="1">{"fdsup://Directions/FactSet Auditing Viewer?action=AUDIT_VALUE&amp;DB=129&amp;ID1=60935Y10&amp;VALUEID=01151&amp;SDATE=2009&amp;PERIODTYPE=ANN_STD&amp;window=popup_no_bar&amp;width=385&amp;height=120&amp;START_MAXIMIZED=FALSE&amp;creator=factset&amp;display_string=Audit"}</definedName>
    <definedName name="_1103__FDSAUDITLINK__" hidden="1">{"fdsup://Directions/FactSet Auditing Viewer?action=AUDIT_VALUE&amp;DB=129&amp;ID1=42235N10&amp;VALUEID=01151&amp;SDATE=2009&amp;PERIODTYPE=ANN_STD&amp;window=popup_no_bar&amp;width=385&amp;height=120&amp;START_MAXIMIZED=FALSE&amp;creator=factset&amp;display_string=Audit"}</definedName>
    <definedName name="_1104__FDSAUDITLINK__" hidden="1">{"fdsup://Directions/FactSet Auditing Viewer?action=AUDIT_VALUE&amp;DB=129&amp;ID1=42235N10&amp;VALUEID=01151&amp;SDATE=2009&amp;PERIODTYPE=ANN_STD&amp;window=popup_no_bar&amp;width=385&amp;height=120&amp;START_MAXIMIZED=FALSE&amp;creator=factset&amp;display_string=Audit"}</definedName>
    <definedName name="_1105__FDSAUDITLINK__" hidden="1">{"fdsup://Directions/FactSet Auditing Viewer?action=AUDIT_VALUE&amp;DB=129&amp;ID1=37940X10&amp;VALUEID=01151&amp;SDATE=2008&amp;PERIODTYPE=ANN_STD&amp;window=popup_no_bar&amp;width=385&amp;height=120&amp;START_MAXIMIZED=FALSE&amp;creator=factset&amp;display_string=Audit"}</definedName>
    <definedName name="_1106__FDSAUDITLINK__" hidden="1">{"fdsup://Directions/FactSet Auditing Viewer?action=AUDIT_VALUE&amp;DB=129&amp;ID1=37940X10&amp;VALUEID=01151&amp;SDATE=2008&amp;PERIODTYPE=ANN_STD&amp;window=popup_no_bar&amp;width=385&amp;height=120&amp;START_MAXIMIZED=FALSE&amp;creator=factset&amp;display_string=Audit"}</definedName>
    <definedName name="_1107__FDSAUDITLINK__" hidden="1">{"fdsup://Directions/FactSet Auditing Viewer?action=AUDIT_VALUE&amp;DB=129&amp;ID1=89190610&amp;VALUEID=01151&amp;SDATE=2009&amp;PERIODTYPE=ANN_STD&amp;window=popup_no_bar&amp;width=385&amp;height=120&amp;START_MAXIMIZED=FALSE&amp;creator=factset&amp;display_string=Audit"}</definedName>
    <definedName name="_1108__FDSAUDITLINK__" hidden="1">{"fdsup://Directions/FactSet Auditing Viewer?action=AUDIT_VALUE&amp;DB=129&amp;ID1=89190610&amp;VALUEID=01151&amp;SDATE=2009&amp;PERIODTYPE=ANN_STD&amp;window=popup_no_bar&amp;width=385&amp;height=120&amp;START_MAXIMIZED=FALSE&amp;creator=factset&amp;display_string=Audit"}</definedName>
    <definedName name="_1109__FDSAUDITLINK__" hidden="1">{"fdsup://Directions/FactSet Auditing Viewer?action=AUDIT_VALUE&amp;DB=129&amp;ID1=01858110&amp;VALUEID=01151&amp;SDATE=2009&amp;PERIODTYPE=ANN_STD&amp;window=popup_no_bar&amp;width=385&amp;height=120&amp;START_MAXIMIZED=FALSE&amp;creator=factset&amp;display_string=Audit"}</definedName>
    <definedName name="_111__FDSAUDITLINK__" hidden="1">{"fdsup://directions/FAT Viewer?action=UPDATE&amp;creator=factset&amp;DYN_ARGS=TRUE&amp;DOC_NAME=FAT:FQL_AUDITING_CLIENT_TEMPLATE.FAT&amp;display_string=Audit&amp;VAR:KEY=KZOXCBQHCX&amp;VAR:QUERY=RkZfRUJJVERBX0lCKEFOTiwyMDA4LCwsLFVTRCk=&amp;WINDOW=FIRST_POPUP&amp;HEIGHT=450&amp;WIDTH=450&amp;STAR","T_MAXIMIZED=FALSE&amp;VAR:CALENDAR=US&amp;VAR:SYMBOL=B119QG&amp;VAR:INDEX=0"}</definedName>
    <definedName name="_1110__FDSAUDITLINK__" hidden="1">{"fdsup://Directions/FactSet Auditing Viewer?action=AUDIT_VALUE&amp;DB=129&amp;ID1=01858110&amp;VALUEID=01151&amp;SDATE=2009&amp;PERIODTYPE=ANN_STD&amp;window=popup_no_bar&amp;width=385&amp;height=120&amp;START_MAXIMIZED=FALSE&amp;creator=factset&amp;display_string=Audit"}</definedName>
    <definedName name="_1111__FDSAUDITLINK__" hidden="1">{"fdsup://Directions/FactSet Auditing Viewer?action=AUDIT_VALUE&amp;DB=129&amp;ID1=33773810&amp;VALUEID=01151&amp;SDATE=2009&amp;PERIODTYPE=ANN_STD&amp;window=popup_no_bar&amp;width=385&amp;height=120&amp;START_MAXIMIZED=FALSE&amp;creator=factset&amp;display_string=Audit"}</definedName>
    <definedName name="_1112__FDSAUDITLINK__" hidden="1">{"fdsup://Directions/FactSet Auditing Viewer?action=AUDIT_VALUE&amp;DB=129&amp;ID1=33773810&amp;VALUEID=01151&amp;SDATE=2009&amp;PERIODTYPE=ANN_STD&amp;window=popup_no_bar&amp;width=385&amp;height=120&amp;START_MAXIMIZED=FALSE&amp;creator=factset&amp;display_string=Audit"}</definedName>
    <definedName name="_1113__FDSAUDITLINK__" hidden="1">{"fdsup://Directions/FactSet Auditing Viewer?action=AUDIT_VALUE&amp;DB=129&amp;ID1=70432610&amp;VALUEID=01151&amp;SDATE=2008&amp;PERIODTYPE=ANN_STD&amp;window=popup_no_bar&amp;width=385&amp;height=120&amp;START_MAXIMIZED=FALSE&amp;creator=factset&amp;display_string=Audit"}</definedName>
    <definedName name="_1114__FDSAUDITLINK__" hidden="1">{"fdsup://Directions/FactSet Auditing Viewer?action=AUDIT_VALUE&amp;DB=129&amp;ID1=70432610&amp;VALUEID=01151&amp;SDATE=2008&amp;PERIODTYPE=ANN_STD&amp;window=popup_no_bar&amp;width=385&amp;height=120&amp;START_MAXIMIZED=FALSE&amp;creator=factset&amp;display_string=Audit"}</definedName>
    <definedName name="_1115__FDSAUDITLINK__" hidden="1">{"fdsup://Directions/FactSet Auditing Viewer?action=AUDIT_VALUE&amp;DB=129&amp;ID1=95980210&amp;VALUEID=01151&amp;SDATE=2009&amp;PERIODTYPE=ANN_STD&amp;window=popup_no_bar&amp;width=385&amp;height=120&amp;START_MAXIMIZED=FALSE&amp;creator=factset&amp;display_string=Audit"}</definedName>
    <definedName name="_1116__FDSAUDITLINK__" hidden="1">{"fdsup://Directions/FactSet Auditing Viewer?action=AUDIT_VALUE&amp;DB=129&amp;ID1=95980210&amp;VALUEID=01151&amp;SDATE=2009&amp;PERIODTYPE=ANN_STD&amp;window=popup_no_bar&amp;width=385&amp;height=120&amp;START_MAXIMIZED=FALSE&amp;creator=factset&amp;display_string=Audit"}</definedName>
    <definedName name="_1117__FDSAUDITLINK__" hidden="1">{"fdsup://Directions/FactSet Auditing Viewer?action=AUDIT_VALUE&amp;DB=129&amp;ID1=59140710&amp;VALUEID=01151&amp;SDATE=2008&amp;PERIODTYPE=ANN_STD&amp;window=popup_no_bar&amp;width=385&amp;height=120&amp;START_MAXIMIZED=FALSE&amp;creator=factset&amp;display_string=Audit"}</definedName>
    <definedName name="_1118__FDSAUDITLINK__" hidden="1">{"fdsup://Directions/FactSet Auditing Viewer?action=AUDIT_VALUE&amp;DB=129&amp;ID1=59140710&amp;VALUEID=01151&amp;SDATE=2008&amp;PERIODTYPE=ANN_STD&amp;window=popup_no_bar&amp;width=385&amp;height=120&amp;START_MAXIMIZED=FALSE&amp;creator=factset&amp;display_string=Audit"}</definedName>
    <definedName name="_1119__FDSAUDITLINK__" hidden="1">{"fdsup://Directions/FactSet Auditing Viewer?action=AUDIT_VALUE&amp;DB=129&amp;ID1=05301510&amp;VALUEID=01151&amp;SDATE=2009&amp;PERIODTYPE=ANN_STD&amp;window=popup_no_bar&amp;width=385&amp;height=120&amp;START_MAXIMIZED=FALSE&amp;creator=factset&amp;display_string=Audit"}</definedName>
    <definedName name="_112__FDSAUDITLINK__" hidden="1">{"fdsup://directions/FAT Viewer?action=UPDATE&amp;creator=factset&amp;DYN_ARGS=TRUE&amp;DOC_NAME=FAT:FQL_AUDITING_CLIENT_TEMPLATE.FAT&amp;display_string=Audit&amp;VAR:KEY=YDWFWZQRYZ&amp;VAR:QUERY=RkZfRUJJVF9PUEVSKExUTVMsMCwwLCwsVVNEKQ==&amp;WINDOW=FIRST_POPUP&amp;HEIGHT=450&amp;WIDTH=450&amp;STAR","T_MAXIMIZED=FALSE&amp;VAR:CALENDAR=US&amp;VAR:SYMBOL=688050&amp;VAR:INDEX=0"}</definedName>
    <definedName name="_1120__FDSAUDITLINK__" hidden="1">{"fdsup://Directions/FactSet Auditing Viewer?action=AUDIT_VALUE&amp;DB=129&amp;ID1=05301510&amp;VALUEID=01151&amp;SDATE=2009&amp;PERIODTYPE=ANN_STD&amp;window=popup_no_bar&amp;width=385&amp;height=120&amp;START_MAXIMIZED=FALSE&amp;creator=factset&amp;display_string=Audit"}</definedName>
    <definedName name="_1121__FDSAUDITLINK__" hidden="1">{"fdsup://Directions/FactSet Auditing Viewer?action=AUDIT_VALUE&amp;DB=129&amp;ID1=57636Q10&amp;VALUEID=01151&amp;SDATE=2009&amp;PERIODTYPE=ANN_STD&amp;window=popup_no_bar&amp;width=385&amp;height=120&amp;START_MAXIMIZED=FALSE&amp;creator=factset&amp;display_string=Audit"}</definedName>
    <definedName name="_1122__FDSAUDITLINK__" hidden="1">{"fdsup://Directions/FactSet Auditing Viewer?action=AUDIT_VALUE&amp;DB=129&amp;ID1=57636Q10&amp;VALUEID=01151&amp;SDATE=2009&amp;PERIODTYPE=ANN_STD&amp;window=popup_no_bar&amp;width=385&amp;height=120&amp;START_MAXIMIZED=FALSE&amp;creator=factset&amp;display_string=Audit"}</definedName>
    <definedName name="_1123__FDSAUDITLINK__" hidden="1">{"fdsup://Directions/FactSet Auditing Viewer?action=AUDIT_VALUE&amp;DB=129&amp;ID1=92826C83&amp;VALUEID=01151&amp;SDATE=2009&amp;PERIODTYPE=ANN_STD&amp;window=popup_no_bar&amp;width=385&amp;height=120&amp;START_MAXIMIZED=FALSE&amp;creator=factset&amp;display_string=Audit"}</definedName>
    <definedName name="_1124__FDSAUDITLINK__" hidden="1">{"fdsup://Directions/FactSet Auditing Viewer?action=AUDIT_VALUE&amp;DB=129&amp;ID1=92826C83&amp;VALUEID=01151&amp;SDATE=2009&amp;PERIODTYPE=ANN_STD&amp;window=popup_no_bar&amp;width=385&amp;height=120&amp;START_MAXIMIZED=FALSE&amp;creator=factset&amp;display_string=Audit"}</definedName>
    <definedName name="_1125__FDSAUDITLINK__" hidden="1">{"fdsup://Directions/FactSet Auditing Viewer?action=AUDIT_VALUE&amp;DB=129&amp;ID1=44913M10&amp;VALUEID=18140&amp;SDATE=2009&amp;PERIODTYPE=ANN_STD&amp;window=popup_no_bar&amp;width=385&amp;height=120&amp;START_MAXIMIZED=FALSE&amp;creator=factset&amp;display_string=Audit"}</definedName>
    <definedName name="_1126__FDSAUDITLINK__" hidden="1">{"fdsup://Directions/FactSet Auditing Viewer?action=AUDIT_VALUE&amp;DB=129&amp;ID1=44913M10&amp;VALUEID=18140&amp;SDATE=2009&amp;PERIODTYPE=ANN_STD&amp;window=popup_no_bar&amp;width=385&amp;height=120&amp;START_MAXIMIZED=FALSE&amp;creator=factset&amp;display_string=Audit"}</definedName>
    <definedName name="_1127__FDSAUDITLINK__" hidden="1">{"fdsup://Directions/FactSet Auditing Viewer?action=AUDIT_VALUE&amp;DB=129&amp;ID1=52602E10&amp;VALUEID=18140&amp;SDATE=2009&amp;PERIODTYPE=ANN_STD&amp;window=popup_no_bar&amp;width=385&amp;height=120&amp;START_MAXIMIZED=FALSE&amp;creator=factset&amp;display_string=Audit"}</definedName>
    <definedName name="_1128__FDSAUDITLINK__" hidden="1">{"fdsup://Directions/FactSet Auditing Viewer?action=AUDIT_VALUE&amp;DB=129&amp;ID1=52602E10&amp;VALUEID=18140&amp;SDATE=2009&amp;PERIODTYPE=ANN_STD&amp;window=popup_no_bar&amp;width=385&amp;height=120&amp;START_MAXIMIZED=FALSE&amp;creator=factset&amp;display_string=Audit"}</definedName>
    <definedName name="_1129__FDSAUDITLINK__" hidden="1">{"fdsup://Directions/FactSet Auditing Viewer?action=AUDIT_VALUE&amp;DB=129&amp;ID1=42628110&amp;VALUEID=18140&amp;SDATE=2009&amp;PERIODTYPE=ANN_STD&amp;window=popup_no_bar&amp;width=385&amp;height=120&amp;START_MAXIMIZED=FALSE&amp;creator=factset&amp;display_string=Audit"}</definedName>
    <definedName name="_113__FDSAUDITLINK__" hidden="1">{"fdsup://directions/FAT Viewer?action=UPDATE&amp;creator=factset&amp;DYN_ARGS=TRUE&amp;DOC_NAME=FAT:FQL_AUDITING_CLIENT_TEMPLATE.FAT&amp;display_string=Audit&amp;VAR:KEY=GPAPMJGRAH&amp;VAR:QUERY=RkZfRUJJVERBX0lCKEFOTiwyMDA5LCwsLFVTRCk=&amp;WINDOW=FIRST_POPUP&amp;HEIGHT=450&amp;WIDTH=450&amp;STAR","T_MAXIMIZED=FALSE&amp;VAR:CALENDAR=US&amp;VAR:SYMBOL=B28KQ1&amp;VAR:INDEX=0"}</definedName>
    <definedName name="_1130__FDSAUDITLINK__" hidden="1">{"fdsup://Directions/FactSet Auditing Viewer?action=AUDIT_VALUE&amp;DB=129&amp;ID1=42628110&amp;VALUEID=18140&amp;SDATE=2009&amp;PERIODTYPE=ANN_STD&amp;window=popup_no_bar&amp;width=385&amp;height=120&amp;START_MAXIMIZED=FALSE&amp;creator=factset&amp;display_string=Audit"}</definedName>
    <definedName name="_1131__FDSAUDITLINK__" hidden="1">{"fdsup://Directions/FactSet Auditing Viewer?action=AUDIT_VALUE&amp;DB=129&amp;ID1=37896710&amp;VALUEID=18140&amp;SDATE=2009&amp;PERIODTYPE=ANN_STD&amp;window=popup_no_bar&amp;width=385&amp;height=120&amp;START_MAXIMIZED=FALSE&amp;creator=factset&amp;display_string=Audit"}</definedName>
    <definedName name="_1132__FDSAUDITLINK__" hidden="1">{"fdsup://Directions/FactSet Auditing Viewer?action=AUDIT_VALUE&amp;DB=129&amp;ID1=37896710&amp;VALUEID=18140&amp;SDATE=2009&amp;PERIODTYPE=ANN_STD&amp;window=popup_no_bar&amp;width=385&amp;height=120&amp;START_MAXIMIZED=FALSE&amp;creator=factset&amp;display_string=Audit"}</definedName>
    <definedName name="_1133__FDSAUDITLINK__" hidden="1">{"fdsup://Directions/FactSet Auditing Viewer?action=AUDIT_VALUE&amp;DB=129&amp;ID1=19259P30&amp;VALUEID=18140&amp;SDATE=2009&amp;PERIODTYPE=ANN_STD&amp;window=popup_no_bar&amp;width=385&amp;height=120&amp;START_MAXIMIZED=FALSE&amp;creator=factset&amp;display_string=Audit"}</definedName>
    <definedName name="_1134__FDSAUDITLINK__" hidden="1">{"fdsup://Directions/FactSet Auditing Viewer?action=AUDIT_VALUE&amp;DB=129&amp;ID1=19259P30&amp;VALUEID=18140&amp;SDATE=2009&amp;PERIODTYPE=ANN_STD&amp;window=popup_no_bar&amp;width=385&amp;height=120&amp;START_MAXIMIZED=FALSE&amp;creator=factset&amp;display_string=Audit"}</definedName>
    <definedName name="_1135__FDSAUDITLINK__" hidden="1">{"fdsup://Directions/FactSet Auditing Viewer?action=AUDIT_VALUE&amp;DB=129&amp;ID1=92342Y10&amp;VALUEID=18140&amp;SDATE=2009&amp;PERIODTYPE=ANN_STD&amp;window=popup_no_bar&amp;width=385&amp;height=120&amp;START_MAXIMIZED=FALSE&amp;creator=factset&amp;display_string=Audit"}</definedName>
    <definedName name="_1136__FDSAUDITLINK__" hidden="1">{"fdsup://Directions/FactSet Auditing Viewer?action=AUDIT_VALUE&amp;DB=129&amp;ID1=92342Y10&amp;VALUEID=18140&amp;SDATE=2009&amp;PERIODTYPE=ANN_STD&amp;window=popup_no_bar&amp;width=385&amp;height=120&amp;START_MAXIMIZED=FALSE&amp;creator=factset&amp;display_string=Audit"}</definedName>
    <definedName name="_1137__FDSAUDITLINK__" hidden="1">{"fdsup://Directions/FactSet Auditing Viewer?action=AUDIT_VALUE&amp;DB=129&amp;ID1=87296010&amp;VALUEID=18140&amp;SDATE=2009&amp;PERIODTYPE=ANN_STD&amp;window=popup_no_bar&amp;width=385&amp;height=120&amp;START_MAXIMIZED=FALSE&amp;creator=factset&amp;display_string=Audit"}</definedName>
    <definedName name="_1138__FDSAUDITLINK__" hidden="1">{"fdsup://Directions/FactSet Auditing Viewer?action=AUDIT_VALUE&amp;DB=129&amp;ID1=87296010&amp;VALUEID=18140&amp;SDATE=2009&amp;PERIODTYPE=ANN_STD&amp;window=popup_no_bar&amp;width=385&amp;height=120&amp;START_MAXIMIZED=FALSE&amp;creator=factset&amp;display_string=Audit"}</definedName>
    <definedName name="_1139__FDSAUDITLINK__" hidden="1">{"fdsup://Directions/FactSet Auditing Viewer?action=AUDIT_VALUE&amp;DB=129&amp;ID1=68273G10&amp;VALUEID=18140&amp;SDATE=2009&amp;PERIODTYPE=ANN_STD&amp;window=popup_no_bar&amp;width=385&amp;height=120&amp;START_MAXIMIZED=FALSE&amp;creator=factset&amp;display_string=Audit"}</definedName>
    <definedName name="_114__FDSAUDITLINK__" hidden="1">{"fdsup://directions/FAT Viewer?action=UPDATE&amp;creator=factset&amp;DYN_ARGS=TRUE&amp;DOC_NAME=FAT:FQL_AUDITING_CLIENT_TEMPLATE.FAT&amp;display_string=Audit&amp;VAR:KEY=CTSDEPCHUP&amp;VAR:QUERY=RkZfRUJJVERBX0lCKEFOTiwyMDA4LCwsLFVTRCk=&amp;WINDOW=FIRST_POPUP&amp;HEIGHT=450&amp;WIDTH=450&amp;STAR","T_MAXIMIZED=FALSE&amp;VAR:CALENDAR=US&amp;VAR:SYMBOL=B28KQ1&amp;VAR:INDEX=0"}</definedName>
    <definedName name="_1140__FDSAUDITLINK__" hidden="1">{"fdsup://Directions/FactSet Auditing Viewer?action=AUDIT_VALUE&amp;DB=129&amp;ID1=68273G10&amp;VALUEID=18140&amp;SDATE=2009&amp;PERIODTYPE=ANN_STD&amp;window=popup_no_bar&amp;width=385&amp;height=120&amp;START_MAXIMIZED=FALSE&amp;creator=factset&amp;display_string=Audit"}</definedName>
    <definedName name="_1141__FDSAUDITLINK__" hidden="1">{"fdsup://Directions/FactSet Auditing Viewer?action=AUDIT_VALUE&amp;DB=129&amp;ID1=29873610&amp;VALUEID=18140&amp;SDATE=2009&amp;PERIODTYPE=ANN_STD&amp;window=popup_no_bar&amp;width=385&amp;height=120&amp;START_MAXIMIZED=FALSE&amp;creator=factset&amp;display_string=Audit"}</definedName>
    <definedName name="_1142__FDSAUDITLINK__" hidden="1">{"fdsup://Directions/FactSet Auditing Viewer?action=AUDIT_VALUE&amp;DB=129&amp;ID1=29873610&amp;VALUEID=18140&amp;SDATE=2009&amp;PERIODTYPE=ANN_STD&amp;window=popup_no_bar&amp;width=385&amp;height=120&amp;START_MAXIMIZED=FALSE&amp;creator=factset&amp;display_string=Audit"}</definedName>
    <definedName name="_1143__FDSAUDITLINK__" hidden="1">{"fdsup://Directions/FactSet Auditing Viewer?action=AUDIT_VALUE&amp;DB=129&amp;ID1=60935Y10&amp;VALUEID=18140&amp;SDATE=2009&amp;PERIODTYPE=ANN_STD&amp;window=popup_no_bar&amp;width=385&amp;height=120&amp;START_MAXIMIZED=FALSE&amp;creator=factset&amp;display_string=Audit"}</definedName>
    <definedName name="_1144__FDSAUDITLINK__" hidden="1">{"fdsup://Directions/FactSet Auditing Viewer?action=AUDIT_VALUE&amp;DB=129&amp;ID1=60935Y10&amp;VALUEID=18140&amp;SDATE=2009&amp;PERIODTYPE=ANN_STD&amp;window=popup_no_bar&amp;width=385&amp;height=120&amp;START_MAXIMIZED=FALSE&amp;creator=factset&amp;display_string=Audit"}</definedName>
    <definedName name="_1145__FDSAUDITLINK__" hidden="1">{"fdsup://Directions/FactSet Auditing Viewer?action=AUDIT_VALUE&amp;DB=129&amp;ID1=42235N10&amp;VALUEID=18140&amp;SDATE=2009&amp;PERIODTYPE=ANN_STD&amp;window=popup_no_bar&amp;width=385&amp;height=120&amp;START_MAXIMIZED=FALSE&amp;creator=factset&amp;display_string=Audit"}</definedName>
    <definedName name="_1146__FDSAUDITLINK__" hidden="1">{"fdsup://Directions/FactSet Auditing Viewer?action=AUDIT_VALUE&amp;DB=129&amp;ID1=42235N10&amp;VALUEID=18140&amp;SDATE=2009&amp;PERIODTYPE=ANN_STD&amp;window=popup_no_bar&amp;width=385&amp;height=120&amp;START_MAXIMIZED=FALSE&amp;creator=factset&amp;display_string=Audit"}</definedName>
    <definedName name="_1147__FDSAUDITLINK__" hidden="1">{"fdsup://Directions/FactSet Auditing Viewer?action=AUDIT_VALUE&amp;DB=129&amp;ID1=23332610&amp;VALUEID=18140&amp;SDATE=2009&amp;PERIODTYPE=ANN_STD&amp;window=popup_no_bar&amp;width=385&amp;height=120&amp;START_MAXIMIZED=FALSE&amp;creator=factset&amp;display_string=Audit"}</definedName>
    <definedName name="_1148__FDSAUDITLINK__" hidden="1">{"fdsup://Directions/FactSet Auditing Viewer?action=AUDIT_VALUE&amp;DB=129&amp;ID1=23332610&amp;VALUEID=18140&amp;SDATE=2009&amp;PERIODTYPE=ANN_STD&amp;window=popup_no_bar&amp;width=385&amp;height=120&amp;START_MAXIMIZED=FALSE&amp;creator=factset&amp;display_string=Audit"}</definedName>
    <definedName name="_1149__FDSAUDITLINK__" hidden="1">{"fdsup://Directions/FactSet Auditing Viewer?action=AUDIT_VALUE&amp;DB=129&amp;ID1=37940X10&amp;VALUEID=18140&amp;SDATE=2008&amp;PERIODTYPE=ANN_STD&amp;window=popup_no_bar&amp;width=385&amp;height=120&amp;START_MAXIMIZED=FALSE&amp;creator=factset&amp;display_string=Audit"}</definedName>
    <definedName name="_115__FDSAUDITLINK__" hidden="1">{"fdsup://directions/FAT Viewer?action=UPDATE&amp;creator=factset&amp;DYN_ARGS=TRUE&amp;DOC_NAME=FAT:FQL_AUDITING_CLIENT_TEMPLATE.FAT&amp;display_string=Audit&amp;VAR:KEY=ATMDAHSRSZ&amp;VAR:QUERY=RkZfRUJJVERBX0lCKEFOTiwyMDA3LCwsLFVTRCk=&amp;WINDOW=FIRST_POPUP&amp;HEIGHT=450&amp;WIDTH=450&amp;STAR","T_MAXIMIZED=FALSE&amp;VAR:CALENDAR=US&amp;VAR:SYMBOL=B28KQ1&amp;VAR:INDEX=0"}</definedName>
    <definedName name="_1150__FDSAUDITLINK__" hidden="1">{"fdsup://Directions/FactSet Auditing Viewer?action=AUDIT_VALUE&amp;DB=129&amp;ID1=37940X10&amp;VALUEID=18140&amp;SDATE=2008&amp;PERIODTYPE=ANN_STD&amp;window=popup_no_bar&amp;width=385&amp;height=120&amp;START_MAXIMIZED=FALSE&amp;creator=factset&amp;display_string=Audit"}</definedName>
    <definedName name="_1151__FDSAUDITLINK__" hidden="1">{"fdsup://Directions/FactSet Auditing Viewer?action=AUDIT_VALUE&amp;DB=129&amp;ID1=89190610&amp;VALUEID=18140&amp;SDATE=2009&amp;PERIODTYPE=ANN_STD&amp;window=popup_no_bar&amp;width=385&amp;height=120&amp;START_MAXIMIZED=FALSE&amp;creator=factset&amp;display_string=Audit"}</definedName>
    <definedName name="_1152__FDSAUDITLINK__" hidden="1">{"fdsup://Directions/FactSet Auditing Viewer?action=AUDIT_VALUE&amp;DB=129&amp;ID1=89190610&amp;VALUEID=18140&amp;SDATE=2009&amp;PERIODTYPE=ANN_STD&amp;window=popup_no_bar&amp;width=385&amp;height=120&amp;START_MAXIMIZED=FALSE&amp;creator=factset&amp;display_string=Audit"}</definedName>
    <definedName name="_1153__FDSAUDITLINK__" hidden="1">{"fdsup://Directions/FactSet Auditing Viewer?action=AUDIT_VALUE&amp;DB=129&amp;ID1=01858110&amp;VALUEID=18140&amp;SDATE=2009&amp;PERIODTYPE=ANN_STD&amp;window=popup_no_bar&amp;width=385&amp;height=120&amp;START_MAXIMIZED=FALSE&amp;creator=factset&amp;display_string=Audit"}</definedName>
    <definedName name="_1154__FDSAUDITLINK__" hidden="1">{"fdsup://Directions/FactSet Auditing Viewer?action=AUDIT_VALUE&amp;DB=129&amp;ID1=01858110&amp;VALUEID=18140&amp;SDATE=2009&amp;PERIODTYPE=ANN_STD&amp;window=popup_no_bar&amp;width=385&amp;height=120&amp;START_MAXIMIZED=FALSE&amp;creator=factset&amp;display_string=Audit"}</definedName>
    <definedName name="_1155__FDSAUDITLINK__" hidden="1">{"fdsup://Directions/FactSet Auditing Viewer?action=AUDIT_VALUE&amp;DB=129&amp;ID1=33773810&amp;VALUEID=18140&amp;SDATE=2009&amp;PERIODTYPE=ANN_STD&amp;window=popup_no_bar&amp;width=385&amp;height=120&amp;START_MAXIMIZED=FALSE&amp;creator=factset&amp;display_string=Audit"}</definedName>
    <definedName name="_1156__FDSAUDITLINK__" hidden="1">{"fdsup://Directions/FactSet Auditing Viewer?action=AUDIT_VALUE&amp;DB=129&amp;ID1=33773810&amp;VALUEID=18140&amp;SDATE=2009&amp;PERIODTYPE=ANN_STD&amp;window=popup_no_bar&amp;width=385&amp;height=120&amp;START_MAXIMIZED=FALSE&amp;creator=factset&amp;display_string=Audit"}</definedName>
    <definedName name="_1157__FDSAUDITLINK__" hidden="1">{"fdsup://Directions/FactSet Auditing Viewer?action=AUDIT_VALUE&amp;DB=129&amp;ID1=70432610&amp;VALUEID=18140&amp;SDATE=2008&amp;PERIODTYPE=ANN_STD&amp;window=popup_no_bar&amp;width=385&amp;height=120&amp;START_MAXIMIZED=FALSE&amp;creator=factset&amp;display_string=Audit"}</definedName>
    <definedName name="_1158__FDSAUDITLINK__" hidden="1">{"fdsup://Directions/FactSet Auditing Viewer?action=AUDIT_VALUE&amp;DB=129&amp;ID1=70432610&amp;VALUEID=18140&amp;SDATE=2008&amp;PERIODTYPE=ANN_STD&amp;window=popup_no_bar&amp;width=385&amp;height=120&amp;START_MAXIMIZED=FALSE&amp;creator=factset&amp;display_string=Audit"}</definedName>
    <definedName name="_1159__FDSAUDITLINK__" hidden="1">{"fdsup://Directions/FactSet Auditing Viewer?action=AUDIT_VALUE&amp;DB=129&amp;ID1=95980210&amp;VALUEID=18140&amp;SDATE=2009&amp;PERIODTYPE=ANN_STD&amp;window=popup_no_bar&amp;width=385&amp;height=120&amp;START_MAXIMIZED=FALSE&amp;creator=factset&amp;display_string=Audit"}</definedName>
    <definedName name="_116__FDSAUDITLINK__" hidden="1">{"fdsup://directions/FAT Viewer?action=UPDATE&amp;creator=factset&amp;DYN_ARGS=TRUE&amp;DOC_NAME=FAT:FQL_AUDITING_CLIENT_TEMPLATE.FAT&amp;display_string=Audit&amp;VAR:KEY=QVOPQHUTWX&amp;VAR:QUERY=RkZfRUJJVERBX0lCKEFOTiwyMDA5LCwsLFVTRCk=&amp;WINDOW=FIRST_POPUP&amp;HEIGHT=450&amp;WIDTH=450&amp;STAR","T_MAXIMIZED=FALSE&amp;VAR:CALENDAR=US&amp;VAR:SYMBOL=OZM&amp;VAR:INDEX=0"}</definedName>
    <definedName name="_1160__FDSAUDITLINK__" hidden="1">{"fdsup://Directions/FactSet Auditing Viewer?action=AUDIT_VALUE&amp;DB=129&amp;ID1=95980210&amp;VALUEID=18140&amp;SDATE=2009&amp;PERIODTYPE=ANN_STD&amp;window=popup_no_bar&amp;width=385&amp;height=120&amp;START_MAXIMIZED=FALSE&amp;creator=factset&amp;display_string=Audit"}</definedName>
    <definedName name="_1161__FDSAUDITLINK__" hidden="1">{"fdsup://Directions/FactSet Auditing Viewer?action=AUDIT_VALUE&amp;DB=129&amp;ID1=59140710&amp;VALUEID=18140&amp;SDATE=2008&amp;PERIODTYPE=ANN_STD&amp;window=popup_no_bar&amp;width=385&amp;height=120&amp;START_MAXIMIZED=FALSE&amp;creator=factset&amp;display_string=Audit"}</definedName>
    <definedName name="_1162__FDSAUDITLINK__" hidden="1">{"fdsup://Directions/FactSet Auditing Viewer?action=AUDIT_VALUE&amp;DB=129&amp;ID1=59140710&amp;VALUEID=18140&amp;SDATE=2008&amp;PERIODTYPE=ANN_STD&amp;window=popup_no_bar&amp;width=385&amp;height=120&amp;START_MAXIMIZED=FALSE&amp;creator=factset&amp;display_string=Audit"}</definedName>
    <definedName name="_1163__FDSAUDITLINK__" hidden="1">{"fdsup://Directions/FactSet Auditing Viewer?action=AUDIT_VALUE&amp;DB=129&amp;ID1=05301510&amp;VALUEID=18140&amp;SDATE=2009&amp;PERIODTYPE=ANN_STD&amp;window=popup_no_bar&amp;width=385&amp;height=120&amp;START_MAXIMIZED=FALSE&amp;creator=factset&amp;display_string=Audit"}</definedName>
    <definedName name="_1164__FDSAUDITLINK__" hidden="1">{"fdsup://Directions/FactSet Auditing Viewer?action=AUDIT_VALUE&amp;DB=129&amp;ID1=05301510&amp;VALUEID=18140&amp;SDATE=2009&amp;PERIODTYPE=ANN_STD&amp;window=popup_no_bar&amp;width=385&amp;height=120&amp;START_MAXIMIZED=FALSE&amp;creator=factset&amp;display_string=Audit"}</definedName>
    <definedName name="_1165__FDSAUDITLINK__" hidden="1">{"fdsup://Directions/FactSet Auditing Viewer?action=AUDIT_VALUE&amp;DB=129&amp;ID1=57636Q10&amp;VALUEID=18140&amp;SDATE=2009&amp;PERIODTYPE=ANN_STD&amp;window=popup_no_bar&amp;width=385&amp;height=120&amp;START_MAXIMIZED=FALSE&amp;creator=factset&amp;display_string=Audit"}</definedName>
    <definedName name="_1166__FDSAUDITLINK__" hidden="1">{"fdsup://Directions/FactSet Auditing Viewer?action=AUDIT_VALUE&amp;DB=129&amp;ID1=57636Q10&amp;VALUEID=18140&amp;SDATE=2009&amp;PERIODTYPE=ANN_STD&amp;window=popup_no_bar&amp;width=385&amp;height=120&amp;START_MAXIMIZED=FALSE&amp;creator=factset&amp;display_string=Audit"}</definedName>
    <definedName name="_1167__FDSAUDITLINK__" hidden="1">{"fdsup://Directions/FactSet Auditing Viewer?action=AUDIT_VALUE&amp;DB=129&amp;ID1=92826C83&amp;VALUEID=18140&amp;SDATE=2009&amp;PERIODTYPE=ANN_STD&amp;window=popup_no_bar&amp;width=385&amp;height=120&amp;START_MAXIMIZED=FALSE&amp;creator=factset&amp;display_string=Audit"}</definedName>
    <definedName name="_1168__FDSAUDITLINK__" hidden="1">{"fdsup://Directions/FactSet Auditing Viewer?action=AUDIT_VALUE&amp;DB=129&amp;ID1=92826C83&amp;VALUEID=18140&amp;SDATE=2009&amp;PERIODTYPE=ANN_STD&amp;window=popup_no_bar&amp;width=385&amp;height=120&amp;START_MAXIMIZED=FALSE&amp;creator=factset&amp;display_string=Audit"}</definedName>
    <definedName name="_1169__FDSAUDITLINK__" hidden="1">{"fdsup://directions/FAT Viewer?action=UPDATE&amp;creator=factset&amp;DYN_ARGS=TRUE&amp;DOC_NAME=FAT:FQL_AUDITING_CLIENT_TEMPLATE.FAT&amp;display_string=Audit&amp;VAR:KEY=GLWJEFWLKB&amp;VAR:QUERY=RkZfTkVUX0lOQyhBTk4sMCwsLCxVU0Qp&amp;WINDOW=FIRST_POPUP&amp;HEIGHT=450&amp;WIDTH=450&amp;START_MAXIMI","ZED=FALSE&amp;VAR:CALENDAR=US&amp;VAR:SYMBOL=HYC&amp;VAR:INDEX=0"}</definedName>
    <definedName name="_117__FDSAUDITLINK__" hidden="1">{"fdsup://directions/FAT Viewer?action=UPDATE&amp;creator=factset&amp;DYN_ARGS=TRUE&amp;DOC_NAME=FAT:FQL_AUDITING_CLIENT_TEMPLATE.FAT&amp;display_string=Audit&amp;VAR:KEY=YVQLOFGTEH&amp;VAR:QUERY=RkZfRUJJVERBX0lCKEFOTiwyMDA4LCwsLFVTRCk=&amp;WINDOW=FIRST_POPUP&amp;HEIGHT=450&amp;WIDTH=450&amp;STAR","T_MAXIMIZED=FALSE&amp;VAR:CALENDAR=US&amp;VAR:SYMBOL=OZM&amp;VAR:INDEX=0"}</definedName>
    <definedName name="_1170__FDSAUDITLINK__" hidden="1">{"fdsup://directions/FAT Viewer?action=UPDATE&amp;creator=factset&amp;DYN_ARGS=TRUE&amp;DOC_NAME=FAT:FQL_AUDITING_CLIENT_TEMPLATE.FAT&amp;display_string=Audit&amp;VAR:KEY=GLWJEFWLKB&amp;VAR:QUERY=RkZfTkVUX0lOQyhBTk4sMCwsLCxVU0Qp&amp;WINDOW=FIRST_POPUP&amp;HEIGHT=450&amp;WIDTH=450&amp;START_MAXIMI","ZED=FALSE&amp;VAR:CALENDAR=US&amp;VAR:SYMBOL=HYC&amp;VAR:INDEX=0"}</definedName>
    <definedName name="_1171__FDSAUDITLINK__" hidden="1">{"fdsup://Directions/FactSet Auditing Viewer?action=AUDIT_VALUE&amp;DB=129&amp;ID1=44913M10&amp;VALUEID=01451&amp;SDATE=2009&amp;PERIODTYPE=ANN_STD&amp;window=popup_no_bar&amp;width=385&amp;height=120&amp;START_MAXIMIZED=FALSE&amp;creator=factset&amp;display_string=Audit"}</definedName>
    <definedName name="_1172__FDSAUDITLINK__" hidden="1">{"fdsup://directions/FAT Viewer?action=UPDATE&amp;creator=factset&amp;DYN_ARGS=TRUE&amp;DOC_NAME=FAT:FQL_AUDITING_CLIENT_TEMPLATE.FAT&amp;display_string=Audit&amp;VAR:KEY=ENKJQZOFAJ&amp;VAR:QUERY=RkZfSU5UX0VYUF9ORVQoQU5OLDAsLCwsVVNEKQ==&amp;WINDOW=FIRST_POPUP&amp;HEIGHT=450&amp;WIDTH=450&amp;STAR","T_MAXIMIZED=FALSE&amp;VAR:CALENDAR=US&amp;VAR:SYMBOL=HYC&amp;VAR:INDEX=0"}</definedName>
    <definedName name="_1173__FDSAUDITLINK__" hidden="1">{"fdsup://directions/FAT Viewer?action=UPDATE&amp;creator=factset&amp;DYN_ARGS=TRUE&amp;DOC_NAME=FAT:FQL_AUDITING_CLIENT_TEMPLATE.FAT&amp;display_string=Audit&amp;VAR:KEY=ENKJQZOFAJ&amp;VAR:QUERY=RkZfSU5UX0VYUF9ORVQoQU5OLDAsLCwsVVNEKQ==&amp;WINDOW=FIRST_POPUP&amp;HEIGHT=450&amp;WIDTH=450&amp;STAR","T_MAXIMIZED=FALSE&amp;VAR:CALENDAR=US&amp;VAR:SYMBOL=HYC&amp;VAR:INDEX=0"}</definedName>
    <definedName name="_1174__FDSAUDITLINK__" hidden="1">{"fdsup://directions/FAT Viewer?action=UPDATE&amp;creator=factset&amp;DYN_ARGS=TRUE&amp;DOC_NAME=FAT:FQL_AUDITING_CLIENT_TEMPLATE.FAT&amp;display_string=Audit&amp;VAR:KEY=OZMHWRYHGR&amp;VAR:QUERY=RkZfRUJJVChBTk4sMCwsLCxVU0Qp&amp;WINDOW=FIRST_POPUP&amp;HEIGHT=450&amp;WIDTH=450&amp;START_MAXIMIZED=","FALSE&amp;VAR:CALENDAR=US&amp;VAR:SYMBOL=HYC&amp;VAR:INDEX=0"}</definedName>
    <definedName name="_1175__FDSAUDITLINK__" hidden="1">{"fdsup://directions/FAT Viewer?action=UPDATE&amp;creator=factset&amp;DYN_ARGS=TRUE&amp;DOC_NAME=FAT:FQL_AUDITING_CLIENT_TEMPLATE.FAT&amp;display_string=Audit&amp;VAR:KEY=OZMHWRYHGR&amp;VAR:QUERY=RkZfRUJJVChBTk4sMCwsLCxVU0Qp&amp;WINDOW=FIRST_POPUP&amp;HEIGHT=450&amp;WIDTH=450&amp;START_MAXIMIZED=","FALSE&amp;VAR:CALENDAR=US&amp;VAR:SYMBOL=HYC&amp;VAR:INDEX=0"}</definedName>
    <definedName name="_1176__FDSAUDITLINK__" hidden="1">{"fdsup://directions/FAT Viewer?action=UPDATE&amp;creator=factset&amp;DYN_ARGS=TRUE&amp;DOC_NAME=FAT:FQL_AUDITING_CLIENT_TEMPLATE.FAT&amp;display_string=Audit&amp;VAR:KEY=KLWNUZKTOH&amp;VAR:QUERY=RkZfTkVUX0lOQyhBTk4sMCwsLCxVU0Qp&amp;WINDOW=FIRST_POPUP&amp;HEIGHT=450&amp;WIDTH=450&amp;START_MAXIMI","ZED=FALSE&amp;VAR:CALENDAR=US&amp;VAR:SYMBOL=LPS&amp;VAR:INDEX=0"}</definedName>
    <definedName name="_1177__FDSAUDITLINK__" hidden="1">{"fdsup://directions/FAT Viewer?action=UPDATE&amp;creator=factset&amp;DYN_ARGS=TRUE&amp;DOC_NAME=FAT:FQL_AUDITING_CLIENT_TEMPLATE.FAT&amp;display_string=Audit&amp;VAR:KEY=KLWNUZKTOH&amp;VAR:QUERY=RkZfTkVUX0lOQyhBTk4sMCwsLCxVU0Qp&amp;WINDOW=FIRST_POPUP&amp;HEIGHT=450&amp;WIDTH=450&amp;START_MAXIMI","ZED=FALSE&amp;VAR:CALENDAR=US&amp;VAR:SYMBOL=LPS&amp;VAR:INDEX=0"}</definedName>
    <definedName name="_1178__FDSAUDITLINK__" hidden="1">{"fdsup://Directions/FactSet Auditing Viewer?action=AUDIT_VALUE&amp;DB=129&amp;ID1=52602E10&amp;VALUEID=01451&amp;SDATE=2009&amp;PERIODTYPE=ANN_STD&amp;window=popup_no_bar&amp;width=385&amp;height=120&amp;START_MAXIMIZED=FALSE&amp;creator=factset&amp;display_string=Audit"}</definedName>
    <definedName name="_1179__FDSAUDITLINK__" hidden="1">{"fdsup://directions/FAT Viewer?action=UPDATE&amp;creator=factset&amp;DYN_ARGS=TRUE&amp;DOC_NAME=FAT:FQL_AUDITING_CLIENT_TEMPLATE.FAT&amp;display_string=Audit&amp;VAR:KEY=UZYZMHUDIH&amp;VAR:QUERY=RkZfSU5UX0VYUF9ORVQoQU5OLDAsLCwsVVNEKQ==&amp;WINDOW=FIRST_POPUP&amp;HEIGHT=450&amp;WIDTH=450&amp;STAR","T_MAXIMIZED=FALSE&amp;VAR:CALENDAR=US&amp;VAR:SYMBOL=LPS&amp;VAR:INDEX=0"}</definedName>
    <definedName name="_118__FDSAUDITLINK__" hidden="1">{"fdsup://directions/FAT Viewer?action=UPDATE&amp;creator=factset&amp;DYN_ARGS=TRUE&amp;DOC_NAME=FAT:FQL_AUDITING_CLIENT_TEMPLATE.FAT&amp;display_string=Audit&amp;VAR:KEY=QZSFCBEZGZ&amp;VAR:QUERY=RkZfRUJJVERBX0lCKEFOTiwyMDA3LCwsLFVTRCk=&amp;WINDOW=FIRST_POPUP&amp;HEIGHT=450&amp;WIDTH=450&amp;STAR","T_MAXIMIZED=FALSE&amp;VAR:CALENDAR=US&amp;VAR:SYMBOL=OZM&amp;VAR:INDEX=0"}</definedName>
    <definedName name="_1180__FDSAUDITLINK__" hidden="1">{"fdsup://directions/FAT Viewer?action=UPDATE&amp;creator=factset&amp;DYN_ARGS=TRUE&amp;DOC_NAME=FAT:FQL_AUDITING_CLIENT_TEMPLATE.FAT&amp;display_string=Audit&amp;VAR:KEY=UZYZMHUDIH&amp;VAR:QUERY=RkZfSU5UX0VYUF9ORVQoQU5OLDAsLCwsVVNEKQ==&amp;WINDOW=FIRST_POPUP&amp;HEIGHT=450&amp;WIDTH=450&amp;STAR","T_MAXIMIZED=FALSE&amp;VAR:CALENDAR=US&amp;VAR:SYMBOL=LPS&amp;VAR:INDEX=0"}</definedName>
    <definedName name="_1181__FDSAUDITLINK__" hidden="1">{"fdsup://directions/FAT Viewer?action=UPDATE&amp;creator=factset&amp;DYN_ARGS=TRUE&amp;DOC_NAME=FAT:FQL_AUDITING_CLIENT_TEMPLATE.FAT&amp;display_string=Audit&amp;VAR:KEY=CFYFMJULQB&amp;VAR:QUERY=RkZfRUJJVChBTk4sMCwsLCxVU0Qp&amp;WINDOW=FIRST_POPUP&amp;HEIGHT=450&amp;WIDTH=450&amp;START_MAXIMIZED=","FALSE&amp;VAR:CALENDAR=US&amp;VAR:SYMBOL=LPS&amp;VAR:INDEX=0"}</definedName>
    <definedName name="_1182__FDSAUDITLINK__" hidden="1">{"fdsup://directions/FAT Viewer?action=UPDATE&amp;creator=factset&amp;DYN_ARGS=TRUE&amp;DOC_NAME=FAT:FQL_AUDITING_CLIENT_TEMPLATE.FAT&amp;display_string=Audit&amp;VAR:KEY=CFYFMJULQB&amp;VAR:QUERY=RkZfRUJJVChBTk4sMCwsLCxVU0Qp&amp;WINDOW=FIRST_POPUP&amp;HEIGHT=450&amp;WIDTH=450&amp;START_MAXIMIZED=","FALSE&amp;VAR:CALENDAR=US&amp;VAR:SYMBOL=LPS&amp;VAR:INDEX=0"}</definedName>
    <definedName name="_1183__FDSAUDITLINK__" hidden="1">{"fdsup://directions/FAT Viewer?action=UPDATE&amp;creator=factset&amp;DYN_ARGS=TRUE&amp;DOC_NAME=FAT:FQL_AUDITING_CLIENT_TEMPLATE.FAT&amp;display_string=Audit&amp;VAR:KEY=IBSFSVSBET&amp;VAR:QUERY=RkZfTkVUX0lOQyhBTk4sMCwsLCxVU0Qp&amp;WINDOW=FIRST_POPUP&amp;HEIGHT=450&amp;WIDTH=450&amp;START_MAXIMI","ZED=FALSE&amp;VAR:CALENDAR=US&amp;VAR:SYMBOL=JKHY&amp;VAR:INDEX=0"}</definedName>
    <definedName name="_1184__FDSAUDITLINK__" hidden="1">{"fdsup://directions/FAT Viewer?action=UPDATE&amp;creator=factset&amp;DYN_ARGS=TRUE&amp;DOC_NAME=FAT:FQL_AUDITING_CLIENT_TEMPLATE.FAT&amp;display_string=Audit&amp;VAR:KEY=IBSFSVSBET&amp;VAR:QUERY=RkZfTkVUX0lOQyhBTk4sMCwsLCxVU0Qp&amp;WINDOW=FIRST_POPUP&amp;HEIGHT=450&amp;WIDTH=450&amp;START_MAXIMI","ZED=FALSE&amp;VAR:CALENDAR=US&amp;VAR:SYMBOL=JKHY&amp;VAR:INDEX=0"}</definedName>
    <definedName name="_1185__FDSAUDITLINK__" hidden="1">{"fdsup://Directions/FactSet Auditing Viewer?action=AUDIT_VALUE&amp;DB=129&amp;ID1=42628110&amp;VALUEID=01451&amp;SDATE=2009&amp;PERIODTYPE=ANN_STD&amp;window=popup_no_bar&amp;width=385&amp;height=120&amp;START_MAXIMIZED=FALSE&amp;creator=factset&amp;display_string=Audit"}</definedName>
    <definedName name="_1186__FDSAUDITLINK__" hidden="1">{"fdsup://directions/FAT Viewer?action=UPDATE&amp;creator=factset&amp;DYN_ARGS=TRUE&amp;DOC_NAME=FAT:FQL_AUDITING_CLIENT_TEMPLATE.FAT&amp;display_string=Audit&amp;VAR:KEY=QRGRSLANUX&amp;VAR:QUERY=RkZfSU5UX0VYUF9ORVQoQU5OLDAsLCwsVVNEKQ==&amp;WINDOW=FIRST_POPUP&amp;HEIGHT=450&amp;WIDTH=450&amp;STAR","T_MAXIMIZED=FALSE&amp;VAR:CALENDAR=US&amp;VAR:SYMBOL=JKHY&amp;VAR:INDEX=0"}</definedName>
    <definedName name="_1187__FDSAUDITLINK__" hidden="1">{"fdsup://directions/FAT Viewer?action=UPDATE&amp;creator=factset&amp;DYN_ARGS=TRUE&amp;DOC_NAME=FAT:FQL_AUDITING_CLIENT_TEMPLATE.FAT&amp;display_string=Audit&amp;VAR:KEY=QRGRSLANUX&amp;VAR:QUERY=RkZfSU5UX0VYUF9ORVQoQU5OLDAsLCwsVVNEKQ==&amp;WINDOW=FIRST_POPUP&amp;HEIGHT=450&amp;WIDTH=450&amp;STAR","T_MAXIMIZED=FALSE&amp;VAR:CALENDAR=US&amp;VAR:SYMBOL=JKHY&amp;VAR:INDEX=0"}</definedName>
    <definedName name="_1188__FDSAUDITLINK__" hidden="1">{"fdsup://directions/FAT Viewer?action=UPDATE&amp;creator=factset&amp;DYN_ARGS=TRUE&amp;DOC_NAME=FAT:FQL_AUDITING_CLIENT_TEMPLATE.FAT&amp;display_string=Audit&amp;VAR:KEY=MXCNWZAVMB&amp;VAR:QUERY=RkZfRUJJVChBTk4sMCwsLCxVU0Qp&amp;WINDOW=FIRST_POPUP&amp;HEIGHT=450&amp;WIDTH=450&amp;START_MAXIMIZED=","FALSE&amp;VAR:CALENDAR=US&amp;VAR:SYMBOL=JKHY&amp;VAR:INDEX=0"}</definedName>
    <definedName name="_1189__FDSAUDITLINK__" hidden="1">{"fdsup://directions/FAT Viewer?action=UPDATE&amp;creator=factset&amp;DYN_ARGS=TRUE&amp;DOC_NAME=FAT:FQL_AUDITING_CLIENT_TEMPLATE.FAT&amp;display_string=Audit&amp;VAR:KEY=MXCNWZAVMB&amp;VAR:QUERY=RkZfRUJJVChBTk4sMCwsLCxVU0Qp&amp;WINDOW=FIRST_POPUP&amp;HEIGHT=450&amp;WIDTH=450&amp;START_MAXIMIZED=","FALSE&amp;VAR:CALENDAR=US&amp;VAR:SYMBOL=JKHY&amp;VAR:INDEX=0"}</definedName>
    <definedName name="_119__FDSAUDITLINK__" hidden="1">{"fdsup://Directions/FactSet Auditing Viewer?action=AUDIT_VALUE&amp;DB=129&amp;ID1=045644&amp;VALUEID=01001&amp;SDATE=2009&amp;PERIODTYPE=ANN_STD&amp;SCFT=3&amp;window=popup_no_bar&amp;width=385&amp;height=120&amp;START_MAXIMIZED=FALSE&amp;creator=factset&amp;display_string=Audit"}</definedName>
    <definedName name="_1190__FDSAUDITLINK__" hidden="1">{"fdsup://directions/FAT Viewer?action=UPDATE&amp;creator=factset&amp;DYN_ARGS=TRUE&amp;DOC_NAME=FAT:FQL_AUDITING_CLIENT_TEMPLATE.FAT&amp;display_string=Audit&amp;VAR:KEY=ULAXSZMNAB&amp;VAR:QUERY=RkZfTkVUX0lOQyhBTk4sMCwsLCxVU0Qp&amp;WINDOW=FIRST_POPUP&amp;HEIGHT=450&amp;WIDTH=450&amp;START_MAXIMI","ZED=FALSE&amp;VAR:CALENDAR=US&amp;VAR:SYMBOL=WXS&amp;VAR:INDEX=0"}</definedName>
    <definedName name="_1191__FDSAUDITLINK__" hidden="1">{"fdsup://directions/FAT Viewer?action=UPDATE&amp;creator=factset&amp;DYN_ARGS=TRUE&amp;DOC_NAME=FAT:FQL_AUDITING_CLIENT_TEMPLATE.FAT&amp;display_string=Audit&amp;VAR:KEY=ULAXSZMNAB&amp;VAR:QUERY=RkZfTkVUX0lOQyhBTk4sMCwsLCxVU0Qp&amp;WINDOW=FIRST_POPUP&amp;HEIGHT=450&amp;WIDTH=450&amp;START_MAXIMI","ZED=FALSE&amp;VAR:CALENDAR=US&amp;VAR:SYMBOL=WXS&amp;VAR:INDEX=0"}</definedName>
    <definedName name="_1192__FDSAUDITLINK__" hidden="1">{"fdsup://Directions/FactSet Auditing Viewer?action=AUDIT_VALUE&amp;DB=129&amp;ID1=98233Q10&amp;VALUEID=01451&amp;SDATE=2009&amp;PERIODTYPE=ANN_STD&amp;window=popup_no_bar&amp;width=385&amp;height=120&amp;START_MAXIMIZED=FALSE&amp;creator=factset&amp;display_string=Audit"}</definedName>
    <definedName name="_1193__FDSAUDITLINK__" hidden="1">{"fdsup://directions/FAT Viewer?action=UPDATE&amp;creator=factset&amp;DYN_ARGS=TRUE&amp;DOC_NAME=FAT:FQL_AUDITING_CLIENT_TEMPLATE.FAT&amp;display_string=Audit&amp;VAR:KEY=YBKXUZGTKJ&amp;VAR:QUERY=RkZfSU5UX0VYUF9ORVQoQU5OLDAsLCwsVVNEKQ==&amp;WINDOW=FIRST_POPUP&amp;HEIGHT=450&amp;WIDTH=450&amp;STAR","T_MAXIMIZED=FALSE&amp;VAR:CALENDAR=US&amp;VAR:SYMBOL=WXS&amp;VAR:INDEX=0"}</definedName>
    <definedName name="_1194__FDSAUDITLINK__" hidden="1">{"fdsup://directions/FAT Viewer?action=UPDATE&amp;creator=factset&amp;DYN_ARGS=TRUE&amp;DOC_NAME=FAT:FQL_AUDITING_CLIENT_TEMPLATE.FAT&amp;display_string=Audit&amp;VAR:KEY=YBKXUZGTKJ&amp;VAR:QUERY=RkZfSU5UX0VYUF9ORVQoQU5OLDAsLCwsVVNEKQ==&amp;WINDOW=FIRST_POPUP&amp;HEIGHT=450&amp;WIDTH=450&amp;STAR","T_MAXIMIZED=FALSE&amp;VAR:CALENDAR=US&amp;VAR:SYMBOL=WXS&amp;VAR:INDEX=0"}</definedName>
    <definedName name="_1195__FDSAUDITLINK__" hidden="1">{"fdsup://directions/FAT Viewer?action=UPDATE&amp;creator=factset&amp;DYN_ARGS=TRUE&amp;DOC_NAME=FAT:FQL_AUDITING_CLIENT_TEMPLATE.FAT&amp;display_string=Audit&amp;VAR:KEY=ILSJABSVAH&amp;VAR:QUERY=RkZfRUJJVChBTk4sMCwsLCxVU0Qp&amp;WINDOW=FIRST_POPUP&amp;HEIGHT=450&amp;WIDTH=450&amp;START_MAXIMIZED=","FALSE&amp;VAR:CALENDAR=US&amp;VAR:SYMBOL=WXS&amp;VAR:INDEX=0"}</definedName>
    <definedName name="_1196__FDSAUDITLINK__" hidden="1">{"fdsup://directions/FAT Viewer?action=UPDATE&amp;creator=factset&amp;DYN_ARGS=TRUE&amp;DOC_NAME=FAT:FQL_AUDITING_CLIENT_TEMPLATE.FAT&amp;display_string=Audit&amp;VAR:KEY=ILSJABSVAH&amp;VAR:QUERY=RkZfRUJJVChBTk4sMCwsLCxVU0Qp&amp;WINDOW=FIRST_POPUP&amp;HEIGHT=450&amp;WIDTH=450&amp;START_MAXIMIZED=","FALSE&amp;VAR:CALENDAR=US&amp;VAR:SYMBOL=WXS&amp;VAR:INDEX=0"}</definedName>
    <definedName name="_1197__FDSAUDITLINK__" hidden="1">{"fdsup://directions/FAT Viewer?action=UPDATE&amp;creator=factset&amp;DYN_ARGS=TRUE&amp;DOC_NAME=FAT:FQL_AUDITING_CLIENT_TEMPLATE.FAT&amp;display_string=Audit&amp;VAR:KEY=GFCZKLWVOZ&amp;VAR:QUERY=RkZfTkVUX0lOQyhBTk4sMCwsLCxVU0Qp&amp;WINDOW=FIRST_POPUP&amp;HEIGHT=450&amp;WIDTH=450&amp;START_MAXIMI","ZED=FALSE&amp;VAR:CALENDAR=US&amp;VAR:SYMBOL=GCA&amp;VAR:INDEX=0"}</definedName>
    <definedName name="_1198__FDSAUDITLINK__" hidden="1">{"fdsup://directions/FAT Viewer?action=UPDATE&amp;creator=factset&amp;DYN_ARGS=TRUE&amp;DOC_NAME=FAT:FQL_AUDITING_CLIENT_TEMPLATE.FAT&amp;display_string=Audit&amp;VAR:KEY=GFCZKLWVOZ&amp;VAR:QUERY=RkZfTkVUX0lOQyhBTk4sMCwsLCxVU0Qp&amp;WINDOW=FIRST_POPUP&amp;HEIGHT=450&amp;WIDTH=450&amp;START_MAXIMI","ZED=FALSE&amp;VAR:CALENDAR=US&amp;VAR:SYMBOL=GCA&amp;VAR:INDEX=0"}</definedName>
    <definedName name="_1199__FDSAUDITLINK__" hidden="1">{"fdsup://Directions/FactSet Auditing Viewer?action=AUDIT_VALUE&amp;DB=129&amp;ID1=37896710&amp;VALUEID=01451&amp;SDATE=2009&amp;PERIODTYPE=ANN_STD&amp;window=popup_no_bar&amp;width=385&amp;height=120&amp;START_MAXIMIZED=FALSE&amp;creator=factset&amp;display_string=Audit"}</definedName>
    <definedName name="_12__FDSAUDITLINK__" hidden="1">{"fdsup://Directions/FactSet Auditing Viewer?action=AUDIT_VALUE&amp;DB=129&amp;ID1=265951&amp;VALUEID=P05202&amp;SDATE=2007&amp;PERIODTYPE=ANN_STD&amp;SCFT=3&amp;window=popup_no_bar&amp;width=385&amp;height=120&amp;START_MAXIMIZED=FALSE&amp;creator=factset&amp;display_string=Audit"}</definedName>
    <definedName name="_120__FDSAUDITLINK__" hidden="1">{"fdsup://directions/FAT Viewer?action=UPDATE&amp;creator=factset&amp;DYN_ARGS=TRUE&amp;DOC_NAME=FAT:FQL_AUDITING_CLIENT_TEMPLATE.FAT&amp;display_string=Audit&amp;VAR:KEY=CNWJAHWJWP&amp;VAR:QUERY=RkZfUEJLX0NVUlIoKQ==&amp;WINDOW=FIRST_POPUP&amp;HEIGHT=450&amp;WIDTH=450&amp;START_MAXIMIZED=FALSE&amp;VA","R:CALENDAR=US&amp;VAR:SYMBOL=689714&amp;VAR:INDEX=0"}</definedName>
    <definedName name="_1200__FDSAUDITLINK__" hidden="1">{"fdsup://directions/FAT Viewer?action=UPDATE&amp;creator=factset&amp;DYN_ARGS=TRUE&amp;DOC_NAME=FAT:FQL_AUDITING_CLIENT_TEMPLATE.FAT&amp;display_string=Audit&amp;VAR:KEY=WNAJKDGPAT&amp;VAR:QUERY=RkZfSU5UX0VYUF9ORVQoQU5OLDAsLCwsVVNEKQ==&amp;WINDOW=FIRST_POPUP&amp;HEIGHT=450&amp;WIDTH=450&amp;STAR","T_MAXIMIZED=FALSE&amp;VAR:CALENDAR=US&amp;VAR:SYMBOL=GCA&amp;VAR:INDEX=0"}</definedName>
    <definedName name="_1201__FDSAUDITLINK__" hidden="1">{"fdsup://directions/FAT Viewer?action=UPDATE&amp;creator=factset&amp;DYN_ARGS=TRUE&amp;DOC_NAME=FAT:FQL_AUDITING_CLIENT_TEMPLATE.FAT&amp;display_string=Audit&amp;VAR:KEY=WNAJKDGPAT&amp;VAR:QUERY=RkZfSU5UX0VYUF9ORVQoQU5OLDAsLCwsVVNEKQ==&amp;WINDOW=FIRST_POPUP&amp;HEIGHT=450&amp;WIDTH=450&amp;STAR","T_MAXIMIZED=FALSE&amp;VAR:CALENDAR=US&amp;VAR:SYMBOL=GCA&amp;VAR:INDEX=0"}</definedName>
    <definedName name="_1202__FDSAUDITLINK__" hidden="1">{"fdsup://directions/FAT Viewer?action=UPDATE&amp;creator=factset&amp;DYN_ARGS=TRUE&amp;DOC_NAME=FAT:FQL_AUDITING_CLIENT_TEMPLATE.FAT&amp;display_string=Audit&amp;VAR:KEY=IPOBQFKNOB&amp;VAR:QUERY=RkZfRUJJVChBTk4sMCwsLCxVU0Qp&amp;WINDOW=FIRST_POPUP&amp;HEIGHT=450&amp;WIDTH=450&amp;START_MAXIMIZED=","FALSE&amp;VAR:CALENDAR=US&amp;VAR:SYMBOL=GCA&amp;VAR:INDEX=0"}</definedName>
    <definedName name="_1203__FDSAUDITLINK__" hidden="1">{"fdsup://directions/FAT Viewer?action=UPDATE&amp;creator=factset&amp;DYN_ARGS=TRUE&amp;DOC_NAME=FAT:FQL_AUDITING_CLIENT_TEMPLATE.FAT&amp;display_string=Audit&amp;VAR:KEY=IPOBQFKNOB&amp;VAR:QUERY=RkZfRUJJVChBTk4sMCwsLCxVU0Qp&amp;WINDOW=FIRST_POPUP&amp;HEIGHT=450&amp;WIDTH=450&amp;START_MAXIMIZED=","FALSE&amp;VAR:CALENDAR=US&amp;VAR:SYMBOL=GCA&amp;VAR:INDEX=0"}</definedName>
    <definedName name="_1204__FDSAUDITLINK__" hidden="1">{"fdsup://directions/FAT Viewer?action=UPDATE&amp;creator=factset&amp;DYN_ARGS=TRUE&amp;DOC_NAME=FAT:FQL_AUDITING_CLIENT_TEMPLATE.FAT&amp;display_string=Audit&amp;VAR:KEY=EXMRYJQZQH&amp;VAR:QUERY=RkZfTkVUX0lOQyhBTk4sMCwsLCxVU0Qp&amp;WINDOW=FIRST_POPUP&amp;HEIGHT=450&amp;WIDTH=450&amp;START_MAXIMI","ZED=FALSE&amp;VAR:CALENDAR=US&amp;VAR:SYMBOL=CSTR&amp;VAR:INDEX=0"}</definedName>
    <definedName name="_1205__FDSAUDITLINK__" hidden="1">{"fdsup://directions/FAT Viewer?action=UPDATE&amp;creator=factset&amp;DYN_ARGS=TRUE&amp;DOC_NAME=FAT:FQL_AUDITING_CLIENT_TEMPLATE.FAT&amp;display_string=Audit&amp;VAR:KEY=EXMRYJQZQH&amp;VAR:QUERY=RkZfTkVUX0lOQyhBTk4sMCwsLCxVU0Qp&amp;WINDOW=FIRST_POPUP&amp;HEIGHT=450&amp;WIDTH=450&amp;START_MAXIMI","ZED=FALSE&amp;VAR:CALENDAR=US&amp;VAR:SYMBOL=CSTR&amp;VAR:INDEX=0"}</definedName>
    <definedName name="_1206__FDSAUDITLINK__" hidden="1">{"fdsup://Directions/FactSet Auditing Viewer?action=AUDIT_VALUE&amp;DB=129&amp;ID1=19259P30&amp;VALUEID=01451&amp;SDATE=2009&amp;PERIODTYPE=ANN_STD&amp;window=popup_no_bar&amp;width=385&amp;height=120&amp;START_MAXIMIZED=FALSE&amp;creator=factset&amp;display_string=Audit"}</definedName>
    <definedName name="_1207__FDSAUDITLINK__" hidden="1">{"fdsup://directions/FAT Viewer?action=UPDATE&amp;creator=factset&amp;DYN_ARGS=TRUE&amp;DOC_NAME=FAT:FQL_AUDITING_CLIENT_TEMPLATE.FAT&amp;display_string=Audit&amp;VAR:KEY=CLAJUDQDQT&amp;VAR:QUERY=RkZfSU5UX0VYUF9ORVQoQU5OLDAsLCwsVVNEKQ==&amp;WINDOW=FIRST_POPUP&amp;HEIGHT=450&amp;WIDTH=450&amp;STAR","T_MAXIMIZED=FALSE&amp;VAR:CALENDAR=US&amp;VAR:SYMBOL=CSTR&amp;VAR:INDEX=0"}</definedName>
    <definedName name="_1208__FDSAUDITLINK__" hidden="1">{"fdsup://directions/FAT Viewer?action=UPDATE&amp;creator=factset&amp;DYN_ARGS=TRUE&amp;DOC_NAME=FAT:FQL_AUDITING_CLIENT_TEMPLATE.FAT&amp;display_string=Audit&amp;VAR:KEY=CLAJUDQDQT&amp;VAR:QUERY=RkZfSU5UX0VYUF9ORVQoQU5OLDAsLCwsVVNEKQ==&amp;WINDOW=FIRST_POPUP&amp;HEIGHT=450&amp;WIDTH=450&amp;STAR","T_MAXIMIZED=FALSE&amp;VAR:CALENDAR=US&amp;VAR:SYMBOL=CSTR&amp;VAR:INDEX=0"}</definedName>
    <definedName name="_1209__FDSAUDITLINK__" hidden="1">{"fdsup://directions/FAT Viewer?action=UPDATE&amp;creator=factset&amp;DYN_ARGS=TRUE&amp;DOC_NAME=FAT:FQL_AUDITING_CLIENT_TEMPLATE.FAT&amp;display_string=Audit&amp;VAR:KEY=SJCFYNIBMT&amp;VAR:QUERY=RkZfRUJJVChBTk4sMCwsLCxVU0Qp&amp;WINDOW=FIRST_POPUP&amp;HEIGHT=450&amp;WIDTH=450&amp;START_MAXIMIZED=","FALSE&amp;VAR:CALENDAR=US&amp;VAR:SYMBOL=CSTR&amp;VAR:INDEX=0"}</definedName>
    <definedName name="_121__FDSAUDITLINK__" hidden="1">{"fdsup://Directions/FactSet Auditing Viewer?action=AUDIT_VALUE&amp;DB=129&amp;ID1=03761230&amp;VALUEID=01001&amp;SDATE=2009&amp;PERIODTYPE=ANN_STD&amp;SCFT=3&amp;window=popup_no_bar&amp;width=385&amp;height=120&amp;START_MAXIMIZED=FALSE&amp;creator=factset&amp;display_string=Audit"}</definedName>
    <definedName name="_1210__FDSAUDITLINK__" hidden="1">{"fdsup://directions/FAT Viewer?action=UPDATE&amp;creator=factset&amp;DYN_ARGS=TRUE&amp;DOC_NAME=FAT:FQL_AUDITING_CLIENT_TEMPLATE.FAT&amp;display_string=Audit&amp;VAR:KEY=SJCFYNIBMT&amp;VAR:QUERY=RkZfRUJJVChBTk4sMCwsLCxVU0Qp&amp;WINDOW=FIRST_POPUP&amp;HEIGHT=450&amp;WIDTH=450&amp;START_MAXIMIZED=","FALSE&amp;VAR:CALENDAR=US&amp;VAR:SYMBOL=CSTR&amp;VAR:INDEX=0"}</definedName>
    <definedName name="_1211__FDSAUDITLINK__" hidden="1">{"fdsup://directions/FAT Viewer?action=UPDATE&amp;creator=factset&amp;DYN_ARGS=TRUE&amp;DOC_NAME=FAT:FQL_AUDITING_CLIENT_TEMPLATE.FAT&amp;display_string=Audit&amp;VAR:KEY=STIZURWBET&amp;VAR:QUERY=RkZfTkVUX0lOQyhBTk4sMCwsLCxVU0Qp&amp;WINDOW=FIRST_POPUP&amp;HEIGHT=450&amp;WIDTH=450&amp;START_MAXIMI","ZED=FALSE&amp;VAR:CALENDAR=US&amp;VAR:SYMBOL=UEPS&amp;VAR:INDEX=0"}</definedName>
    <definedName name="_1212__FDSAUDITLINK__" hidden="1">{"fdsup://directions/FAT Viewer?action=UPDATE&amp;creator=factset&amp;DYN_ARGS=TRUE&amp;DOC_NAME=FAT:FQL_AUDITING_CLIENT_TEMPLATE.FAT&amp;display_string=Audit&amp;VAR:KEY=STIZURWBET&amp;VAR:QUERY=RkZfTkVUX0lOQyhBTk4sMCwsLCxVU0Qp&amp;WINDOW=FIRST_POPUP&amp;HEIGHT=450&amp;WIDTH=450&amp;START_MAXIMI","ZED=FALSE&amp;VAR:CALENDAR=US&amp;VAR:SYMBOL=UEPS&amp;VAR:INDEX=0"}</definedName>
    <definedName name="_1213__FDSAUDITLINK__" hidden="1">{"fdsup://Directions/FactSet Auditing Viewer?action=AUDIT_VALUE&amp;DB=129&amp;ID1=64107N20&amp;VALUEID=01451&amp;SDATE=2009&amp;PERIODTYPE=ANN_STD&amp;window=popup_no_bar&amp;width=385&amp;height=120&amp;START_MAXIMIZED=FALSE&amp;creator=factset&amp;display_string=Audit"}</definedName>
    <definedName name="_1214__FDSAUDITLINK__" hidden="1">{"fdsup://directions/FAT Viewer?action=UPDATE&amp;creator=factset&amp;DYN_ARGS=TRUE&amp;DOC_NAME=FAT:FQL_AUDITING_CLIENT_TEMPLATE.FAT&amp;display_string=Audit&amp;VAR:KEY=KHEXKVGBUR&amp;VAR:QUERY=RkZfSU5UX0VYUF9ORVQoQU5OLDAsLCwsVVNEKQ==&amp;WINDOW=FIRST_POPUP&amp;HEIGHT=450&amp;WIDTH=450&amp;STAR","T_MAXIMIZED=FALSE&amp;VAR:CALENDAR=US&amp;VAR:SYMBOL=UEPS&amp;VAR:INDEX=0"}</definedName>
    <definedName name="_1215__FDSAUDITLINK__" hidden="1">{"fdsup://directions/FAT Viewer?action=UPDATE&amp;creator=factset&amp;DYN_ARGS=TRUE&amp;DOC_NAME=FAT:FQL_AUDITING_CLIENT_TEMPLATE.FAT&amp;display_string=Audit&amp;VAR:KEY=KHEXKVGBUR&amp;VAR:QUERY=RkZfSU5UX0VYUF9ORVQoQU5OLDAsLCwsVVNEKQ==&amp;WINDOW=FIRST_POPUP&amp;HEIGHT=450&amp;WIDTH=450&amp;STAR","T_MAXIMIZED=FALSE&amp;VAR:CALENDAR=US&amp;VAR:SYMBOL=UEPS&amp;VAR:INDEX=0"}</definedName>
    <definedName name="_1216__FDSAUDITLINK__" hidden="1">{"fdsup://directions/FAT Viewer?action=UPDATE&amp;creator=factset&amp;DYN_ARGS=TRUE&amp;DOC_NAME=FAT:FQL_AUDITING_CLIENT_TEMPLATE.FAT&amp;display_string=Audit&amp;VAR:KEY=MBOFMJIVOD&amp;VAR:QUERY=RkZfRUJJVChBTk4sMCwsLCxVU0Qp&amp;WINDOW=FIRST_POPUP&amp;HEIGHT=450&amp;WIDTH=450&amp;START_MAXIMIZED=","FALSE&amp;VAR:CALENDAR=US&amp;VAR:SYMBOL=UEPS&amp;VAR:INDEX=0"}</definedName>
    <definedName name="_1217__FDSAUDITLINK__" hidden="1">{"fdsup://directions/FAT Viewer?action=UPDATE&amp;creator=factset&amp;DYN_ARGS=TRUE&amp;DOC_NAME=FAT:FQL_AUDITING_CLIENT_TEMPLATE.FAT&amp;display_string=Audit&amp;VAR:KEY=MBOFMJIVOD&amp;VAR:QUERY=RkZfRUJJVChBTk4sMCwsLCxVU0Qp&amp;WINDOW=FIRST_POPUP&amp;HEIGHT=450&amp;WIDTH=450&amp;START_MAXIMIZED=","FALSE&amp;VAR:CALENDAR=US&amp;VAR:SYMBOL=UEPS&amp;VAR:INDEX=0"}</definedName>
    <definedName name="_1218__FDSAUDITLINK__" hidden="1">{"fdsup://directions/FAT Viewer?action=UPDATE&amp;creator=factset&amp;DYN_ARGS=TRUE&amp;DOC_NAME=FAT:FQL_AUDITING_CLIENT_TEMPLATE.FAT&amp;display_string=Audit&amp;VAR:KEY=CLMHWJMVCD&amp;VAR:QUERY=RkZfTkVUX0lOQyhBTk4sMCwsLCxVU0Qp&amp;WINDOW=FIRST_POPUP&amp;HEIGHT=450&amp;WIDTH=450&amp;START_MAXIMI","ZED=FALSE&amp;VAR:CALENDAR=US&amp;VAR:SYMBOL=PAY&amp;VAR:INDEX=0"}</definedName>
    <definedName name="_1219__FDSAUDITLINK__" hidden="1">{"fdsup://directions/FAT Viewer?action=UPDATE&amp;creator=factset&amp;DYN_ARGS=TRUE&amp;DOC_NAME=FAT:FQL_AUDITING_CLIENT_TEMPLATE.FAT&amp;display_string=Audit&amp;VAR:KEY=CLMHWJMVCD&amp;VAR:QUERY=RkZfTkVUX0lOQyhBTk4sMCwsLCxVU0Qp&amp;WINDOW=FIRST_POPUP&amp;HEIGHT=450&amp;WIDTH=450&amp;START_MAXIMI","ZED=FALSE&amp;VAR:CALENDAR=US&amp;VAR:SYMBOL=PAY&amp;VAR:INDEX=0"}</definedName>
    <definedName name="_122__FDSAUDITLINK__" hidden="1">{"fdsup://Directions/FactSet Auditing Viewer?action=AUDIT_VALUE&amp;DB=129&amp;ID1=03761230&amp;VALUEID=01001&amp;SDATE=2008&amp;PERIODTYPE=ANN_STD&amp;SCFT=3&amp;window=popup_no_bar&amp;width=385&amp;height=120&amp;START_MAXIMIZED=FALSE&amp;creator=factset&amp;display_string=Audit"}</definedName>
    <definedName name="_1220__FDSAUDITLINK__" hidden="1">{"fdsup://Directions/FactSet Auditing Viewer?action=AUDIT_VALUE&amp;DB=129&amp;ID1=92342Y10&amp;VALUEID=01451&amp;SDATE=2009&amp;PERIODTYPE=ANN_STD&amp;window=popup_no_bar&amp;width=385&amp;height=120&amp;START_MAXIMIZED=FALSE&amp;creator=factset&amp;display_string=Audit"}</definedName>
    <definedName name="_1221__FDSAUDITLINK__" hidden="1">{"fdsup://directions/FAT Viewer?action=UPDATE&amp;creator=factset&amp;DYN_ARGS=TRUE&amp;DOC_NAME=FAT:FQL_AUDITING_CLIENT_TEMPLATE.FAT&amp;display_string=Audit&amp;VAR:KEY=EXCNQVOXIB&amp;VAR:QUERY=RkZfSU5UX0VYUF9ORVQoQU5OLDAsLCwsVVNEKQ==&amp;WINDOW=FIRST_POPUP&amp;HEIGHT=450&amp;WIDTH=450&amp;STAR","T_MAXIMIZED=FALSE&amp;VAR:CALENDAR=US&amp;VAR:SYMBOL=PAY&amp;VAR:INDEX=0"}</definedName>
    <definedName name="_1222__FDSAUDITLINK__" hidden="1">{"fdsup://directions/FAT Viewer?action=UPDATE&amp;creator=factset&amp;DYN_ARGS=TRUE&amp;DOC_NAME=FAT:FQL_AUDITING_CLIENT_TEMPLATE.FAT&amp;display_string=Audit&amp;VAR:KEY=EXCNQVOXIB&amp;VAR:QUERY=RkZfSU5UX0VYUF9ORVQoQU5OLDAsLCwsVVNEKQ==&amp;WINDOW=FIRST_POPUP&amp;HEIGHT=450&amp;WIDTH=450&amp;STAR","T_MAXIMIZED=FALSE&amp;VAR:CALENDAR=US&amp;VAR:SYMBOL=PAY&amp;VAR:INDEX=0"}</definedName>
    <definedName name="_1223__FDSAUDITLINK__" hidden="1">{"fdsup://directions/FAT Viewer?action=UPDATE&amp;creator=factset&amp;DYN_ARGS=TRUE&amp;DOC_NAME=FAT:FQL_AUDITING_CLIENT_TEMPLATE.FAT&amp;display_string=Audit&amp;VAR:KEY=QBCTCZSLIJ&amp;VAR:QUERY=RkZfRUJJVChBTk4sMCwsLCxVU0Qp&amp;WINDOW=FIRST_POPUP&amp;HEIGHT=450&amp;WIDTH=450&amp;START_MAXIMIZED=","FALSE&amp;VAR:CALENDAR=US&amp;VAR:SYMBOL=PAY&amp;VAR:INDEX=0"}</definedName>
    <definedName name="_1224__FDSAUDITLINK__" hidden="1">{"fdsup://directions/FAT Viewer?action=UPDATE&amp;creator=factset&amp;DYN_ARGS=TRUE&amp;DOC_NAME=FAT:FQL_AUDITING_CLIENT_TEMPLATE.FAT&amp;display_string=Audit&amp;VAR:KEY=QBCTCZSLIJ&amp;VAR:QUERY=RkZfRUJJVChBTk4sMCwsLCxVU0Qp&amp;WINDOW=FIRST_POPUP&amp;HEIGHT=450&amp;WIDTH=450&amp;START_MAXIMIZED=","FALSE&amp;VAR:CALENDAR=US&amp;VAR:SYMBOL=PAY&amp;VAR:INDEX=0"}</definedName>
    <definedName name="_1225__FDSAUDITLINK__" hidden="1">{"fdsup://directions/FAT Viewer?action=UPDATE&amp;creator=factset&amp;DYN_ARGS=TRUE&amp;DOC_NAME=FAT:FQL_AUDITING_CLIENT_TEMPLATE.FAT&amp;display_string=Audit&amp;VAR:KEY=QNKDMPOBST&amp;VAR:QUERY=RkZfTkVUX0lOQyhBTk4sMCwsLCxVU0Qp&amp;WINDOW=FIRST_POPUP&amp;HEIGHT=450&amp;WIDTH=450&amp;START_MAXIMI","ZED=FALSE&amp;VAR:CALENDAR=US&amp;VAR:SYMBOL=TNS&amp;VAR:INDEX=0"}</definedName>
    <definedName name="_1226__FDSAUDITLINK__" hidden="1">{"fdsup://directions/FAT Viewer?action=UPDATE&amp;creator=factset&amp;DYN_ARGS=TRUE&amp;DOC_NAME=FAT:FQL_AUDITING_CLIENT_TEMPLATE.FAT&amp;display_string=Audit&amp;VAR:KEY=QNKDMPOBST&amp;VAR:QUERY=RkZfTkVUX0lOQyhBTk4sMCwsLCxVU0Qp&amp;WINDOW=FIRST_POPUP&amp;HEIGHT=450&amp;WIDTH=450&amp;START_MAXIMI","ZED=FALSE&amp;VAR:CALENDAR=US&amp;VAR:SYMBOL=TNS&amp;VAR:INDEX=0"}</definedName>
    <definedName name="_1227__FDSAUDITLINK__" hidden="1">{"fdsup://Directions/FactSet Auditing Viewer?action=AUDIT_VALUE&amp;DB=129&amp;ID1=87296010&amp;VALUEID=01451&amp;SDATE=2009&amp;PERIODTYPE=ANN_STD&amp;window=popup_no_bar&amp;width=385&amp;height=120&amp;START_MAXIMIZED=FALSE&amp;creator=factset&amp;display_string=Audit"}</definedName>
    <definedName name="_1228__FDSAUDITLINK__" hidden="1">{"fdsup://directions/FAT Viewer?action=UPDATE&amp;creator=factset&amp;DYN_ARGS=TRUE&amp;DOC_NAME=FAT:FQL_AUDITING_CLIENT_TEMPLATE.FAT&amp;display_string=Audit&amp;VAR:KEY=IZEBWPILAH&amp;VAR:QUERY=RkZfSU5UX0VYUF9ORVQoQU5OLDAsLCwsVVNEKQ==&amp;WINDOW=FIRST_POPUP&amp;HEIGHT=450&amp;WIDTH=450&amp;STAR","T_MAXIMIZED=FALSE&amp;VAR:CALENDAR=US&amp;VAR:SYMBOL=TNS&amp;VAR:INDEX=0"}</definedName>
    <definedName name="_1229__FDSAUDITLINK__" hidden="1">{"fdsup://directions/FAT Viewer?action=UPDATE&amp;creator=factset&amp;DYN_ARGS=TRUE&amp;DOC_NAME=FAT:FQL_AUDITING_CLIENT_TEMPLATE.FAT&amp;display_string=Audit&amp;VAR:KEY=IZEBWPILAH&amp;VAR:QUERY=RkZfSU5UX0VYUF9ORVQoQU5OLDAsLCwsVVNEKQ==&amp;WINDOW=FIRST_POPUP&amp;HEIGHT=450&amp;WIDTH=450&amp;STAR","T_MAXIMIZED=FALSE&amp;VAR:CALENDAR=US&amp;VAR:SYMBOL=TNS&amp;VAR:INDEX=0"}</definedName>
    <definedName name="_123__FDSAUDITLINK__" hidden="1">{"fdsup://directions/FAT Viewer?action=UPDATE&amp;creator=factset&amp;DYN_ARGS=TRUE&amp;DOC_NAME=FAT:FQL_AUDITING_CLIENT_TEMPLATE.FAT&amp;display_string=Audit&amp;VAR:KEY=KNKTSBGXWP&amp;VAR:QUERY=RkZfRUJJVERBX0lCKEFOTiwyMDA4LCwsLFVTRCk=&amp;WINDOW=FIRST_POPUP&amp;HEIGHT=450&amp;WIDTH=450&amp;STAR","T_MAXIMIZED=FALSE&amp;VAR:CALENDAR=US&amp;VAR:SYMBOL=BX&amp;VAR:INDEX=0"}</definedName>
    <definedName name="_1230__FDSAUDITLINK__" hidden="1">{"fdsup://directions/FAT Viewer?action=UPDATE&amp;creator=factset&amp;DYN_ARGS=TRUE&amp;DOC_NAME=FAT:FQL_AUDITING_CLIENT_TEMPLATE.FAT&amp;display_string=Audit&amp;VAR:KEY=SBAJEJOZYF&amp;VAR:QUERY=RkZfRUJJVChBTk4sMCwsLCxVU0Qp&amp;WINDOW=FIRST_POPUP&amp;HEIGHT=450&amp;WIDTH=450&amp;START_MAXIMIZED=","FALSE&amp;VAR:CALENDAR=US&amp;VAR:SYMBOL=TNS&amp;VAR:INDEX=0"}</definedName>
    <definedName name="_1231__FDSAUDITLINK__" hidden="1">{"fdsup://directions/FAT Viewer?action=UPDATE&amp;creator=factset&amp;DYN_ARGS=TRUE&amp;DOC_NAME=FAT:FQL_AUDITING_CLIENT_TEMPLATE.FAT&amp;display_string=Audit&amp;VAR:KEY=SBAJEJOZYF&amp;VAR:QUERY=RkZfRUJJVChBTk4sMCwsLCxVU0Qp&amp;WINDOW=FIRST_POPUP&amp;HEIGHT=450&amp;WIDTH=450&amp;START_MAXIMIZED=","FALSE&amp;VAR:CALENDAR=US&amp;VAR:SYMBOL=TNS&amp;VAR:INDEX=0"}</definedName>
    <definedName name="_1232__FDSAUDITLINK__" hidden="1">{"fdsup://directions/FAT Viewer?action=UPDATE&amp;creator=factset&amp;DYN_ARGS=TRUE&amp;DOC_NAME=FAT:FQL_AUDITING_CLIENT_TEMPLATE.FAT&amp;display_string=Audit&amp;VAR:KEY=YDGPSDOHED&amp;VAR:QUERY=RkZfTkVUX0lOQyhBTk4sMCwsLCxVU0Qp&amp;WINDOW=FIRST_POPUP&amp;HEIGHT=450&amp;WIDTH=450&amp;START_MAXIMI","ZED=FALSE&amp;VAR:CALENDAR=US&amp;VAR:SYMBOL=ORCC&amp;VAR:INDEX=0"}</definedName>
    <definedName name="_1233__FDSAUDITLINK__" hidden="1">{"fdsup://directions/FAT Viewer?action=UPDATE&amp;creator=factset&amp;DYN_ARGS=TRUE&amp;DOC_NAME=FAT:FQL_AUDITING_CLIENT_TEMPLATE.FAT&amp;display_string=Audit&amp;VAR:KEY=YDGPSDOHED&amp;VAR:QUERY=RkZfTkVUX0lOQyhBTk4sMCwsLCxVU0Qp&amp;WINDOW=FIRST_POPUP&amp;HEIGHT=450&amp;WIDTH=450&amp;START_MAXIMI","ZED=FALSE&amp;VAR:CALENDAR=US&amp;VAR:SYMBOL=ORCC&amp;VAR:INDEX=0"}</definedName>
    <definedName name="_1234__FDSAUDITLINK__" hidden="1">{"fdsup://Directions/FactSet Auditing Viewer?action=AUDIT_VALUE&amp;DB=129&amp;ID1=68273G10&amp;VALUEID=01451&amp;SDATE=2009&amp;PERIODTYPE=ANN_STD&amp;window=popup_no_bar&amp;width=385&amp;height=120&amp;START_MAXIMIZED=FALSE&amp;creator=factset&amp;display_string=Audit"}</definedName>
    <definedName name="_1235__FDSAUDITLINK__" hidden="1">{"fdsup://directions/FAT Viewer?action=UPDATE&amp;creator=factset&amp;DYN_ARGS=TRUE&amp;DOC_NAME=FAT:FQL_AUDITING_CLIENT_TEMPLATE.FAT&amp;display_string=Audit&amp;VAR:KEY=KTGFWBAHAJ&amp;VAR:QUERY=RkZfSU5UX0VYUF9ORVQoQU5OLDAsLCwsVVNEKQ==&amp;WINDOW=FIRST_POPUP&amp;HEIGHT=450&amp;WIDTH=450&amp;STAR","T_MAXIMIZED=FALSE&amp;VAR:CALENDAR=US&amp;VAR:SYMBOL=ORCC&amp;VAR:INDEX=0"}</definedName>
    <definedName name="_1236__FDSAUDITLINK__" hidden="1">{"fdsup://directions/FAT Viewer?action=UPDATE&amp;creator=factset&amp;DYN_ARGS=TRUE&amp;DOC_NAME=FAT:FQL_AUDITING_CLIENT_TEMPLATE.FAT&amp;display_string=Audit&amp;VAR:KEY=KTGFWBAHAJ&amp;VAR:QUERY=RkZfSU5UX0VYUF9ORVQoQU5OLDAsLCwsVVNEKQ==&amp;WINDOW=FIRST_POPUP&amp;HEIGHT=450&amp;WIDTH=450&amp;STAR","T_MAXIMIZED=FALSE&amp;VAR:CALENDAR=US&amp;VAR:SYMBOL=ORCC&amp;VAR:INDEX=0"}</definedName>
    <definedName name="_1237__FDSAUDITLINK__" hidden="1">{"fdsup://directions/FAT Viewer?action=UPDATE&amp;creator=factset&amp;DYN_ARGS=TRUE&amp;DOC_NAME=FAT:FQL_AUDITING_CLIENT_TEMPLATE.FAT&amp;display_string=Audit&amp;VAR:KEY=MPQFQBYNCJ&amp;VAR:QUERY=RkZfRUJJVChBTk4sMCwsLCxVU0Qp&amp;WINDOW=FIRST_POPUP&amp;HEIGHT=450&amp;WIDTH=450&amp;START_MAXIMIZED=","FALSE&amp;VAR:CALENDAR=US&amp;VAR:SYMBOL=ORCC&amp;VAR:INDEX=0"}</definedName>
    <definedName name="_1238__FDSAUDITLINK__" hidden="1">{"fdsup://directions/FAT Viewer?action=UPDATE&amp;creator=factset&amp;DYN_ARGS=TRUE&amp;DOC_NAME=FAT:FQL_AUDITING_CLIENT_TEMPLATE.FAT&amp;display_string=Audit&amp;VAR:KEY=MPQFQBYNCJ&amp;VAR:QUERY=RkZfRUJJVChBTk4sMCwsLCxVU0Qp&amp;WINDOW=FIRST_POPUP&amp;HEIGHT=450&amp;WIDTH=450&amp;START_MAXIMIZED=","FALSE&amp;VAR:CALENDAR=US&amp;VAR:SYMBOL=ORCC&amp;VAR:INDEX=0"}</definedName>
    <definedName name="_1239__FDSAUDITLINK__" hidden="1">{"fdsup://directions/FAT Viewer?action=UPDATE&amp;creator=factset&amp;DYN_ARGS=TRUE&amp;DOC_NAME=FAT:FQL_AUDITING_CLIENT_TEMPLATE.FAT&amp;display_string=Audit&amp;VAR:KEY=YJKDGLQNQJ&amp;VAR:QUERY=RkZfTkVUX0lOQyhBTk4sMCwsLCxVU0Qp&amp;WINDOW=FIRST_POPUP&amp;HEIGHT=450&amp;WIDTH=450&amp;START_MAXIMI","ZED=FALSE&amp;VAR:CALENDAR=US&amp;VAR:SYMBOL=EEFT&amp;VAR:INDEX=0"}</definedName>
    <definedName name="_123Graph_C" hidden="1">[5]Summ!#REF!</definedName>
    <definedName name="_124__FDSAUDITLINK__" hidden="1">{"fdsup://directions/FAT Viewer?action=UPDATE&amp;creator=factset&amp;DYN_ARGS=TRUE&amp;DOC_NAME=FAT:FQL_AUDITING_CLIENT_TEMPLATE.FAT&amp;display_string=Audit&amp;VAR:KEY=FWFATAVUPQ&amp;VAR:QUERY=RkZfRUJJVERBX0lCKEFOTiwyMDA3LCwsLFVTRCk=&amp;WINDOW=FIRST_POPUP&amp;HEIGHT=450&amp;WIDTH=450&amp;STAR","T_MAXIMIZED=FALSE&amp;VAR:CALENDAR=US&amp;VAR:SYMBOL=B132NW&amp;VAR:INDEX=0"}</definedName>
    <definedName name="_1240__FDSAUDITLINK__" hidden="1">{"fdsup://directions/FAT Viewer?action=UPDATE&amp;creator=factset&amp;DYN_ARGS=TRUE&amp;DOC_NAME=FAT:FQL_AUDITING_CLIENT_TEMPLATE.FAT&amp;display_string=Audit&amp;VAR:KEY=YJKDGLQNQJ&amp;VAR:QUERY=RkZfTkVUX0lOQyhBTk4sMCwsLCxVU0Qp&amp;WINDOW=FIRST_POPUP&amp;HEIGHT=450&amp;WIDTH=450&amp;START_MAXIMI","ZED=FALSE&amp;VAR:CALENDAR=US&amp;VAR:SYMBOL=EEFT&amp;VAR:INDEX=0"}</definedName>
    <definedName name="_1241__FDSAUDITLINK__" hidden="1">{"fdsup://Directions/FactSet Auditing Viewer?action=AUDIT_VALUE&amp;DB=129&amp;ID1=29873610&amp;VALUEID=01451&amp;SDATE=2009&amp;PERIODTYPE=ANN_STD&amp;window=popup_no_bar&amp;width=385&amp;height=120&amp;START_MAXIMIZED=FALSE&amp;creator=factset&amp;display_string=Audit"}</definedName>
    <definedName name="_1242__FDSAUDITLINK__" hidden="1">{"fdsup://directions/FAT Viewer?action=UPDATE&amp;creator=factset&amp;DYN_ARGS=TRUE&amp;DOC_NAME=FAT:FQL_AUDITING_CLIENT_TEMPLATE.FAT&amp;display_string=Audit&amp;VAR:KEY=UVILSJWNGH&amp;VAR:QUERY=RkZfSU5UX0VYUF9ORVQoQU5OLDAsLCwsVVNEKQ==&amp;WINDOW=FIRST_POPUP&amp;HEIGHT=450&amp;WIDTH=450&amp;STAR","T_MAXIMIZED=FALSE&amp;VAR:CALENDAR=US&amp;VAR:SYMBOL=EEFT&amp;VAR:INDEX=0"}</definedName>
    <definedName name="_1243__FDSAUDITLINK__" hidden="1">{"fdsup://directions/FAT Viewer?action=UPDATE&amp;creator=factset&amp;DYN_ARGS=TRUE&amp;DOC_NAME=FAT:FQL_AUDITING_CLIENT_TEMPLATE.FAT&amp;display_string=Audit&amp;VAR:KEY=UVILSJWNGH&amp;VAR:QUERY=RkZfSU5UX0VYUF9ORVQoQU5OLDAsLCwsVVNEKQ==&amp;WINDOW=FIRST_POPUP&amp;HEIGHT=450&amp;WIDTH=450&amp;STAR","T_MAXIMIZED=FALSE&amp;VAR:CALENDAR=US&amp;VAR:SYMBOL=EEFT&amp;VAR:INDEX=0"}</definedName>
    <definedName name="_1244__FDSAUDITLINK__" hidden="1">{"fdsup://directions/FAT Viewer?action=UPDATE&amp;creator=factset&amp;DYN_ARGS=TRUE&amp;DOC_NAME=FAT:FQL_AUDITING_CLIENT_TEMPLATE.FAT&amp;display_string=Audit&amp;VAR:KEY=OXYDGNWZAL&amp;VAR:QUERY=RkZfRUJJVChBTk4sMCwsLCxVU0Qp&amp;WINDOW=FIRST_POPUP&amp;HEIGHT=450&amp;WIDTH=450&amp;START_MAXIMIZED=","FALSE&amp;VAR:CALENDAR=US&amp;VAR:SYMBOL=EEFT&amp;VAR:INDEX=0"}</definedName>
    <definedName name="_1245__FDSAUDITLINK__" hidden="1">{"fdsup://directions/FAT Viewer?action=UPDATE&amp;creator=factset&amp;DYN_ARGS=TRUE&amp;DOC_NAME=FAT:FQL_AUDITING_CLIENT_TEMPLATE.FAT&amp;display_string=Audit&amp;VAR:KEY=OXYDGNWZAL&amp;VAR:QUERY=RkZfRUJJVChBTk4sMCwsLCxVU0Qp&amp;WINDOW=FIRST_POPUP&amp;HEIGHT=450&amp;WIDTH=450&amp;START_MAXIMIZED=","FALSE&amp;VAR:CALENDAR=US&amp;VAR:SYMBOL=EEFT&amp;VAR:INDEX=0"}</definedName>
    <definedName name="_1246__FDSAUDITLINK__" hidden="1">{"fdsup://directions/FAT Viewer?action=UPDATE&amp;creator=factset&amp;DYN_ARGS=TRUE&amp;DOC_NAME=FAT:FQL_AUDITING_CLIENT_TEMPLATE.FAT&amp;display_string=Audit&amp;VAR:KEY=IHYPGFWRWZ&amp;VAR:QUERY=RkZfTkVUX0lOQyhBTk4sMCwsLCxVU0Qp&amp;WINDOW=FIRST_POPUP&amp;HEIGHT=450&amp;WIDTH=450&amp;START_MAXIMI","ZED=FALSE&amp;VAR:CALENDAR=US&amp;VAR:SYMBOL=CYBS&amp;VAR:INDEX=0"}</definedName>
    <definedName name="_1247__FDSAUDITLINK__" hidden="1">{"fdsup://directions/FAT Viewer?action=UPDATE&amp;creator=factset&amp;DYN_ARGS=TRUE&amp;DOC_NAME=FAT:FQL_AUDITING_CLIENT_TEMPLATE.FAT&amp;display_string=Audit&amp;VAR:KEY=IHYPGFWRWZ&amp;VAR:QUERY=RkZfTkVUX0lOQyhBTk4sMCwsLCxVU0Qp&amp;WINDOW=FIRST_POPUP&amp;HEIGHT=450&amp;WIDTH=450&amp;START_MAXIMI","ZED=FALSE&amp;VAR:CALENDAR=US&amp;VAR:SYMBOL=CYBS&amp;VAR:INDEX=0"}</definedName>
    <definedName name="_1248__FDSAUDITLINK__" hidden="1">{"fdsup://Directions/FactSet Auditing Viewer?action=AUDIT_VALUE&amp;DB=129&amp;ID1=23251J10&amp;VALUEID=01451&amp;SDATE=2009&amp;PERIODTYPE=ANN_STD&amp;window=popup_no_bar&amp;width=385&amp;height=120&amp;START_MAXIMIZED=FALSE&amp;creator=factset&amp;display_string=Audit"}</definedName>
    <definedName name="_1249__FDSAUDITLINK__" hidden="1">{"fdsup://directions/FAT Viewer?action=UPDATE&amp;creator=factset&amp;DYN_ARGS=TRUE&amp;DOC_NAME=FAT:FQL_AUDITING_CLIENT_TEMPLATE.FAT&amp;display_string=Audit&amp;VAR:KEY=MZSFSPINML&amp;VAR:QUERY=RkZfSU5UX0VYUF9ORVQoQU5OLDAsLCwsVVNEKQ==&amp;WINDOW=FIRST_POPUP&amp;HEIGHT=450&amp;WIDTH=450&amp;STAR","T_MAXIMIZED=FALSE&amp;VAR:CALENDAR=US&amp;VAR:SYMBOL=CYBS&amp;VAR:INDEX=0"}</definedName>
    <definedName name="_125__FDSAUDITLINK__" hidden="1">{"fdsup://directions/FAT Viewer?action=UPDATE&amp;creator=factset&amp;DYN_ARGS=TRUE&amp;DOC_NAME=FAT:FQL_AUDITING_CLIENT_TEMPLATE.FAT&amp;display_string=Audit&amp;VAR:KEY=UFWJYLYRSP&amp;VAR:QUERY=RkZfRUJJVERBX0lCKEFOTiwyMDA5LCwsLFVTRCk=&amp;WINDOW=FIRST_POPUP&amp;HEIGHT=450&amp;WIDTH=450&amp;STAR","T_MAXIMIZED=FALSE&amp;VAR:CALENDAR=US&amp;VAR:SYMBOL=KKR&amp;VAR:INDEX=0"}</definedName>
    <definedName name="_1250__FDSAUDITLINK__" hidden="1">{"fdsup://directions/FAT Viewer?action=UPDATE&amp;creator=factset&amp;DYN_ARGS=TRUE&amp;DOC_NAME=FAT:FQL_AUDITING_CLIENT_TEMPLATE.FAT&amp;display_string=Audit&amp;VAR:KEY=MZSFSPINML&amp;VAR:QUERY=RkZfSU5UX0VYUF9ORVQoQU5OLDAsLCwsVVNEKQ==&amp;WINDOW=FIRST_POPUP&amp;HEIGHT=450&amp;WIDTH=450&amp;STAR","T_MAXIMIZED=FALSE&amp;VAR:CALENDAR=US&amp;VAR:SYMBOL=CYBS&amp;VAR:INDEX=0"}</definedName>
    <definedName name="_1251__FDSAUDITLINK__" hidden="1">{"fdsup://directions/FAT Viewer?action=UPDATE&amp;creator=factset&amp;DYN_ARGS=TRUE&amp;DOC_NAME=FAT:FQL_AUDITING_CLIENT_TEMPLATE.FAT&amp;display_string=Audit&amp;VAR:KEY=GVMPSNUZYN&amp;VAR:QUERY=RkZfRUJJVChBTk4sMCwsLCxVU0Qp&amp;WINDOW=FIRST_POPUP&amp;HEIGHT=450&amp;WIDTH=450&amp;START_MAXIMIZED=","FALSE&amp;VAR:CALENDAR=US&amp;VAR:SYMBOL=CYBS&amp;VAR:INDEX=0"}</definedName>
    <definedName name="_1252__FDSAUDITLINK__" hidden="1">{"fdsup://directions/FAT Viewer?action=UPDATE&amp;creator=factset&amp;DYN_ARGS=TRUE&amp;DOC_NAME=FAT:FQL_AUDITING_CLIENT_TEMPLATE.FAT&amp;display_string=Audit&amp;VAR:KEY=GVMPSNUZYN&amp;VAR:QUERY=RkZfRUJJVChBTk4sMCwsLCxVU0Qp&amp;WINDOW=FIRST_POPUP&amp;HEIGHT=450&amp;WIDTH=450&amp;START_MAXIMIZED=","FALSE&amp;VAR:CALENDAR=US&amp;VAR:SYMBOL=CYBS&amp;VAR:INDEX=0"}</definedName>
    <definedName name="_1253__FDSAUDITLINK__" hidden="1">{"fdsup://directions/FAT Viewer?action=UPDATE&amp;creator=factset&amp;DYN_ARGS=TRUE&amp;DOC_NAME=FAT:FQL_AUDITING_CLIENT_TEMPLATE.FAT&amp;display_string=Audit&amp;VAR:KEY=AHKLSXETEH&amp;VAR:QUERY=RkZfTkVUX0lOQyhBTk4sMCwsLCxVU0Qp&amp;WINDOW=FIRST_POPUP&amp;HEIGHT=450&amp;WIDTH=450&amp;START_MAXIMI","ZED=FALSE&amp;VAR:CALENDAR=US&amp;VAR:SYMBOL=MGI&amp;VAR:INDEX=0"}</definedName>
    <definedName name="_1254__FDSAUDITLINK__" hidden="1">{"fdsup://directions/FAT Viewer?action=UPDATE&amp;creator=factset&amp;DYN_ARGS=TRUE&amp;DOC_NAME=FAT:FQL_AUDITING_CLIENT_TEMPLATE.FAT&amp;display_string=Audit&amp;VAR:KEY=AHKLSXETEH&amp;VAR:QUERY=RkZfTkVUX0lOQyhBTk4sMCwsLCxVU0Qp&amp;WINDOW=FIRST_POPUP&amp;HEIGHT=450&amp;WIDTH=450&amp;START_MAXIMI","ZED=FALSE&amp;VAR:CALENDAR=US&amp;VAR:SYMBOL=MGI&amp;VAR:INDEX=0"}</definedName>
    <definedName name="_1255__FDSAUDITLINK__" hidden="1">{"fdsup://Directions/FactSet Auditing Viewer?action=AUDIT_VALUE&amp;DB=129&amp;ID1=60935Y10&amp;VALUEID=01451&amp;SDATE=2009&amp;PERIODTYPE=ANN_STD&amp;window=popup_no_bar&amp;width=385&amp;height=120&amp;START_MAXIMIZED=FALSE&amp;creator=factset&amp;display_string=Audit"}</definedName>
    <definedName name="_1256__FDSAUDITLINK__" hidden="1">{"fdsup://directions/FAT Viewer?action=UPDATE&amp;creator=factset&amp;DYN_ARGS=TRUE&amp;DOC_NAME=FAT:FQL_AUDITING_CLIENT_TEMPLATE.FAT&amp;display_string=Audit&amp;VAR:KEY=KXCLWBUHIX&amp;VAR:QUERY=RkZfSU5UX0VYUF9ORVQoQU5OLDAsLCwsVVNEKQ==&amp;WINDOW=FIRST_POPUP&amp;HEIGHT=450&amp;WIDTH=450&amp;STAR","T_MAXIMIZED=FALSE&amp;VAR:CALENDAR=US&amp;VAR:SYMBOL=MGI&amp;VAR:INDEX=0"}</definedName>
    <definedName name="_1257__FDSAUDITLINK__" hidden="1">{"fdsup://directions/FAT Viewer?action=UPDATE&amp;creator=factset&amp;DYN_ARGS=TRUE&amp;DOC_NAME=FAT:FQL_AUDITING_CLIENT_TEMPLATE.FAT&amp;display_string=Audit&amp;VAR:KEY=KXCLWBUHIX&amp;VAR:QUERY=RkZfSU5UX0VYUF9ORVQoQU5OLDAsLCwsVVNEKQ==&amp;WINDOW=FIRST_POPUP&amp;HEIGHT=450&amp;WIDTH=450&amp;STAR","T_MAXIMIZED=FALSE&amp;VAR:CALENDAR=US&amp;VAR:SYMBOL=MGI&amp;VAR:INDEX=0"}</definedName>
    <definedName name="_1258__FDSAUDITLINK__" hidden="1">{"fdsup://directions/FAT Viewer?action=UPDATE&amp;creator=factset&amp;DYN_ARGS=TRUE&amp;DOC_NAME=FAT:FQL_AUDITING_CLIENT_TEMPLATE.FAT&amp;display_string=Audit&amp;VAR:KEY=CJGPCFOPMR&amp;VAR:QUERY=RkZfRUJJVChBTk4sMCwsLCxVU0Qp&amp;WINDOW=FIRST_POPUP&amp;HEIGHT=450&amp;WIDTH=450&amp;START_MAXIMIZED=","FALSE&amp;VAR:CALENDAR=US&amp;VAR:SYMBOL=MGI&amp;VAR:INDEX=0"}</definedName>
    <definedName name="_1259__FDSAUDITLINK__" hidden="1">{"fdsup://directions/FAT Viewer?action=UPDATE&amp;creator=factset&amp;DYN_ARGS=TRUE&amp;DOC_NAME=FAT:FQL_AUDITING_CLIENT_TEMPLATE.FAT&amp;display_string=Audit&amp;VAR:KEY=CJGPCFOPMR&amp;VAR:QUERY=RkZfRUJJVChBTk4sMCwsLCxVU0Qp&amp;WINDOW=FIRST_POPUP&amp;HEIGHT=450&amp;WIDTH=450&amp;START_MAXIMIZED=","FALSE&amp;VAR:CALENDAR=US&amp;VAR:SYMBOL=MGI&amp;VAR:INDEX=0"}</definedName>
    <definedName name="_126__FDSAUDITLINK__" hidden="1">{"fdsup://directions/FAT Viewer?action=UPDATE&amp;creator=factset&amp;DYN_ARGS=TRUE&amp;DOC_NAME=FAT:FQL_AUDITING_CLIENT_TEMPLATE.FAT&amp;display_string=Audit&amp;VAR:KEY=ZUVOJWFCLS&amp;VAR:QUERY=RkZfRUJJVERBX0lCKEFOTiwyMDA4LCwsLFVTRCk=&amp;WINDOW=FIRST_POPUP&amp;HEIGHT=450&amp;WIDTH=450&amp;STAR","T_MAXIMIZED=FALSE&amp;VAR:CALENDAR=US&amp;VAR:SYMBOL=B132NW&amp;VAR:INDEX=0"}</definedName>
    <definedName name="_1260__FDSAUDITLINK__" hidden="1">{"fdsup://directions/FAT Viewer?action=UPDATE&amp;creator=factset&amp;DYN_ARGS=TRUE&amp;DOC_NAME=FAT:FQL_AUDITING_CLIENT_TEMPLATE.FAT&amp;display_string=Audit&amp;VAR:KEY=QXAVSRMHMH&amp;VAR:QUERY=RkZfTkVUX0lOQyhBTk4sMCwsLCxVU0Qp&amp;WINDOW=FIRST_POPUP&amp;HEIGHT=450&amp;WIDTH=450&amp;START_MAXIMI","ZED=FALSE&amp;VAR:CALENDAR=US&amp;VAR:SYMBOL=HPY&amp;VAR:INDEX=0"}</definedName>
    <definedName name="_1261__FDSAUDITLINK__" hidden="1">{"fdsup://directions/FAT Viewer?action=UPDATE&amp;creator=factset&amp;DYN_ARGS=TRUE&amp;DOC_NAME=FAT:FQL_AUDITING_CLIENT_TEMPLATE.FAT&amp;display_string=Audit&amp;VAR:KEY=QXAVSRMHMH&amp;VAR:QUERY=RkZfTkVUX0lOQyhBTk4sMCwsLCxVU0Qp&amp;WINDOW=FIRST_POPUP&amp;HEIGHT=450&amp;WIDTH=450&amp;START_MAXIMI","ZED=FALSE&amp;VAR:CALENDAR=US&amp;VAR:SYMBOL=HPY&amp;VAR:INDEX=0"}</definedName>
    <definedName name="_1262__FDSAUDITLINK__" hidden="1">{"fdsup://Directions/FactSet Auditing Viewer?action=AUDIT_VALUE&amp;DB=129&amp;ID1=42235N10&amp;VALUEID=01451&amp;SDATE=2009&amp;PERIODTYPE=ANN_STD&amp;window=popup_no_bar&amp;width=385&amp;height=120&amp;START_MAXIMIZED=FALSE&amp;creator=factset&amp;display_string=Audit"}</definedName>
    <definedName name="_1263__FDSAUDITLINK__" hidden="1">{"fdsup://directions/FAT Viewer?action=UPDATE&amp;creator=factset&amp;DYN_ARGS=TRUE&amp;DOC_NAME=FAT:FQL_AUDITING_CLIENT_TEMPLATE.FAT&amp;display_string=Audit&amp;VAR:KEY=AFKHKTCPUF&amp;VAR:QUERY=RkZfSU5UX0VYUF9ORVQoQU5OLDAsLCwsVVNEKQ==&amp;WINDOW=FIRST_POPUP&amp;HEIGHT=450&amp;WIDTH=450&amp;STAR","T_MAXIMIZED=FALSE&amp;VAR:CALENDAR=US&amp;VAR:SYMBOL=HPY&amp;VAR:INDEX=0"}</definedName>
    <definedName name="_1264__FDSAUDITLINK__" hidden="1">{"fdsup://directions/FAT Viewer?action=UPDATE&amp;creator=factset&amp;DYN_ARGS=TRUE&amp;DOC_NAME=FAT:FQL_AUDITING_CLIENT_TEMPLATE.FAT&amp;display_string=Audit&amp;VAR:KEY=AFKHKTCPUF&amp;VAR:QUERY=RkZfSU5UX0VYUF9ORVQoQU5OLDAsLCwsVVNEKQ==&amp;WINDOW=FIRST_POPUP&amp;HEIGHT=450&amp;WIDTH=450&amp;STAR","T_MAXIMIZED=FALSE&amp;VAR:CALENDAR=US&amp;VAR:SYMBOL=HPY&amp;VAR:INDEX=0"}</definedName>
    <definedName name="_1265__FDSAUDITLINK__" hidden="1">{"fdsup://directions/FAT Viewer?action=UPDATE&amp;creator=factset&amp;DYN_ARGS=TRUE&amp;DOC_NAME=FAT:FQL_AUDITING_CLIENT_TEMPLATE.FAT&amp;display_string=Audit&amp;VAR:KEY=MJGDEVCNCJ&amp;VAR:QUERY=RkZfRUJJVChBTk4sMCwsLCxVU0Qp&amp;WINDOW=FIRST_POPUP&amp;HEIGHT=450&amp;WIDTH=450&amp;START_MAXIMIZED=","FALSE&amp;VAR:CALENDAR=US&amp;VAR:SYMBOL=HPY&amp;VAR:INDEX=0"}</definedName>
    <definedName name="_1266__FDSAUDITLINK__" hidden="1">{"fdsup://directions/FAT Viewer?action=UPDATE&amp;creator=factset&amp;DYN_ARGS=TRUE&amp;DOC_NAME=FAT:FQL_AUDITING_CLIENT_TEMPLATE.FAT&amp;display_string=Audit&amp;VAR:KEY=MJGDEVCNCJ&amp;VAR:QUERY=RkZfRUJJVChBTk4sMCwsLCxVU0Qp&amp;WINDOW=FIRST_POPUP&amp;HEIGHT=450&amp;WIDTH=450&amp;START_MAXIMIZED=","FALSE&amp;VAR:CALENDAR=US&amp;VAR:SYMBOL=HPY&amp;VAR:INDEX=0"}</definedName>
    <definedName name="_1267__FDSAUDITLINK__" hidden="1">{"fdsup://directions/FAT Viewer?action=UPDATE&amp;creator=factset&amp;DYN_ARGS=TRUE&amp;DOC_NAME=FAT:FQL_AUDITING_CLIENT_TEMPLATE.FAT&amp;display_string=Audit&amp;VAR:KEY=YJCJEPSRCL&amp;VAR:QUERY=RkZfTkVUX0lOQyhBTk4sMCwsLCxVU0Qp&amp;WINDOW=FIRST_POPUP&amp;HEIGHT=450&amp;WIDTH=450&amp;START_MAXIMI","ZED=FALSE&amp;VAR:CALENDAR=US&amp;VAR:SYMBOL=DST&amp;VAR:INDEX=0"}</definedName>
    <definedName name="_1268__FDSAUDITLINK__" hidden="1">{"fdsup://directions/FAT Viewer?action=UPDATE&amp;creator=factset&amp;DYN_ARGS=TRUE&amp;DOC_NAME=FAT:FQL_AUDITING_CLIENT_TEMPLATE.FAT&amp;display_string=Audit&amp;VAR:KEY=EXURILAXUD&amp;VAR:QUERY=RkZfSU5UX0VYUF9ORVQoQU5OLDAsLCwsVVNEKQ==&amp;WINDOW=FIRST_POPUP&amp;HEIGHT=450&amp;WIDTH=450&amp;STAR","T_MAXIMIZED=FALSE&amp;VAR:CALENDAR=US&amp;VAR:SYMBOL=DST&amp;VAR:INDEX=0"}</definedName>
    <definedName name="_1269__FDSAUDITLINK__" hidden="1">{"fdsup://directions/FAT Viewer?action=UPDATE&amp;creator=factset&amp;DYN_ARGS=TRUE&amp;DOC_NAME=FAT:FQL_AUDITING_CLIENT_TEMPLATE.FAT&amp;display_string=Audit&amp;VAR:KEY=SPWNCJGRCP&amp;VAR:QUERY=RkZfRUJJVChBTk4sMCwsLCxVU0Qp&amp;WINDOW=FIRST_POPUP&amp;HEIGHT=450&amp;WIDTH=450&amp;START_MAXIMIZED=","FALSE&amp;VAR:CALENDAR=US&amp;VAR:SYMBOL=DST&amp;VAR:INDEX=0"}</definedName>
    <definedName name="_127__FDSAUDITLINK__" hidden="1">{"fdsup://directions/FAT Viewer?action=UPDATE&amp;creator=factset&amp;DYN_ARGS=TRUE&amp;DOC_NAME=FAT:FQL_AUDITING_CLIENT_TEMPLATE.FAT&amp;display_string=Audit&amp;VAR:KEY=IBCFCNMPSD&amp;VAR:QUERY=RkZfRUJJVERBX0lCKEFOTiwyMDA3LCwsLFVTRCk=&amp;WINDOW=FIRST_POPUP&amp;HEIGHT=450&amp;WIDTH=450&amp;STAR","T_MAXIMIZED=FALSE&amp;VAR:CALENDAR=US&amp;VAR:SYMBOL=FIG&amp;VAR:INDEX=0"}</definedName>
    <definedName name="_1270__FDSAUDITLINK__" hidden="1">{"fdsup://directions/FAT Viewer?action=UPDATE&amp;creator=factset&amp;DYN_ARGS=TRUE&amp;DOC_NAME=FAT:FQL_AUDITING_CLIENT_TEMPLATE.FAT&amp;display_string=Audit&amp;VAR:KEY=URMFKJGFYX&amp;VAR:QUERY=RkZfTkVUX0lOQyhBTk4sMCwsLCxVU0Qp&amp;WINDOW=FIRST_POPUP&amp;HEIGHT=450&amp;WIDTH=450&amp;START_MAXIMI","ZED=FALSE&amp;VAR:CALENDAR=US&amp;VAR:SYMBOL=GPN&amp;VAR:INDEX=0"}</definedName>
    <definedName name="_1271__FDSAUDITLINK__" hidden="1">{"fdsup://directions/FAT Viewer?action=UPDATE&amp;creator=factset&amp;DYN_ARGS=TRUE&amp;DOC_NAME=FAT:FQL_AUDITING_CLIENT_TEMPLATE.FAT&amp;display_string=Audit&amp;VAR:KEY=URMFKJGFYX&amp;VAR:QUERY=RkZfTkVUX0lOQyhBTk4sMCwsLCxVU0Qp&amp;WINDOW=FIRST_POPUP&amp;HEIGHT=450&amp;WIDTH=450&amp;START_MAXIMI","ZED=FALSE&amp;VAR:CALENDAR=US&amp;VAR:SYMBOL=GPN&amp;VAR:INDEX=0"}</definedName>
    <definedName name="_1272__FDSAUDITLINK__" hidden="1">{"fdsup://Directions/FactSet Auditing Viewer?action=AUDIT_VALUE&amp;DB=129&amp;ID1=37940X10&amp;VALUEID=01451&amp;SDATE=2008&amp;PERIODTYPE=ANN_STD&amp;window=popup_no_bar&amp;width=385&amp;height=120&amp;START_MAXIMIZED=FALSE&amp;creator=factset&amp;display_string=Audit"}</definedName>
    <definedName name="_1273__FDSAUDITLINK__" hidden="1">{"fdsup://directions/FAT Viewer?action=UPDATE&amp;creator=factset&amp;DYN_ARGS=TRUE&amp;DOC_NAME=FAT:FQL_AUDITING_CLIENT_TEMPLATE.FAT&amp;display_string=Audit&amp;VAR:KEY=MRKREZOXWD&amp;VAR:QUERY=RkZfSU5UX0VYUF9ORVQoQU5OLDAsLCwsVVNEKQ==&amp;WINDOW=FIRST_POPUP&amp;HEIGHT=450&amp;WIDTH=450&amp;STAR","T_MAXIMIZED=FALSE&amp;VAR:CALENDAR=US&amp;VAR:SYMBOL=GPN&amp;VAR:INDEX=0"}</definedName>
    <definedName name="_1274__FDSAUDITLINK__" hidden="1">{"fdsup://directions/FAT Viewer?action=UPDATE&amp;creator=factset&amp;DYN_ARGS=TRUE&amp;DOC_NAME=FAT:FQL_AUDITING_CLIENT_TEMPLATE.FAT&amp;display_string=Audit&amp;VAR:KEY=MRKREZOXWD&amp;VAR:QUERY=RkZfSU5UX0VYUF9ORVQoQU5OLDAsLCwsVVNEKQ==&amp;WINDOW=FIRST_POPUP&amp;HEIGHT=450&amp;WIDTH=450&amp;STAR","T_MAXIMIZED=FALSE&amp;VAR:CALENDAR=US&amp;VAR:SYMBOL=GPN&amp;VAR:INDEX=0"}</definedName>
    <definedName name="_1275__FDSAUDITLINK__" hidden="1">{"fdsup://directions/FAT Viewer?action=UPDATE&amp;creator=factset&amp;DYN_ARGS=TRUE&amp;DOC_NAME=FAT:FQL_AUDITING_CLIENT_TEMPLATE.FAT&amp;display_string=Audit&amp;VAR:KEY=AVCBSDKPQZ&amp;VAR:QUERY=RkZfRUJJVChBTk4sMCwsLCxVU0Qp&amp;WINDOW=FIRST_POPUP&amp;HEIGHT=450&amp;WIDTH=450&amp;START_MAXIMIZED=","FALSE&amp;VAR:CALENDAR=US&amp;VAR:SYMBOL=GPN&amp;VAR:INDEX=0"}</definedName>
    <definedName name="_1276__FDSAUDITLINK__" hidden="1">{"fdsup://directions/FAT Viewer?action=UPDATE&amp;creator=factset&amp;DYN_ARGS=TRUE&amp;DOC_NAME=FAT:FQL_AUDITING_CLIENT_TEMPLATE.FAT&amp;display_string=Audit&amp;VAR:KEY=AVCBSDKPQZ&amp;VAR:QUERY=RkZfRUJJVChBTk4sMCwsLCxVU0Qp&amp;WINDOW=FIRST_POPUP&amp;HEIGHT=450&amp;WIDTH=450&amp;START_MAXIMIZED=","FALSE&amp;VAR:CALENDAR=US&amp;VAR:SYMBOL=GPN&amp;VAR:INDEX=0"}</definedName>
    <definedName name="_1277__FDSAUDITLINK__" hidden="1">{"fdsup://directions/FAT Viewer?action=UPDATE&amp;creator=factset&amp;DYN_ARGS=TRUE&amp;DOC_NAME=FAT:FQL_AUDITING_CLIENT_TEMPLATE.FAT&amp;display_string=Audit&amp;VAR:KEY=AHCHIHYVUT&amp;VAR:QUERY=RkZfTkVUX0lOQyhBTk4sMCwsLCxVU0Qp&amp;WINDOW=FIRST_POPUP&amp;HEIGHT=450&amp;WIDTH=450&amp;START_MAXIMI","ZED=FALSE&amp;VAR:CALENDAR=US&amp;VAR:SYMBOL=TSS&amp;VAR:INDEX=0"}</definedName>
    <definedName name="_1278__FDSAUDITLINK__" hidden="1">{"fdsup://directions/FAT Viewer?action=UPDATE&amp;creator=factset&amp;DYN_ARGS=TRUE&amp;DOC_NAME=FAT:FQL_AUDITING_CLIENT_TEMPLATE.FAT&amp;display_string=Audit&amp;VAR:KEY=AHCHIHYVUT&amp;VAR:QUERY=RkZfTkVUX0lOQyhBTk4sMCwsLCxVU0Qp&amp;WINDOW=FIRST_POPUP&amp;HEIGHT=450&amp;WIDTH=450&amp;START_MAXIMI","ZED=FALSE&amp;VAR:CALENDAR=US&amp;VAR:SYMBOL=TSS&amp;VAR:INDEX=0"}</definedName>
    <definedName name="_1279__FDSAUDITLINK__" hidden="1">{"fdsup://Directions/FactSet Auditing Viewer?action=AUDIT_VALUE&amp;DB=129&amp;ID1=89190610&amp;VALUEID=01451&amp;SDATE=2009&amp;PERIODTYPE=ANN_STD&amp;window=popup_no_bar&amp;width=385&amp;height=120&amp;START_MAXIMIZED=FALSE&amp;creator=factset&amp;display_string=Audit"}</definedName>
    <definedName name="_128__FDSAUDITLINK__" hidden="1">{"fdsup://directions/FAT Viewer?action=UPDATE&amp;creator=factset&amp;DYN_ARGS=TRUE&amp;DOC_NAME=FAT:FQL_AUDITING_CLIENT_TEMPLATE.FAT&amp;display_string=Audit&amp;VAR:KEY=JGFMJABQPW&amp;VAR:QUERY=RkZfRUJJVERBX0lCKEFOTiwyMDA5LCwsLFVTRCk=&amp;WINDOW=FIRST_POPUP&amp;HEIGHT=450&amp;WIDTH=450&amp;STAR","T_MAXIMIZED=FALSE&amp;VAR:CALENDAR=US&amp;VAR:SYMBOL=B132NW&amp;VAR:INDEX=0"}</definedName>
    <definedName name="_1280__FDSAUDITLINK__" hidden="1">{"fdsup://directions/FAT Viewer?action=UPDATE&amp;creator=factset&amp;DYN_ARGS=TRUE&amp;DOC_NAME=FAT:FQL_AUDITING_CLIENT_TEMPLATE.FAT&amp;display_string=Audit&amp;VAR:KEY=QHCBOREVCB&amp;VAR:QUERY=RkZfSU5UX0VYUF9ORVQoQU5OLDAsLCwsVVNEKQ==&amp;WINDOW=FIRST_POPUP&amp;HEIGHT=450&amp;WIDTH=450&amp;STAR","T_MAXIMIZED=FALSE&amp;VAR:CALENDAR=US&amp;VAR:SYMBOL=TSS&amp;VAR:INDEX=0"}</definedName>
    <definedName name="_1281__FDSAUDITLINK__" hidden="1">{"fdsup://directions/FAT Viewer?action=UPDATE&amp;creator=factset&amp;DYN_ARGS=TRUE&amp;DOC_NAME=FAT:FQL_AUDITING_CLIENT_TEMPLATE.FAT&amp;display_string=Audit&amp;VAR:KEY=QHCBOREVCB&amp;VAR:QUERY=RkZfSU5UX0VYUF9ORVQoQU5OLDAsLCwsVVNEKQ==&amp;WINDOW=FIRST_POPUP&amp;HEIGHT=450&amp;WIDTH=450&amp;STAR","T_MAXIMIZED=FALSE&amp;VAR:CALENDAR=US&amp;VAR:SYMBOL=TSS&amp;VAR:INDEX=0"}</definedName>
    <definedName name="_1282__FDSAUDITLINK__" hidden="1">{"fdsup://directions/FAT Viewer?action=UPDATE&amp;creator=factset&amp;DYN_ARGS=TRUE&amp;DOC_NAME=FAT:FQL_AUDITING_CLIENT_TEMPLATE.FAT&amp;display_string=Audit&amp;VAR:KEY=IXAPMJEHGT&amp;VAR:QUERY=RkZfRUJJVChBTk4sMCwsLCxVU0Qp&amp;WINDOW=FIRST_POPUP&amp;HEIGHT=450&amp;WIDTH=450&amp;START_MAXIMIZED=","FALSE&amp;VAR:CALENDAR=US&amp;VAR:SYMBOL=TSS&amp;VAR:INDEX=0"}</definedName>
    <definedName name="_1283__FDSAUDITLINK__" hidden="1">{"fdsup://directions/FAT Viewer?action=UPDATE&amp;creator=factset&amp;DYN_ARGS=TRUE&amp;DOC_NAME=FAT:FQL_AUDITING_CLIENT_TEMPLATE.FAT&amp;display_string=Audit&amp;VAR:KEY=IXAPMJEHGT&amp;VAR:QUERY=RkZfRUJJVChBTk4sMCwsLCxVU0Qp&amp;WINDOW=FIRST_POPUP&amp;HEIGHT=450&amp;WIDTH=450&amp;START_MAXIMIZED=","FALSE&amp;VAR:CALENDAR=US&amp;VAR:SYMBOL=TSS&amp;VAR:INDEX=0"}</definedName>
    <definedName name="_1284__FDSAUDITLINK__" hidden="1">{"fdsup://directions/FAT Viewer?action=UPDATE&amp;creator=factset&amp;DYN_ARGS=TRUE&amp;DOC_NAME=FAT:FQL_AUDITING_CLIENT_TEMPLATE.FAT&amp;display_string=Audit&amp;VAR:KEY=CLMTOVMBKL&amp;VAR:QUERY=RkZfTkVUX0lOQyhBTk4sMCwsLCxVU0Qp&amp;WINDOW=FIRST_POPUP&amp;HEIGHT=450&amp;WIDTH=450&amp;START_MAXIMI","ZED=FALSE&amp;VAR:CALENDAR=US&amp;VAR:SYMBOL=ADS&amp;VAR:INDEX=0"}</definedName>
    <definedName name="_1285__FDSAUDITLINK__" hidden="1">{"fdsup://directions/FAT Viewer?action=UPDATE&amp;creator=factset&amp;DYN_ARGS=TRUE&amp;DOC_NAME=FAT:FQL_AUDITING_CLIENT_TEMPLATE.FAT&amp;display_string=Audit&amp;VAR:KEY=CLMTOVMBKL&amp;VAR:QUERY=RkZfTkVUX0lOQyhBTk4sMCwsLCxVU0Qp&amp;WINDOW=FIRST_POPUP&amp;HEIGHT=450&amp;WIDTH=450&amp;START_MAXIMI","ZED=FALSE&amp;VAR:CALENDAR=US&amp;VAR:SYMBOL=ADS&amp;VAR:INDEX=0"}</definedName>
    <definedName name="_1286__FDSAUDITLINK__" hidden="1">{"fdsup://Directions/FactSet Auditing Viewer?action=AUDIT_VALUE&amp;DB=129&amp;ID1=01858110&amp;VALUEID=01451&amp;SDATE=2009&amp;PERIODTYPE=ANN_STD&amp;window=popup_no_bar&amp;width=385&amp;height=120&amp;START_MAXIMIZED=FALSE&amp;creator=factset&amp;display_string=Audit"}</definedName>
    <definedName name="_1287__FDSAUDITLINK__" hidden="1">{"fdsup://directions/FAT Viewer?action=UPDATE&amp;creator=factset&amp;DYN_ARGS=TRUE&amp;DOC_NAME=FAT:FQL_AUDITING_CLIENT_TEMPLATE.FAT&amp;display_string=Audit&amp;VAR:KEY=QXMVWZARCT&amp;VAR:QUERY=RkZfSU5UX0VYUF9ORVQoQU5OLDAsLCwsVVNEKQ==&amp;WINDOW=FIRST_POPUP&amp;HEIGHT=450&amp;WIDTH=450&amp;STAR","T_MAXIMIZED=FALSE&amp;VAR:CALENDAR=US&amp;VAR:SYMBOL=ADS&amp;VAR:INDEX=0"}</definedName>
    <definedName name="_1288__FDSAUDITLINK__" hidden="1">{"fdsup://directions/FAT Viewer?action=UPDATE&amp;creator=factset&amp;DYN_ARGS=TRUE&amp;DOC_NAME=FAT:FQL_AUDITING_CLIENT_TEMPLATE.FAT&amp;display_string=Audit&amp;VAR:KEY=QXMVWZARCT&amp;VAR:QUERY=RkZfSU5UX0VYUF9ORVQoQU5OLDAsLCwsVVNEKQ==&amp;WINDOW=FIRST_POPUP&amp;HEIGHT=450&amp;WIDTH=450&amp;STAR","T_MAXIMIZED=FALSE&amp;VAR:CALENDAR=US&amp;VAR:SYMBOL=ADS&amp;VAR:INDEX=0"}</definedName>
    <definedName name="_1289__FDSAUDITLINK__" hidden="1">{"fdsup://directions/FAT Viewer?action=UPDATE&amp;creator=factset&amp;DYN_ARGS=TRUE&amp;DOC_NAME=FAT:FQL_AUDITING_CLIENT_TEMPLATE.FAT&amp;display_string=Audit&amp;VAR:KEY=ADQJQFGDGT&amp;VAR:QUERY=RkZfRUJJVChBTk4sMCwsLCxVU0Qp&amp;WINDOW=FIRST_POPUP&amp;HEIGHT=450&amp;WIDTH=450&amp;START_MAXIMIZED=","FALSE&amp;VAR:CALENDAR=US&amp;VAR:SYMBOL=ADS&amp;VAR:INDEX=0"}</definedName>
    <definedName name="_129__FDSAUDITLINK__" hidden="1">{"fdsup://directions/FAT Viewer?action=UPDATE&amp;creator=factset&amp;DYN_ARGS=TRUE&amp;DOC_NAME=FAT:FQL_AUDITING_CLIENT_TEMPLATE.FAT&amp;display_string=Audit&amp;VAR:KEY=KVQLKZGNSH&amp;VAR:QUERY=RkZfRUJJVERBX0lCKEFOTiwyMDA4LCwsLFVTRCk=&amp;WINDOW=FIRST_POPUP&amp;HEIGHT=450&amp;WIDTH=450&amp;STAR","T_MAXIMIZED=FALSE&amp;VAR:CALENDAR=US&amp;VAR:SYMBOL=APO&amp;VAR:INDEX=0"}</definedName>
    <definedName name="_1290__FDSAUDITLINK__" hidden="1">{"fdsup://directions/FAT Viewer?action=UPDATE&amp;creator=factset&amp;DYN_ARGS=TRUE&amp;DOC_NAME=FAT:FQL_AUDITING_CLIENT_TEMPLATE.FAT&amp;display_string=Audit&amp;VAR:KEY=ADQJQFGDGT&amp;VAR:QUERY=RkZfRUJJVChBTk4sMCwsLCxVU0Qp&amp;WINDOW=FIRST_POPUP&amp;HEIGHT=450&amp;WIDTH=450&amp;START_MAXIMIZED=","FALSE&amp;VAR:CALENDAR=US&amp;VAR:SYMBOL=ADS&amp;VAR:INDEX=0"}</definedName>
    <definedName name="_1291__FDSAUDITLINK__" hidden="1">{"fdsup://directions/FAT Viewer?action=UPDATE&amp;creator=factset&amp;DYN_ARGS=TRUE&amp;DOC_NAME=FAT:FQL_AUDITING_CLIENT_TEMPLATE.FAT&amp;display_string=Audit&amp;VAR:KEY=GVCBINYXEZ&amp;VAR:QUERY=RkZfTkVUX0lOQyhBTk4sMCwsLCxVU0Qp&amp;WINDOW=FIRST_POPUP&amp;HEIGHT=450&amp;WIDTH=450&amp;START_MAXIMI","ZED=FALSE&amp;VAR:CALENDAR=US&amp;VAR:SYMBOL=FISV&amp;VAR:INDEX=0"}</definedName>
    <definedName name="_1292__FDSAUDITLINK__" hidden="1">{"fdsup://directions/FAT Viewer?action=UPDATE&amp;creator=factset&amp;DYN_ARGS=TRUE&amp;DOC_NAME=FAT:FQL_AUDITING_CLIENT_TEMPLATE.FAT&amp;display_string=Audit&amp;VAR:KEY=GVCBINYXEZ&amp;VAR:QUERY=RkZfTkVUX0lOQyhBTk4sMCwsLCxVU0Qp&amp;WINDOW=FIRST_POPUP&amp;HEIGHT=450&amp;WIDTH=450&amp;START_MAXIMI","ZED=FALSE&amp;VAR:CALENDAR=US&amp;VAR:SYMBOL=FISV&amp;VAR:INDEX=0"}</definedName>
    <definedName name="_1293__FDSAUDITLINK__" hidden="1">{"fdsup://Directions/FactSet Auditing Viewer?action=AUDIT_VALUE&amp;DB=129&amp;ID1=33773810&amp;VALUEID=01451&amp;SDATE=2009&amp;PERIODTYPE=ANN_STD&amp;window=popup_no_bar&amp;width=385&amp;height=120&amp;START_MAXIMIZED=FALSE&amp;creator=factset&amp;display_string=Audit"}</definedName>
    <definedName name="_1294__FDSAUDITLINK__" hidden="1">{"fdsup://directions/FAT Viewer?action=UPDATE&amp;creator=factset&amp;DYN_ARGS=TRUE&amp;DOC_NAME=FAT:FQL_AUDITING_CLIENT_TEMPLATE.FAT&amp;display_string=Audit&amp;VAR:KEY=YTCPSRCJQJ&amp;VAR:QUERY=RkZfSU5UX0VYUF9ORVQoQU5OLDAsLCwsVVNEKQ==&amp;WINDOW=FIRST_POPUP&amp;HEIGHT=450&amp;WIDTH=450&amp;STAR","T_MAXIMIZED=FALSE&amp;VAR:CALENDAR=US&amp;VAR:SYMBOL=FISV&amp;VAR:INDEX=0"}</definedName>
    <definedName name="_1295__FDSAUDITLINK__" hidden="1">{"fdsup://directions/FAT Viewer?action=UPDATE&amp;creator=factset&amp;DYN_ARGS=TRUE&amp;DOC_NAME=FAT:FQL_AUDITING_CLIENT_TEMPLATE.FAT&amp;display_string=Audit&amp;VAR:KEY=YTCPSRCJQJ&amp;VAR:QUERY=RkZfSU5UX0VYUF9ORVQoQU5OLDAsLCwsVVNEKQ==&amp;WINDOW=FIRST_POPUP&amp;HEIGHT=450&amp;WIDTH=450&amp;STAR","T_MAXIMIZED=FALSE&amp;VAR:CALENDAR=US&amp;VAR:SYMBOL=FISV&amp;VAR:INDEX=0"}</definedName>
    <definedName name="_1296__FDSAUDITLINK__" hidden="1">{"fdsup://directions/FAT Viewer?action=UPDATE&amp;creator=factset&amp;DYN_ARGS=TRUE&amp;DOC_NAME=FAT:FQL_AUDITING_CLIENT_TEMPLATE.FAT&amp;display_string=Audit&amp;VAR:KEY=UPGLUJOVAR&amp;VAR:QUERY=RkZfRUJJVChBTk4sMCwsLCxVU0Qp&amp;WINDOW=FIRST_POPUP&amp;HEIGHT=450&amp;WIDTH=450&amp;START_MAXIMIZED=","FALSE&amp;VAR:CALENDAR=US&amp;VAR:SYMBOL=FISV&amp;VAR:INDEX=0"}</definedName>
    <definedName name="_1297__FDSAUDITLINK__" hidden="1">{"fdsup://directions/FAT Viewer?action=UPDATE&amp;creator=factset&amp;DYN_ARGS=TRUE&amp;DOC_NAME=FAT:FQL_AUDITING_CLIENT_TEMPLATE.FAT&amp;display_string=Audit&amp;VAR:KEY=UPGLUJOVAR&amp;VAR:QUERY=RkZfRUJJVChBTk4sMCwsLCxVU0Qp&amp;WINDOW=FIRST_POPUP&amp;HEIGHT=450&amp;WIDTH=450&amp;START_MAXIMIZED=","FALSE&amp;VAR:CALENDAR=US&amp;VAR:SYMBOL=FISV&amp;VAR:INDEX=0"}</definedName>
    <definedName name="_1298__FDSAUDITLINK__" hidden="1">{"fdsup://directions/FAT Viewer?action=UPDATE&amp;creator=factset&amp;DYN_ARGS=TRUE&amp;DOC_NAME=FAT:FQL_AUDITING_CLIENT_TEMPLATE.FAT&amp;display_string=Audit&amp;VAR:KEY=OTKREBSFMT&amp;VAR:QUERY=RkZfTkVUX0lOQyhBTk4sMCwsLCxVU0Qp&amp;WINDOW=FIRST_POPUP&amp;HEIGHT=450&amp;WIDTH=450&amp;START_MAXIMI","ZED=FALSE&amp;VAR:CALENDAR=US&amp;VAR:SYMBOL=PAYX&amp;VAR:INDEX=0"}</definedName>
    <definedName name="_1299__FDSAUDITLINK__" hidden="1">{"fdsup://directions/FAT Viewer?action=UPDATE&amp;creator=factset&amp;DYN_ARGS=TRUE&amp;DOC_NAME=FAT:FQL_AUDITING_CLIENT_TEMPLATE.FAT&amp;display_string=Audit&amp;VAR:KEY=OTKREBSFMT&amp;VAR:QUERY=RkZfTkVUX0lOQyhBTk4sMCwsLCxVU0Qp&amp;WINDOW=FIRST_POPUP&amp;HEIGHT=450&amp;WIDTH=450&amp;START_MAXIMI","ZED=FALSE&amp;VAR:CALENDAR=US&amp;VAR:SYMBOL=PAYX&amp;VAR:INDEX=0"}</definedName>
    <definedName name="_13__FDSAUDITLINK__" hidden="1">{"fdsup://Directions/FactSet Auditing Viewer?action=AUDIT_VALUE&amp;DB=129&amp;ID1=67551U10&amp;VALUEID=P05202&amp;SDATE=2009&amp;PERIODTYPE=ANN_STD&amp;SCFT=3&amp;window=popup_no_bar&amp;width=385&amp;height=120&amp;START_MAXIMIZED=FALSE&amp;creator=factset&amp;display_string=Audit"}</definedName>
    <definedName name="_130__FDSAUDITLINK__" hidden="1">{"fdsup://directions/FAT Viewer?action=UPDATE&amp;creator=factset&amp;DYN_ARGS=TRUE&amp;DOC_NAME=FAT:FQL_AUDITING_CLIENT_TEMPLATE.FAT&amp;display_string=Audit&amp;VAR:KEY=OHQPERMVCR&amp;VAR:QUERY=RkZfRUJJVERBX0lCKEFOTiwyMDA3LCwsLFVTRCk=&amp;WINDOW=FIRST_POPUP&amp;HEIGHT=450&amp;WIDTH=450&amp;STAR","T_MAXIMIZED=FALSE&amp;VAR:CALENDAR=US&amp;VAR:SYMBOL=KKR&amp;VAR:INDEX=0"}</definedName>
    <definedName name="_1300__FDSAUDITLINK__" hidden="1">{"fdsup://Directions/FactSet Auditing Viewer?action=AUDIT_VALUE&amp;DB=129&amp;ID1=70432610&amp;VALUEID=01451&amp;SDATE=2008&amp;PERIODTYPE=ANN_STD&amp;window=popup_no_bar&amp;width=385&amp;height=120&amp;START_MAXIMIZED=FALSE&amp;creator=factset&amp;display_string=Audit"}</definedName>
    <definedName name="_1301__FDSAUDITLINK__" hidden="1">{"fdsup://directions/FAT Viewer?action=UPDATE&amp;creator=factset&amp;DYN_ARGS=TRUE&amp;DOC_NAME=FAT:FQL_AUDITING_CLIENT_TEMPLATE.FAT&amp;display_string=Audit&amp;VAR:KEY=GBOFKFUTQD&amp;VAR:QUERY=RkZfSU5UX0VYUF9ORVQoQU5OLDAsLCwsVVNEKQ==&amp;WINDOW=FIRST_POPUP&amp;HEIGHT=450&amp;WIDTH=450&amp;STAR","T_MAXIMIZED=FALSE&amp;VAR:CALENDAR=US&amp;VAR:SYMBOL=PAYX&amp;VAR:INDEX=0"}</definedName>
    <definedName name="_1302__FDSAUDITLINK__" hidden="1">{"fdsup://directions/FAT Viewer?action=UPDATE&amp;creator=factset&amp;DYN_ARGS=TRUE&amp;DOC_NAME=FAT:FQL_AUDITING_CLIENT_TEMPLATE.FAT&amp;display_string=Audit&amp;VAR:KEY=GBOFKFUTQD&amp;VAR:QUERY=RkZfSU5UX0VYUF9ORVQoQU5OLDAsLCwsVVNEKQ==&amp;WINDOW=FIRST_POPUP&amp;HEIGHT=450&amp;WIDTH=450&amp;STAR","T_MAXIMIZED=FALSE&amp;VAR:CALENDAR=US&amp;VAR:SYMBOL=PAYX&amp;VAR:INDEX=0"}</definedName>
    <definedName name="_1303__FDSAUDITLINK__" hidden="1">{"fdsup://directions/FAT Viewer?action=UPDATE&amp;creator=factset&amp;DYN_ARGS=TRUE&amp;DOC_NAME=FAT:FQL_AUDITING_CLIENT_TEMPLATE.FAT&amp;display_string=Audit&amp;VAR:KEY=QZWJCJANEH&amp;VAR:QUERY=RkZfRUJJVChBTk4sMCwsLCxVU0Qp&amp;WINDOW=FIRST_POPUP&amp;HEIGHT=450&amp;WIDTH=450&amp;START_MAXIMIZED=","FALSE&amp;VAR:CALENDAR=US&amp;VAR:SYMBOL=PAYX&amp;VAR:INDEX=0"}</definedName>
    <definedName name="_1304__FDSAUDITLINK__" hidden="1">{"fdsup://directions/FAT Viewer?action=UPDATE&amp;creator=factset&amp;DYN_ARGS=TRUE&amp;DOC_NAME=FAT:FQL_AUDITING_CLIENT_TEMPLATE.FAT&amp;display_string=Audit&amp;VAR:KEY=QZWJCJANEH&amp;VAR:QUERY=RkZfRUJJVChBTk4sMCwsLCxVU0Qp&amp;WINDOW=FIRST_POPUP&amp;HEIGHT=450&amp;WIDTH=450&amp;START_MAXIMIZED=","FALSE&amp;VAR:CALENDAR=US&amp;VAR:SYMBOL=PAYX&amp;VAR:INDEX=0"}</definedName>
    <definedName name="_1305__FDSAUDITLINK__" hidden="1">{"fdsup://directions/FAT Viewer?action=UPDATE&amp;creator=factset&amp;DYN_ARGS=TRUE&amp;DOC_NAME=FAT:FQL_AUDITING_CLIENT_TEMPLATE.FAT&amp;display_string=Audit&amp;VAR:KEY=KNGPKZGBYX&amp;VAR:QUERY=RkZfTkVUX0lOQyhBTk4sMCwsLCxVU0Qp&amp;WINDOW=FIRST_POPUP&amp;HEIGHT=450&amp;WIDTH=450&amp;START_MAXIMI","ZED=FALSE&amp;VAR:CALENDAR=US&amp;VAR:SYMBOL=WU&amp;VAR:INDEX=0"}</definedName>
    <definedName name="_1306__FDSAUDITLINK__" hidden="1">{"fdsup://directions/FAT Viewer?action=UPDATE&amp;creator=factset&amp;DYN_ARGS=TRUE&amp;DOC_NAME=FAT:FQL_AUDITING_CLIENT_TEMPLATE.FAT&amp;display_string=Audit&amp;VAR:KEY=KNGPKZGBYX&amp;VAR:QUERY=RkZfTkVUX0lOQyhBTk4sMCwsLCxVU0Qp&amp;WINDOW=FIRST_POPUP&amp;HEIGHT=450&amp;WIDTH=450&amp;START_MAXIMI","ZED=FALSE&amp;VAR:CALENDAR=US&amp;VAR:SYMBOL=WU&amp;VAR:INDEX=0"}</definedName>
    <definedName name="_1307__FDSAUDITLINK__" hidden="1">{"fdsup://Directions/FactSet Auditing Viewer?action=AUDIT_VALUE&amp;DB=129&amp;ID1=95980210&amp;VALUEID=01451&amp;SDATE=2009&amp;PERIODTYPE=ANN_STD&amp;window=popup_no_bar&amp;width=385&amp;height=120&amp;START_MAXIMIZED=FALSE&amp;creator=factset&amp;display_string=Audit"}</definedName>
    <definedName name="_1308__FDSAUDITLINK__" hidden="1">{"fdsup://directions/FAT Viewer?action=UPDATE&amp;creator=factset&amp;DYN_ARGS=TRUE&amp;DOC_NAME=FAT:FQL_AUDITING_CLIENT_TEMPLATE.FAT&amp;display_string=Audit&amp;VAR:KEY=WVEPCXEFGX&amp;VAR:QUERY=RkZfSU5UX0VYUF9ORVQoQU5OLDAsLCwsVVNEKQ==&amp;WINDOW=FIRST_POPUP&amp;HEIGHT=450&amp;WIDTH=450&amp;STAR","T_MAXIMIZED=FALSE&amp;VAR:CALENDAR=US&amp;VAR:SYMBOL=WU&amp;VAR:INDEX=0"}</definedName>
    <definedName name="_1309__FDSAUDITLINK__" hidden="1">{"fdsup://directions/FAT Viewer?action=UPDATE&amp;creator=factset&amp;DYN_ARGS=TRUE&amp;DOC_NAME=FAT:FQL_AUDITING_CLIENT_TEMPLATE.FAT&amp;display_string=Audit&amp;VAR:KEY=WVEPCXEFGX&amp;VAR:QUERY=RkZfSU5UX0VYUF9ORVQoQU5OLDAsLCwsVVNEKQ==&amp;WINDOW=FIRST_POPUP&amp;HEIGHT=450&amp;WIDTH=450&amp;STAR","T_MAXIMIZED=FALSE&amp;VAR:CALENDAR=US&amp;VAR:SYMBOL=WU&amp;VAR:INDEX=0"}</definedName>
    <definedName name="_131__FDSAUDITLINK__" hidden="1">{"fdsup://directions/FAT Viewer?action=UPDATE&amp;creator=factset&amp;DYN_ARGS=TRUE&amp;DOC_NAME=FAT:FQL_AUDITING_CLIENT_TEMPLATE.FAT&amp;display_string=Audit&amp;VAR:KEY=HSNAHYHIXA&amp;VAR:QUERY=RkZfR1JPU1NfTUdOKExUTVMsMCk=&amp;WINDOW=FIRST_POPUP&amp;HEIGHT=450&amp;WIDTH=450&amp;START_MAXIMIZED=","FALSE&amp;VAR:CALENDAR=US&amp;VAR:SYMBOL=FSL&amp;VAR:INDEX=0"}</definedName>
    <definedName name="_1310__FDSAUDITLINK__" hidden="1">{"fdsup://directions/FAT Viewer?action=UPDATE&amp;creator=factset&amp;DYN_ARGS=TRUE&amp;DOC_NAME=FAT:FQL_AUDITING_CLIENT_TEMPLATE.FAT&amp;display_string=Audit&amp;VAR:KEY=SJGLIFALUT&amp;VAR:QUERY=RkZfRUJJVChBTk4sMCwsLCxVU0Qp&amp;WINDOW=FIRST_POPUP&amp;HEIGHT=450&amp;WIDTH=450&amp;START_MAXIMIZED=","FALSE&amp;VAR:CALENDAR=US&amp;VAR:SYMBOL=WU&amp;VAR:INDEX=0"}</definedName>
    <definedName name="_1311__FDSAUDITLINK__" hidden="1">{"fdsup://directions/FAT Viewer?action=UPDATE&amp;creator=factset&amp;DYN_ARGS=TRUE&amp;DOC_NAME=FAT:FQL_AUDITING_CLIENT_TEMPLATE.FAT&amp;display_string=Audit&amp;VAR:KEY=SJGLIFALUT&amp;VAR:QUERY=RkZfRUJJVChBTk4sMCwsLCxVU0Qp&amp;WINDOW=FIRST_POPUP&amp;HEIGHT=450&amp;WIDTH=450&amp;START_MAXIMIZED=","FALSE&amp;VAR:CALENDAR=US&amp;VAR:SYMBOL=WU&amp;VAR:INDEX=0"}</definedName>
    <definedName name="_1312__FDSAUDITLINK__" hidden="1">{"fdsup://directions/FAT Viewer?action=UPDATE&amp;creator=factset&amp;DYN_ARGS=TRUE&amp;DOC_NAME=FAT:FQL_AUDITING_CLIENT_TEMPLATE.FAT&amp;display_string=Audit&amp;VAR:KEY=CPILYXEHST&amp;VAR:QUERY=RkZfTkVUX0lOQyhBTk4sMCwsLCxVU0Qp&amp;WINDOW=FIRST_POPUP&amp;HEIGHT=450&amp;WIDTH=450&amp;START_MAXIMI","ZED=FALSE&amp;VAR:CALENDAR=US&amp;VAR:SYMBOL=MV&amp;VAR:INDEX=0"}</definedName>
    <definedName name="_1313__FDSAUDITLINK__" hidden="1">{"fdsup://directions/FAT Viewer?action=UPDATE&amp;creator=factset&amp;DYN_ARGS=TRUE&amp;DOC_NAME=FAT:FQL_AUDITING_CLIENT_TEMPLATE.FAT&amp;display_string=Audit&amp;VAR:KEY=CPILYXEHST&amp;VAR:QUERY=RkZfTkVUX0lOQyhBTk4sMCwsLCxVU0Qp&amp;WINDOW=FIRST_POPUP&amp;HEIGHT=450&amp;WIDTH=450&amp;START_MAXIMI","ZED=FALSE&amp;VAR:CALENDAR=US&amp;VAR:SYMBOL=MV&amp;VAR:INDEX=0"}</definedName>
    <definedName name="_1314__FDSAUDITLINK__" hidden="1">{"fdsup://Directions/FactSet Auditing Viewer?action=AUDIT_VALUE&amp;DB=129&amp;ID1=59140710&amp;VALUEID=01451&amp;SDATE=2008&amp;PERIODTYPE=ANN_STD&amp;window=popup_no_bar&amp;width=385&amp;height=120&amp;START_MAXIMIZED=FALSE&amp;creator=factset&amp;display_string=Audit"}</definedName>
    <definedName name="_1315__FDSAUDITLINK__" hidden="1">{"fdsup://directions/FAT Viewer?action=UPDATE&amp;creator=factset&amp;DYN_ARGS=TRUE&amp;DOC_NAME=FAT:FQL_AUDITING_CLIENT_TEMPLATE.FAT&amp;display_string=Audit&amp;VAR:KEY=YNKNIFKXWR&amp;VAR:QUERY=RkZfSU5UX0VYUF9ORVQoQU5OLDAsLCwsVVNEKQ==&amp;WINDOW=FIRST_POPUP&amp;HEIGHT=450&amp;WIDTH=450&amp;STAR","T_MAXIMIZED=FALSE&amp;VAR:CALENDAR=US&amp;VAR:SYMBOL=MV&amp;VAR:INDEX=0"}</definedName>
    <definedName name="_1316__FDSAUDITLINK__" hidden="1">{"fdsup://directions/FAT Viewer?action=UPDATE&amp;creator=factset&amp;DYN_ARGS=TRUE&amp;DOC_NAME=FAT:FQL_AUDITING_CLIENT_TEMPLATE.FAT&amp;display_string=Audit&amp;VAR:KEY=YNKNIFKXWR&amp;VAR:QUERY=RkZfSU5UX0VYUF9ORVQoQU5OLDAsLCwsVVNEKQ==&amp;WINDOW=FIRST_POPUP&amp;HEIGHT=450&amp;WIDTH=450&amp;STAR","T_MAXIMIZED=FALSE&amp;VAR:CALENDAR=US&amp;VAR:SYMBOL=MV&amp;VAR:INDEX=0"}</definedName>
    <definedName name="_1317__FDSAUDITLINK__" hidden="1">{"fdsup://directions/FAT Viewer?action=UPDATE&amp;creator=factset&amp;DYN_ARGS=TRUE&amp;DOC_NAME=FAT:FQL_AUDITING_CLIENT_TEMPLATE.FAT&amp;display_string=Audit&amp;VAR:KEY=QJYFSBARIB&amp;VAR:QUERY=RkZfRUJJVChBTk4sMCwsLCxVU0Qp&amp;WINDOW=FIRST_POPUP&amp;HEIGHT=450&amp;WIDTH=450&amp;START_MAXIMIZED=","FALSE&amp;VAR:CALENDAR=US&amp;VAR:SYMBOL=MV&amp;VAR:INDEX=0"}</definedName>
    <definedName name="_1318__FDSAUDITLINK__" hidden="1">{"fdsup://directions/FAT Viewer?action=UPDATE&amp;creator=factset&amp;DYN_ARGS=TRUE&amp;DOC_NAME=FAT:FQL_AUDITING_CLIENT_TEMPLATE.FAT&amp;display_string=Audit&amp;VAR:KEY=QJYFSBARIB&amp;VAR:QUERY=RkZfRUJJVChBTk4sMCwsLCxVU0Qp&amp;WINDOW=FIRST_POPUP&amp;HEIGHT=450&amp;WIDTH=450&amp;START_MAXIMIZED=","FALSE&amp;VAR:CALENDAR=US&amp;VAR:SYMBOL=MV&amp;VAR:INDEX=0"}</definedName>
    <definedName name="_1319__FDSAUDITLINK__" hidden="1">{"fdsup://directions/FAT Viewer?action=UPDATE&amp;creator=factset&amp;DYN_ARGS=TRUE&amp;DOC_NAME=FAT:FQL_AUDITING_CLIENT_TEMPLATE.FAT&amp;display_string=Audit&amp;VAR:KEY=ERUHQFYPUB&amp;VAR:QUERY=RkZfTkVUX0lOQyhBTk4sMCwsLCxVU0Qp&amp;WINDOW=FIRST_POPUP&amp;HEIGHT=450&amp;WIDTH=450&amp;START_MAXIMI","ZED=FALSE&amp;VAR:CALENDAR=US&amp;VAR:SYMBOL=ADP&amp;VAR:INDEX=0"}</definedName>
    <definedName name="_132__FDSAUDITLINK__" hidden="1">{"fdsup://Directions/FactSet Auditing Viewer?action=AUDIT_VALUE&amp;DB=129&amp;ID1=596233&amp;VALUEID=02001&amp;SDATE=2011&amp;PERIODTYPE=ANN_STD&amp;SCFT=3&amp;window=popup_no_bar&amp;width=385&amp;height=120&amp;START_MAXIMIZED=FALSE&amp;creator=factset&amp;display_string=Audit"}</definedName>
    <definedName name="_1320__FDSAUDITLINK__" hidden="1">{"fdsup://directions/FAT Viewer?action=UPDATE&amp;creator=factset&amp;DYN_ARGS=TRUE&amp;DOC_NAME=FAT:FQL_AUDITING_CLIENT_TEMPLATE.FAT&amp;display_string=Audit&amp;VAR:KEY=ERUHQFYPUB&amp;VAR:QUERY=RkZfTkVUX0lOQyhBTk4sMCwsLCxVU0Qp&amp;WINDOW=FIRST_POPUP&amp;HEIGHT=450&amp;WIDTH=450&amp;START_MAXIMI","ZED=FALSE&amp;VAR:CALENDAR=US&amp;VAR:SYMBOL=ADP&amp;VAR:INDEX=0"}</definedName>
    <definedName name="_1321__FDSAUDITLINK__" hidden="1">{"fdsup://Directions/FactSet Auditing Viewer?action=AUDIT_VALUE&amp;DB=129&amp;ID1=05301510&amp;VALUEID=01451&amp;SDATE=2009&amp;PERIODTYPE=ANN_STD&amp;window=popup_no_bar&amp;width=385&amp;height=120&amp;START_MAXIMIZED=FALSE&amp;creator=factset&amp;display_string=Audit"}</definedName>
    <definedName name="_1322__FDSAUDITLINK__" hidden="1">{"fdsup://directions/FAT Viewer?action=UPDATE&amp;creator=factset&amp;DYN_ARGS=TRUE&amp;DOC_NAME=FAT:FQL_AUDITING_CLIENT_TEMPLATE.FAT&amp;display_string=Audit&amp;VAR:KEY=WHKVKRULGB&amp;VAR:QUERY=RkZfSU5UX0VYUF9ORVQoQU5OLDAsLCwsVVNEKQ==&amp;WINDOW=FIRST_POPUP&amp;HEIGHT=450&amp;WIDTH=450&amp;STAR","T_MAXIMIZED=FALSE&amp;VAR:CALENDAR=US&amp;VAR:SYMBOL=ADP&amp;VAR:INDEX=0"}</definedName>
    <definedName name="_1323__FDSAUDITLINK__" hidden="1">{"fdsup://directions/FAT Viewer?action=UPDATE&amp;creator=factset&amp;DYN_ARGS=TRUE&amp;DOC_NAME=FAT:FQL_AUDITING_CLIENT_TEMPLATE.FAT&amp;display_string=Audit&amp;VAR:KEY=WHKVKRULGB&amp;VAR:QUERY=RkZfSU5UX0VYUF9ORVQoQU5OLDAsLCwsVVNEKQ==&amp;WINDOW=FIRST_POPUP&amp;HEIGHT=450&amp;WIDTH=450&amp;STAR","T_MAXIMIZED=FALSE&amp;VAR:CALENDAR=US&amp;VAR:SYMBOL=ADP&amp;VAR:INDEX=0"}</definedName>
    <definedName name="_1324__FDSAUDITLINK__" hidden="1">{"fdsup://directions/FAT Viewer?action=UPDATE&amp;creator=factset&amp;DYN_ARGS=TRUE&amp;DOC_NAME=FAT:FQL_AUDITING_CLIENT_TEMPLATE.FAT&amp;display_string=Audit&amp;VAR:KEY=QPEPUNQZSX&amp;VAR:QUERY=RkZfRUJJVChBTk4sMCwsLCxVU0Qp&amp;WINDOW=FIRST_POPUP&amp;HEIGHT=450&amp;WIDTH=450&amp;START_MAXIMIZED=","FALSE&amp;VAR:CALENDAR=US&amp;VAR:SYMBOL=ADP&amp;VAR:INDEX=0"}</definedName>
    <definedName name="_1325__FDSAUDITLINK__" hidden="1">{"fdsup://directions/FAT Viewer?action=UPDATE&amp;creator=factset&amp;DYN_ARGS=TRUE&amp;DOC_NAME=FAT:FQL_AUDITING_CLIENT_TEMPLATE.FAT&amp;display_string=Audit&amp;VAR:KEY=QPEPUNQZSX&amp;VAR:QUERY=RkZfRUJJVChBTk4sMCwsLCxVU0Qp&amp;WINDOW=FIRST_POPUP&amp;HEIGHT=450&amp;WIDTH=450&amp;START_MAXIMIZED=","FALSE&amp;VAR:CALENDAR=US&amp;VAR:SYMBOL=ADP&amp;VAR:INDEX=0"}</definedName>
    <definedName name="_1326__FDSAUDITLINK__" hidden="1">{"fdsup://directions/FAT Viewer?action=UPDATE&amp;creator=factset&amp;DYN_ARGS=TRUE&amp;DOC_NAME=FAT:FQL_AUDITING_CLIENT_TEMPLATE.FAT&amp;display_string=Audit&amp;VAR:KEY=GVITOZEBQD&amp;VAR:QUERY=RkZfTkVUX0lOQyhBTk4sMCwsLCxVU0Qp&amp;WINDOW=FIRST_POPUP&amp;HEIGHT=450&amp;WIDTH=450&amp;START_MAXIMI","ZED=FALSE&amp;VAR:CALENDAR=US&amp;VAR:SYMBOL=MA&amp;VAR:INDEX=0"}</definedName>
    <definedName name="_1327__FDSAUDITLINK__" hidden="1">{"fdsup://directions/FAT Viewer?action=UPDATE&amp;creator=factset&amp;DYN_ARGS=TRUE&amp;DOC_NAME=FAT:FQL_AUDITING_CLIENT_TEMPLATE.FAT&amp;display_string=Audit&amp;VAR:KEY=GVITOZEBQD&amp;VAR:QUERY=RkZfTkVUX0lOQyhBTk4sMCwsLCxVU0Qp&amp;WINDOW=FIRST_POPUP&amp;HEIGHT=450&amp;WIDTH=450&amp;START_MAXIMI","ZED=FALSE&amp;VAR:CALENDAR=US&amp;VAR:SYMBOL=MA&amp;VAR:INDEX=0"}</definedName>
    <definedName name="_1328__FDSAUDITLINK__" hidden="1">{"fdsup://Directions/FactSet Auditing Viewer?action=AUDIT_VALUE&amp;DB=129&amp;ID1=57636Q10&amp;VALUEID=01451&amp;SDATE=2009&amp;PERIODTYPE=ANN_STD&amp;window=popup_no_bar&amp;width=385&amp;height=120&amp;START_MAXIMIZED=FALSE&amp;creator=factset&amp;display_string=Audit"}</definedName>
    <definedName name="_1329__FDSAUDITLINK__" hidden="1">{"fdsup://directions/FAT Viewer?action=UPDATE&amp;creator=factset&amp;DYN_ARGS=TRUE&amp;DOC_NAME=FAT:FQL_AUDITING_CLIENT_TEMPLATE.FAT&amp;display_string=Audit&amp;VAR:KEY=CLIBOJGTCP&amp;VAR:QUERY=RkZfSU5UX0VYUF9ORVQoQU5OLDAsLCwsVVNEKQ==&amp;WINDOW=FIRST_POPUP&amp;HEIGHT=450&amp;WIDTH=450&amp;STAR","T_MAXIMIZED=FALSE&amp;VAR:CALENDAR=US&amp;VAR:SYMBOL=MA&amp;VAR:INDEX=0"}</definedName>
    <definedName name="_133__FDSAUDITLINK__" hidden="1">{"fdsup://Directions/FactSet Auditing Viewer?action=AUDIT_VALUE&amp;DB=129&amp;ID1=265951&amp;VALUEID=01001&amp;SDATE=2009&amp;PERIODTYPE=ANN_STD&amp;SCFT=3&amp;window=popup_no_bar&amp;width=385&amp;height=120&amp;START_MAXIMIZED=FALSE&amp;creator=factset&amp;display_string=Audit"}</definedName>
    <definedName name="_1330__FDSAUDITLINK__" hidden="1">{"fdsup://directions/FAT Viewer?action=UPDATE&amp;creator=factset&amp;DYN_ARGS=TRUE&amp;DOC_NAME=FAT:FQL_AUDITING_CLIENT_TEMPLATE.FAT&amp;display_string=Audit&amp;VAR:KEY=CLIBOJGTCP&amp;VAR:QUERY=RkZfSU5UX0VYUF9ORVQoQU5OLDAsLCwsVVNEKQ==&amp;WINDOW=FIRST_POPUP&amp;HEIGHT=450&amp;WIDTH=450&amp;STAR","T_MAXIMIZED=FALSE&amp;VAR:CALENDAR=US&amp;VAR:SYMBOL=MA&amp;VAR:INDEX=0"}</definedName>
    <definedName name="_1331__FDSAUDITLINK__" hidden="1">{"fdsup://directions/FAT Viewer?action=UPDATE&amp;creator=factset&amp;DYN_ARGS=TRUE&amp;DOC_NAME=FAT:FQL_AUDITING_CLIENT_TEMPLATE.FAT&amp;display_string=Audit&amp;VAR:KEY=ARGVSFOTET&amp;VAR:QUERY=RkZfRUJJVChBTk4sMCwsLCxVU0Qp&amp;WINDOW=FIRST_POPUP&amp;HEIGHT=450&amp;WIDTH=450&amp;START_MAXIMIZED=","FALSE&amp;VAR:CALENDAR=US&amp;VAR:SYMBOL=MA&amp;VAR:INDEX=0"}</definedName>
    <definedName name="_1332__FDSAUDITLINK__" hidden="1">{"fdsup://directions/FAT Viewer?action=UPDATE&amp;creator=factset&amp;DYN_ARGS=TRUE&amp;DOC_NAME=FAT:FQL_AUDITING_CLIENT_TEMPLATE.FAT&amp;display_string=Audit&amp;VAR:KEY=ARGVSFOTET&amp;VAR:QUERY=RkZfRUJJVChBTk4sMCwsLCxVU0Qp&amp;WINDOW=FIRST_POPUP&amp;HEIGHT=450&amp;WIDTH=450&amp;START_MAXIMIZED=","FALSE&amp;VAR:CALENDAR=US&amp;VAR:SYMBOL=MA&amp;VAR:INDEX=0"}</definedName>
    <definedName name="_1333__FDSAUDITLINK__" hidden="1">{"fdsup://directions/FAT Viewer?action=UPDATE&amp;creator=factset&amp;DYN_ARGS=TRUE&amp;DOC_NAME=FAT:FQL_AUDITING_CLIENT_TEMPLATE.FAT&amp;display_string=Audit&amp;VAR:KEY=MVQJUDSZAX&amp;VAR:QUERY=RkZfTkVUX0lOQyhBTk4sMCwsLCxVU0Qp&amp;WINDOW=FIRST_POPUP&amp;HEIGHT=450&amp;WIDTH=450&amp;START_MAXIMI","ZED=FALSE&amp;VAR:CALENDAR=US&amp;VAR:SYMBOL=V&amp;VAR:INDEX=0"}</definedName>
    <definedName name="_1334__FDSAUDITLINK__" hidden="1">{"fdsup://directions/FAT Viewer?action=UPDATE&amp;creator=factset&amp;DYN_ARGS=TRUE&amp;DOC_NAME=FAT:FQL_AUDITING_CLIENT_TEMPLATE.FAT&amp;display_string=Audit&amp;VAR:KEY=MVQJUDSZAX&amp;VAR:QUERY=RkZfTkVUX0lOQyhBTk4sMCwsLCxVU0Qp&amp;WINDOW=FIRST_POPUP&amp;HEIGHT=450&amp;WIDTH=450&amp;START_MAXIMI","ZED=FALSE&amp;VAR:CALENDAR=US&amp;VAR:SYMBOL=V&amp;VAR:INDEX=0"}</definedName>
    <definedName name="_1335__FDSAUDITLINK__" hidden="1">{"fdsup://Directions/FactSet Auditing Viewer?action=AUDIT_VALUE&amp;DB=129&amp;ID1=92826C83&amp;VALUEID=01451&amp;SDATE=2009&amp;PERIODTYPE=ANN_STD&amp;window=popup_no_bar&amp;width=385&amp;height=120&amp;START_MAXIMIZED=FALSE&amp;creator=factset&amp;display_string=Audit"}</definedName>
    <definedName name="_1336__FDSAUDITLINK__" hidden="1">{"fdsup://directions/FAT Viewer?action=UPDATE&amp;creator=factset&amp;DYN_ARGS=TRUE&amp;DOC_NAME=FAT:FQL_AUDITING_CLIENT_TEMPLATE.FAT&amp;display_string=Audit&amp;VAR:KEY=CDGFIJSFQF&amp;VAR:QUERY=RkZfSU5UX0VYUF9ORVQoQU5OLDAsLCwsVVNEKQ==&amp;WINDOW=FIRST_POPUP&amp;HEIGHT=450&amp;WIDTH=450&amp;STAR","T_MAXIMIZED=FALSE&amp;VAR:CALENDAR=US&amp;VAR:SYMBOL=V&amp;VAR:INDEX=0"}</definedName>
    <definedName name="_1337__FDSAUDITLINK__" hidden="1">{"fdsup://directions/FAT Viewer?action=UPDATE&amp;creator=factset&amp;DYN_ARGS=TRUE&amp;DOC_NAME=FAT:FQL_AUDITING_CLIENT_TEMPLATE.FAT&amp;display_string=Audit&amp;VAR:KEY=CDGFIJSFQF&amp;VAR:QUERY=RkZfSU5UX0VYUF9ORVQoQU5OLDAsLCwsVVNEKQ==&amp;WINDOW=FIRST_POPUP&amp;HEIGHT=450&amp;WIDTH=450&amp;STAR","T_MAXIMIZED=FALSE&amp;VAR:CALENDAR=US&amp;VAR:SYMBOL=V&amp;VAR:INDEX=0"}</definedName>
    <definedName name="_1338__FDSAUDITLINK__" hidden="1">{"fdsup://directions/FAT Viewer?action=UPDATE&amp;creator=factset&amp;DYN_ARGS=TRUE&amp;DOC_NAME=FAT:FQL_AUDITING_CLIENT_TEMPLATE.FAT&amp;display_string=Audit&amp;VAR:KEY=OFMXIHKJIN&amp;VAR:QUERY=RkZfRUJJVChBTk4sMCwsLCxVU0Qp&amp;WINDOW=FIRST_POPUP&amp;HEIGHT=450&amp;WIDTH=450&amp;START_MAXIMIZED=","FALSE&amp;VAR:CALENDAR=US&amp;VAR:SYMBOL=V&amp;VAR:INDEX=0"}</definedName>
    <definedName name="_1339__FDSAUDITLINK__" hidden="1">{"fdsup://directions/FAT Viewer?action=UPDATE&amp;creator=factset&amp;DYN_ARGS=TRUE&amp;DOC_NAME=FAT:FQL_AUDITING_CLIENT_TEMPLATE.FAT&amp;display_string=Audit&amp;VAR:KEY=OFMXIHKJIN&amp;VAR:QUERY=RkZfRUJJVChBTk4sMCwsLCxVU0Qp&amp;WINDOW=FIRST_POPUP&amp;HEIGHT=450&amp;WIDTH=450&amp;START_MAXIMIZED=","FALSE&amp;VAR:CALENDAR=US&amp;VAR:SYMBOL=V&amp;VAR:INDEX=0"}</definedName>
    <definedName name="_134__FDSAUDITLINK__" hidden="1">{"fdsup://Directions/FactSet Auditing Viewer?action=AUDIT_VALUE&amp;DB=129&amp;ID1=265951&amp;VALUEID=01001&amp;SDATE=2008&amp;PERIODTYPE=ANN_STD&amp;SCFT=3&amp;window=popup_no_bar&amp;width=385&amp;height=120&amp;START_MAXIMIZED=FALSE&amp;creator=factset&amp;display_string=Audit"}</definedName>
    <definedName name="_1340__FDSAUDITLINK__" hidden="1">{"fdsup://directions/FAT Viewer?action=UPDATE&amp;creator=factset&amp;DYN_ARGS=TRUE&amp;DOC_NAME=FAT:FQL_AUDITING_CLIENT_TEMPLATE.FAT&amp;display_string=Audit&amp;VAR:KEY=UFOVOFWVKJ&amp;VAR:QUERY=RkZfQ09HUyhBTk4sMCwsLCxVU0Qp&amp;WINDOW=FIRST_POPUP&amp;HEIGHT=450&amp;WIDTH=450&amp;START_MAXIMIZED=","FALSE&amp;VAR:CALENDAR=US&amp;VAR:SYMBOL=HYC&amp;VAR:INDEX=0"}</definedName>
    <definedName name="_1341__FDSAUDITLINK__" hidden="1">{"fdsup://directions/FAT Viewer?action=UPDATE&amp;creator=factset&amp;DYN_ARGS=TRUE&amp;DOC_NAME=FAT:FQL_AUDITING_CLIENT_TEMPLATE.FAT&amp;display_string=Audit&amp;VAR:KEY=UFOVOFWVKJ&amp;VAR:QUERY=RkZfQ09HUyhBTk4sMCwsLCxVU0Qp&amp;WINDOW=FIRST_POPUP&amp;HEIGHT=450&amp;WIDTH=450&amp;START_MAXIMIZED=","FALSE&amp;VAR:CALENDAR=US&amp;VAR:SYMBOL=HYC&amp;VAR:INDEX=0"}</definedName>
    <definedName name="_1342__FDSAUDITLINK__" hidden="1">{"fdsup://Directions/FactSet Auditing Viewer?action=AUDIT_VALUE&amp;DB=129&amp;ID1=44913M10&amp;VALUEID=01001&amp;SDATE=2009&amp;PERIODTYPE=ANN_STD&amp;window=popup_no_bar&amp;width=385&amp;height=120&amp;START_MAXIMIZED=FALSE&amp;creator=factset&amp;display_string=Audit"}</definedName>
    <definedName name="_1343__FDSAUDITLINK__" hidden="1">{"fdsup://Directions/FactSet Auditing Viewer?action=AUDIT_VALUE&amp;DB=129&amp;ID1=44913M10&amp;VALUEID=01001&amp;SDATE=2009&amp;PERIODTYPE=ANN_STD&amp;window=popup_no_bar&amp;width=385&amp;height=120&amp;START_MAXIMIZED=FALSE&amp;creator=factset&amp;display_string=Audit"}</definedName>
    <definedName name="_1344__FDSAUDITLINK__" hidden="1">{"fdsup://directions/FAT Viewer?action=UPDATE&amp;creator=factset&amp;DYN_ARGS=TRUE&amp;DOC_NAME=FAT:FQL_AUDITING_CLIENT_TEMPLATE.FAT&amp;display_string=Audit&amp;VAR:KEY=KXAHGFUZMZ&amp;VAR:QUERY=RkZfQ09HUyhBTk4sMCwsLCxVU0Qp&amp;WINDOW=FIRST_POPUP&amp;HEIGHT=450&amp;WIDTH=450&amp;START_MAXIMIZED=","FALSE&amp;VAR:CALENDAR=US&amp;VAR:SYMBOL=LPS&amp;VAR:INDEX=0"}</definedName>
    <definedName name="_1345__FDSAUDITLINK__" hidden="1">{"fdsup://directions/FAT Viewer?action=UPDATE&amp;creator=factset&amp;DYN_ARGS=TRUE&amp;DOC_NAME=FAT:FQL_AUDITING_CLIENT_TEMPLATE.FAT&amp;display_string=Audit&amp;VAR:KEY=KXAHGFUZMZ&amp;VAR:QUERY=RkZfQ09HUyhBTk4sMCwsLCxVU0Qp&amp;WINDOW=FIRST_POPUP&amp;HEIGHT=450&amp;WIDTH=450&amp;START_MAXIMIZED=","FALSE&amp;VAR:CALENDAR=US&amp;VAR:SYMBOL=LPS&amp;VAR:INDEX=0"}</definedName>
    <definedName name="_1346__FDSAUDITLINK__" hidden="1">{"fdsup://Directions/FactSet Auditing Viewer?action=AUDIT_VALUE&amp;DB=129&amp;ID1=52602E10&amp;VALUEID=01001&amp;SDATE=2009&amp;PERIODTYPE=ANN_STD&amp;window=popup_no_bar&amp;width=385&amp;height=120&amp;START_MAXIMIZED=FALSE&amp;creator=factset&amp;display_string=Audit"}</definedName>
    <definedName name="_1347__FDSAUDITLINK__" hidden="1">{"fdsup://Directions/FactSet Auditing Viewer?action=AUDIT_VALUE&amp;DB=129&amp;ID1=52602E10&amp;VALUEID=01001&amp;SDATE=2009&amp;PERIODTYPE=ANN_STD&amp;window=popup_no_bar&amp;width=385&amp;height=120&amp;START_MAXIMIZED=FALSE&amp;creator=factset&amp;display_string=Audit"}</definedName>
    <definedName name="_1348__FDSAUDITLINK__" hidden="1">{"fdsup://directions/FAT Viewer?action=UPDATE&amp;creator=factset&amp;DYN_ARGS=TRUE&amp;DOC_NAME=FAT:FQL_AUDITING_CLIENT_TEMPLATE.FAT&amp;display_string=Audit&amp;VAR:KEY=KJGJYJKHMX&amp;VAR:QUERY=RkZfQ09HUyhBTk4sMCwsLCxVU0Qp&amp;WINDOW=FIRST_POPUP&amp;HEIGHT=450&amp;WIDTH=450&amp;START_MAXIMIZED=","FALSE&amp;VAR:CALENDAR=US&amp;VAR:SYMBOL=JKHY&amp;VAR:INDEX=0"}</definedName>
    <definedName name="_1349__FDSAUDITLINK__" hidden="1">{"fdsup://directions/FAT Viewer?action=UPDATE&amp;creator=factset&amp;DYN_ARGS=TRUE&amp;DOC_NAME=FAT:FQL_AUDITING_CLIENT_TEMPLATE.FAT&amp;display_string=Audit&amp;VAR:KEY=KJGJYJKHMX&amp;VAR:QUERY=RkZfQ09HUyhBTk4sMCwsLCxVU0Qp&amp;WINDOW=FIRST_POPUP&amp;HEIGHT=450&amp;WIDTH=450&amp;START_MAXIMIZED=","FALSE&amp;VAR:CALENDAR=US&amp;VAR:SYMBOL=JKHY&amp;VAR:INDEX=0"}</definedName>
    <definedName name="_135__FDSAUDITLINK__" hidden="1">{"fdsup://Directions/FactSet Auditing Viewer?action=AUDIT_VALUE&amp;DB=129&amp;ID1=265951&amp;VALUEID=01001&amp;SDATE=2007&amp;PERIODTYPE=ANN_STD&amp;SCFT=3&amp;window=popup_no_bar&amp;width=385&amp;height=120&amp;START_MAXIMIZED=FALSE&amp;creator=factset&amp;display_string=Audit"}</definedName>
    <definedName name="_1350__FDSAUDITLINK__" hidden="1">{"fdsup://Directions/FactSet Auditing Viewer?action=AUDIT_VALUE&amp;DB=129&amp;ID1=42628110&amp;VALUEID=01001&amp;SDATE=2009&amp;PERIODTYPE=ANN_STD&amp;window=popup_no_bar&amp;width=385&amp;height=120&amp;START_MAXIMIZED=FALSE&amp;creator=factset&amp;display_string=Audit"}</definedName>
    <definedName name="_1351__FDSAUDITLINK__" hidden="1">{"fdsup://Directions/FactSet Auditing Viewer?action=AUDIT_VALUE&amp;DB=129&amp;ID1=42628110&amp;VALUEID=01001&amp;SDATE=2009&amp;PERIODTYPE=ANN_STD&amp;window=popup_no_bar&amp;width=385&amp;height=120&amp;START_MAXIMIZED=FALSE&amp;creator=factset&amp;display_string=Audit"}</definedName>
    <definedName name="_1352__FDSAUDITLINK__" hidden="1">{"fdsup://directions/FAT Viewer?action=UPDATE&amp;creator=factset&amp;DYN_ARGS=TRUE&amp;DOC_NAME=FAT:FQL_AUDITING_CLIENT_TEMPLATE.FAT&amp;display_string=Audit&amp;VAR:KEY=QZWXAFODIT&amp;VAR:QUERY=RkZfQ09HUyhBTk4sMCwsLCxVU0Qp&amp;WINDOW=FIRST_POPUP&amp;HEIGHT=450&amp;WIDTH=450&amp;START_MAXIMIZED=","FALSE&amp;VAR:CALENDAR=US&amp;VAR:SYMBOL=WXS&amp;VAR:INDEX=0"}</definedName>
    <definedName name="_1353__FDSAUDITLINK__" hidden="1">{"fdsup://Directions/FactSet Auditing Viewer?action=AUDIT_VALUE&amp;DB=129&amp;ID1=98233Q10&amp;VALUEID=01001&amp;SDATE=2009&amp;PERIODTYPE=ANN_STD&amp;window=popup_no_bar&amp;width=385&amp;height=120&amp;START_MAXIMIZED=FALSE&amp;creator=factset&amp;display_string=Audit"}</definedName>
    <definedName name="_1354__FDSAUDITLINK__" hidden="1">{"fdsup://Directions/FactSet Auditing Viewer?action=AUDIT_VALUE&amp;DB=129&amp;ID1=98233Q10&amp;VALUEID=01001&amp;SDATE=2009&amp;PERIODTYPE=ANN_STD&amp;window=popup_no_bar&amp;width=385&amp;height=120&amp;START_MAXIMIZED=FALSE&amp;creator=factset&amp;display_string=Audit"}</definedName>
    <definedName name="_1355__FDSAUDITLINK__" hidden="1">{"fdsup://directions/FAT Viewer?action=UPDATE&amp;creator=factset&amp;DYN_ARGS=TRUE&amp;DOC_NAME=FAT:FQL_AUDITING_CLIENT_TEMPLATE.FAT&amp;display_string=Audit&amp;VAR:KEY=MNELQDGRIT&amp;VAR:QUERY=RkZfQ09HUyhBTk4sMCwsLCxVU0Qp&amp;WINDOW=FIRST_POPUP&amp;HEIGHT=450&amp;WIDTH=450&amp;START_MAXIMIZED=","FALSE&amp;VAR:CALENDAR=US&amp;VAR:SYMBOL=GCA&amp;VAR:INDEX=0"}</definedName>
    <definedName name="_1356__FDSAUDITLINK__" hidden="1">{"fdsup://directions/FAT Viewer?action=UPDATE&amp;creator=factset&amp;DYN_ARGS=TRUE&amp;DOC_NAME=FAT:FQL_AUDITING_CLIENT_TEMPLATE.FAT&amp;display_string=Audit&amp;VAR:KEY=MNELQDGRIT&amp;VAR:QUERY=RkZfQ09HUyhBTk4sMCwsLCxVU0Qp&amp;WINDOW=FIRST_POPUP&amp;HEIGHT=450&amp;WIDTH=450&amp;START_MAXIMIZED=","FALSE&amp;VAR:CALENDAR=US&amp;VAR:SYMBOL=GCA&amp;VAR:INDEX=0"}</definedName>
    <definedName name="_1357__FDSAUDITLINK__" hidden="1">{"fdsup://Directions/FactSet Auditing Viewer?action=AUDIT_VALUE&amp;DB=129&amp;ID1=37896710&amp;VALUEID=01001&amp;SDATE=2009&amp;PERIODTYPE=ANN_STD&amp;window=popup_no_bar&amp;width=385&amp;height=120&amp;START_MAXIMIZED=FALSE&amp;creator=factset&amp;display_string=Audit"}</definedName>
    <definedName name="_1358__FDSAUDITLINK__" hidden="1">{"fdsup://Directions/FactSet Auditing Viewer?action=AUDIT_VALUE&amp;DB=129&amp;ID1=37896710&amp;VALUEID=01001&amp;SDATE=2009&amp;PERIODTYPE=ANN_STD&amp;window=popup_no_bar&amp;width=385&amp;height=120&amp;START_MAXIMIZED=FALSE&amp;creator=factset&amp;display_string=Audit"}</definedName>
    <definedName name="_1359__FDSAUDITLINK__" hidden="1">{"fdsup://directions/FAT Viewer?action=UPDATE&amp;creator=factset&amp;DYN_ARGS=TRUE&amp;DOC_NAME=FAT:FQL_AUDITING_CLIENT_TEMPLATE.FAT&amp;display_string=Audit&amp;VAR:KEY=IVGLOBODCN&amp;VAR:QUERY=RkZfQ09HUyhBTk4sMCwsLCxVU0Qp&amp;WINDOW=FIRST_POPUP&amp;HEIGHT=450&amp;WIDTH=450&amp;START_MAXIMIZED=","FALSE&amp;VAR:CALENDAR=US&amp;VAR:SYMBOL=CSTR&amp;VAR:INDEX=0"}</definedName>
    <definedName name="_136__FDSAUDITLINK__" hidden="1">{"fdsup://Directions/FactSet Auditing Viewer?action=AUDIT_VALUE&amp;DB=129&amp;ID1=B119QG&amp;VALUEID=01001&amp;SDATE=2009&amp;PERIODTYPE=ANN_STD&amp;SCFT=3&amp;window=popup_no_bar&amp;width=385&amp;height=120&amp;START_MAXIMIZED=FALSE&amp;creator=factset&amp;display_string=Audit"}</definedName>
    <definedName name="_1360__FDSAUDITLINK__" hidden="1">{"fdsup://directions/FAT Viewer?action=UPDATE&amp;creator=factset&amp;DYN_ARGS=TRUE&amp;DOC_NAME=FAT:FQL_AUDITING_CLIENT_TEMPLATE.FAT&amp;display_string=Audit&amp;VAR:KEY=IVGLOBODCN&amp;VAR:QUERY=RkZfQ09HUyhBTk4sMCwsLCxVU0Qp&amp;WINDOW=FIRST_POPUP&amp;HEIGHT=450&amp;WIDTH=450&amp;START_MAXIMIZED=","FALSE&amp;VAR:CALENDAR=US&amp;VAR:SYMBOL=CSTR&amp;VAR:INDEX=0"}</definedName>
    <definedName name="_1361__FDSAUDITLINK__" hidden="1">{"fdsup://Directions/FactSet Auditing Viewer?action=AUDIT_VALUE&amp;DB=129&amp;ID1=19259P30&amp;VALUEID=01001&amp;SDATE=2009&amp;PERIODTYPE=ANN_STD&amp;window=popup_no_bar&amp;width=385&amp;height=120&amp;START_MAXIMIZED=FALSE&amp;creator=factset&amp;display_string=Audit"}</definedName>
    <definedName name="_1362__FDSAUDITLINK__" hidden="1">{"fdsup://Directions/FactSet Auditing Viewer?action=AUDIT_VALUE&amp;DB=129&amp;ID1=19259P30&amp;VALUEID=01001&amp;SDATE=2009&amp;PERIODTYPE=ANN_STD&amp;window=popup_no_bar&amp;width=385&amp;height=120&amp;START_MAXIMIZED=FALSE&amp;creator=factset&amp;display_string=Audit"}</definedName>
    <definedName name="_1363__FDSAUDITLINK__" hidden="1">{"fdsup://directions/FAT Viewer?action=UPDATE&amp;creator=factset&amp;DYN_ARGS=TRUE&amp;DOC_NAME=FAT:FQL_AUDITING_CLIENT_TEMPLATE.FAT&amp;display_string=Audit&amp;VAR:KEY=QRIFQFUTMB&amp;VAR:QUERY=RkZfQ09HUyhBTk4sMCwsLCxVU0Qp&amp;WINDOW=FIRST_POPUP&amp;HEIGHT=450&amp;WIDTH=450&amp;START_MAXIMIZED=","FALSE&amp;VAR:CALENDAR=US&amp;VAR:SYMBOL=UEPS&amp;VAR:INDEX=0"}</definedName>
    <definedName name="_1364__FDSAUDITLINK__" hidden="1">{"fdsup://directions/FAT Viewer?action=UPDATE&amp;creator=factset&amp;DYN_ARGS=TRUE&amp;DOC_NAME=FAT:FQL_AUDITING_CLIENT_TEMPLATE.FAT&amp;display_string=Audit&amp;VAR:KEY=QRIFQFUTMB&amp;VAR:QUERY=RkZfQ09HUyhBTk4sMCwsLCxVU0Qp&amp;WINDOW=FIRST_POPUP&amp;HEIGHT=450&amp;WIDTH=450&amp;START_MAXIMIZED=","FALSE&amp;VAR:CALENDAR=US&amp;VAR:SYMBOL=UEPS&amp;VAR:INDEX=0"}</definedName>
    <definedName name="_1365__FDSAUDITLINK__" hidden="1">{"fdsup://Directions/FactSet Auditing Viewer?action=AUDIT_VALUE&amp;DB=129&amp;ID1=64107N20&amp;VALUEID=01001&amp;SDATE=2009&amp;PERIODTYPE=ANN_STD&amp;window=popup_no_bar&amp;width=385&amp;height=120&amp;START_MAXIMIZED=FALSE&amp;creator=factset&amp;display_string=Audit"}</definedName>
    <definedName name="_1366__FDSAUDITLINK__" hidden="1">{"fdsup://Directions/FactSet Auditing Viewer?action=AUDIT_VALUE&amp;DB=129&amp;ID1=64107N20&amp;VALUEID=01001&amp;SDATE=2009&amp;PERIODTYPE=ANN_STD&amp;window=popup_no_bar&amp;width=385&amp;height=120&amp;START_MAXIMIZED=FALSE&amp;creator=factset&amp;display_string=Audit"}</definedName>
    <definedName name="_1367__FDSAUDITLINK__" hidden="1">{"fdsup://directions/FAT Viewer?action=UPDATE&amp;creator=factset&amp;DYN_ARGS=TRUE&amp;DOC_NAME=FAT:FQL_AUDITING_CLIENT_TEMPLATE.FAT&amp;display_string=Audit&amp;VAR:KEY=UHKXKVGFOZ&amp;VAR:QUERY=RkZfQ09HUyhBTk4sMCwsLCxVU0Qp&amp;WINDOW=FIRST_POPUP&amp;HEIGHT=450&amp;WIDTH=450&amp;START_MAXIMIZED=","FALSE&amp;VAR:CALENDAR=US&amp;VAR:SYMBOL=PAY&amp;VAR:INDEX=0"}</definedName>
    <definedName name="_1368__FDSAUDITLINK__" hidden="1">{"fdsup://directions/FAT Viewer?action=UPDATE&amp;creator=factset&amp;DYN_ARGS=TRUE&amp;DOC_NAME=FAT:FQL_AUDITING_CLIENT_TEMPLATE.FAT&amp;display_string=Audit&amp;VAR:KEY=UHKXKVGFOZ&amp;VAR:QUERY=RkZfQ09HUyhBTk4sMCwsLCxVU0Qp&amp;WINDOW=FIRST_POPUP&amp;HEIGHT=450&amp;WIDTH=450&amp;START_MAXIMIZED=","FALSE&amp;VAR:CALENDAR=US&amp;VAR:SYMBOL=PAY&amp;VAR:INDEX=0"}</definedName>
    <definedName name="_1369__FDSAUDITLINK__" hidden="1">{"fdsup://Directions/FactSet Auditing Viewer?action=AUDIT_VALUE&amp;DB=129&amp;ID1=92342Y10&amp;VALUEID=01001&amp;SDATE=2009&amp;PERIODTYPE=ANN_STD&amp;window=popup_no_bar&amp;width=385&amp;height=120&amp;START_MAXIMIZED=FALSE&amp;creator=factset&amp;display_string=Audit"}</definedName>
    <definedName name="_137__FDSAUDITLINK__" hidden="1">{"fdsup://Directions/FactSet Auditing Viewer?action=AUDIT_VALUE&amp;DB=129&amp;ID1=B119QG&amp;VALUEID=01001&amp;SDATE=2008&amp;PERIODTYPE=ANN_STD&amp;SCFT=3&amp;window=popup_no_bar&amp;width=385&amp;height=120&amp;START_MAXIMIZED=FALSE&amp;creator=factset&amp;display_string=Audit"}</definedName>
    <definedName name="_1370__FDSAUDITLINK__" hidden="1">{"fdsup://Directions/FactSet Auditing Viewer?action=AUDIT_VALUE&amp;DB=129&amp;ID1=92342Y10&amp;VALUEID=01001&amp;SDATE=2009&amp;PERIODTYPE=ANN_STD&amp;window=popup_no_bar&amp;width=385&amp;height=120&amp;START_MAXIMIZED=FALSE&amp;creator=factset&amp;display_string=Audit"}</definedName>
    <definedName name="_1371__FDSAUDITLINK__" hidden="1">{"fdsup://directions/FAT Viewer?action=UPDATE&amp;creator=factset&amp;DYN_ARGS=TRUE&amp;DOC_NAME=FAT:FQL_AUDITING_CLIENT_TEMPLATE.FAT&amp;display_string=Audit&amp;VAR:KEY=OVKNABMHSH&amp;VAR:QUERY=RkZfQ09HUyhBTk4sMCwsLCxVU0Qp&amp;WINDOW=FIRST_POPUP&amp;HEIGHT=450&amp;WIDTH=450&amp;START_MAXIMIZED=","FALSE&amp;VAR:CALENDAR=US&amp;VAR:SYMBOL=TNS&amp;VAR:INDEX=0"}</definedName>
    <definedName name="_1372__FDSAUDITLINK__" hidden="1">{"fdsup://directions/FAT Viewer?action=UPDATE&amp;creator=factset&amp;DYN_ARGS=TRUE&amp;DOC_NAME=FAT:FQL_AUDITING_CLIENT_TEMPLATE.FAT&amp;display_string=Audit&amp;VAR:KEY=OVKNABMHSH&amp;VAR:QUERY=RkZfQ09HUyhBTk4sMCwsLCxVU0Qp&amp;WINDOW=FIRST_POPUP&amp;HEIGHT=450&amp;WIDTH=450&amp;START_MAXIMIZED=","FALSE&amp;VAR:CALENDAR=US&amp;VAR:SYMBOL=TNS&amp;VAR:INDEX=0"}</definedName>
    <definedName name="_1373__FDSAUDITLINK__" hidden="1">{"fdsup://Directions/FactSet Auditing Viewer?action=AUDIT_VALUE&amp;DB=129&amp;ID1=87296010&amp;VALUEID=01001&amp;SDATE=2009&amp;PERIODTYPE=ANN_STD&amp;window=popup_no_bar&amp;width=385&amp;height=120&amp;START_MAXIMIZED=FALSE&amp;creator=factset&amp;display_string=Audit"}</definedName>
    <definedName name="_1374__FDSAUDITLINK__" hidden="1">{"fdsup://Directions/FactSet Auditing Viewer?action=AUDIT_VALUE&amp;DB=129&amp;ID1=87296010&amp;VALUEID=01001&amp;SDATE=2009&amp;PERIODTYPE=ANN_STD&amp;window=popup_no_bar&amp;width=385&amp;height=120&amp;START_MAXIMIZED=FALSE&amp;creator=factset&amp;display_string=Audit"}</definedName>
    <definedName name="_1375__FDSAUDITLINK__" hidden="1">{"fdsup://directions/FAT Viewer?action=UPDATE&amp;creator=factset&amp;DYN_ARGS=TRUE&amp;DOC_NAME=FAT:FQL_AUDITING_CLIENT_TEMPLATE.FAT&amp;display_string=Audit&amp;VAR:KEY=SDKHOHWLKP&amp;VAR:QUERY=RkZfQ09HUyhBTk4sMCwsLCxVU0Qp&amp;WINDOW=FIRST_POPUP&amp;HEIGHT=450&amp;WIDTH=450&amp;START_MAXIMIZED=","FALSE&amp;VAR:CALENDAR=US&amp;VAR:SYMBOL=ORCC&amp;VAR:INDEX=0"}</definedName>
    <definedName name="_1376__FDSAUDITLINK__" hidden="1">{"fdsup://directions/FAT Viewer?action=UPDATE&amp;creator=factset&amp;DYN_ARGS=TRUE&amp;DOC_NAME=FAT:FQL_AUDITING_CLIENT_TEMPLATE.FAT&amp;display_string=Audit&amp;VAR:KEY=SDKHOHWLKP&amp;VAR:QUERY=RkZfQ09HUyhBTk4sMCwsLCxVU0Qp&amp;WINDOW=FIRST_POPUP&amp;HEIGHT=450&amp;WIDTH=450&amp;START_MAXIMIZED=","FALSE&amp;VAR:CALENDAR=US&amp;VAR:SYMBOL=ORCC&amp;VAR:INDEX=0"}</definedName>
    <definedName name="_1377__FDSAUDITLINK__" hidden="1">{"fdsup://Directions/FactSet Auditing Viewer?action=AUDIT_VALUE&amp;DB=129&amp;ID1=68273G10&amp;VALUEID=01001&amp;SDATE=2009&amp;PERIODTYPE=ANN_STD&amp;window=popup_no_bar&amp;width=385&amp;height=120&amp;START_MAXIMIZED=FALSE&amp;creator=factset&amp;display_string=Audit"}</definedName>
    <definedName name="_1378__FDSAUDITLINK__" hidden="1">{"fdsup://Directions/FactSet Auditing Viewer?action=AUDIT_VALUE&amp;DB=129&amp;ID1=68273G10&amp;VALUEID=01001&amp;SDATE=2009&amp;PERIODTYPE=ANN_STD&amp;window=popup_no_bar&amp;width=385&amp;height=120&amp;START_MAXIMIZED=FALSE&amp;creator=factset&amp;display_string=Audit"}</definedName>
    <definedName name="_1379__FDSAUDITLINK__" hidden="1">{"fdsup://directions/FAT Viewer?action=UPDATE&amp;creator=factset&amp;DYN_ARGS=TRUE&amp;DOC_NAME=FAT:FQL_AUDITING_CLIENT_TEMPLATE.FAT&amp;display_string=Audit&amp;VAR:KEY=GXMZYFQVKP&amp;VAR:QUERY=RkZfQ09HUyhBTk4sMCwsLCxVU0Qp&amp;WINDOW=FIRST_POPUP&amp;HEIGHT=450&amp;WIDTH=450&amp;START_MAXIMIZED=","FALSE&amp;VAR:CALENDAR=US&amp;VAR:SYMBOL=EEFT&amp;VAR:INDEX=0"}</definedName>
    <definedName name="_138__FDSAUDITLINK__" hidden="1">{"fdsup://Directions/FactSet Auditing Viewer?action=AUDIT_VALUE&amp;DB=129&amp;ID1=B119QG&amp;VALUEID=01001&amp;SDATE=2007&amp;PERIODTYPE=ANN_STD&amp;SCFT=3&amp;window=popup_no_bar&amp;width=385&amp;height=120&amp;START_MAXIMIZED=FALSE&amp;creator=factset&amp;display_string=Audit"}</definedName>
    <definedName name="_1380__FDSAUDITLINK__" hidden="1">{"fdsup://directions/FAT Viewer?action=UPDATE&amp;creator=factset&amp;DYN_ARGS=TRUE&amp;DOC_NAME=FAT:FQL_AUDITING_CLIENT_TEMPLATE.FAT&amp;display_string=Audit&amp;VAR:KEY=GXMZYFQVKP&amp;VAR:QUERY=RkZfQ09HUyhBTk4sMCwsLCxVU0Qp&amp;WINDOW=FIRST_POPUP&amp;HEIGHT=450&amp;WIDTH=450&amp;START_MAXIMIZED=","FALSE&amp;VAR:CALENDAR=US&amp;VAR:SYMBOL=EEFT&amp;VAR:INDEX=0"}</definedName>
    <definedName name="_1381__FDSAUDITLINK__" hidden="1">{"fdsup://Directions/FactSet Auditing Viewer?action=AUDIT_VALUE&amp;DB=129&amp;ID1=29873610&amp;VALUEID=01001&amp;SDATE=2009&amp;PERIODTYPE=ANN_STD&amp;window=popup_no_bar&amp;width=385&amp;height=120&amp;START_MAXIMIZED=FALSE&amp;creator=factset&amp;display_string=Audit"}</definedName>
    <definedName name="_1382__FDSAUDITLINK__" hidden="1">{"fdsup://Directions/FactSet Auditing Viewer?action=AUDIT_VALUE&amp;DB=129&amp;ID1=29873610&amp;VALUEID=01001&amp;SDATE=2009&amp;PERIODTYPE=ANN_STD&amp;window=popup_no_bar&amp;width=385&amp;height=120&amp;START_MAXIMIZED=FALSE&amp;creator=factset&amp;display_string=Audit"}</definedName>
    <definedName name="_1383__FDSAUDITLINK__" hidden="1">{"fdsup://directions/FAT Viewer?action=UPDATE&amp;creator=factset&amp;DYN_ARGS=TRUE&amp;DOC_NAME=FAT:FQL_AUDITING_CLIENT_TEMPLATE.FAT&amp;display_string=Audit&amp;VAR:KEY=GHUHKVQDGT&amp;VAR:QUERY=RkZfQ09HUyhBTk4sMCwsLCxVU0Qp&amp;WINDOW=FIRST_POPUP&amp;HEIGHT=450&amp;WIDTH=450&amp;START_MAXIMIZED=","FALSE&amp;VAR:CALENDAR=US&amp;VAR:SYMBOL=CYBS&amp;VAR:INDEX=0"}</definedName>
    <definedName name="_1384__FDSAUDITLINK__" hidden="1">{"fdsup://directions/FAT Viewer?action=UPDATE&amp;creator=factset&amp;DYN_ARGS=TRUE&amp;DOC_NAME=FAT:FQL_AUDITING_CLIENT_TEMPLATE.FAT&amp;display_string=Audit&amp;VAR:KEY=GHUHKVQDGT&amp;VAR:QUERY=RkZfQ09HUyhBTk4sMCwsLCxVU0Qp&amp;WINDOW=FIRST_POPUP&amp;HEIGHT=450&amp;WIDTH=450&amp;START_MAXIMIZED=","FALSE&amp;VAR:CALENDAR=US&amp;VAR:SYMBOL=CYBS&amp;VAR:INDEX=0"}</definedName>
    <definedName name="_1385__FDSAUDITLINK__" hidden="1">{"fdsup://Directions/FactSet Auditing Viewer?action=AUDIT_VALUE&amp;DB=129&amp;ID1=23251J10&amp;VALUEID=01001&amp;SDATE=2009&amp;PERIODTYPE=ANN_STD&amp;window=popup_no_bar&amp;width=385&amp;height=120&amp;START_MAXIMIZED=FALSE&amp;creator=factset&amp;display_string=Audit"}</definedName>
    <definedName name="_1386__FDSAUDITLINK__" hidden="1">{"fdsup://Directions/FactSet Auditing Viewer?action=AUDIT_VALUE&amp;DB=129&amp;ID1=23251J10&amp;VALUEID=01001&amp;SDATE=2009&amp;PERIODTYPE=ANN_STD&amp;window=popup_no_bar&amp;width=385&amp;height=120&amp;START_MAXIMIZED=FALSE&amp;creator=factset&amp;display_string=Audit"}</definedName>
    <definedName name="_1387__FDSAUDITLINK__" hidden="1">{"fdsup://directions/FAT Viewer?action=UPDATE&amp;creator=factset&amp;DYN_ARGS=TRUE&amp;DOC_NAME=FAT:FQL_AUDITING_CLIENT_TEMPLATE.FAT&amp;display_string=Audit&amp;VAR:KEY=CFCVWTCJKH&amp;VAR:QUERY=RkZfQ09HUyhBTk4sMCwsLCxVU0Qp&amp;WINDOW=FIRST_POPUP&amp;HEIGHT=450&amp;WIDTH=450&amp;START_MAXIMIZED=","FALSE&amp;VAR:CALENDAR=US&amp;VAR:SYMBOL=MGI&amp;VAR:INDEX=0"}</definedName>
    <definedName name="_1388__FDSAUDITLINK__" hidden="1">{"fdsup://directions/FAT Viewer?action=UPDATE&amp;creator=factset&amp;DYN_ARGS=TRUE&amp;DOC_NAME=FAT:FQL_AUDITING_CLIENT_TEMPLATE.FAT&amp;display_string=Audit&amp;VAR:KEY=CFCVWTCJKH&amp;VAR:QUERY=RkZfQ09HUyhBTk4sMCwsLCxVU0Qp&amp;WINDOW=FIRST_POPUP&amp;HEIGHT=450&amp;WIDTH=450&amp;START_MAXIMIZED=","FALSE&amp;VAR:CALENDAR=US&amp;VAR:SYMBOL=MGI&amp;VAR:INDEX=0"}</definedName>
    <definedName name="_1389__FDSAUDITLINK__" hidden="1">{"fdsup://Directions/FactSet Auditing Viewer?action=AUDIT_VALUE&amp;DB=129&amp;ID1=60935Y10&amp;VALUEID=01001&amp;SDATE=2009&amp;PERIODTYPE=ANN_STD&amp;window=popup_no_bar&amp;width=385&amp;height=120&amp;START_MAXIMIZED=FALSE&amp;creator=factset&amp;display_string=Audit"}</definedName>
    <definedName name="_139__FDSAUDITLINK__" hidden="1">{"fdsup://Directions/FactSet Auditing Viewer?action=AUDIT_VALUE&amp;DB=129&amp;ID1=B28KQ1&amp;VALUEID=01001&amp;SDATE=2009&amp;PERIODTYPE=ANN_STD&amp;SCFT=3&amp;window=popup_no_bar&amp;width=385&amp;height=120&amp;START_MAXIMIZED=FALSE&amp;creator=factset&amp;display_string=Audit"}</definedName>
    <definedName name="_1390__FDSAUDITLINK__" hidden="1">{"fdsup://Directions/FactSet Auditing Viewer?action=AUDIT_VALUE&amp;DB=129&amp;ID1=60935Y10&amp;VALUEID=01001&amp;SDATE=2009&amp;PERIODTYPE=ANN_STD&amp;window=popup_no_bar&amp;width=385&amp;height=120&amp;START_MAXIMIZED=FALSE&amp;creator=factset&amp;display_string=Audit"}</definedName>
    <definedName name="_1391__FDSAUDITLINK__" hidden="1">{"fdsup://directions/FAT Viewer?action=UPDATE&amp;creator=factset&amp;DYN_ARGS=TRUE&amp;DOC_NAME=FAT:FQL_AUDITING_CLIENT_TEMPLATE.FAT&amp;display_string=Audit&amp;VAR:KEY=MFUXATKTOX&amp;VAR:QUERY=RkZfQ09HUyhBTk4sMCwsLCxVU0Qp&amp;WINDOW=FIRST_POPUP&amp;HEIGHT=450&amp;WIDTH=450&amp;START_MAXIMIZED=","FALSE&amp;VAR:CALENDAR=US&amp;VAR:SYMBOL=HPY&amp;VAR:INDEX=0"}</definedName>
    <definedName name="_1392__FDSAUDITLINK__" hidden="1">{"fdsup://directions/FAT Viewer?action=UPDATE&amp;creator=factset&amp;DYN_ARGS=TRUE&amp;DOC_NAME=FAT:FQL_AUDITING_CLIENT_TEMPLATE.FAT&amp;display_string=Audit&amp;VAR:KEY=MFUXATKTOX&amp;VAR:QUERY=RkZfQ09HUyhBTk4sMCwsLCxVU0Qp&amp;WINDOW=FIRST_POPUP&amp;HEIGHT=450&amp;WIDTH=450&amp;START_MAXIMIZED=","FALSE&amp;VAR:CALENDAR=US&amp;VAR:SYMBOL=HPY&amp;VAR:INDEX=0"}</definedName>
    <definedName name="_1393__FDSAUDITLINK__" hidden="1">{"fdsup://Directions/FactSet Auditing Viewer?action=AUDIT_VALUE&amp;DB=129&amp;ID1=42235N10&amp;VALUEID=01001&amp;SDATE=2009&amp;PERIODTYPE=ANN_STD&amp;window=popup_no_bar&amp;width=385&amp;height=120&amp;START_MAXIMIZED=FALSE&amp;creator=factset&amp;display_string=Audit"}</definedName>
    <definedName name="_1394__FDSAUDITLINK__" hidden="1">{"fdsup://Directions/FactSet Auditing Viewer?action=AUDIT_VALUE&amp;DB=129&amp;ID1=42235N10&amp;VALUEID=01001&amp;SDATE=2009&amp;PERIODTYPE=ANN_STD&amp;window=popup_no_bar&amp;width=385&amp;height=120&amp;START_MAXIMIZED=FALSE&amp;creator=factset&amp;display_string=Audit"}</definedName>
    <definedName name="_1395__FDSAUDITLINK__" hidden="1">{"fdsup://directions/FAT Viewer?action=UPDATE&amp;creator=factset&amp;DYN_ARGS=TRUE&amp;DOC_NAME=FAT:FQL_AUDITING_CLIENT_TEMPLATE.FAT&amp;display_string=Audit&amp;VAR:KEY=KTQXWHMTQH&amp;VAR:QUERY=RkZfQ09HUyhBTk4sMCwsLCxVU0Qp&amp;WINDOW=FIRST_POPUP&amp;HEIGHT=450&amp;WIDTH=450&amp;START_MAXIMIZED=","FALSE&amp;VAR:CALENDAR=US&amp;VAR:SYMBOL=DST&amp;VAR:INDEX=0"}</definedName>
    <definedName name="_1396__FDSAUDITLINK__" hidden="1">{"fdsup://directions/FAT Viewer?action=UPDATE&amp;creator=factset&amp;DYN_ARGS=TRUE&amp;DOC_NAME=FAT:FQL_AUDITING_CLIENT_TEMPLATE.FAT&amp;display_string=Audit&amp;VAR:KEY=WVSXCZOLKJ&amp;VAR:QUERY=RkZfQ09HUyhBTk4sMCwsLCxVU0Qp&amp;WINDOW=FIRST_POPUP&amp;HEIGHT=450&amp;WIDTH=450&amp;START_MAXIMIZED=","FALSE&amp;VAR:CALENDAR=US&amp;VAR:SYMBOL=GPN&amp;VAR:INDEX=0"}</definedName>
    <definedName name="_1397__FDSAUDITLINK__" hidden="1">{"fdsup://directions/FAT Viewer?action=UPDATE&amp;creator=factset&amp;DYN_ARGS=TRUE&amp;DOC_NAME=FAT:FQL_AUDITING_CLIENT_TEMPLATE.FAT&amp;display_string=Audit&amp;VAR:KEY=WVSXCZOLKJ&amp;VAR:QUERY=RkZfQ09HUyhBTk4sMCwsLCxVU0Qp&amp;WINDOW=FIRST_POPUP&amp;HEIGHT=450&amp;WIDTH=450&amp;START_MAXIMIZED=","FALSE&amp;VAR:CALENDAR=US&amp;VAR:SYMBOL=GPN&amp;VAR:INDEX=0"}</definedName>
    <definedName name="_1398__FDSAUDITLINK__" hidden="1">{"fdsup://Directions/FactSet Auditing Viewer?action=AUDIT_VALUE&amp;DB=129&amp;ID1=37940X10&amp;VALUEID=01001&amp;SDATE=2008&amp;PERIODTYPE=ANN_STD&amp;window=popup_no_bar&amp;width=385&amp;height=120&amp;START_MAXIMIZED=FALSE&amp;creator=factset&amp;display_string=Audit"}</definedName>
    <definedName name="_1399__FDSAUDITLINK__" hidden="1">{"fdsup://Directions/FactSet Auditing Viewer?action=AUDIT_VALUE&amp;DB=129&amp;ID1=37940X10&amp;VALUEID=01001&amp;SDATE=2008&amp;PERIODTYPE=ANN_STD&amp;window=popup_no_bar&amp;width=385&amp;height=120&amp;START_MAXIMIZED=FALSE&amp;creator=factset&amp;display_string=Audit"}</definedName>
    <definedName name="_14__FDSAUDITLINK__" hidden="1">{"fdsup://Directions/FactSet Auditing Viewer?action=AUDIT_VALUE&amp;DB=129&amp;ID1=67551U10&amp;VALUEID=P05202&amp;SDATE=2008&amp;PERIODTYPE=ANN_STD&amp;SCFT=3&amp;window=popup_no_bar&amp;width=385&amp;height=120&amp;START_MAXIMIZED=FALSE&amp;creator=factset&amp;display_string=Audit"}</definedName>
    <definedName name="_140__FDSAUDITLINK__" hidden="1">{"fdsup://Directions/FactSet Auditing Viewer?action=AUDIT_VALUE&amp;DB=129&amp;ID1=B28KQ1&amp;VALUEID=01001&amp;SDATE=2008&amp;PERIODTYPE=ANN_STD&amp;SCFT=3&amp;window=popup_no_bar&amp;width=385&amp;height=120&amp;START_MAXIMIZED=FALSE&amp;creator=factset&amp;display_string=Audit"}</definedName>
    <definedName name="_1400__FDSAUDITLINK__" hidden="1">{"fdsup://directions/FAT Viewer?action=UPDATE&amp;creator=factset&amp;DYN_ARGS=TRUE&amp;DOC_NAME=FAT:FQL_AUDITING_CLIENT_TEMPLATE.FAT&amp;display_string=Audit&amp;VAR:KEY=CBULUPUHSR&amp;VAR:QUERY=RkZfQ09HUyhBTk4sMCwsLCxVU0Qp&amp;WINDOW=FIRST_POPUP&amp;HEIGHT=450&amp;WIDTH=450&amp;START_MAXIMIZED=","FALSE&amp;VAR:CALENDAR=US&amp;VAR:SYMBOL=TSS&amp;VAR:INDEX=0"}</definedName>
    <definedName name="_1401__FDSAUDITLINK__" hidden="1">{"fdsup://directions/FAT Viewer?action=UPDATE&amp;creator=factset&amp;DYN_ARGS=TRUE&amp;DOC_NAME=FAT:FQL_AUDITING_CLIENT_TEMPLATE.FAT&amp;display_string=Audit&amp;VAR:KEY=CBULUPUHSR&amp;VAR:QUERY=RkZfQ09HUyhBTk4sMCwsLCxVU0Qp&amp;WINDOW=FIRST_POPUP&amp;HEIGHT=450&amp;WIDTH=450&amp;START_MAXIMIZED=","FALSE&amp;VAR:CALENDAR=US&amp;VAR:SYMBOL=TSS&amp;VAR:INDEX=0"}</definedName>
    <definedName name="_1402__FDSAUDITLINK__" hidden="1">{"fdsup://Directions/FactSet Auditing Viewer?action=AUDIT_VALUE&amp;DB=129&amp;ID1=89190610&amp;VALUEID=01001&amp;SDATE=2009&amp;PERIODTYPE=ANN_STD&amp;window=popup_no_bar&amp;width=385&amp;height=120&amp;START_MAXIMIZED=FALSE&amp;creator=factset&amp;display_string=Audit"}</definedName>
    <definedName name="_1403__FDSAUDITLINK__" hidden="1">{"fdsup://Directions/FactSet Auditing Viewer?action=AUDIT_VALUE&amp;DB=129&amp;ID1=89190610&amp;VALUEID=01001&amp;SDATE=2009&amp;PERIODTYPE=ANN_STD&amp;window=popup_no_bar&amp;width=385&amp;height=120&amp;START_MAXIMIZED=FALSE&amp;creator=factset&amp;display_string=Audit"}</definedName>
    <definedName name="_1404__FDSAUDITLINK__" hidden="1">{"fdsup://directions/FAT Viewer?action=UPDATE&amp;creator=factset&amp;DYN_ARGS=TRUE&amp;DOC_NAME=FAT:FQL_AUDITING_CLIENT_TEMPLATE.FAT&amp;display_string=Audit&amp;VAR:KEY=MHIPIFQTIR&amp;VAR:QUERY=RkZfQ09HUyhBTk4sMCwsLCxVU0Qp&amp;WINDOW=FIRST_POPUP&amp;HEIGHT=450&amp;WIDTH=450&amp;START_MAXIMIZED=","FALSE&amp;VAR:CALENDAR=US&amp;VAR:SYMBOL=ADS&amp;VAR:INDEX=0"}</definedName>
    <definedName name="_1405__FDSAUDITLINK__" hidden="1">{"fdsup://directions/FAT Viewer?action=UPDATE&amp;creator=factset&amp;DYN_ARGS=TRUE&amp;DOC_NAME=FAT:FQL_AUDITING_CLIENT_TEMPLATE.FAT&amp;display_string=Audit&amp;VAR:KEY=MHIPIFQTIR&amp;VAR:QUERY=RkZfQ09HUyhBTk4sMCwsLCxVU0Qp&amp;WINDOW=FIRST_POPUP&amp;HEIGHT=450&amp;WIDTH=450&amp;START_MAXIMIZED=","FALSE&amp;VAR:CALENDAR=US&amp;VAR:SYMBOL=ADS&amp;VAR:INDEX=0"}</definedName>
    <definedName name="_1406__FDSAUDITLINK__" hidden="1">{"fdsup://Directions/FactSet Auditing Viewer?action=AUDIT_VALUE&amp;DB=129&amp;ID1=01858110&amp;VALUEID=01001&amp;SDATE=2009&amp;PERIODTYPE=ANN_STD&amp;window=popup_no_bar&amp;width=385&amp;height=120&amp;START_MAXIMIZED=FALSE&amp;creator=factset&amp;display_string=Audit"}</definedName>
    <definedName name="_1407__FDSAUDITLINK__" hidden="1">{"fdsup://Directions/FactSet Auditing Viewer?action=AUDIT_VALUE&amp;DB=129&amp;ID1=01858110&amp;VALUEID=01001&amp;SDATE=2009&amp;PERIODTYPE=ANN_STD&amp;window=popup_no_bar&amp;width=385&amp;height=120&amp;START_MAXIMIZED=FALSE&amp;creator=factset&amp;display_string=Audit"}</definedName>
    <definedName name="_1408__FDSAUDITLINK__" hidden="1">{"fdsup://directions/FAT Viewer?action=UPDATE&amp;creator=factset&amp;DYN_ARGS=TRUE&amp;DOC_NAME=FAT:FQL_AUDITING_CLIENT_TEMPLATE.FAT&amp;display_string=Audit&amp;VAR:KEY=QPWJEVILGJ&amp;VAR:QUERY=RkZfQ09HUyhBTk4sMCwsLCxVU0Qp&amp;WINDOW=FIRST_POPUP&amp;HEIGHT=450&amp;WIDTH=450&amp;START_MAXIMIZED=","FALSE&amp;VAR:CALENDAR=US&amp;VAR:SYMBOL=FISV&amp;VAR:INDEX=0"}</definedName>
    <definedName name="_1409__FDSAUDITLINK__" hidden="1">{"fdsup://directions/FAT Viewer?action=UPDATE&amp;creator=factset&amp;DYN_ARGS=TRUE&amp;DOC_NAME=FAT:FQL_AUDITING_CLIENT_TEMPLATE.FAT&amp;display_string=Audit&amp;VAR:KEY=QPWJEVILGJ&amp;VAR:QUERY=RkZfQ09HUyhBTk4sMCwsLCxVU0Qp&amp;WINDOW=FIRST_POPUP&amp;HEIGHT=450&amp;WIDTH=450&amp;START_MAXIMIZED=","FALSE&amp;VAR:CALENDAR=US&amp;VAR:SYMBOL=FISV&amp;VAR:INDEX=0"}</definedName>
    <definedName name="_141__FDSAUDITLINK__" hidden="1">{"fdsup://Directions/FactSet Auditing Viewer?action=AUDIT_VALUE&amp;DB=129&amp;ID1=B28KQ1&amp;VALUEID=01001&amp;SDATE=2007&amp;PERIODTYPE=ANN_STD&amp;SCFT=3&amp;window=popup_no_bar&amp;width=385&amp;height=120&amp;START_MAXIMIZED=FALSE&amp;creator=factset&amp;display_string=Audit"}</definedName>
    <definedName name="_1410__FDSAUDITLINK__" hidden="1">{"fdsup://Directions/FactSet Auditing Viewer?action=AUDIT_VALUE&amp;DB=129&amp;ID1=33773810&amp;VALUEID=01001&amp;SDATE=2009&amp;PERIODTYPE=ANN_STD&amp;window=popup_no_bar&amp;width=385&amp;height=120&amp;START_MAXIMIZED=FALSE&amp;creator=factset&amp;display_string=Audit"}</definedName>
    <definedName name="_1411__FDSAUDITLINK__" hidden="1">{"fdsup://Directions/FactSet Auditing Viewer?action=AUDIT_VALUE&amp;DB=129&amp;ID1=33773810&amp;VALUEID=01001&amp;SDATE=2009&amp;PERIODTYPE=ANN_STD&amp;window=popup_no_bar&amp;width=385&amp;height=120&amp;START_MAXIMIZED=FALSE&amp;creator=factset&amp;display_string=Audit"}</definedName>
    <definedName name="_1412__FDSAUDITLINK__" hidden="1">{"fdsup://directions/FAT Viewer?action=UPDATE&amp;creator=factset&amp;DYN_ARGS=TRUE&amp;DOC_NAME=FAT:FQL_AUDITING_CLIENT_TEMPLATE.FAT&amp;display_string=Audit&amp;VAR:KEY=MDYDOFUZMF&amp;VAR:QUERY=RkZfQ09HUyhBTk4sMCwsLCxVU0Qp&amp;WINDOW=FIRST_POPUP&amp;HEIGHT=450&amp;WIDTH=450&amp;START_MAXIMIZED=","FALSE&amp;VAR:CALENDAR=US&amp;VAR:SYMBOL=PAYX&amp;VAR:INDEX=0"}</definedName>
    <definedName name="_1413__FDSAUDITLINK__" hidden="1">{"fdsup://directions/FAT Viewer?action=UPDATE&amp;creator=factset&amp;DYN_ARGS=TRUE&amp;DOC_NAME=FAT:FQL_AUDITING_CLIENT_TEMPLATE.FAT&amp;display_string=Audit&amp;VAR:KEY=MDYDOFUZMF&amp;VAR:QUERY=RkZfQ09HUyhBTk4sMCwsLCxVU0Qp&amp;WINDOW=FIRST_POPUP&amp;HEIGHT=450&amp;WIDTH=450&amp;START_MAXIMIZED=","FALSE&amp;VAR:CALENDAR=US&amp;VAR:SYMBOL=PAYX&amp;VAR:INDEX=0"}</definedName>
    <definedName name="_1414__FDSAUDITLINK__" hidden="1">{"fdsup://Directions/FactSet Auditing Viewer?action=AUDIT_VALUE&amp;DB=129&amp;ID1=70432610&amp;VALUEID=01001&amp;SDATE=2008&amp;PERIODTYPE=ANN_STD&amp;window=popup_no_bar&amp;width=385&amp;height=120&amp;START_MAXIMIZED=FALSE&amp;creator=factset&amp;display_string=Audit"}</definedName>
    <definedName name="_1415__FDSAUDITLINK__" hidden="1">{"fdsup://Directions/FactSet Auditing Viewer?action=AUDIT_VALUE&amp;DB=129&amp;ID1=70432610&amp;VALUEID=01001&amp;SDATE=2008&amp;PERIODTYPE=ANN_STD&amp;window=popup_no_bar&amp;width=385&amp;height=120&amp;START_MAXIMIZED=FALSE&amp;creator=factset&amp;display_string=Audit"}</definedName>
    <definedName name="_1416__FDSAUDITLINK__" hidden="1">{"fdsup://directions/FAT Viewer?action=UPDATE&amp;creator=factset&amp;DYN_ARGS=TRUE&amp;DOC_NAME=FAT:FQL_AUDITING_CLIENT_TEMPLATE.FAT&amp;display_string=Audit&amp;VAR:KEY=MPQPQFYNIL&amp;VAR:QUERY=RkZfQ09HUyhBTk4sMCwsLCxVU0Qp&amp;WINDOW=FIRST_POPUP&amp;HEIGHT=450&amp;WIDTH=450&amp;START_MAXIMIZED=","FALSE&amp;VAR:CALENDAR=US&amp;VAR:SYMBOL=WU&amp;VAR:INDEX=0"}</definedName>
    <definedName name="_1417__FDSAUDITLINK__" hidden="1">{"fdsup://directions/FAT Viewer?action=UPDATE&amp;creator=factset&amp;DYN_ARGS=TRUE&amp;DOC_NAME=FAT:FQL_AUDITING_CLIENT_TEMPLATE.FAT&amp;display_string=Audit&amp;VAR:KEY=MPQPQFYNIL&amp;VAR:QUERY=RkZfQ09HUyhBTk4sMCwsLCxVU0Qp&amp;WINDOW=FIRST_POPUP&amp;HEIGHT=450&amp;WIDTH=450&amp;START_MAXIMIZED=","FALSE&amp;VAR:CALENDAR=US&amp;VAR:SYMBOL=WU&amp;VAR:INDEX=0"}</definedName>
    <definedName name="_1418__FDSAUDITLINK__" hidden="1">{"fdsup://Directions/FactSet Auditing Viewer?action=AUDIT_VALUE&amp;DB=129&amp;ID1=95980210&amp;VALUEID=01001&amp;SDATE=2009&amp;PERIODTYPE=ANN_STD&amp;window=popup_no_bar&amp;width=385&amp;height=120&amp;START_MAXIMIZED=FALSE&amp;creator=factset&amp;display_string=Audit"}</definedName>
    <definedName name="_1419__FDSAUDITLINK__" hidden="1">{"fdsup://Directions/FactSet Auditing Viewer?action=AUDIT_VALUE&amp;DB=129&amp;ID1=95980210&amp;VALUEID=01001&amp;SDATE=2009&amp;PERIODTYPE=ANN_STD&amp;window=popup_no_bar&amp;width=385&amp;height=120&amp;START_MAXIMIZED=FALSE&amp;creator=factset&amp;display_string=Audit"}</definedName>
    <definedName name="_142__FDSAUDITLINK__" hidden="1">{"fdsup://Directions/FactSet Auditing Viewer?action=AUDIT_VALUE&amp;DB=129&amp;ID1=67551U10&amp;VALUEID=01001&amp;SDATE=2009&amp;PERIODTYPE=ANN_STD&amp;SCFT=3&amp;window=popup_no_bar&amp;width=385&amp;height=120&amp;START_MAXIMIZED=FALSE&amp;creator=factset&amp;display_string=Audit"}</definedName>
    <definedName name="_1420__FDSAUDITLINK__" hidden="1">{"fdsup://directions/FAT Viewer?action=UPDATE&amp;creator=factset&amp;DYN_ARGS=TRUE&amp;DOC_NAME=FAT:FQL_AUDITING_CLIENT_TEMPLATE.FAT&amp;display_string=Audit&amp;VAR:KEY=WVOBQHSBUZ&amp;VAR:QUERY=RkZfQ09HUyhBTk4sMCwsLCxVU0Qp&amp;WINDOW=FIRST_POPUP&amp;HEIGHT=450&amp;WIDTH=450&amp;START_MAXIMIZED=","FALSE&amp;VAR:CALENDAR=US&amp;VAR:SYMBOL=MV&amp;VAR:INDEX=0"}</definedName>
    <definedName name="_1421__FDSAUDITLINK__" hidden="1">{"fdsup://directions/FAT Viewer?action=UPDATE&amp;creator=factset&amp;DYN_ARGS=TRUE&amp;DOC_NAME=FAT:FQL_AUDITING_CLIENT_TEMPLATE.FAT&amp;display_string=Audit&amp;VAR:KEY=WVOBQHSBUZ&amp;VAR:QUERY=RkZfQ09HUyhBTk4sMCwsLCxVU0Qp&amp;WINDOW=FIRST_POPUP&amp;HEIGHT=450&amp;WIDTH=450&amp;START_MAXIMIZED=","FALSE&amp;VAR:CALENDAR=US&amp;VAR:SYMBOL=MV&amp;VAR:INDEX=0"}</definedName>
    <definedName name="_1422__FDSAUDITLINK__" hidden="1">{"fdsup://Directions/FactSet Auditing Viewer?action=AUDIT_VALUE&amp;DB=129&amp;ID1=59140710&amp;VALUEID=01001&amp;SDATE=2008&amp;PERIODTYPE=ANN_STD&amp;window=popup_no_bar&amp;width=385&amp;height=120&amp;START_MAXIMIZED=FALSE&amp;creator=factset&amp;display_string=Audit"}</definedName>
    <definedName name="_1423__FDSAUDITLINK__" hidden="1">{"fdsup://Directions/FactSet Auditing Viewer?action=AUDIT_VALUE&amp;DB=129&amp;ID1=59140710&amp;VALUEID=01001&amp;SDATE=2008&amp;PERIODTYPE=ANN_STD&amp;window=popup_no_bar&amp;width=385&amp;height=120&amp;START_MAXIMIZED=FALSE&amp;creator=factset&amp;display_string=Audit"}</definedName>
    <definedName name="_1424__FDSAUDITLINK__" hidden="1">{"fdsup://directions/FAT Viewer?action=UPDATE&amp;creator=factset&amp;DYN_ARGS=TRUE&amp;DOC_NAME=FAT:FQL_AUDITING_CLIENT_TEMPLATE.FAT&amp;display_string=Audit&amp;VAR:KEY=QNYLGNWRUN&amp;VAR:QUERY=RkZfQ09HUyhBTk4sMCwsLCxVU0Qp&amp;WINDOW=FIRST_POPUP&amp;HEIGHT=450&amp;WIDTH=450&amp;START_MAXIMIZED=","FALSE&amp;VAR:CALENDAR=US&amp;VAR:SYMBOL=ADP&amp;VAR:INDEX=0"}</definedName>
    <definedName name="_1425__FDSAUDITLINK__" hidden="1">{"fdsup://directions/FAT Viewer?action=UPDATE&amp;creator=factset&amp;DYN_ARGS=TRUE&amp;DOC_NAME=FAT:FQL_AUDITING_CLIENT_TEMPLATE.FAT&amp;display_string=Audit&amp;VAR:KEY=QNYLGNWRUN&amp;VAR:QUERY=RkZfQ09HUyhBTk4sMCwsLCxVU0Qp&amp;WINDOW=FIRST_POPUP&amp;HEIGHT=450&amp;WIDTH=450&amp;START_MAXIMIZED=","FALSE&amp;VAR:CALENDAR=US&amp;VAR:SYMBOL=ADP&amp;VAR:INDEX=0"}</definedName>
    <definedName name="_1426__FDSAUDITLINK__" hidden="1">{"fdsup://Directions/FactSet Auditing Viewer?action=AUDIT_VALUE&amp;DB=129&amp;ID1=05301510&amp;VALUEID=01001&amp;SDATE=2009&amp;PERIODTYPE=ANN_STD&amp;window=popup_no_bar&amp;width=385&amp;height=120&amp;START_MAXIMIZED=FALSE&amp;creator=factset&amp;display_string=Audit"}</definedName>
    <definedName name="_1427__FDSAUDITLINK__" hidden="1">{"fdsup://Directions/FactSet Auditing Viewer?action=AUDIT_VALUE&amp;DB=129&amp;ID1=05301510&amp;VALUEID=01001&amp;SDATE=2009&amp;PERIODTYPE=ANN_STD&amp;window=popup_no_bar&amp;width=385&amp;height=120&amp;START_MAXIMIZED=FALSE&amp;creator=factset&amp;display_string=Audit"}</definedName>
    <definedName name="_1428__FDSAUDITLINK__" hidden="1">{"fdsup://directions/FAT Viewer?action=UPDATE&amp;creator=factset&amp;DYN_ARGS=TRUE&amp;DOC_NAME=FAT:FQL_AUDITING_CLIENT_TEMPLATE.FAT&amp;display_string=Audit&amp;VAR:KEY=KRIVWDMTIR&amp;VAR:QUERY=RkZfQ09HUyhBTk4sMCwsLCxVU0Qp&amp;WINDOW=FIRST_POPUP&amp;HEIGHT=450&amp;WIDTH=450&amp;START_MAXIMIZED=","FALSE&amp;VAR:CALENDAR=US&amp;VAR:SYMBOL=MA&amp;VAR:INDEX=0"}</definedName>
    <definedName name="_1429__FDSAUDITLINK__" hidden="1">{"fdsup://Directions/FactSet Auditing Viewer?action=AUDIT_VALUE&amp;DB=129&amp;ID1=57636Q10&amp;VALUEID=01001&amp;SDATE=2009&amp;PERIODTYPE=ANN_STD&amp;window=popup_no_bar&amp;width=385&amp;height=120&amp;START_MAXIMIZED=FALSE&amp;creator=factset&amp;display_string=Audit"}</definedName>
    <definedName name="_143__FDSAUDITLINK__" hidden="1">{"fdsup://Directions/FactSet Auditing Viewer?action=AUDIT_VALUE&amp;DB=129&amp;ID1=67551U10&amp;VALUEID=01001&amp;SDATE=2008&amp;PERIODTYPE=ANN_STD&amp;SCFT=3&amp;window=popup_no_bar&amp;width=385&amp;height=120&amp;START_MAXIMIZED=FALSE&amp;creator=factset&amp;display_string=Audit"}</definedName>
    <definedName name="_1430__FDSAUDITLINK__" hidden="1">{"fdsup://Directions/FactSet Auditing Viewer?action=AUDIT_VALUE&amp;DB=129&amp;ID1=57636Q10&amp;VALUEID=01001&amp;SDATE=2009&amp;PERIODTYPE=ANN_STD&amp;window=popup_no_bar&amp;width=385&amp;height=120&amp;START_MAXIMIZED=FALSE&amp;creator=factset&amp;display_string=Audit"}</definedName>
    <definedName name="_1431__FDSAUDITLINK__" hidden="1">{"fdsup://directions/FAT Viewer?action=UPDATE&amp;creator=factset&amp;DYN_ARGS=TRUE&amp;DOC_NAME=FAT:FQL_AUDITING_CLIENT_TEMPLATE.FAT&amp;display_string=Audit&amp;VAR:KEY=CJCBWXQPAT&amp;VAR:QUERY=RkZfQ09HUyhBTk4sMCwsLCxVU0Qp&amp;WINDOW=FIRST_POPUP&amp;HEIGHT=450&amp;WIDTH=450&amp;START_MAXIMIZED=","FALSE&amp;VAR:CALENDAR=US&amp;VAR:SYMBOL=V&amp;VAR:INDEX=0"}</definedName>
    <definedName name="_1432__FDSAUDITLINK__" hidden="1">{"fdsup://Directions/FactSet Auditing Viewer?action=AUDIT_VALUE&amp;DB=129&amp;ID1=92826C83&amp;VALUEID=01001&amp;SDATE=2009&amp;PERIODTYPE=ANN_STD&amp;window=popup_no_bar&amp;width=385&amp;height=120&amp;START_MAXIMIZED=FALSE&amp;creator=factset&amp;display_string=Audit"}</definedName>
    <definedName name="_1433__FDSAUDITLINK__" hidden="1">{"fdsup://Directions/FactSet Auditing Viewer?action=AUDIT_VALUE&amp;DB=129&amp;ID1=92826C83&amp;VALUEID=01001&amp;SDATE=2009&amp;PERIODTYPE=ANN_STD&amp;window=popup_no_bar&amp;width=385&amp;height=120&amp;START_MAXIMIZED=FALSE&amp;creator=factset&amp;display_string=Audit"}</definedName>
    <definedName name="_1434__FDSAUDITLINK__" hidden="1">{"fdsup://directions/FAT Viewer?action=UPDATE&amp;creator=factset&amp;DYN_ARGS=TRUE&amp;DOC_NAME=FAT:FQL_AUDITING_CLIENT_TEMPLATE.FAT&amp;display_string=Audit&amp;VAR:KEY=KXMHKVITAZ&amp;VAR:QUERY=KEZGX1NITERSU19FUShRVFIsMCwsLCxVU0QpQEZGX1NITERSU19FUShBTk4sMCwsLCxVU0QpKQ==&amp;WINDOW=F","IRST_POPUP&amp;HEIGHT=450&amp;WIDTH=450&amp;START_MAXIMIZED=FALSE&amp;VAR:CALENDAR=US&amp;VAR:SYMBOL=HYC&amp;VAR:INDEX=0"}</definedName>
    <definedName name="_1435__FDSAUDITLINK__" hidden="1">{"fdsup://directions/FAT Viewer?action=UPDATE&amp;creator=factset&amp;DYN_ARGS=TRUE&amp;DOC_NAME=FAT:FQL_AUDITING_CLIENT_TEMPLATE.FAT&amp;display_string=Audit&amp;VAR:KEY=GBQHYJIVCX&amp;VAR:QUERY=KEZGX0RFQlRfTFQoUVRSLDAsLCwsVVNEKUBGRl9ERUJUX0xUKEFOTiwwLCwsLFVTRCkp&amp;WINDOW=FIRST_POP","UP&amp;HEIGHT=450&amp;WIDTH=450&amp;START_MAXIMIZED=FALSE&amp;VAR:CALENDAR=US&amp;VAR:SYMBOL=HYC&amp;VAR:INDEX=0"}</definedName>
    <definedName name="_1436__FDSAUDITLINK__" hidden="1">{"fdsup://directions/FAT Viewer?action=UPDATE&amp;creator=factset&amp;DYN_ARGS=TRUE&amp;DOC_NAME=FAT:FQL_AUDITING_CLIENT_TEMPLATE.FAT&amp;display_string=Audit&amp;VAR:KEY=MJGFQLOZUP&amp;VAR:QUERY=KEZGX1NITERSU19FUShRVFIsMCwsLCxVU0QpQEZGX1NITERSU19FUShBTk4sMCwsLCxVU0QpKQ==&amp;WINDOW=F","IRST_POPUP&amp;HEIGHT=450&amp;WIDTH=450&amp;START_MAXIMIZED=FALSE&amp;VAR:CALENDAR=US&amp;VAR:SYMBOL=LPS&amp;VAR:INDEX=0"}</definedName>
    <definedName name="_1437__FDSAUDITLINK__" hidden="1">{"fdsup://directions/FAT Viewer?action=UPDATE&amp;creator=factset&amp;DYN_ARGS=TRUE&amp;DOC_NAME=FAT:FQL_AUDITING_CLIENT_TEMPLATE.FAT&amp;display_string=Audit&amp;VAR:KEY=ORYDSTEBQH&amp;VAR:QUERY=KEZGX0RFQlRfTFQoUVRSLDAsLCwsVVNEKUBGRl9ERUJUX0xUKEFOTiwwLCwsLFVTRCkp&amp;WINDOW=FIRST_POP","UP&amp;HEIGHT=450&amp;WIDTH=450&amp;START_MAXIMIZED=FALSE&amp;VAR:CALENDAR=US&amp;VAR:SYMBOL=LPS&amp;VAR:INDEX=0"}</definedName>
    <definedName name="_1438__FDSAUDITLINK__" hidden="1">{"fdsup://directions/FAT Viewer?action=UPDATE&amp;creator=factset&amp;DYN_ARGS=TRUE&amp;DOC_NAME=FAT:FQL_AUDITING_CLIENT_TEMPLATE.FAT&amp;display_string=Audit&amp;VAR:KEY=YNCVCNQJUV&amp;VAR:QUERY=KEZGX1NITERSU19FUShRVFIsMCwsLCxVU0QpQEZGX1NITERSU19FUShBTk4sMCwsLCxVU0QpKQ==&amp;WINDOW=F","IRST_POPUP&amp;HEIGHT=450&amp;WIDTH=450&amp;START_MAXIMIZED=FALSE&amp;VAR:CALENDAR=US&amp;VAR:SYMBOL=JKHY&amp;VAR:INDEX=0"}</definedName>
    <definedName name="_1439__FDSAUDITLINK__" hidden="1">{"fdsup://directions/FAT Viewer?action=UPDATE&amp;creator=factset&amp;DYN_ARGS=TRUE&amp;DOC_NAME=FAT:FQL_AUDITING_CLIENT_TEMPLATE.FAT&amp;display_string=Audit&amp;VAR:KEY=YXKXGDAHAX&amp;VAR:QUERY=KEZGX0RFQlRfTFQoUVRSLDAsLCwsVVNEKUBGRl9ERUJUX0xUKEFOTiwwLCwsLFVTRCkp&amp;WINDOW=FIRST_POP","UP&amp;HEIGHT=450&amp;WIDTH=450&amp;START_MAXIMIZED=FALSE&amp;VAR:CALENDAR=US&amp;VAR:SYMBOL=JKHY&amp;VAR:INDEX=0"}</definedName>
    <definedName name="_144__FDSAUDITLINK__" hidden="1">{"fdsup://directions/FAT Viewer?action=UPDATE&amp;creator=factset&amp;DYN_ARGS=TRUE&amp;DOC_NAME=FAT:FQL_AUDITING_CLIENT_TEMPLATE.FAT&amp;display_string=Audit&amp;VAR:KEY=CNWJAHWJWP&amp;VAR:QUERY=RkZfUEJLX0NVUlIoKQ==&amp;WINDOW=FIRST_POPUP&amp;HEIGHT=450&amp;WIDTH=450&amp;START_MAXIMIZED=FALSE&amp;VA","R:CALENDAR=US&amp;VAR:SYMBOL=689714&amp;VAR:INDEX=0"}</definedName>
    <definedName name="_1440__FDSAUDITLINK__" hidden="1">{"fdsup://Directions/FactSet Auditing Viewer?action=AUDIT_VALUE&amp;DB=129&amp;ID1=42628110&amp;VALUEID=03051&amp;SDATE=201002&amp;PERIODTYPE=QTR_STD&amp;window=popup_no_bar&amp;width=385&amp;height=120&amp;START_MAXIMIZED=FALSE&amp;creator=factset&amp;display_string=Audit"}</definedName>
    <definedName name="_1441__FDSAUDITLINK__" hidden="1">{"fdsup://Directions/FactSet Auditing Viewer?action=AUDIT_VALUE&amp;DB=129&amp;ID1=42628110&amp;VALUEID=02001&amp;SDATE=201002&amp;PERIODTYPE=QTR_STD&amp;window=popup_no_bar&amp;width=385&amp;height=120&amp;START_MAXIMIZED=FALSE&amp;creator=factset&amp;display_string=Audit"}</definedName>
    <definedName name="_1442__FDSAUDITLINK__" hidden="1">{"fdsup://directions/FAT Viewer?action=UPDATE&amp;creator=factset&amp;DYN_ARGS=TRUE&amp;DOC_NAME=FAT:FQL_AUDITING_CLIENT_TEMPLATE.FAT&amp;display_string=Audit&amp;VAR:KEY=MREHMZWJCJ&amp;VAR:QUERY=KEZGX1NITERSU19FUShRVFIsMCwsLCxVU0QpQEZGX1NITERSU19FUShBTk4sMCwsLCxVU0QpKQ==&amp;WINDOW=F","IRST_POPUP&amp;HEIGHT=450&amp;WIDTH=450&amp;START_MAXIMIZED=FALSE&amp;VAR:CALENDAR=US&amp;VAR:SYMBOL=WXS&amp;VAR:INDEX=0"}</definedName>
    <definedName name="_1443__FDSAUDITLINK__" hidden="1">{"fdsup://directions/FAT Viewer?action=UPDATE&amp;creator=factset&amp;DYN_ARGS=TRUE&amp;DOC_NAME=FAT:FQL_AUDITING_CLIENT_TEMPLATE.FAT&amp;display_string=Audit&amp;VAR:KEY=WJGZKDOJIF&amp;VAR:QUERY=KEZGX0RFQlRfTFQoUVRSLDAsLCwsVVNEKUBGRl9ERUJUX0xUKEFOTiwwLCwsLFVTRCkp&amp;WINDOW=FIRST_POP","UP&amp;HEIGHT=450&amp;WIDTH=450&amp;START_MAXIMIZED=FALSE&amp;VAR:CALENDAR=US&amp;VAR:SYMBOL=WXS&amp;VAR:INDEX=0"}</definedName>
    <definedName name="_1444__FDSAUDITLINK__" hidden="1">{"fdsup://directions/FAT Viewer?action=UPDATE&amp;creator=factset&amp;DYN_ARGS=TRUE&amp;DOC_NAME=FAT:FQL_AUDITING_CLIENT_TEMPLATE.FAT&amp;display_string=Audit&amp;VAR:KEY=YRSNMBKFUJ&amp;VAR:QUERY=KEZGX1NITERSU19FUShRVFIsMCwsLCxVU0QpQEZGX1NITERSU19FUShBTk4sMCwsLCxVU0QpKQ==&amp;WINDOW=F","IRST_POPUP&amp;HEIGHT=450&amp;WIDTH=450&amp;START_MAXIMIZED=FALSE&amp;VAR:CALENDAR=US&amp;VAR:SYMBOL=GCA&amp;VAR:INDEX=0"}</definedName>
    <definedName name="_1445__FDSAUDITLINK__" hidden="1">{"fdsup://directions/FAT Viewer?action=UPDATE&amp;creator=factset&amp;DYN_ARGS=TRUE&amp;DOC_NAME=FAT:FQL_AUDITING_CLIENT_TEMPLATE.FAT&amp;display_string=Audit&amp;VAR:KEY=EBCHAZAFWD&amp;VAR:QUERY=KEZGX0RFQlRfTFQoUVRSLDAsLCwsVVNEKUBGRl9ERUJUX0xUKEFOTiwwLCwsLFVTRCkp&amp;WINDOW=FIRST_POP","UP&amp;HEIGHT=450&amp;WIDTH=450&amp;START_MAXIMIZED=FALSE&amp;VAR:CALENDAR=US&amp;VAR:SYMBOL=GCA&amp;VAR:INDEX=0"}</definedName>
    <definedName name="_1446__FDSAUDITLINK__" hidden="1">{"fdsup://directions/FAT Viewer?action=UPDATE&amp;creator=factset&amp;DYN_ARGS=TRUE&amp;DOC_NAME=FAT:FQL_AUDITING_CLIENT_TEMPLATE.FAT&amp;display_string=Audit&amp;VAR:KEY=SDITURABMF&amp;VAR:QUERY=KEZGX1NITERSU19FUShRVFIsMCwsLCxVU0QpQEZGX1NITERSU19FUShBTk4sMCwsLCxVU0QpKQ==&amp;WINDOW=F","IRST_POPUP&amp;HEIGHT=450&amp;WIDTH=450&amp;START_MAXIMIZED=FALSE&amp;VAR:CALENDAR=US&amp;VAR:SYMBOL=CSTR&amp;VAR:INDEX=0"}</definedName>
    <definedName name="_1447__FDSAUDITLINK__" hidden="1">{"fdsup://directions/FAT Viewer?action=UPDATE&amp;creator=factset&amp;DYN_ARGS=TRUE&amp;DOC_NAME=FAT:FQL_AUDITING_CLIENT_TEMPLATE.FAT&amp;display_string=Audit&amp;VAR:KEY=GHKRIPURKB&amp;VAR:QUERY=KEZGX0RFQlRfTFQoUVRSLDAsLCwsVVNEKUBGRl9ERUJUX0xUKEFOTiwwLCwsLFVTRCkp&amp;WINDOW=FIRST_POP","UP&amp;HEIGHT=450&amp;WIDTH=450&amp;START_MAXIMIZED=FALSE&amp;VAR:CALENDAR=US&amp;VAR:SYMBOL=CSTR&amp;VAR:INDEX=0"}</definedName>
    <definedName name="_1448__FDSAUDITLINK__" hidden="1">{"fdsup://directions/FAT Viewer?action=UPDATE&amp;creator=factset&amp;DYN_ARGS=TRUE&amp;DOC_NAME=FAT:FQL_AUDITING_CLIENT_TEMPLATE.FAT&amp;display_string=Audit&amp;VAR:KEY=AJQDMHERCZ&amp;VAR:QUERY=KEZGX1NITERSU19FUShRVFIsMCwsLCxVU0QpQEZGX1NITERSU19FUShBTk4sMCwsLCxVU0QpKQ==&amp;WINDOW=F","IRST_POPUP&amp;HEIGHT=450&amp;WIDTH=450&amp;START_MAXIMIZED=FALSE&amp;VAR:CALENDAR=US&amp;VAR:SYMBOL=UEPS&amp;VAR:INDEX=0"}</definedName>
    <definedName name="_1449__FDSAUDITLINK__" hidden="1">{"fdsup://directions/FAT Viewer?action=UPDATE&amp;creator=factset&amp;DYN_ARGS=TRUE&amp;DOC_NAME=FAT:FQL_AUDITING_CLIENT_TEMPLATE.FAT&amp;display_string=Audit&amp;VAR:KEY=YDCTIBAVAP&amp;VAR:QUERY=KEZGX0RFQlRfTFQoUVRSLDAsLCwsVVNEKUBGRl9ERUJUX0xUKEFOTiwwLCwsLFVTRCkp&amp;WINDOW=FIRST_POP","UP&amp;HEIGHT=450&amp;WIDTH=450&amp;START_MAXIMIZED=FALSE&amp;VAR:CALENDAR=US&amp;VAR:SYMBOL=UEPS&amp;VAR:INDEX=0"}</definedName>
    <definedName name="_145__FDSAUDITLINK__" hidden="1">{"fdsup://Directions/FactSet Auditing Viewer?action=AUDIT_VALUE&amp;DB=129&amp;ID1=34958B10&amp;VALUEID=01001&amp;SDATE=2009&amp;PERIODTYPE=ANN_STD&amp;SCFT=3&amp;window=popup_no_bar&amp;width=385&amp;height=120&amp;START_MAXIMIZED=FALSE&amp;creator=factset&amp;display_string=Audit"}</definedName>
    <definedName name="_1450__FDSAUDITLINK__" hidden="1">{"fdsup://directions/FAT Viewer?action=UPDATE&amp;creator=factset&amp;DYN_ARGS=TRUE&amp;DOC_NAME=FAT:FQL_AUDITING_CLIENT_TEMPLATE.FAT&amp;display_string=Audit&amp;VAR:KEY=MJUXSLKXYJ&amp;VAR:QUERY=KEZGX1NITERSU19FUShRVFIsMCwsLCxVU0QpQEZGX1NITERSU19FUShBTk4sMCwsLCxVU0QpKQ==&amp;WINDOW=F","IRST_POPUP&amp;HEIGHT=450&amp;WIDTH=450&amp;START_MAXIMIZED=FALSE&amp;VAR:CALENDAR=US&amp;VAR:SYMBOL=PAY&amp;VAR:INDEX=0"}</definedName>
    <definedName name="_1451__FDSAUDITLINK__" hidden="1">{"fdsup://directions/FAT Viewer?action=UPDATE&amp;creator=factset&amp;DYN_ARGS=TRUE&amp;DOC_NAME=FAT:FQL_AUDITING_CLIENT_TEMPLATE.FAT&amp;display_string=Audit&amp;VAR:KEY=ITEVQPMBIT&amp;VAR:QUERY=KEZGX0RFQlRfTFQoUVRSLDAsLCwsVVNEKUBGRl9ERUJUX0xUKEFOTiwwLCwsLFVTRCkp&amp;WINDOW=FIRST_POP","UP&amp;HEIGHT=450&amp;WIDTH=450&amp;START_MAXIMIZED=FALSE&amp;VAR:CALENDAR=US&amp;VAR:SYMBOL=PAY&amp;VAR:INDEX=0"}</definedName>
    <definedName name="_1452__FDSAUDITLINK__" hidden="1">{"fdsup://Directions/FactSet Auditing Viewer?action=AUDIT_VALUE&amp;DB=129&amp;ID1=92342Y10&amp;VALUEID=03051&amp;SDATE=201001&amp;PERIODTYPE=QTR_STD&amp;window=popup_no_bar&amp;width=385&amp;height=120&amp;START_MAXIMIZED=FALSE&amp;creator=factset&amp;display_string=Audit"}</definedName>
    <definedName name="_1453__FDSAUDITLINK__" hidden="1">{"fdsup://Directions/FactSet Auditing Viewer?action=AUDIT_VALUE&amp;DB=129&amp;ID1=92342Y10&amp;VALUEID=02001&amp;SDATE=201001&amp;PERIODTYPE=QTR_STD&amp;window=popup_no_bar&amp;width=385&amp;height=120&amp;START_MAXIMIZED=FALSE&amp;creator=factset&amp;display_string=Audit"}</definedName>
    <definedName name="_1454__FDSAUDITLINK__" hidden="1">{"fdsup://directions/FAT Viewer?action=UPDATE&amp;creator=factset&amp;DYN_ARGS=TRUE&amp;DOC_NAME=FAT:FQL_AUDITING_CLIENT_TEMPLATE.FAT&amp;display_string=Audit&amp;VAR:KEY=CNEFYTQZKJ&amp;VAR:QUERY=KEZGX1NITERSU19FUShRVFIsMCwsLCxVU0QpQEZGX1NITERSU19FUShBTk4sMCwsLCxVU0QpKQ==&amp;WINDOW=F","IRST_POPUP&amp;HEIGHT=450&amp;WIDTH=450&amp;START_MAXIMIZED=FALSE&amp;VAR:CALENDAR=US&amp;VAR:SYMBOL=TNS&amp;VAR:INDEX=0"}</definedName>
    <definedName name="_1455__FDSAUDITLINK__" hidden="1">{"fdsup://directions/FAT Viewer?action=UPDATE&amp;creator=factset&amp;DYN_ARGS=TRUE&amp;DOC_NAME=FAT:FQL_AUDITING_CLIENT_TEMPLATE.FAT&amp;display_string=Audit&amp;VAR:KEY=ELOTUJURQR&amp;VAR:QUERY=KEZGX0RFQlRfTFQoUVRSLDAsLCwsVVNEKUBGRl9ERUJUX0xUKEFOTiwwLCwsLFVTRCkp&amp;WINDOW=FIRST_POP","UP&amp;HEIGHT=450&amp;WIDTH=450&amp;START_MAXIMIZED=FALSE&amp;VAR:CALENDAR=US&amp;VAR:SYMBOL=TNS&amp;VAR:INDEX=0"}</definedName>
    <definedName name="_1456__FDSAUDITLINK__" hidden="1">{"fdsup://directions/FAT Viewer?action=UPDATE&amp;creator=factset&amp;DYN_ARGS=TRUE&amp;DOC_NAME=FAT:FQL_AUDITING_CLIENT_TEMPLATE.FAT&amp;display_string=Audit&amp;VAR:KEY=AJMRIZCRAD&amp;VAR:QUERY=KEZGX1NITERSU19FUShRVFIsMCwsLCxVU0QpQEZGX1NITERSU19FUShBTk4sMCwsLCxVU0QpKQ==&amp;WINDOW=F","IRST_POPUP&amp;HEIGHT=450&amp;WIDTH=450&amp;START_MAXIMIZED=FALSE&amp;VAR:CALENDAR=US&amp;VAR:SYMBOL=ORCC&amp;VAR:INDEX=0"}</definedName>
    <definedName name="_1457__FDSAUDITLINK__" hidden="1">{"fdsup://directions/FAT Viewer?action=UPDATE&amp;creator=factset&amp;DYN_ARGS=TRUE&amp;DOC_NAME=FAT:FQL_AUDITING_CLIENT_TEMPLATE.FAT&amp;display_string=Audit&amp;VAR:KEY=OZUTGVKJCT&amp;VAR:QUERY=KEZGX0RFQlRfTFQoUVRSLDAsLCwsVVNEKUBGRl9ERUJUX0xUKEFOTiwwLCwsLFVTRCkp&amp;WINDOW=FIRST_POP","UP&amp;HEIGHT=450&amp;WIDTH=450&amp;START_MAXIMIZED=FALSE&amp;VAR:CALENDAR=US&amp;VAR:SYMBOL=ORCC&amp;VAR:INDEX=0"}</definedName>
    <definedName name="_1458__FDSAUDITLINK__" hidden="1">{"fdsup://directions/FAT Viewer?action=UPDATE&amp;creator=factset&amp;DYN_ARGS=TRUE&amp;DOC_NAME=FAT:FQL_AUDITING_CLIENT_TEMPLATE.FAT&amp;display_string=Audit&amp;VAR:KEY=SVWFYXYVUN&amp;VAR:QUERY=KEZGX1NITERSU19FUShRVFIsMCwsLCxVU0QpQEZGX1NITERSU19FUShBTk4sMCwsLCxVU0QpKQ==&amp;WINDOW=F","IRST_POPUP&amp;HEIGHT=450&amp;WIDTH=450&amp;START_MAXIMIZED=FALSE&amp;VAR:CALENDAR=US&amp;VAR:SYMBOL=EEFT&amp;VAR:INDEX=0"}</definedName>
    <definedName name="_1459__FDSAUDITLINK__" hidden="1">{"fdsup://directions/FAT Viewer?action=UPDATE&amp;creator=factset&amp;DYN_ARGS=TRUE&amp;DOC_NAME=FAT:FQL_AUDITING_CLIENT_TEMPLATE.FAT&amp;display_string=Audit&amp;VAR:KEY=AXYBUNGRSX&amp;VAR:QUERY=KEZGX0RFQlRfTFQoUVRSLDAsLCwsVVNEKUBGRl9ERUJUX0xUKEFOTiwwLCwsLFVTRCkp&amp;WINDOW=FIRST_POP","UP&amp;HEIGHT=450&amp;WIDTH=450&amp;START_MAXIMIZED=FALSE&amp;VAR:CALENDAR=US&amp;VAR:SYMBOL=EEFT&amp;VAR:INDEX=0"}</definedName>
    <definedName name="_146__FDSAUDITLINK__" hidden="1">{"fdsup://Directions/FactSet Auditing Viewer?action=AUDIT_VALUE&amp;DB=129&amp;ID1=34958B10&amp;VALUEID=01001&amp;SDATE=2008&amp;PERIODTYPE=ANN_STD&amp;SCFT=3&amp;window=popup_no_bar&amp;width=385&amp;height=120&amp;START_MAXIMIZED=FALSE&amp;creator=factset&amp;display_string=Audit"}</definedName>
    <definedName name="_1460__FDSAUDITLINK__" hidden="1">{"fdsup://directions/FAT Viewer?action=UPDATE&amp;creator=factset&amp;DYN_ARGS=TRUE&amp;DOC_NAME=FAT:FQL_AUDITING_CLIENT_TEMPLATE.FAT&amp;display_string=Audit&amp;VAR:KEY=YFQVCJIJCB&amp;VAR:QUERY=KEZGX1NITERSU19FUShRVFIsMCwsLCxVU0QpQEZGX1NITERSU19FUShBTk4sMCwsLCxVU0QpKQ==&amp;WINDOW=F","IRST_POPUP&amp;HEIGHT=450&amp;WIDTH=450&amp;START_MAXIMIZED=FALSE&amp;VAR:CALENDAR=US&amp;VAR:SYMBOL=CYBS&amp;VAR:INDEX=0"}</definedName>
    <definedName name="_1461__FDSAUDITLINK__" hidden="1">{"fdsup://directions/FAT Viewer?action=UPDATE&amp;creator=factset&amp;DYN_ARGS=TRUE&amp;DOC_NAME=FAT:FQL_AUDITING_CLIENT_TEMPLATE.FAT&amp;display_string=Audit&amp;VAR:KEY=QXERMNYHKJ&amp;VAR:QUERY=KEZGX0RFQlRfTFQoUVRSLDAsLCwsVVNEKUBGRl9ERUJUX0xUKEFOTiwwLCwsLFVTRCkp&amp;WINDOW=FIRST_POP","UP&amp;HEIGHT=450&amp;WIDTH=450&amp;START_MAXIMIZED=FALSE&amp;VAR:CALENDAR=US&amp;VAR:SYMBOL=CYBS&amp;VAR:INDEX=0"}</definedName>
    <definedName name="_1462__FDSAUDITLINK__" hidden="1">{"fdsup://Directions/FactSet Auditing Viewer?action=AUDIT_VALUE&amp;DB=129&amp;ID1=44913M10&amp;VALUEID=05194&amp;SDATE=200904&amp;PERIODTYPE=QTR_STD&amp;window=popup_no_bar&amp;width=385&amp;height=120&amp;START_MAXIMIZED=FALSE&amp;creator=factset&amp;display_string=Audit"}</definedName>
    <definedName name="_1463__FDSAUDITLINK__" hidden="1">{"fdsup://Directions/FactSet Auditing Viewer?action=AUDIT_VALUE&amp;DB=129&amp;ID1=52602E10&amp;VALUEID=05194&amp;SDATE=200904&amp;PERIODTYPE=QTR_STD&amp;window=popup_no_bar&amp;width=385&amp;height=120&amp;START_MAXIMIZED=FALSE&amp;creator=factset&amp;display_string=Audit"}</definedName>
    <definedName name="_1464__FDSAUDITLINK__" hidden="1">{"fdsup://Directions/FactSet Auditing Viewer?action=AUDIT_VALUE&amp;DB=129&amp;ID1=42628110&amp;VALUEID=05194&amp;SDATE=201002&amp;PERIODTYPE=QTR_STD&amp;window=popup_no_bar&amp;width=385&amp;height=120&amp;START_MAXIMIZED=FALSE&amp;creator=factset&amp;display_string=Audit"}</definedName>
    <definedName name="_1465__FDSAUDITLINK__" hidden="1">{"fdsup://Directions/FactSet Auditing Viewer?action=AUDIT_VALUE&amp;DB=129&amp;ID1=98233Q10&amp;VALUEID=05194&amp;SDATE=200904&amp;PERIODTYPE=QTR_STD&amp;window=popup_no_bar&amp;width=385&amp;height=120&amp;START_MAXIMIZED=FALSE&amp;creator=factset&amp;display_string=Audit"}</definedName>
    <definedName name="_1466__FDSAUDITLINK__" hidden="1">{"fdsup://Directions/FactSet Auditing Viewer?action=AUDIT_VALUE&amp;DB=129&amp;ID1=19259P30&amp;VALUEID=05194&amp;SDATE=200904&amp;PERIODTYPE=QTR_STD&amp;window=popup_no_bar&amp;width=385&amp;height=120&amp;START_MAXIMIZED=FALSE&amp;creator=factset&amp;display_string=Audit"}</definedName>
    <definedName name="_1467__FDSAUDITLINK__" hidden="1">{"fdsup://Directions/FactSet Auditing Viewer?action=AUDIT_VALUE&amp;DB=129&amp;ID1=92342Y10&amp;VALUEID=05194&amp;SDATE=201001&amp;PERIODTYPE=QTR_STD&amp;window=popup_no_bar&amp;width=385&amp;height=120&amp;START_MAXIMIZED=FALSE&amp;creator=factset&amp;display_string=Audit"}</definedName>
    <definedName name="_1468__FDSAUDITLINK__" hidden="1">{"fdsup://Directions/FactSet Auditing Viewer?action=AUDIT_VALUE&amp;DB=129&amp;ID1=87296010&amp;VALUEID=05194&amp;SDATE=200904&amp;PERIODTYPE=QTR_STD&amp;window=popup_no_bar&amp;width=385&amp;height=120&amp;START_MAXIMIZED=FALSE&amp;creator=factset&amp;display_string=Audit"}</definedName>
    <definedName name="_1469__FDSAUDITLINK__" hidden="1">{"fdsup://Directions/FactSet Auditing Viewer?action=AUDIT_VALUE&amp;DB=129&amp;ID1=68273G10&amp;VALUEID=05194&amp;SDATE=200904&amp;PERIODTYPE=QTR_STD&amp;window=popup_no_bar&amp;width=385&amp;height=120&amp;START_MAXIMIZED=FALSE&amp;creator=factset&amp;display_string=Audit"}</definedName>
    <definedName name="_147__FDSAUDITLINK__" hidden="1">{"fdsup://Directions/FactSet Auditing Viewer?action=AUDIT_VALUE&amp;DB=129&amp;ID1=34958B10&amp;VALUEID=01001&amp;SDATE=2007&amp;PERIODTYPE=ANN_STD&amp;SCFT=3&amp;window=popup_no_bar&amp;width=385&amp;height=120&amp;START_MAXIMIZED=FALSE&amp;creator=factset&amp;display_string=Audit"}</definedName>
    <definedName name="_1470__FDSAUDITLINK__" hidden="1">{"fdsup://Directions/FactSet Auditing Viewer?action=AUDIT_VALUE&amp;DB=129&amp;ID1=29873610&amp;VALUEID=05194&amp;SDATE=200904&amp;PERIODTYPE=QTR_STD&amp;window=popup_no_bar&amp;width=385&amp;height=120&amp;START_MAXIMIZED=FALSE&amp;creator=factset&amp;display_string=Audit"}</definedName>
    <definedName name="_1471__FDSAUDITLINK__" hidden="1">{"fdsup://Directions/FactSet Auditing Viewer?action=AUDIT_VALUE&amp;DB=129&amp;ID1=23251J10&amp;VALUEID=05194&amp;SDATE=200904&amp;PERIODTYPE=QTR_STD&amp;window=popup_no_bar&amp;width=385&amp;height=120&amp;START_MAXIMIZED=FALSE&amp;creator=factset&amp;display_string=Audit"}</definedName>
    <definedName name="_1472__FDSAUDITLINK__" hidden="1">{"fdsup://Directions/FactSet Auditing Viewer?action=AUDIT_VALUE&amp;DB=129&amp;ID1=60935Y10&amp;VALUEID=05194&amp;SDATE=200904&amp;PERIODTYPE=QTR_STD&amp;window=popup_no_bar&amp;width=385&amp;height=120&amp;START_MAXIMIZED=FALSE&amp;creator=factset&amp;display_string=Audit"}</definedName>
    <definedName name="_1473__FDSAUDITLINK__" hidden="1">{"fdsup://Directions/FactSet Auditing Viewer?action=AUDIT_VALUE&amp;DB=129&amp;ID1=42235N10&amp;VALUEID=05194&amp;SDATE=200904&amp;PERIODTYPE=QTR_STD&amp;window=popup_no_bar&amp;width=385&amp;height=120&amp;START_MAXIMIZED=FALSE&amp;creator=factset&amp;display_string=Audit"}</definedName>
    <definedName name="_1474__FDSAUDITLINK__" hidden="1">{"fdsup://Directions/FactSet Auditing Viewer?action=AUDIT_VALUE&amp;DB=129&amp;ID1=23332610&amp;VALUEID=05194&amp;SDATE=200904&amp;PERIODTYPE=QTR_STD&amp;window=popup_no_bar&amp;width=385&amp;height=120&amp;START_MAXIMIZED=FALSE&amp;creator=factset&amp;display_string=Audit"}</definedName>
    <definedName name="_1475__FDSAUDITLINK__" hidden="1">{"fdsup://Directions/FactSet Auditing Viewer?action=AUDIT_VALUE&amp;DB=129&amp;ID1=37940X10&amp;VALUEID=05194&amp;SDATE=200903&amp;PERIODTYPE=QTR_STD&amp;window=popup_no_bar&amp;width=385&amp;height=120&amp;START_MAXIMIZED=FALSE&amp;creator=factset&amp;display_string=Audit"}</definedName>
    <definedName name="_1476__FDSAUDITLINK__" hidden="1">{"fdsup://Directions/FactSet Auditing Viewer?action=AUDIT_VALUE&amp;DB=129&amp;ID1=89190610&amp;VALUEID=05194&amp;SDATE=200904&amp;PERIODTYPE=QTR_STD&amp;window=popup_no_bar&amp;width=385&amp;height=120&amp;START_MAXIMIZED=FALSE&amp;creator=factset&amp;display_string=Audit"}</definedName>
    <definedName name="_1477__FDSAUDITLINK__" hidden="1">{"fdsup://Directions/FactSet Auditing Viewer?action=AUDIT_VALUE&amp;DB=129&amp;ID1=01858110&amp;VALUEID=05194&amp;SDATE=200904&amp;PERIODTYPE=QTR_STD&amp;window=popup_no_bar&amp;width=385&amp;height=120&amp;START_MAXIMIZED=FALSE&amp;creator=factset&amp;display_string=Audit"}</definedName>
    <definedName name="_1478__FDSAUDITLINK__" hidden="1">{"fdsup://Directions/FactSet Auditing Viewer?action=AUDIT_VALUE&amp;DB=129&amp;ID1=70432610&amp;VALUEID=05194&amp;SDATE=200903&amp;PERIODTYPE=QTR_STD&amp;window=popup_no_bar&amp;width=385&amp;height=120&amp;START_MAXIMIZED=FALSE&amp;creator=factset&amp;display_string=Audit"}</definedName>
    <definedName name="_1479__FDSAUDITLINK__" hidden="1">{"fdsup://Directions/FactSet Auditing Viewer?action=AUDIT_VALUE&amp;DB=129&amp;ID1=95980210&amp;VALUEID=05194&amp;SDATE=200904&amp;PERIODTYPE=QTR_STD&amp;window=popup_no_bar&amp;width=385&amp;height=120&amp;START_MAXIMIZED=FALSE&amp;creator=factset&amp;display_string=Audit"}</definedName>
    <definedName name="_148__FDSAUDITLINK__" hidden="1">{"fdsup://Directions/FactSet Auditing Viewer?action=AUDIT_VALUE&amp;DB=129&amp;ID1=09253U10&amp;VALUEID=01001&amp;SDATE=2009&amp;PERIODTYPE=ANN_STD&amp;SCFT=3&amp;window=popup_no_bar&amp;width=385&amp;height=120&amp;START_MAXIMIZED=FALSE&amp;creator=factset&amp;display_string=Audit"}</definedName>
    <definedName name="_1480__FDSAUDITLINK__" hidden="1">{"fdsup://Directions/FactSet Auditing Viewer?action=AUDIT_VALUE&amp;DB=129&amp;ID1=59140710&amp;VALUEID=05194&amp;SDATE=200902&amp;PERIODTYPE=QTR_STD&amp;window=popup_no_bar&amp;width=385&amp;height=120&amp;START_MAXIMIZED=FALSE&amp;creator=factset&amp;display_string=Audit"}</definedName>
    <definedName name="_1481__FDSAUDITLINK__" hidden="1">{"fdsup://Directions/FactSet Auditing Viewer?action=AUDIT_VALUE&amp;DB=129&amp;ID1=57636Q10&amp;VALUEID=05194&amp;SDATE=200904&amp;PERIODTYPE=QTR_STD&amp;window=popup_no_bar&amp;width=385&amp;height=120&amp;START_MAXIMIZED=FALSE&amp;creator=factset&amp;display_string=Audit"}</definedName>
    <definedName name="_1482__FDSAUDITLINK__" hidden="1">{"fdsup://Directions/FactSet Auditing Viewer?action=AUDIT_VALUE&amp;DB=129&amp;ID1=57636Q10&amp;VALUEID=05194&amp;SDATE=200904&amp;PERIODTYPE=QTR_STD&amp;window=popup_no_bar&amp;width=385&amp;height=120&amp;START_MAXIMIZED=FALSE&amp;creator=factset&amp;display_string=Audit"}</definedName>
    <definedName name="_1483__FDSAUDITLINK__" hidden="1">{"fdsup://Directions/FactSet Auditing Viewer?action=AUDIT_VALUE&amp;DB=129&amp;ID1=92826C83&amp;VALUEID=P05301&amp;SDATE=201001&amp;PERIODTYPE=QTR_STD&amp;window=popup_no_bar&amp;width=385&amp;height=120&amp;START_MAXIMIZED=FALSE&amp;creator=factset&amp;display_string=Audit"}</definedName>
    <definedName name="_1484__FDSAUDITLINK__" hidden="1">{"fdsup://Directions/FactSet Auditing Viewer?action=AUDIT_VALUE&amp;DB=129&amp;ID1=92826C83&amp;VALUEID=05194&amp;SDATE=201001&amp;PERIODTYPE=QTR_STD&amp;window=popup_no_bar&amp;width=385&amp;height=120&amp;START_MAXIMIZED=FALSE&amp;creator=factset&amp;display_string=Audit"}</definedName>
    <definedName name="_1485__FDSAUDITLINK__" hidden="1">{"fdsup://Directions/FactSet Auditing Viewer?action=AUDIT_VALUE&amp;DB=129&amp;ID1=92826C83&amp;VALUEID=05194&amp;SDATE=201001&amp;PERIODTYPE=QTR_STD&amp;window=popup_no_bar&amp;width=385&amp;height=120&amp;START_MAXIMIZED=FALSE&amp;creator=factset&amp;display_string=Audit"}</definedName>
    <definedName name="_1486__FDSAUDITLINK__" hidden="1">{"fdsup://directions/FAT Viewer?action=UPDATE&amp;creator=factset&amp;DYN_ARGS=TRUE&amp;DOC_NAME=FAT:FQL_AUDITING_CLIENT_TEMPLATE.FAT&amp;display_string=Audit&amp;VAR:KEY=AHGDWNURYP&amp;VAR:QUERY=KEZGX1NITERSU19FUShRVFIsMCwsLCxVU0QpQEZGX1NITERSU19FUShBTk4sMCwsLCxVU0QpKQ==&amp;WINDOW=F","IRST_POPUP&amp;HEIGHT=450&amp;WIDTH=450&amp;START_MAXIMIZED=FALSE&amp;VAR:CALENDAR=US&amp;VAR:SYMBOL=MGI&amp;VAR:INDEX=0"}</definedName>
    <definedName name="_1487__FDSAUDITLINK__" hidden="1">{"fdsup://directions/FAT Viewer?action=UPDATE&amp;creator=factset&amp;DYN_ARGS=TRUE&amp;DOC_NAME=FAT:FQL_AUDITING_CLIENT_TEMPLATE.FAT&amp;display_string=Audit&amp;VAR:KEY=CDIRSDKJCX&amp;VAR:QUERY=KEZGX0RFQlRfTFQoUVRSLDAsLCwsVVNEKUBGRl9ERUJUX0xUKEFOTiwwLCwsLFVTRCkp&amp;WINDOW=FIRST_POP","UP&amp;HEIGHT=450&amp;WIDTH=450&amp;START_MAXIMIZED=FALSE&amp;VAR:CALENDAR=US&amp;VAR:SYMBOL=MGI&amp;VAR:INDEX=0"}</definedName>
    <definedName name="_1488__FDSAUDITLINK__" hidden="1">{"fdsup://directions/FAT Viewer?action=UPDATE&amp;creator=factset&amp;DYN_ARGS=TRUE&amp;DOC_NAME=FAT:FQL_AUDITING_CLIENT_TEMPLATE.FAT&amp;display_string=Audit&amp;VAR:KEY=CDQZITAPWR&amp;VAR:QUERY=KEZGX1NITERSU19FUShRVFIsMCwsLCxVU0QpQEZGX1NITERSU19FUShBTk4sMCwsLCxVU0QpKQ==&amp;WINDOW=F","IRST_POPUP&amp;HEIGHT=450&amp;WIDTH=450&amp;START_MAXIMIZED=FALSE&amp;VAR:CALENDAR=US&amp;VAR:SYMBOL=HPY&amp;VAR:INDEX=0"}</definedName>
    <definedName name="_1489__FDSAUDITLINK__" hidden="1">{"fdsup://directions/FAT Viewer?action=UPDATE&amp;creator=factset&amp;DYN_ARGS=TRUE&amp;DOC_NAME=FAT:FQL_AUDITING_CLIENT_TEMPLATE.FAT&amp;display_string=Audit&amp;VAR:KEY=ETWRMZQPIL&amp;VAR:QUERY=KEZGX0RFQlRfTFQoUVRSLDAsLCwsVVNEKUBGRl9ERUJUX0xUKEFOTiwwLCwsLFVTRCkp&amp;WINDOW=FIRST_POP","UP&amp;HEIGHT=450&amp;WIDTH=450&amp;START_MAXIMIZED=FALSE&amp;VAR:CALENDAR=US&amp;VAR:SYMBOL=HPY&amp;VAR:INDEX=0"}</definedName>
    <definedName name="_149__FDSAUDITLINK__" hidden="1">{"fdsup://Directions/FactSet Auditing Viewer?action=AUDIT_VALUE&amp;DB=129&amp;ID1=09253U10&amp;VALUEID=01001&amp;SDATE=2008&amp;PERIODTYPE=ANN_STD&amp;SCFT=3&amp;window=popup_no_bar&amp;width=385&amp;height=120&amp;START_MAXIMIZED=FALSE&amp;creator=factset&amp;display_string=Audit"}</definedName>
    <definedName name="_1490__FDSAUDITLINK__" hidden="1">{"fdsup://directions/FAT Viewer?action=UPDATE&amp;creator=factset&amp;DYN_ARGS=TRUE&amp;DOC_NAME=FAT:FQL_AUDITING_CLIENT_TEMPLATE.FAT&amp;display_string=Audit&amp;VAR:KEY=YRGVCHEVYX&amp;VAR:QUERY=KEZGX1NITERSU19FUShRVFIsMCwsLCxVU0QpQEZGX1NITERSU19FUShBTk4sMCwsLCxVU0QpKQ==&amp;WINDOW=F","IRST_POPUP&amp;HEIGHT=450&amp;WIDTH=450&amp;START_MAXIMIZED=FALSE&amp;VAR:CALENDAR=US&amp;VAR:SYMBOL=DST&amp;VAR:INDEX=0"}</definedName>
    <definedName name="_1491__FDSAUDITLINK__" hidden="1">{"fdsup://directions/FAT Viewer?action=UPDATE&amp;creator=factset&amp;DYN_ARGS=TRUE&amp;DOC_NAME=FAT:FQL_AUDITING_CLIENT_TEMPLATE.FAT&amp;display_string=Audit&amp;VAR:KEY=MZYBSJWPIV&amp;VAR:QUERY=KEZGX0RFQlRfTFQoUVRSLDAsLCwsVVNEKUBGRl9ERUJUX0xUKEFOTiwwLCwsLFVTRCkp&amp;WINDOW=FIRST_POP","UP&amp;HEIGHT=450&amp;WIDTH=450&amp;START_MAXIMIZED=FALSE&amp;VAR:CALENDAR=US&amp;VAR:SYMBOL=DST&amp;VAR:INDEX=0"}</definedName>
    <definedName name="_1492__FDSAUDITLINK__" hidden="1">{"fdsup://directions/FAT Viewer?action=UPDATE&amp;creator=factset&amp;DYN_ARGS=TRUE&amp;DOC_NAME=FAT:FQL_AUDITING_CLIENT_TEMPLATE.FAT&amp;display_string=Audit&amp;VAR:KEY=MXGTGLIRSB&amp;VAR:QUERY=KEZGX1NITERSU19FUShRVFIsMCwsLCxVU0QpQEZGX1NITERSU19FUShBTk4sMCwsLCxVU0QpKQ==&amp;WINDOW=F","IRST_POPUP&amp;HEIGHT=450&amp;WIDTH=450&amp;START_MAXIMIZED=FALSE&amp;VAR:CALENDAR=US&amp;VAR:SYMBOL=GPN&amp;VAR:INDEX=0"}</definedName>
    <definedName name="_1493__FDSAUDITLINK__" hidden="1">{"fdsup://directions/FAT Viewer?action=UPDATE&amp;creator=factset&amp;DYN_ARGS=TRUE&amp;DOC_NAME=FAT:FQL_AUDITING_CLIENT_TEMPLATE.FAT&amp;display_string=Audit&amp;VAR:KEY=EJQRQHMJQZ&amp;VAR:QUERY=KEZGX0RFQlRfTFQoUVRSLDAsLCwsVVNEKUBGRl9ERUJUX0xUKEFOTiwwLCwsLFVTRCkp&amp;WINDOW=FIRST_POP","UP&amp;HEIGHT=450&amp;WIDTH=450&amp;START_MAXIMIZED=FALSE&amp;VAR:CALENDAR=US&amp;VAR:SYMBOL=GPN&amp;VAR:INDEX=0"}</definedName>
    <definedName name="_1494__FDSAUDITLINK__" hidden="1">{"fdsup://Directions/FactSet Auditing Viewer?action=AUDIT_VALUE&amp;DB=129&amp;ID1=37940X10&amp;VALUEID=03051&amp;SDATE=200903&amp;PERIODTYPE=QTR_STD&amp;window=popup_no_bar&amp;width=385&amp;height=120&amp;START_MAXIMIZED=FALSE&amp;creator=factset&amp;display_string=Audit"}</definedName>
    <definedName name="_1495__FDSAUDITLINK__" hidden="1">{"fdsup://Directions/FactSet Auditing Viewer?action=AUDIT_VALUE&amp;DB=129&amp;ID1=37940X10&amp;VALUEID=02001&amp;SDATE=200903&amp;PERIODTYPE=QTR_STD&amp;window=popup_no_bar&amp;width=385&amp;height=120&amp;START_MAXIMIZED=FALSE&amp;creator=factset&amp;display_string=Audit"}</definedName>
    <definedName name="_1496__FDSAUDITLINK__" hidden="1">{"fdsup://directions/FAT Viewer?action=UPDATE&amp;creator=factset&amp;DYN_ARGS=TRUE&amp;DOC_NAME=FAT:FQL_AUDITING_CLIENT_TEMPLATE.FAT&amp;display_string=Audit&amp;VAR:KEY=OXYRUDOVUT&amp;VAR:QUERY=KEZGX1NITERSU19FUShRVFIsMCwsLCxVU0QpQEZGX1NITERSU19FUShBTk4sMCwsLCxVU0QpKQ==&amp;WINDOW=F","IRST_POPUP&amp;HEIGHT=450&amp;WIDTH=450&amp;START_MAXIMIZED=FALSE&amp;VAR:CALENDAR=US&amp;VAR:SYMBOL=TSS&amp;VAR:INDEX=0"}</definedName>
    <definedName name="_1497__FDSAUDITLINK__" hidden="1">{"fdsup://directions/FAT Viewer?action=UPDATE&amp;creator=factset&amp;DYN_ARGS=TRUE&amp;DOC_NAME=FAT:FQL_AUDITING_CLIENT_TEMPLATE.FAT&amp;display_string=Audit&amp;VAR:KEY=GZKJQBEHQV&amp;VAR:QUERY=KEZGX0RFQlRfTFQoUVRSLDAsLCwsVVNEKUBGRl9ERUJUX0xUKEFOTiwwLCwsLFVTRCkp&amp;WINDOW=FIRST_POP","UP&amp;HEIGHT=450&amp;WIDTH=450&amp;START_MAXIMIZED=FALSE&amp;VAR:CALENDAR=US&amp;VAR:SYMBOL=TSS&amp;VAR:INDEX=0"}</definedName>
    <definedName name="_1498__FDSAUDITLINK__" hidden="1">{"fdsup://directions/FAT Viewer?action=UPDATE&amp;creator=factset&amp;DYN_ARGS=TRUE&amp;DOC_NAME=FAT:FQL_AUDITING_CLIENT_TEMPLATE.FAT&amp;display_string=Audit&amp;VAR:KEY=AXCDOLSHOB&amp;VAR:QUERY=KEZGX1NITERSU19FUShRVFIsMCwsLCxVU0QpQEZGX1NITERSU19FUShBTk4sMCwsLCxVU0QpKQ==&amp;WINDOW=F","IRST_POPUP&amp;HEIGHT=450&amp;WIDTH=450&amp;START_MAXIMIZED=FALSE&amp;VAR:CALENDAR=US&amp;VAR:SYMBOL=ADS&amp;VAR:INDEX=0"}</definedName>
    <definedName name="_1499__FDSAUDITLINK__" hidden="1">{"fdsup://directions/FAT Viewer?action=UPDATE&amp;creator=factset&amp;DYN_ARGS=TRUE&amp;DOC_NAME=FAT:FQL_AUDITING_CLIENT_TEMPLATE.FAT&amp;display_string=Audit&amp;VAR:KEY=MJMXCNQVAJ&amp;VAR:QUERY=KEZGX0RFQlRfTFQoUVRSLDAsLCwsVVNEKUBGRl9ERUJUX0xUKEFOTiwwLCwsLFVTRCkp&amp;WINDOW=FIRST_POP","UP&amp;HEIGHT=450&amp;WIDTH=450&amp;START_MAXIMIZED=FALSE&amp;VAR:CALENDAR=US&amp;VAR:SYMBOL=ADS&amp;VAR:INDEX=0"}</definedName>
    <definedName name="_15__123Graph_ACHART_1" hidden="1">#REF!</definedName>
    <definedName name="_15__FDSAUDITLINK__" hidden="1">{"fdsup://Directions/FactSet Auditing Viewer?action=AUDIT_VALUE&amp;DB=129&amp;ID1=67551U10&amp;VALUEID=P05202&amp;SDATE=2007&amp;PERIODTYPE=ANN_STD&amp;SCFT=3&amp;window=popup_no_bar&amp;width=385&amp;height=120&amp;START_MAXIMIZED=FALSE&amp;creator=factset&amp;display_string=Audit"}</definedName>
    <definedName name="_150__FDSAUDITLINK__" hidden="1">{"fdsup://Directions/FactSet Auditing Viewer?action=AUDIT_VALUE&amp;DB=129&amp;ID1=09253U10&amp;VALUEID=01001&amp;SDATE=2007&amp;PERIODTYPE=ANN_STD&amp;SCFT=3&amp;window=popup_no_bar&amp;width=385&amp;height=120&amp;START_MAXIMIZED=FALSE&amp;creator=factset&amp;display_string=Audit"}</definedName>
    <definedName name="_1500__FDSAUDITLINK__" hidden="1">{"fdsup://directions/FAT Viewer?action=UPDATE&amp;creator=factset&amp;DYN_ARGS=TRUE&amp;DOC_NAME=FAT:FQL_AUDITING_CLIENT_TEMPLATE.FAT&amp;display_string=Audit&amp;VAR:KEY=ERMZWXILEZ&amp;VAR:QUERY=KEZGX1NITERSU19FUShRVFIsMCwsLCxVU0QpQEZGX1NITERSU19FUShBTk4sMCwsLCxVU0QpKQ==&amp;WINDOW=F","IRST_POPUP&amp;HEIGHT=450&amp;WIDTH=450&amp;START_MAXIMIZED=FALSE&amp;VAR:CALENDAR=US&amp;VAR:SYMBOL=FISV&amp;VAR:INDEX=0"}</definedName>
    <definedName name="_1501__FDSAUDITLINK__" hidden="1">{"fdsup://directions/FAT Viewer?action=UPDATE&amp;creator=factset&amp;DYN_ARGS=TRUE&amp;DOC_NAME=FAT:FQL_AUDITING_CLIENT_TEMPLATE.FAT&amp;display_string=Audit&amp;VAR:KEY=CHQHSBMBEJ&amp;VAR:QUERY=KEZGX0RFQlRfTFQoUVRSLDAsLCwsVVNEKUBGRl9ERUJUX0xUKEFOTiwwLCwsLFVTRCkp&amp;WINDOW=FIRST_POP","UP&amp;HEIGHT=450&amp;WIDTH=450&amp;START_MAXIMIZED=FALSE&amp;VAR:CALENDAR=US&amp;VAR:SYMBOL=FISV&amp;VAR:INDEX=0"}</definedName>
    <definedName name="_1502__FDSAUDITLINK__" hidden="1">{"fdsup://directions/FAT Viewer?action=UPDATE&amp;creator=factset&amp;DYN_ARGS=TRUE&amp;DOC_NAME=FAT:FQL_AUDITING_CLIENT_TEMPLATE.FAT&amp;display_string=Audit&amp;VAR:KEY=WZYTEHKXAZ&amp;VAR:QUERY=KEZGX1NITERSU19FUShRVFIsMCwsLCxVU0QpQEZGX1NITERSU19FUShBTk4sMCwsLCxVU0QpKQ==&amp;WINDOW=F","IRST_POPUP&amp;HEIGHT=450&amp;WIDTH=450&amp;START_MAXIMIZED=FALSE&amp;VAR:CALENDAR=US&amp;VAR:SYMBOL=PAYX&amp;VAR:INDEX=0"}</definedName>
    <definedName name="_1503__FDSAUDITLINK__" hidden="1">{"fdsup://directions/FAT Viewer?action=UPDATE&amp;creator=factset&amp;DYN_ARGS=TRUE&amp;DOC_NAME=FAT:FQL_AUDITING_CLIENT_TEMPLATE.FAT&amp;display_string=Audit&amp;VAR:KEY=QXSBMPYZWJ&amp;VAR:QUERY=KEZGX0RFQlRfTFQoUVRSLDAsLCwsVVNEKUBGRl9ERUJUX0xUKEFOTiwwLCwsLFVTRCkp&amp;WINDOW=FIRST_POP","UP&amp;HEIGHT=450&amp;WIDTH=450&amp;START_MAXIMIZED=FALSE&amp;VAR:CALENDAR=US&amp;VAR:SYMBOL=PAYX&amp;VAR:INDEX=0"}</definedName>
    <definedName name="_1504__FDSAUDITLINK__" hidden="1">{"fdsup://Directions/FactSet Auditing Viewer?action=AUDIT_VALUE&amp;DB=129&amp;ID1=70432610&amp;VALUEID=02001&amp;SDATE=200903&amp;PERIODTYPE=QTR_STD&amp;window=popup_no_bar&amp;width=385&amp;height=120&amp;START_MAXIMIZED=FALSE&amp;creator=factset&amp;display_string=Audit"}</definedName>
    <definedName name="_1505__FDSAUDITLINK__" hidden="1">{"fdsup://directions/FAT Viewer?action=UPDATE&amp;creator=factset&amp;DYN_ARGS=TRUE&amp;DOC_NAME=FAT:FQL_AUDITING_CLIENT_TEMPLATE.FAT&amp;display_string=Audit&amp;VAR:KEY=OXMTULMHMJ&amp;VAR:QUERY=KEZGX1NITERSU19FUShRVFIsMCwsLCxVU0QpQEZGX1NITERSU19FUShBTk4sMCwsLCxVU0QpKQ==&amp;WINDOW=F","IRST_POPUP&amp;HEIGHT=450&amp;WIDTH=450&amp;START_MAXIMIZED=FALSE&amp;VAR:CALENDAR=US&amp;VAR:SYMBOL=WU&amp;VAR:INDEX=0"}</definedName>
    <definedName name="_1506__FDSAUDITLINK__" hidden="1">{"fdsup://directions/FAT Viewer?action=UPDATE&amp;creator=factset&amp;DYN_ARGS=TRUE&amp;DOC_NAME=FAT:FQL_AUDITING_CLIENT_TEMPLATE.FAT&amp;display_string=Audit&amp;VAR:KEY=YPIVIJWBCT&amp;VAR:QUERY=KEZGX0RFQlRfTFQoUVRSLDAsLCwsVVNEKUBGRl9ERUJUX0xUKEFOTiwwLCwsLFVTRCkp&amp;WINDOW=FIRST_POP","UP&amp;HEIGHT=450&amp;WIDTH=450&amp;START_MAXIMIZED=FALSE&amp;VAR:CALENDAR=US&amp;VAR:SYMBOL=WU&amp;VAR:INDEX=0"}</definedName>
    <definedName name="_1507__FDSAUDITLINK__" hidden="1">{"fdsup://directions/FAT Viewer?action=UPDATE&amp;creator=factset&amp;DYN_ARGS=TRUE&amp;DOC_NAME=FAT:FQL_AUDITING_CLIENT_TEMPLATE.FAT&amp;display_string=Audit&amp;VAR:KEY=KFQPMPAXIJ&amp;VAR:QUERY=KEZGX1NITERSU19FUShRVFIsMCwsLCxVU0QpQEZGX1NITERSU19FUShBTk4sMCwsLCxVU0QpKQ==&amp;WINDOW=F","IRST_POPUP&amp;HEIGHT=450&amp;WIDTH=450&amp;START_MAXIMIZED=FALSE&amp;VAR:CALENDAR=US&amp;VAR:SYMBOL=MV&amp;VAR:INDEX=0"}</definedName>
    <definedName name="_1508__FDSAUDITLINK__" hidden="1">{"fdsup://directions/FAT Viewer?action=UPDATE&amp;creator=factset&amp;DYN_ARGS=TRUE&amp;DOC_NAME=FAT:FQL_AUDITING_CLIENT_TEMPLATE.FAT&amp;display_string=Audit&amp;VAR:KEY=KTEDGZKTWV&amp;VAR:QUERY=KEZGX0RFQlRfTFQoUVRSLDAsLCwsVVNEKUBGRl9ERUJUX0xUKEFOTiwwLCwsLFVTRCkp&amp;WINDOW=FIRST_POP","UP&amp;HEIGHT=450&amp;WIDTH=450&amp;START_MAXIMIZED=FALSE&amp;VAR:CALENDAR=US&amp;VAR:SYMBOL=MV&amp;VAR:INDEX=0"}</definedName>
    <definedName name="_1509__FDSAUDITLINK__" hidden="1">{"fdsup://Directions/FactSet Auditing Viewer?action=AUDIT_VALUE&amp;DB=129&amp;ID1=59140710&amp;VALUEID=03051&amp;SDATE=200902&amp;PERIODTYPE=QTR_STD&amp;window=popup_no_bar&amp;width=385&amp;height=120&amp;START_MAXIMIZED=FALSE&amp;creator=factset&amp;display_string=Audit"}</definedName>
    <definedName name="_151__FDSAUDITLINK__" hidden="1">{"fdsup://Directions/FactSet Auditing Viewer?action=AUDIT_VALUE&amp;DB=129&amp;ID1=B27WYK&amp;VALUEID=03051&amp;SDATE=201103&amp;PERIODTYPE=QTR_STD&amp;SCFT=3&amp;window=popup_no_bar&amp;width=385&amp;height=120&amp;START_MAXIMIZED=FALSE&amp;creator=factset&amp;display_string=Audit"}</definedName>
    <definedName name="_1510__FDSAUDITLINK__" hidden="1">{"fdsup://Directions/FactSet Auditing Viewer?action=AUDIT_VALUE&amp;DB=129&amp;ID1=59140710&amp;VALUEID=02001&amp;SDATE=200902&amp;PERIODTYPE=QTR_STD&amp;window=popup_no_bar&amp;width=385&amp;height=120&amp;START_MAXIMIZED=FALSE&amp;creator=factset&amp;display_string=Audit"}</definedName>
    <definedName name="_1511__FDSAUDITLINK__" hidden="1">{"fdsup://directions/FAT Viewer?action=UPDATE&amp;creator=factset&amp;DYN_ARGS=TRUE&amp;DOC_NAME=FAT:FQL_AUDITING_CLIENT_TEMPLATE.FAT&amp;display_string=Audit&amp;VAR:KEY=QLSDQJAPUL&amp;VAR:QUERY=KEZGX1NITERSU19FUShRVFIsMCwsLCxVU0QpQEZGX1NITERSU19FUShBTk4sMCwsLCxVU0QpKQ==&amp;WINDOW=F","IRST_POPUP&amp;HEIGHT=450&amp;WIDTH=450&amp;START_MAXIMIZED=FALSE&amp;VAR:CALENDAR=US&amp;VAR:SYMBOL=ADP&amp;VAR:INDEX=0"}</definedName>
    <definedName name="_1512__FDSAUDITLINK__" hidden="1">{"fdsup://directions/FAT Viewer?action=UPDATE&amp;creator=factset&amp;DYN_ARGS=TRUE&amp;DOC_NAME=FAT:FQL_AUDITING_CLIENT_TEMPLATE.FAT&amp;display_string=Audit&amp;VAR:KEY=KPEDCPYVKV&amp;VAR:QUERY=KEZGX0RFQlRfTFQoUVRSLDAsLCwsVVNEKUBGRl9ERUJUX0xUKEFOTiwwLCwsLFVTRCkp&amp;WINDOW=FIRST_POP","UP&amp;HEIGHT=450&amp;WIDTH=450&amp;START_MAXIMIZED=FALSE&amp;VAR:CALENDAR=US&amp;VAR:SYMBOL=ADP&amp;VAR:INDEX=0"}</definedName>
    <definedName name="_1513__FDSAUDITLINK__" hidden="1">{"fdsup://directions/FAT Viewer?action=UPDATE&amp;creator=factset&amp;DYN_ARGS=TRUE&amp;DOC_NAME=FAT:FQL_AUDITING_CLIENT_TEMPLATE.FAT&amp;display_string=Audit&amp;VAR:KEY=KTYJQDWVYN&amp;VAR:QUERY=KEZGX1NITERSU19FUShRVFIsMCwsLCxVU0QpQEZGX1NITERSU19FUShBTk4sMCwsLCxVU0QpKQ==&amp;WINDOW=F","IRST_POPUP&amp;HEIGHT=450&amp;WIDTH=450&amp;START_MAXIMIZED=FALSE&amp;VAR:CALENDAR=US&amp;VAR:SYMBOL=MA&amp;VAR:INDEX=0"}</definedName>
    <definedName name="_1514__FDSAUDITLINK__" hidden="1">{"fdsup://directions/FAT Viewer?action=UPDATE&amp;creator=factset&amp;DYN_ARGS=TRUE&amp;DOC_NAME=FAT:FQL_AUDITING_CLIENT_TEMPLATE.FAT&amp;display_string=Audit&amp;VAR:KEY=MFMTQHEBCX&amp;VAR:QUERY=KEZGX0RFQlRfTFQoUVRSLDAsLCwsVVNEKUBGRl9ERUJUX0xUKEFOTiwwLCwsLFVTRCkp&amp;WINDOW=FIRST_POP","UP&amp;HEIGHT=450&amp;WIDTH=450&amp;START_MAXIMIZED=FALSE&amp;VAR:CALENDAR=US&amp;VAR:SYMBOL=MA&amp;VAR:INDEX=0"}</definedName>
    <definedName name="_1515__FDSAUDITLINK__" hidden="1">{"fdsup://directions/FAT Viewer?action=UPDATE&amp;creator=factset&amp;DYN_ARGS=TRUE&amp;DOC_NAME=FAT:FQL_AUDITING_CLIENT_TEMPLATE.FAT&amp;display_string=Audit&amp;VAR:KEY=SLMNAHQPMD&amp;VAR:QUERY=KEZGX1NITERSU19FUShRVFIsMCwsLCxVU0QpQEZGX1NITERSU19FUShBTk4sMCwsLCxVU0QpKQ==&amp;WINDOW=F","IRST_POPUP&amp;HEIGHT=450&amp;WIDTH=450&amp;START_MAXIMIZED=FALSE&amp;VAR:CALENDAR=US&amp;VAR:SYMBOL=V&amp;VAR:INDEX=0"}</definedName>
    <definedName name="_1516__FDSAUDITLINK__" hidden="1">{"fdsup://directions/FAT Viewer?action=UPDATE&amp;creator=factset&amp;DYN_ARGS=TRUE&amp;DOC_NAME=FAT:FQL_AUDITING_CLIENT_TEMPLATE.FAT&amp;display_string=Audit&amp;VAR:KEY=MZGXQLKXUH&amp;VAR:QUERY=KEZGX0RFQlRfTFQoUVRSLDAsLCwsVVNEKUBGRl9ERUJUX0xUKEFOTiwwLCwsLFVTRCkp&amp;WINDOW=FIRST_POP","UP&amp;HEIGHT=450&amp;WIDTH=450&amp;START_MAXIMIZED=FALSE&amp;VAR:CALENDAR=US&amp;VAR:SYMBOL=V&amp;VAR:INDEX=0"}</definedName>
    <definedName name="_1517__FDSAUDITLINK__" hidden="1">{"fdsup://Directions/FactSet Auditing Viewer?action=AUDIT_VALUE&amp;DB=129&amp;ID1=92826C83&amp;VALUEID=03051&amp;SDATE=201001&amp;PERIODTYPE=QTR_STD&amp;window=popup_no_bar&amp;width=385&amp;height=120&amp;START_MAXIMIZED=FALSE&amp;creator=factset&amp;display_string=Audit"}</definedName>
    <definedName name="_1518__FDSAUDITLINK__" hidden="1">{"fdsup://Directions/FactSet Auditing Viewer?action=AUDIT_VALUE&amp;DB=129&amp;ID1=92826C83&amp;VALUEID=02001&amp;SDATE=201001&amp;PERIODTYPE=QTR_STD&amp;window=popup_no_bar&amp;width=385&amp;height=120&amp;START_MAXIMIZED=FALSE&amp;creator=factset&amp;display_string=Audit"}</definedName>
    <definedName name="_1519__FDSAUDITLINK__" hidden="1">{"fdsup://directions/FAT Viewer?action=UPDATE&amp;creator=factset&amp;DYN_ARGS=TRUE&amp;DOC_NAME=FAT:FQL_AUDITING_CLIENT_TEMPLATE.FAT&amp;display_string=Audit&amp;VAR:KEY=ANWXYJIFED&amp;VAR:QUERY=RkZfRFBTKEFOTiwwLCwsLFVTRCk=&amp;WINDOW=FIRST_POPUP&amp;HEIGHT=450&amp;WIDTH=450&amp;START_MAXIMIZED=","FALSE&amp;VAR:CALENDAR=US&amp;VAR:SYMBOL=B09G56&amp;VAR:INDEX=0"}</definedName>
    <definedName name="_152__FDSAUDITLINK__" hidden="1">{"fdsup://Directions/FactSet Auditing Viewer?action=AUDIT_VALUE&amp;DB=129&amp;ID1=B27WYK&amp;VALUEID=02649&amp;SDATE=201103&amp;PERIODTYPE=QTR_STD&amp;SCFT=3&amp;window=popup_no_bar&amp;width=385&amp;height=120&amp;START_MAXIMIZED=FALSE&amp;creator=factset&amp;display_string=Audit"}</definedName>
    <definedName name="_1520__FDSAUDITLINK__" hidden="1">{"fdsup://directions/FAT Viewer?action=UPDATE&amp;creator=factset&amp;DYN_ARGS=TRUE&amp;DOC_NAME=FAT:FQL_AUDITING_CLIENT_TEMPLATE.FAT&amp;display_string=Audit&amp;VAR:KEY=KBIFCRATOF&amp;VAR:QUERY=RkZfRFBTKEFOTiwwLCwsLFVTRCk=&amp;WINDOW=FIRST_POPUP&amp;HEIGHT=450&amp;WIDTH=450&amp;START_MAXIMIZED=","FALSE&amp;VAR:CALENDAR=US&amp;VAR:SYMBOL=067250&amp;VAR:INDEX=0"}</definedName>
    <definedName name="_1521__FDSAUDITLINK__" hidden="1">{"fdsup://directions/FAT Viewer?action=UPDATE&amp;creator=factset&amp;DYN_ARGS=TRUE&amp;DOC_NAME=FAT:FQL_AUDITING_CLIENT_TEMPLATE.FAT&amp;display_string=Audit&amp;VAR:KEY=SRALCLINKL&amp;VAR:QUERY=RkZfRFBTKEFOTiwwLCwsLFVTRCk=&amp;WINDOW=FIRST_POPUP&amp;HEIGHT=450&amp;WIDTH=450&amp;START_MAXIMIZED=","FALSE&amp;VAR:CALENDAR=US&amp;VAR:SYMBOL=TMNG&amp;VAR:INDEX=0"}</definedName>
    <definedName name="_1522__FDSAUDITLINK__" hidden="1">{"fdsup://directions/FAT Viewer?action=UPDATE&amp;creator=factset&amp;DYN_ARGS=TRUE&amp;DOC_NAME=FAT:FQL_AUDITING_CLIENT_TEMPLATE.FAT&amp;display_string=Audit&amp;VAR:KEY=GPCDKPCZGH&amp;VAR:QUERY=RkZfRFBTKEFOTiwwLCwsLFVTRCk=&amp;WINDOW=FIRST_POPUP&amp;HEIGHT=450&amp;WIDTH=450&amp;START_MAXIMIZED=","FALSE&amp;VAR:CALENDAR=US&amp;VAR:SYMBOL=CSGS&amp;VAR:INDEX=0"}</definedName>
    <definedName name="_1523__FDSAUDITLINK__" hidden="1">{"fdsup://directions/FAT Viewer?action=UPDATE&amp;creator=factset&amp;DYN_ARGS=TRUE&amp;DOC_NAME=FAT:FQL_AUDITING_CLIENT_TEMPLATE.FAT&amp;display_string=Audit&amp;VAR:KEY=GFYBSPAJYF&amp;VAR:QUERY=RkZfRFBTKEFOTiwwLCwsLFVTRCk=&amp;WINDOW=FIRST_POPUP&amp;HEIGHT=450&amp;WIDTH=450&amp;START_MAXIMIZED=","FALSE&amp;VAR:CALENDAR=US&amp;VAR:SYMBOL=CVG&amp;VAR:INDEX=0"}</definedName>
    <definedName name="_1524__FDSAUDITLINK__" hidden="1">{"fdsup://directions/FAT Viewer?action=UPDATE&amp;creator=factset&amp;DYN_ARGS=TRUE&amp;DOC_NAME=FAT:FQL_AUDITING_CLIENT_TEMPLATE.FAT&amp;display_string=Audit&amp;VAR:KEY=EBQTIHYLWV&amp;VAR:QUERY=RkZfRFBTKEFOTiwwLCwsLFVTRCk=&amp;WINDOW=FIRST_POPUP&amp;HEIGHT=450&amp;WIDTH=450&amp;START_MAXIMIZED=","FALSE&amp;VAR:CALENDAR=US&amp;VAR:SYMBOL=NSR&amp;VAR:INDEX=0"}</definedName>
    <definedName name="_1525__FDSAUDITLINK__" hidden="1">{"fdsup://directions/FAT Viewer?action=UPDATE&amp;creator=factset&amp;DYN_ARGS=TRUE&amp;DOC_NAME=FAT:FQL_AUDITING_CLIENT_TEMPLATE.FAT&amp;display_string=Audit&amp;VAR:KEY=YJKPUJYNAB&amp;VAR:QUERY=RkZfRFBTKEFOTiwwLCwsLFVTRCk=&amp;WINDOW=FIRST_POPUP&amp;HEIGHT=450&amp;WIDTH=450&amp;START_MAXIMIZED=","FALSE&amp;VAR:CALENDAR=US&amp;VAR:SYMBOL=652089&amp;VAR:INDEX=0"}</definedName>
    <definedName name="_1526__FDSAUDITLINK__" hidden="1">{"fdsup://directions/FAT Viewer?action=UPDATE&amp;creator=factset&amp;DYN_ARGS=TRUE&amp;DOC_NAME=FAT:FQL_AUDITING_CLIENT_TEMPLATE.FAT&amp;display_string=Audit&amp;VAR:KEY=UBSZAZWRKL&amp;VAR:QUERY=RkZfRFBTKEFOTiwwLCwsLFVTRCk=&amp;WINDOW=FIRST_POPUP&amp;HEIGHT=450&amp;WIDTH=450&amp;START_MAXIMIZED=","FALSE&amp;VAR:CALENDAR=US&amp;VAR:SYMBOL=LCCI&amp;VAR:INDEX=0"}</definedName>
    <definedName name="_1527__FDSAUDITLINK__" hidden="1">{"fdsup://directions/FAT Viewer?action=UPDATE&amp;creator=factset&amp;DYN_ARGS=TRUE&amp;DOC_NAME=FAT:FQL_AUDITING_CLIENT_TEMPLATE.FAT&amp;display_string=Audit&amp;VAR:KEY=WDWDIVQLST&amp;VAR:QUERY=RkZfRFBTKEFOTiwwLCwsLFVTRCk=&amp;WINDOW=FIRST_POPUP&amp;HEIGHT=450&amp;WIDTH=450&amp;START_MAXIMIZED=","FALSE&amp;VAR:CALENDAR=US&amp;VAR:SYMBOL=DOX&amp;VAR:INDEX=0"}</definedName>
    <definedName name="_1528__FDSAUDITLINK__" hidden="1">{"fdsup://directions/FAT Viewer?action=UPDATE&amp;creator=factset&amp;DYN_ARGS=TRUE&amp;DOC_NAME=FAT:FQL_AUDITING_CLIENT_TEMPLATE.FAT&amp;display_string=Audit&amp;VAR:KEY=ENCXMNIHOJ&amp;VAR:QUERY=KEZGX05FVF9JTkMoTFRNUywwLCwsLFVTRClARkZfTkVUX0lOQyhBTk4sMCwsLCxVU0QpKQ==&amp;WINDOW=FIRST","_POPUP&amp;HEIGHT=450&amp;WIDTH=450&amp;START_MAXIMIZED=FALSE&amp;VAR:CALENDAR=US&amp;VAR:SYMBOL=B09G56&amp;VAR:INDEX=0"}</definedName>
    <definedName name="_1529__FDSAUDITLINK__" hidden="1">{"fdsup://directions/FAT Viewer?action=UPDATE&amp;creator=factset&amp;DYN_ARGS=TRUE&amp;DOC_NAME=FAT:FQL_AUDITING_CLIENT_TEMPLATE.FAT&amp;display_string=Audit&amp;VAR:KEY=ENCXMNIHOJ&amp;VAR:QUERY=KEZGX05FVF9JTkMoTFRNUywwLCwsLFVTRClARkZfTkVUX0lOQyhBTk4sMCwsLCxVU0QpKQ==&amp;WINDOW=FIRST","_POPUP&amp;HEIGHT=450&amp;WIDTH=450&amp;START_MAXIMIZED=FALSE&amp;VAR:CALENDAR=US&amp;VAR:SYMBOL=B09G56&amp;VAR:INDEX=0"}</definedName>
    <definedName name="_153__FDSAUDITLINK__" hidden="1">{"fdsup://Directions/FactSet Auditing Viewer?action=AUDIT_VALUE&amp;DB=129&amp;ID1=48248M10&amp;VALUEID=01001&amp;SDATE=2007&amp;PERIODTYPE=ANN_STD&amp;SCFT=3&amp;window=popup_no_bar&amp;width=385&amp;height=120&amp;START_MAXIMIZED=FALSE&amp;creator=factset&amp;display_string=Audit"}</definedName>
    <definedName name="_1530__FDSAUDITLINK__" hidden="1">{"fdsup://directions/FAT Viewer?action=UPDATE&amp;creator=factset&amp;DYN_ARGS=TRUE&amp;DOC_NAME=FAT:FQL_AUDITING_CLIENT_TEMPLATE.FAT&amp;display_string=Audit&amp;VAR:KEY=ONSJSHYBAP&amp;VAR:QUERY=KEZGX0VCSVRfSUIoTFRNUywwLCwsLFVTRClARkZfRUJJVF9JQihBTk4sMCwsLCxVU0QpKQ==&amp;WINDOW=FIRST","_POPUP&amp;HEIGHT=450&amp;WIDTH=450&amp;START_MAXIMIZED=FALSE&amp;VAR:CALENDAR=US&amp;VAR:SYMBOL=B09G56&amp;VAR:INDEX=0"}</definedName>
    <definedName name="_1531__FDSAUDITLINK__" hidden="1">{"fdsup://directions/FAT Viewer?action=UPDATE&amp;creator=factset&amp;DYN_ARGS=TRUE&amp;DOC_NAME=FAT:FQL_AUDITING_CLIENT_TEMPLATE.FAT&amp;display_string=Audit&amp;VAR:KEY=ONSJSHYBAP&amp;VAR:QUERY=KEZGX0VCSVRfSUIoTFRNUywwLCwsLFVTRClARkZfRUJJVF9JQihBTk4sMCwsLCxVU0QpKQ==&amp;WINDOW=FIRST","_POPUP&amp;HEIGHT=450&amp;WIDTH=450&amp;START_MAXIMIZED=FALSE&amp;VAR:CALENDAR=US&amp;VAR:SYMBOL=B09G56&amp;VAR:INDEX=0"}</definedName>
    <definedName name="_1532__FDSAUDITLINK__" hidden="1">{"fdsup://directions/FAT Viewer?action=UPDATE&amp;creator=factset&amp;DYN_ARGS=TRUE&amp;DOC_NAME=FAT:FQL_AUDITING_CLIENT_TEMPLATE.FAT&amp;display_string=Audit&amp;VAR:KEY=QPMLIPCRKD&amp;VAR:QUERY=KEZGX0VCSVREQV9JQihMVE1TLDAsLCwsVVNEKUBGRl9FQklUREFfSUIoQU5OLDAsLCwsVVNEKSk=&amp;WINDOW=F","IRST_POPUP&amp;HEIGHT=450&amp;WIDTH=450&amp;START_MAXIMIZED=FALSE&amp;VAR:CALENDAR=US&amp;VAR:SYMBOL=B09G56&amp;VAR:INDEX=0"}</definedName>
    <definedName name="_1533__FDSAUDITLINK__" hidden="1">{"fdsup://directions/FAT Viewer?action=UPDATE&amp;creator=factset&amp;DYN_ARGS=TRUE&amp;DOC_NAME=FAT:FQL_AUDITING_CLIENT_TEMPLATE.FAT&amp;display_string=Audit&amp;VAR:KEY=QPMLIPCRKD&amp;VAR:QUERY=KEZGX0VCSVREQV9JQihMVE1TLDAsLCwsVVNEKUBGRl9FQklUREFfSUIoQU5OLDAsLCwsVVNEKSk=&amp;WINDOW=F","IRST_POPUP&amp;HEIGHT=450&amp;WIDTH=450&amp;START_MAXIMIZED=FALSE&amp;VAR:CALENDAR=US&amp;VAR:SYMBOL=B09G56&amp;VAR:INDEX=0"}</definedName>
    <definedName name="_1534__FDSAUDITLINK__" hidden="1">{"fdsup://Directions/FactSet Auditing Viewer?action=AUDIT_VALUE&amp;DB=129&amp;ID1=B09G56&amp;VALUEID=18140&amp;SDATE=2008&amp;PERIODTYPE=ANN_STD&amp;window=popup_no_bar&amp;width=385&amp;height=120&amp;START_MAXIMIZED=FALSE&amp;creator=factset&amp;display_string=Audit"}</definedName>
    <definedName name="_1535__FDSAUDITLINK__" hidden="1">{"fdsup://Directions/FactSet Auditing Viewer?action=AUDIT_VALUE&amp;DB=129&amp;ID1=B09G56&amp;VALUEID=18140&amp;SDATE=2008&amp;PERIODTYPE=ANN_STD&amp;window=popup_no_bar&amp;width=385&amp;height=120&amp;START_MAXIMIZED=FALSE&amp;creator=factset&amp;display_string=Audit"}</definedName>
    <definedName name="_1536__FDSAUDITLINK__" hidden="1">{"fdsup://directions/FAT Viewer?action=UPDATE&amp;creator=factset&amp;DYN_ARGS=TRUE&amp;DOC_NAME=FAT:FQL_AUDITING_CLIENT_TEMPLATE.FAT&amp;display_string=Audit&amp;VAR:KEY=EBENUVEPGL&amp;VAR:QUERY=KEZGX0NPR1MoTFRNUywwLCwsLFVTRClARkZfQ09HUyhBTk4sMCwsLCxVU0QpKQ==&amp;WINDOW=FIRST_POPUP&amp;H","EIGHT=450&amp;WIDTH=450&amp;START_MAXIMIZED=FALSE&amp;VAR:CALENDAR=US&amp;VAR:SYMBOL=B09G56&amp;VAR:INDEX=0"}</definedName>
    <definedName name="_1537__FDSAUDITLINK__" hidden="1">{"fdsup://directions/FAT Viewer?action=UPDATE&amp;creator=factset&amp;DYN_ARGS=TRUE&amp;DOC_NAME=FAT:FQL_AUDITING_CLIENT_TEMPLATE.FAT&amp;display_string=Audit&amp;VAR:KEY=EBENUVEPGL&amp;VAR:QUERY=KEZGX0NPR1MoTFRNUywwLCwsLFVTRClARkZfQ09HUyhBTk4sMCwsLCxVU0QpKQ==&amp;WINDOW=FIRST_POPUP&amp;H","EIGHT=450&amp;WIDTH=450&amp;START_MAXIMIZED=FALSE&amp;VAR:CALENDAR=US&amp;VAR:SYMBOL=B09G56&amp;VAR:INDEX=0"}</definedName>
    <definedName name="_1538__FDSAUDITLINK__" hidden="1">{"fdsup://directions/FAT Viewer?action=UPDATE&amp;creator=factset&amp;DYN_ARGS=TRUE&amp;DOC_NAME=FAT:FQL_AUDITING_CLIENT_TEMPLATE.FAT&amp;display_string=Audit&amp;VAR:KEY=YVKNUDOJUN&amp;VAR:QUERY=KEZGX05FVF9JTkMoTFRNUywwLCwsLFVTRClARkZfTkVUX0lOQyhBTk4sMCwsLCxVU0QpKQ==&amp;WINDOW=FIRST","_POPUP&amp;HEIGHT=450&amp;WIDTH=450&amp;START_MAXIMIZED=FALSE&amp;VAR:CALENDAR=US&amp;VAR:SYMBOL=067250&amp;VAR:INDEX=0"}</definedName>
    <definedName name="_1539__FDSAUDITLINK__" hidden="1">{"fdsup://directions/FAT Viewer?action=UPDATE&amp;creator=factset&amp;DYN_ARGS=TRUE&amp;DOC_NAME=FAT:FQL_AUDITING_CLIENT_TEMPLATE.FAT&amp;display_string=Audit&amp;VAR:KEY=YVKNUDOJUN&amp;VAR:QUERY=KEZGX05FVF9JTkMoTFRNUywwLCwsLFVTRClARkZfTkVUX0lOQyhBTk4sMCwsLCxVU0QpKQ==&amp;WINDOW=FIRST","_POPUP&amp;HEIGHT=450&amp;WIDTH=450&amp;START_MAXIMIZED=FALSE&amp;VAR:CALENDAR=US&amp;VAR:SYMBOL=067250&amp;VAR:INDEX=0"}</definedName>
    <definedName name="_154__FDSAUDITLINK__" hidden="1">{"fdsup://directions/FAT Viewer?action=UPDATE&amp;creator=factset&amp;DYN_ARGS=TRUE&amp;DOC_NAME=FAT:FQL_AUDITING_CLIENT_TEMPLATE.FAT&amp;display_string=Audit&amp;VAR:KEY=HOJWJUHENY&amp;VAR:QUERY=RkZfU0FMRVMoQ0FMLDIwMDcp&amp;WINDOW=FIRST_POPUP&amp;HEIGHT=450&amp;WIDTH=450&amp;START_MAXIMIZED=FALS","E&amp;VAR:CALENDAR=US&amp;VAR:SYMBOL=TYPE&amp;VAR:INDEX=0"}</definedName>
    <definedName name="_1540__FDSAUDITLINK__" hidden="1">{"fdsup://directions/FAT Viewer?action=UPDATE&amp;creator=factset&amp;DYN_ARGS=TRUE&amp;DOC_NAME=FAT:FQL_AUDITING_CLIENT_TEMPLATE.FAT&amp;display_string=Audit&amp;VAR:KEY=WVANQBMFEB&amp;VAR:QUERY=KEZGX0VCSVRfSUIoTFRNUywwLCwsLFVTRClARkZfRUJJVF9JQihBTk4sMCwsLCxVU0QpKQ==&amp;WINDOW=FIRST","_POPUP&amp;HEIGHT=450&amp;WIDTH=450&amp;START_MAXIMIZED=FALSE&amp;VAR:CALENDAR=US&amp;VAR:SYMBOL=067250&amp;VAR:INDEX=0"}</definedName>
    <definedName name="_1541__FDSAUDITLINK__" hidden="1">{"fdsup://directions/FAT Viewer?action=UPDATE&amp;creator=factset&amp;DYN_ARGS=TRUE&amp;DOC_NAME=FAT:FQL_AUDITING_CLIENT_TEMPLATE.FAT&amp;display_string=Audit&amp;VAR:KEY=WVANQBMFEB&amp;VAR:QUERY=KEZGX0VCSVRfSUIoTFRNUywwLCwsLFVTRClARkZfRUJJVF9JQihBTk4sMCwsLCxVU0QpKQ==&amp;WINDOW=FIRST","_POPUP&amp;HEIGHT=450&amp;WIDTH=450&amp;START_MAXIMIZED=FALSE&amp;VAR:CALENDAR=US&amp;VAR:SYMBOL=067250&amp;VAR:INDEX=0"}</definedName>
    <definedName name="_1542__FDSAUDITLINK__" hidden="1">{"fdsup://directions/FAT Viewer?action=UPDATE&amp;creator=factset&amp;DYN_ARGS=TRUE&amp;DOC_NAME=FAT:FQL_AUDITING_CLIENT_TEMPLATE.FAT&amp;display_string=Audit&amp;VAR:KEY=YROZWJEHSB&amp;VAR:QUERY=KEZGX0VCSVREQV9JQihMVE1TLDAsLCwsVVNEKUBGRl9FQklUREFfSUIoQU5OLDAsLCwsVVNEKSk=&amp;WINDOW=F","IRST_POPUP&amp;HEIGHT=450&amp;WIDTH=450&amp;START_MAXIMIZED=FALSE&amp;VAR:CALENDAR=US&amp;VAR:SYMBOL=067250&amp;VAR:INDEX=0"}</definedName>
    <definedName name="_1543__FDSAUDITLINK__" hidden="1">{"fdsup://directions/FAT Viewer?action=UPDATE&amp;creator=factset&amp;DYN_ARGS=TRUE&amp;DOC_NAME=FAT:FQL_AUDITING_CLIENT_TEMPLATE.FAT&amp;display_string=Audit&amp;VAR:KEY=YROZWJEHSB&amp;VAR:QUERY=KEZGX0VCSVREQV9JQihMVE1TLDAsLCwsVVNEKUBGRl9FQklUREFfSUIoQU5OLDAsLCwsVVNEKSk=&amp;WINDOW=F","IRST_POPUP&amp;HEIGHT=450&amp;WIDTH=450&amp;START_MAXIMIZED=FALSE&amp;VAR:CALENDAR=US&amp;VAR:SYMBOL=067250&amp;VAR:INDEX=0"}</definedName>
    <definedName name="_1544__FDSAUDITLINK__" hidden="1">{"fdsup://Directions/FactSet Auditing Viewer?action=AUDIT_VALUE&amp;DB=129&amp;ID1=067250&amp;VALUEID=18140&amp;SDATE=2009&amp;PERIODTYPE=ANN_STD&amp;window=popup_no_bar&amp;width=385&amp;height=120&amp;START_MAXIMIZED=FALSE&amp;creator=factset&amp;display_string=Audit"}</definedName>
    <definedName name="_1545__FDSAUDITLINK__" hidden="1">{"fdsup://Directions/FactSet Auditing Viewer?action=AUDIT_VALUE&amp;DB=129&amp;ID1=067250&amp;VALUEID=18140&amp;SDATE=2009&amp;PERIODTYPE=ANN_STD&amp;window=popup_no_bar&amp;width=385&amp;height=120&amp;START_MAXIMIZED=FALSE&amp;creator=factset&amp;display_string=Audit"}</definedName>
    <definedName name="_1546__FDSAUDITLINK__" hidden="1">{"fdsup://directions/FAT Viewer?action=UPDATE&amp;creator=factset&amp;DYN_ARGS=TRUE&amp;DOC_NAME=FAT:FQL_AUDITING_CLIENT_TEMPLATE.FAT&amp;display_string=Audit&amp;VAR:KEY=UJKNYNIXAV&amp;VAR:QUERY=KEZGX0NPR1MoTFRNUywwLCwsLFVTRClARkZfQ09HUyhBTk4sMCwsLCxVU0QpKQ==&amp;WINDOW=FIRST_POPUP&amp;H","EIGHT=450&amp;WIDTH=450&amp;START_MAXIMIZED=FALSE&amp;VAR:CALENDAR=US&amp;VAR:SYMBOL=067250&amp;VAR:INDEX=0"}</definedName>
    <definedName name="_1547__FDSAUDITLINK__" hidden="1">{"fdsup://directions/FAT Viewer?action=UPDATE&amp;creator=factset&amp;DYN_ARGS=TRUE&amp;DOC_NAME=FAT:FQL_AUDITING_CLIENT_TEMPLATE.FAT&amp;display_string=Audit&amp;VAR:KEY=UJKNYNIXAV&amp;VAR:QUERY=KEZGX0NPR1MoTFRNUywwLCwsLFVTRClARkZfQ09HUyhBTk4sMCwsLCxVU0QpKQ==&amp;WINDOW=FIRST_POPUP&amp;H","EIGHT=450&amp;WIDTH=450&amp;START_MAXIMIZED=FALSE&amp;VAR:CALENDAR=US&amp;VAR:SYMBOL=067250&amp;VAR:INDEX=0"}</definedName>
    <definedName name="_1548__FDSAUDITLINK__" hidden="1">{"fdsup://directions/FAT Viewer?action=UPDATE&amp;creator=factset&amp;DYN_ARGS=TRUE&amp;DOC_NAME=FAT:FQL_AUDITING_CLIENT_TEMPLATE.FAT&amp;display_string=Audit&amp;VAR:KEY=ONSRWBWFYB&amp;VAR:QUERY=KEZGX05FVF9JTkMoTFRNUywwLCwsLFVTRClARkZfTkVUX0lOQyhBTk4sMCwsLCxVU0QpKQ==&amp;WINDOW=FIRST","_POPUP&amp;HEIGHT=450&amp;WIDTH=450&amp;START_MAXIMIZED=FALSE&amp;VAR:CALENDAR=US&amp;VAR:SYMBOL=TMNG&amp;VAR:INDEX=0"}</definedName>
    <definedName name="_1549__FDSAUDITLINK__" hidden="1">{"fdsup://directions/FAT Viewer?action=UPDATE&amp;creator=factset&amp;DYN_ARGS=TRUE&amp;DOC_NAME=FAT:FQL_AUDITING_CLIENT_TEMPLATE.FAT&amp;display_string=Audit&amp;VAR:KEY=ONSRWBWFYB&amp;VAR:QUERY=KEZGX05FVF9JTkMoTFRNUywwLCwsLFVTRClARkZfTkVUX0lOQyhBTk4sMCwsLCxVU0QpKQ==&amp;WINDOW=FIRST","_POPUP&amp;HEIGHT=450&amp;WIDTH=450&amp;START_MAXIMIZED=FALSE&amp;VAR:CALENDAR=US&amp;VAR:SYMBOL=TMNG&amp;VAR:INDEX=0"}</definedName>
    <definedName name="_155__FDSAUDITLINK__" hidden="1">{"fdsup://directions/FAT Viewer?action=UPDATE&amp;creator=factset&amp;DYN_ARGS=TRUE&amp;DOC_NAME=FAT:FQL_AUDITING_CLIENT_TEMPLATE.FAT&amp;display_string=Audit&amp;VAR:KEY=RYPQRMBKXI&amp;VAR:QUERY=RkZfU0FMRVMoQ0FMLDIwMDgp&amp;WINDOW=FIRST_POPUP&amp;HEIGHT=450&amp;WIDTH=450&amp;START_MAXIMIZED=FALS","E&amp;VAR:CALENDAR=US&amp;VAR:SYMBOL=AMD&amp;VAR:INDEX=0"}</definedName>
    <definedName name="_1550__FDSAUDITLINK__" hidden="1">{"fdsup://directions/FAT Viewer?action=UPDATE&amp;creator=factset&amp;DYN_ARGS=TRUE&amp;DOC_NAME=FAT:FQL_AUDITING_CLIENT_TEMPLATE.FAT&amp;display_string=Audit&amp;VAR:KEY=EZYVGNSNQT&amp;VAR:QUERY=KEZGX0VCSVRfSUIoTFRNUywwLCwsLFVTRClARkZfRUJJVF9JQihBTk4sMCwsLCxVU0QpKQ==&amp;WINDOW=FIRST","_POPUP&amp;HEIGHT=450&amp;WIDTH=450&amp;START_MAXIMIZED=FALSE&amp;VAR:CALENDAR=US&amp;VAR:SYMBOL=TMNG&amp;VAR:INDEX=0"}</definedName>
    <definedName name="_1551__FDSAUDITLINK__" hidden="1">{"fdsup://directions/FAT Viewer?action=UPDATE&amp;creator=factset&amp;DYN_ARGS=TRUE&amp;DOC_NAME=FAT:FQL_AUDITING_CLIENT_TEMPLATE.FAT&amp;display_string=Audit&amp;VAR:KEY=EZYVGNSNQT&amp;VAR:QUERY=KEZGX0VCSVRfSUIoTFRNUywwLCwsLFVTRClARkZfRUJJVF9JQihBTk4sMCwsLCxVU0QpKQ==&amp;WINDOW=FIRST","_POPUP&amp;HEIGHT=450&amp;WIDTH=450&amp;START_MAXIMIZED=FALSE&amp;VAR:CALENDAR=US&amp;VAR:SYMBOL=TMNG&amp;VAR:INDEX=0"}</definedName>
    <definedName name="_1552__FDSAUDITLINK__" hidden="1">{"fdsup://directions/FAT Viewer?action=UPDATE&amp;creator=factset&amp;DYN_ARGS=TRUE&amp;DOC_NAME=FAT:FQL_AUDITING_CLIENT_TEMPLATE.FAT&amp;display_string=Audit&amp;VAR:KEY=YNGBYTYHKZ&amp;VAR:QUERY=KEZGX0VCSVREQV9JQihMVE1TLDAsLCwsVVNEKUBGRl9FQklUREFfSUIoQU5OLDAsLCwsVVNEKSk=&amp;WINDOW=F","IRST_POPUP&amp;HEIGHT=450&amp;WIDTH=450&amp;START_MAXIMIZED=FALSE&amp;VAR:CALENDAR=US&amp;VAR:SYMBOL=TMNG&amp;VAR:INDEX=0"}</definedName>
    <definedName name="_1553__FDSAUDITLINK__" hidden="1">{"fdsup://directions/FAT Viewer?action=UPDATE&amp;creator=factset&amp;DYN_ARGS=TRUE&amp;DOC_NAME=FAT:FQL_AUDITING_CLIENT_TEMPLATE.FAT&amp;display_string=Audit&amp;VAR:KEY=YNGBYTYHKZ&amp;VAR:QUERY=KEZGX0VCSVREQV9JQihMVE1TLDAsLCwsVVNEKUBGRl9FQklUREFfSUIoQU5OLDAsLCwsVVNEKSk=&amp;WINDOW=F","IRST_POPUP&amp;HEIGHT=450&amp;WIDTH=450&amp;START_MAXIMIZED=FALSE&amp;VAR:CALENDAR=US&amp;VAR:SYMBOL=TMNG&amp;VAR:INDEX=0"}</definedName>
    <definedName name="_1554__FDSAUDITLINK__" hidden="1">{"fdsup://Directions/FactSet Auditing Viewer?action=AUDIT_VALUE&amp;DB=129&amp;ID1=56169320&amp;VALUEID=18140&amp;SDATE=2009&amp;PERIODTYPE=ANN_STD&amp;window=popup_no_bar&amp;width=385&amp;height=120&amp;START_MAXIMIZED=FALSE&amp;creator=factset&amp;display_string=Audit"}</definedName>
    <definedName name="_1555__FDSAUDITLINK__" hidden="1">{"fdsup://Directions/FactSet Auditing Viewer?action=AUDIT_VALUE&amp;DB=129&amp;ID1=56169320&amp;VALUEID=18140&amp;SDATE=2009&amp;PERIODTYPE=ANN_STD&amp;window=popup_no_bar&amp;width=385&amp;height=120&amp;START_MAXIMIZED=FALSE&amp;creator=factset&amp;display_string=Audit"}</definedName>
    <definedName name="_1556__FDSAUDITLINK__" hidden="1">{"fdsup://directions/FAT Viewer?action=UPDATE&amp;creator=factset&amp;DYN_ARGS=TRUE&amp;DOC_NAME=FAT:FQL_AUDITING_CLIENT_TEMPLATE.FAT&amp;display_string=Audit&amp;VAR:KEY=GBIDMFOLCZ&amp;VAR:QUERY=KEZGX0NPR1MoTFRNUywwLCwsLFVTRClARkZfQ09HUyhBTk4sMCwsLCxVU0QpKQ==&amp;WINDOW=FIRST_POPUP&amp;H","EIGHT=450&amp;WIDTH=450&amp;START_MAXIMIZED=FALSE&amp;VAR:CALENDAR=US&amp;VAR:SYMBOL=TMNG&amp;VAR:INDEX=0"}</definedName>
    <definedName name="_1557__FDSAUDITLINK__" hidden="1">{"fdsup://directions/FAT Viewer?action=UPDATE&amp;creator=factset&amp;DYN_ARGS=TRUE&amp;DOC_NAME=FAT:FQL_AUDITING_CLIENT_TEMPLATE.FAT&amp;display_string=Audit&amp;VAR:KEY=GBIDMFOLCZ&amp;VAR:QUERY=KEZGX0NPR1MoTFRNUywwLCwsLFVTRClARkZfQ09HUyhBTk4sMCwsLCxVU0QpKQ==&amp;WINDOW=FIRST_POPUP&amp;H","EIGHT=450&amp;WIDTH=450&amp;START_MAXIMIZED=FALSE&amp;VAR:CALENDAR=US&amp;VAR:SYMBOL=TMNG&amp;VAR:INDEX=0"}</definedName>
    <definedName name="_1558__FDSAUDITLINK__" hidden="1">{"fdsup://directions/FAT Viewer?action=UPDATE&amp;creator=factset&amp;DYN_ARGS=TRUE&amp;DOC_NAME=FAT:FQL_AUDITING_CLIENT_TEMPLATE.FAT&amp;display_string=Audit&amp;VAR:KEY=QTKDMNILMB&amp;VAR:QUERY=KEZGX05FVF9JTkMoTFRNUywwLCwsLFVTRClARkZfTkVUX0lOQyhBTk4sMCwsLCxVU0QpKQ==&amp;WINDOW=FIRST","_POPUP&amp;HEIGHT=450&amp;WIDTH=450&amp;START_MAXIMIZED=FALSE&amp;VAR:CALENDAR=US&amp;VAR:SYMBOL=CSGS&amp;VAR:INDEX=0"}</definedName>
    <definedName name="_1559__FDSAUDITLINK__" hidden="1">{"fdsup://directions/FAT Viewer?action=UPDATE&amp;creator=factset&amp;DYN_ARGS=TRUE&amp;DOC_NAME=FAT:FQL_AUDITING_CLIENT_TEMPLATE.FAT&amp;display_string=Audit&amp;VAR:KEY=QTKDMNILMB&amp;VAR:QUERY=KEZGX05FVF9JTkMoTFRNUywwLCwsLFVTRClARkZfTkVUX0lOQyhBTk4sMCwsLCxVU0QpKQ==&amp;WINDOW=FIRST","_POPUP&amp;HEIGHT=450&amp;WIDTH=450&amp;START_MAXIMIZED=FALSE&amp;VAR:CALENDAR=US&amp;VAR:SYMBOL=CSGS&amp;VAR:INDEX=0"}</definedName>
    <definedName name="_156__FDSAUDITLINK__" hidden="1">{"fdsup://directions/FAT Viewer?action=UPDATE&amp;creator=factset&amp;DYN_ARGS=TRUE&amp;DOC_NAME=FAT:FQL_AUDITING_CLIENT_TEMPLATE.FAT&amp;display_string=Audit&amp;VAR:KEY=PWFILSZEHK&amp;VAR:QUERY=RkZfU0FMRVMoQ0FMLDIwMDgp&amp;WINDOW=FIRST_POPUP&amp;HEIGHT=450&amp;WIDTH=450&amp;START_MAXIMIZED=FALS","E&amp;VAR:CALENDAR=US&amp;VAR:SYMBOL=RIMM&amp;VAR:INDEX=0"}</definedName>
    <definedName name="_1560__FDSAUDITLINK__" hidden="1">{"fdsup://directions/FAT Viewer?action=UPDATE&amp;creator=factset&amp;DYN_ARGS=TRUE&amp;DOC_NAME=FAT:FQL_AUDITING_CLIENT_TEMPLATE.FAT&amp;display_string=Audit&amp;VAR:KEY=QBMDSPUPQH&amp;VAR:QUERY=KEZGX0VCSVRfSUIoTFRNUywwLCwsLFVTRClARkZfRUJJVF9JQihBTk4sMCwsLCxVU0QpKQ==&amp;WINDOW=FIRST","_POPUP&amp;HEIGHT=450&amp;WIDTH=450&amp;START_MAXIMIZED=FALSE&amp;VAR:CALENDAR=US&amp;VAR:SYMBOL=CSGS&amp;VAR:INDEX=0"}</definedName>
    <definedName name="_1561__FDSAUDITLINK__" hidden="1">{"fdsup://directions/FAT Viewer?action=UPDATE&amp;creator=factset&amp;DYN_ARGS=TRUE&amp;DOC_NAME=FAT:FQL_AUDITING_CLIENT_TEMPLATE.FAT&amp;display_string=Audit&amp;VAR:KEY=QBMDSPUPQH&amp;VAR:QUERY=KEZGX0VCSVRfSUIoTFRNUywwLCwsLFVTRClARkZfRUJJVF9JQihBTk4sMCwsLCxVU0QpKQ==&amp;WINDOW=FIRST","_POPUP&amp;HEIGHT=450&amp;WIDTH=450&amp;START_MAXIMIZED=FALSE&amp;VAR:CALENDAR=US&amp;VAR:SYMBOL=CSGS&amp;VAR:INDEX=0"}</definedName>
    <definedName name="_1562__FDSAUDITLINK__" hidden="1">{"fdsup://directions/FAT Viewer?action=UPDATE&amp;creator=factset&amp;DYN_ARGS=TRUE&amp;DOC_NAME=FAT:FQL_AUDITING_CLIENT_TEMPLATE.FAT&amp;display_string=Audit&amp;VAR:KEY=EJSFYDGDIF&amp;VAR:QUERY=KEZGX0VCSVREQV9JQihMVE1TLDAsLCwsVVNEKUBGRl9FQklUREFfSUIoQU5OLDAsLCwsVVNEKSk=&amp;WINDOW=F","IRST_POPUP&amp;HEIGHT=450&amp;WIDTH=450&amp;START_MAXIMIZED=FALSE&amp;VAR:CALENDAR=US&amp;VAR:SYMBOL=CSGS&amp;VAR:INDEX=0"}</definedName>
    <definedName name="_1563__FDSAUDITLINK__" hidden="1">{"fdsup://directions/FAT Viewer?action=UPDATE&amp;creator=factset&amp;DYN_ARGS=TRUE&amp;DOC_NAME=FAT:FQL_AUDITING_CLIENT_TEMPLATE.FAT&amp;display_string=Audit&amp;VAR:KEY=EJSFYDGDIF&amp;VAR:QUERY=KEZGX0VCSVREQV9JQihMVE1TLDAsLCwsVVNEKUBGRl9FQklUREFfSUIoQU5OLDAsLCwsVVNEKSk=&amp;WINDOW=F","IRST_POPUP&amp;HEIGHT=450&amp;WIDTH=450&amp;START_MAXIMIZED=FALSE&amp;VAR:CALENDAR=US&amp;VAR:SYMBOL=CSGS&amp;VAR:INDEX=0"}</definedName>
    <definedName name="_1564__FDSAUDITLINK__" hidden="1">{"fdsup://Directions/FactSet Auditing Viewer?action=AUDIT_VALUE&amp;DB=129&amp;ID1=12634910&amp;VALUEID=18140&amp;SDATE=2009&amp;PERIODTYPE=ANN_STD&amp;window=popup_no_bar&amp;width=385&amp;height=120&amp;START_MAXIMIZED=FALSE&amp;creator=factset&amp;display_string=Audit"}</definedName>
    <definedName name="_1565__FDSAUDITLINK__" hidden="1">{"fdsup://Directions/FactSet Auditing Viewer?action=AUDIT_VALUE&amp;DB=129&amp;ID1=12634910&amp;VALUEID=18140&amp;SDATE=2009&amp;PERIODTYPE=ANN_STD&amp;window=popup_no_bar&amp;width=385&amp;height=120&amp;START_MAXIMIZED=FALSE&amp;creator=factset&amp;display_string=Audit"}</definedName>
    <definedName name="_1566__FDSAUDITLINK__" hidden="1">{"fdsup://directions/FAT Viewer?action=UPDATE&amp;creator=factset&amp;DYN_ARGS=TRUE&amp;DOC_NAME=FAT:FQL_AUDITING_CLIENT_TEMPLATE.FAT&amp;display_string=Audit&amp;VAR:KEY=STCNONCPIJ&amp;VAR:QUERY=KEZGX0NPR1MoTFRNUywwLCwsLFVTRClARkZfQ09HUyhBTk4sMCwsLCxVU0QpKQ==&amp;WINDOW=FIRST_POPUP&amp;H","EIGHT=450&amp;WIDTH=450&amp;START_MAXIMIZED=FALSE&amp;VAR:CALENDAR=US&amp;VAR:SYMBOL=CSGS&amp;VAR:INDEX=0"}</definedName>
    <definedName name="_1567__FDSAUDITLINK__" hidden="1">{"fdsup://directions/FAT Viewer?action=UPDATE&amp;creator=factset&amp;DYN_ARGS=TRUE&amp;DOC_NAME=FAT:FQL_AUDITING_CLIENT_TEMPLATE.FAT&amp;display_string=Audit&amp;VAR:KEY=STCNONCPIJ&amp;VAR:QUERY=KEZGX0NPR1MoTFRNUywwLCwsLFVTRClARkZfQ09HUyhBTk4sMCwsLCxVU0QpKQ==&amp;WINDOW=FIRST_POPUP&amp;H","EIGHT=450&amp;WIDTH=450&amp;START_MAXIMIZED=FALSE&amp;VAR:CALENDAR=US&amp;VAR:SYMBOL=CSGS&amp;VAR:INDEX=0"}</definedName>
    <definedName name="_1568__FDSAUDITLINK__" hidden="1">{"fdsup://directions/FAT Viewer?action=UPDATE&amp;creator=factset&amp;DYN_ARGS=TRUE&amp;DOC_NAME=FAT:FQL_AUDITING_CLIENT_TEMPLATE.FAT&amp;display_string=Audit&amp;VAR:KEY=MBEXGLUHEN&amp;VAR:QUERY=KEZGX05FVF9JTkMoTFRNUywwLCwsLFVTRClARkZfTkVUX0lOQyhBTk4sMCwsLCxVU0QpKQ==&amp;WINDOW=FIRST","_POPUP&amp;HEIGHT=450&amp;WIDTH=450&amp;START_MAXIMIZED=FALSE&amp;VAR:CALENDAR=US&amp;VAR:SYMBOL=CVG&amp;VAR:INDEX=0"}</definedName>
    <definedName name="_1569__FDSAUDITLINK__" hidden="1">{"fdsup://directions/FAT Viewer?action=UPDATE&amp;creator=factset&amp;DYN_ARGS=TRUE&amp;DOC_NAME=FAT:FQL_AUDITING_CLIENT_TEMPLATE.FAT&amp;display_string=Audit&amp;VAR:KEY=MBEXGLUHEN&amp;VAR:QUERY=KEZGX05FVF9JTkMoTFRNUywwLCwsLFVTRClARkZfTkVUX0lOQyhBTk4sMCwsLCxVU0QpKQ==&amp;WINDOW=FIRST","_POPUP&amp;HEIGHT=450&amp;WIDTH=450&amp;START_MAXIMIZED=FALSE&amp;VAR:CALENDAR=US&amp;VAR:SYMBOL=CVG&amp;VAR:INDEX=0"}</definedName>
    <definedName name="_157__FDSAUDITLINK__" hidden="1">{"fdsup://directions/FAT Viewer?action=UPDATE&amp;creator=factset&amp;DYN_ARGS=TRUE&amp;DOC_NAME=FAT:FQL_AUDITING_CLIENT_TEMPLATE.FAT&amp;display_string=Audit&amp;VAR:KEY=FMPWTMJQHQ&amp;VAR:QUERY=RkZfU0FMRVMoQ0FMLDIwMTAp&amp;WINDOW=FIRST_POPUP&amp;HEIGHT=450&amp;WIDTH=450&amp;START_MAXIMIZED=FALS","E&amp;VAR:CALENDAR=US&amp;VAR:SYMBOL=005958&amp;VAR:INDEX=0"}</definedName>
    <definedName name="_1570__FDSAUDITLINK__" hidden="1">{"fdsup://directions/FAT Viewer?action=UPDATE&amp;creator=factset&amp;DYN_ARGS=TRUE&amp;DOC_NAME=FAT:FQL_AUDITING_CLIENT_TEMPLATE.FAT&amp;display_string=Audit&amp;VAR:KEY=EHOTAXAPQV&amp;VAR:QUERY=KEZGX0VCSVRfSUIoTFRNUywwLCwsLFVTRClARkZfRUJJVF9JQihBTk4sMCwsLCxVU0QpKQ==&amp;WINDOW=FIRST","_POPUP&amp;HEIGHT=450&amp;WIDTH=450&amp;START_MAXIMIZED=FALSE&amp;VAR:CALENDAR=US&amp;VAR:SYMBOL=CVG&amp;VAR:INDEX=0"}</definedName>
    <definedName name="_1571__FDSAUDITLINK__" hidden="1">{"fdsup://directions/FAT Viewer?action=UPDATE&amp;creator=factset&amp;DYN_ARGS=TRUE&amp;DOC_NAME=FAT:FQL_AUDITING_CLIENT_TEMPLATE.FAT&amp;display_string=Audit&amp;VAR:KEY=EHOTAXAPQV&amp;VAR:QUERY=KEZGX0VCSVRfSUIoTFRNUywwLCwsLFVTRClARkZfRUJJVF9JQihBTk4sMCwsLCxVU0QpKQ==&amp;WINDOW=FIRST","_POPUP&amp;HEIGHT=450&amp;WIDTH=450&amp;START_MAXIMIZED=FALSE&amp;VAR:CALENDAR=US&amp;VAR:SYMBOL=CVG&amp;VAR:INDEX=0"}</definedName>
    <definedName name="_1572__FDSAUDITLINK__" hidden="1">{"fdsup://directions/FAT Viewer?action=UPDATE&amp;creator=factset&amp;DYN_ARGS=TRUE&amp;DOC_NAME=FAT:FQL_AUDITING_CLIENT_TEMPLATE.FAT&amp;display_string=Audit&amp;VAR:KEY=IRUJATITYN&amp;VAR:QUERY=KEZGX0VCSVREQV9JQihMVE1TLDAsLCwsVVNEKUBGRl9FQklUREFfSUIoQU5OLDAsLCwsVVNEKSk=&amp;WINDOW=F","IRST_POPUP&amp;HEIGHT=450&amp;WIDTH=450&amp;START_MAXIMIZED=FALSE&amp;VAR:CALENDAR=US&amp;VAR:SYMBOL=CVG&amp;VAR:INDEX=0"}</definedName>
    <definedName name="_1573__FDSAUDITLINK__" hidden="1">{"fdsup://directions/FAT Viewer?action=UPDATE&amp;creator=factset&amp;DYN_ARGS=TRUE&amp;DOC_NAME=FAT:FQL_AUDITING_CLIENT_TEMPLATE.FAT&amp;display_string=Audit&amp;VAR:KEY=IRUJATITYN&amp;VAR:QUERY=KEZGX0VCSVREQV9JQihMVE1TLDAsLCwsVVNEKUBGRl9FQklUREFfSUIoQU5OLDAsLCwsVVNEKSk=&amp;WINDOW=F","IRST_POPUP&amp;HEIGHT=450&amp;WIDTH=450&amp;START_MAXIMIZED=FALSE&amp;VAR:CALENDAR=US&amp;VAR:SYMBOL=CVG&amp;VAR:INDEX=0"}</definedName>
    <definedName name="_1574__FDSAUDITLINK__" hidden="1">{"fdsup://Directions/FactSet Auditing Viewer?action=AUDIT_VALUE&amp;DB=129&amp;ID1=21248510&amp;VALUEID=18140&amp;SDATE=2009&amp;PERIODTYPE=ANN_STD&amp;window=popup_no_bar&amp;width=385&amp;height=120&amp;START_MAXIMIZED=FALSE&amp;creator=factset&amp;display_string=Audit"}</definedName>
    <definedName name="_1575__FDSAUDITLINK__" hidden="1">{"fdsup://Directions/FactSet Auditing Viewer?action=AUDIT_VALUE&amp;DB=129&amp;ID1=21248510&amp;VALUEID=18140&amp;SDATE=2009&amp;PERIODTYPE=ANN_STD&amp;window=popup_no_bar&amp;width=385&amp;height=120&amp;START_MAXIMIZED=FALSE&amp;creator=factset&amp;display_string=Audit"}</definedName>
    <definedName name="_1576__FDSAUDITLINK__" hidden="1">{"fdsup://directions/FAT Viewer?action=UPDATE&amp;creator=factset&amp;DYN_ARGS=TRUE&amp;DOC_NAME=FAT:FQL_AUDITING_CLIENT_TEMPLATE.FAT&amp;display_string=Audit&amp;VAR:KEY=CVGJIFYZKJ&amp;VAR:QUERY=KEZGX0NPR1MoTFRNUywwLCwsLFVTRClARkZfQ09HUyhBTk4sMCwsLCxVU0QpKQ==&amp;WINDOW=FIRST_POPUP&amp;H","EIGHT=450&amp;WIDTH=450&amp;START_MAXIMIZED=FALSE&amp;VAR:CALENDAR=US&amp;VAR:SYMBOL=CVG&amp;VAR:INDEX=0"}</definedName>
    <definedName name="_1577__FDSAUDITLINK__" hidden="1">{"fdsup://directions/FAT Viewer?action=UPDATE&amp;creator=factset&amp;DYN_ARGS=TRUE&amp;DOC_NAME=FAT:FQL_AUDITING_CLIENT_TEMPLATE.FAT&amp;display_string=Audit&amp;VAR:KEY=CVGJIFYZKJ&amp;VAR:QUERY=KEZGX0NPR1MoTFRNUywwLCwsLFVTRClARkZfQ09HUyhBTk4sMCwsLCxVU0QpKQ==&amp;WINDOW=FIRST_POPUP&amp;H","EIGHT=450&amp;WIDTH=450&amp;START_MAXIMIZED=FALSE&amp;VAR:CALENDAR=US&amp;VAR:SYMBOL=CVG&amp;VAR:INDEX=0"}</definedName>
    <definedName name="_1578__FDSAUDITLINK__" hidden="1">{"fdsup://directions/FAT Viewer?action=UPDATE&amp;creator=factset&amp;DYN_ARGS=TRUE&amp;DOC_NAME=FAT:FQL_AUDITING_CLIENT_TEMPLATE.FAT&amp;display_string=Audit&amp;VAR:KEY=MLQXUJSLQL&amp;VAR:QUERY=KEZGX05FVF9JTkMoTFRNUywwLCwsLFVTRClARkZfTkVUX0lOQyhBTk4sMCwsLCxVU0QpKQ==&amp;WINDOW=FIRST","_POPUP&amp;HEIGHT=450&amp;WIDTH=450&amp;START_MAXIMIZED=FALSE&amp;VAR:CALENDAR=US&amp;VAR:SYMBOL=NSR&amp;VAR:INDEX=0"}</definedName>
    <definedName name="_1579__FDSAUDITLINK__" hidden="1">{"fdsup://directions/FAT Viewer?action=UPDATE&amp;creator=factset&amp;DYN_ARGS=TRUE&amp;DOC_NAME=FAT:FQL_AUDITING_CLIENT_TEMPLATE.FAT&amp;display_string=Audit&amp;VAR:KEY=MLQXUJSLQL&amp;VAR:QUERY=KEZGX05FVF9JTkMoTFRNUywwLCwsLFVTRClARkZfTkVUX0lOQyhBTk4sMCwsLCxVU0QpKQ==&amp;WINDOW=FIRST","_POPUP&amp;HEIGHT=450&amp;WIDTH=450&amp;START_MAXIMIZED=FALSE&amp;VAR:CALENDAR=US&amp;VAR:SYMBOL=NSR&amp;VAR:INDEX=0"}</definedName>
    <definedName name="_158__FDSAUDITLINK__" hidden="1">{"fdsup://directions/FAT Viewer?action=UPDATE&amp;creator=factset&amp;DYN_ARGS=TRUE&amp;DOC_NAME=FAT:FQL_AUDITING_CLIENT_TEMPLATE.FAT&amp;display_string=Audit&amp;VAR:KEY=FGJYLKXKBK&amp;VAR:QUERY=RkZfU0FMRVMoQ0FMLDIwMDgp&amp;WINDOW=FIRST_POPUP&amp;HEIGHT=450&amp;WIDTH=450&amp;START_MAXIMIZED=FALS","E&amp;VAR:CALENDAR=US&amp;VAR:SYMBOL=CAVM&amp;VAR:INDEX=0"}</definedName>
    <definedName name="_1580__FDSAUDITLINK__" hidden="1">{"fdsup://directions/FAT Viewer?action=UPDATE&amp;creator=factset&amp;DYN_ARGS=TRUE&amp;DOC_NAME=FAT:FQL_AUDITING_CLIENT_TEMPLATE.FAT&amp;display_string=Audit&amp;VAR:KEY=CXGRCLOBOL&amp;VAR:QUERY=KEZGX0VCSVRfSUIoTFRNUywwLCwsLFVTRClARkZfRUJJVF9JQihBTk4sMCwsLCxVU0QpKQ==&amp;WINDOW=FIRST","_POPUP&amp;HEIGHT=450&amp;WIDTH=450&amp;START_MAXIMIZED=FALSE&amp;VAR:CALENDAR=US&amp;VAR:SYMBOL=NSR&amp;VAR:INDEX=0"}</definedName>
    <definedName name="_1581__FDSAUDITLINK__" hidden="1">{"fdsup://directions/FAT Viewer?action=UPDATE&amp;creator=factset&amp;DYN_ARGS=TRUE&amp;DOC_NAME=FAT:FQL_AUDITING_CLIENT_TEMPLATE.FAT&amp;display_string=Audit&amp;VAR:KEY=CXGRCLOBOL&amp;VAR:QUERY=KEZGX0VCSVRfSUIoTFRNUywwLCwsLFVTRClARkZfRUJJVF9JQihBTk4sMCwsLCxVU0QpKQ==&amp;WINDOW=FIRST","_POPUP&amp;HEIGHT=450&amp;WIDTH=450&amp;START_MAXIMIZED=FALSE&amp;VAR:CALENDAR=US&amp;VAR:SYMBOL=NSR&amp;VAR:INDEX=0"}</definedName>
    <definedName name="_1582__FDSAUDITLINK__" hidden="1">{"fdsup://directions/FAT Viewer?action=UPDATE&amp;creator=factset&amp;DYN_ARGS=TRUE&amp;DOC_NAME=FAT:FQL_AUDITING_CLIENT_TEMPLATE.FAT&amp;display_string=Audit&amp;VAR:KEY=KJCFMHSLAL&amp;VAR:QUERY=KEZGX0VCSVREQV9JQihMVE1TLDAsLCwsVVNEKUBGRl9FQklUREFfSUIoQU5OLDAsLCwsVVNEKSk=&amp;WINDOW=F","IRST_POPUP&amp;HEIGHT=450&amp;WIDTH=450&amp;START_MAXIMIZED=FALSE&amp;VAR:CALENDAR=US&amp;VAR:SYMBOL=NSR&amp;VAR:INDEX=0"}</definedName>
    <definedName name="_1583__FDSAUDITLINK__" hidden="1">{"fdsup://directions/FAT Viewer?action=UPDATE&amp;creator=factset&amp;DYN_ARGS=TRUE&amp;DOC_NAME=FAT:FQL_AUDITING_CLIENT_TEMPLATE.FAT&amp;display_string=Audit&amp;VAR:KEY=KJCFMHSLAL&amp;VAR:QUERY=KEZGX0VCSVREQV9JQihMVE1TLDAsLCwsVVNEKUBGRl9FQklUREFfSUIoQU5OLDAsLCwsVVNEKSk=&amp;WINDOW=F","IRST_POPUP&amp;HEIGHT=450&amp;WIDTH=450&amp;START_MAXIMIZED=FALSE&amp;VAR:CALENDAR=US&amp;VAR:SYMBOL=NSR&amp;VAR:INDEX=0"}</definedName>
    <definedName name="_1584__FDSAUDITLINK__" hidden="1">{"fdsup://directions/FAT Viewer?action=UPDATE&amp;creator=factset&amp;DYN_ARGS=TRUE&amp;DOC_NAME=FAT:FQL_AUDITING_CLIENT_TEMPLATE.FAT&amp;display_string=Audit&amp;VAR:KEY=ERIJSDSZGN&amp;VAR:QUERY=KEZGX0NPR1MoTFRNUywwLCwsLFVTRClARkZfQ09HUyhBTk4sMCwsLCxVU0QpKQ==&amp;WINDOW=FIRST_POPUP&amp;H","EIGHT=450&amp;WIDTH=450&amp;START_MAXIMIZED=FALSE&amp;VAR:CALENDAR=US&amp;VAR:SYMBOL=NSR&amp;VAR:INDEX=0"}</definedName>
    <definedName name="_1585__FDSAUDITLINK__" hidden="1">{"fdsup://directions/FAT Viewer?action=UPDATE&amp;creator=factset&amp;DYN_ARGS=TRUE&amp;DOC_NAME=FAT:FQL_AUDITING_CLIENT_TEMPLATE.FAT&amp;display_string=Audit&amp;VAR:KEY=ERIJSDSZGN&amp;VAR:QUERY=KEZGX0NPR1MoTFRNUywwLCwsLFVTRClARkZfQ09HUyhBTk4sMCwsLCxVU0QpKQ==&amp;WINDOW=FIRST_POPUP&amp;H","EIGHT=450&amp;WIDTH=450&amp;START_MAXIMIZED=FALSE&amp;VAR:CALENDAR=US&amp;VAR:SYMBOL=NSR&amp;VAR:INDEX=0"}</definedName>
    <definedName name="_1586__FDSAUDITLINK__" hidden="1">{"fdsup://directions/FAT Viewer?action=UPDATE&amp;creator=factset&amp;DYN_ARGS=TRUE&amp;DOC_NAME=FAT:FQL_AUDITING_CLIENT_TEMPLATE.FAT&amp;display_string=Audit&amp;VAR:KEY=ADKNETQJGJ&amp;VAR:QUERY=KEZGX05FVF9JTkMoTFRNUywwLCwsLFVTRClARkZfTkVUX0lOQyhBTk4sMCwsLCxVU0QpKQ==&amp;WINDOW=FIRST","_POPUP&amp;HEIGHT=450&amp;WIDTH=450&amp;START_MAXIMIZED=FALSE&amp;VAR:CALENDAR=US&amp;VAR:SYMBOL=652089&amp;VAR:INDEX=0"}</definedName>
    <definedName name="_1587__FDSAUDITLINK__" hidden="1">{"fdsup://directions/FAT Viewer?action=UPDATE&amp;creator=factset&amp;DYN_ARGS=TRUE&amp;DOC_NAME=FAT:FQL_AUDITING_CLIENT_TEMPLATE.FAT&amp;display_string=Audit&amp;VAR:KEY=ADKNETQJGJ&amp;VAR:QUERY=KEZGX05FVF9JTkMoTFRNUywwLCwsLFVTRClARkZfTkVUX0lOQyhBTk4sMCwsLCxVU0QpKQ==&amp;WINDOW=FIRST","_POPUP&amp;HEIGHT=450&amp;WIDTH=450&amp;START_MAXIMIZED=FALSE&amp;VAR:CALENDAR=US&amp;VAR:SYMBOL=652089&amp;VAR:INDEX=0"}</definedName>
    <definedName name="_1588__FDSAUDITLINK__" hidden="1">{"fdsup://directions/FAT Viewer?action=UPDATE&amp;creator=factset&amp;DYN_ARGS=TRUE&amp;DOC_NAME=FAT:FQL_AUDITING_CLIENT_TEMPLATE.FAT&amp;display_string=Audit&amp;VAR:KEY=KDELERCXUV&amp;VAR:QUERY=KEZGX0VCSVRfSUIoTFRNUywwLCwsLFVTRClARkZfRUJJVF9JQihBTk4sMCwsLCxVU0QpKQ==&amp;WINDOW=FIRST","_POPUP&amp;HEIGHT=450&amp;WIDTH=450&amp;START_MAXIMIZED=FALSE&amp;VAR:CALENDAR=US&amp;VAR:SYMBOL=652089&amp;VAR:INDEX=0"}</definedName>
    <definedName name="_1589__FDSAUDITLINK__" hidden="1">{"fdsup://directions/FAT Viewer?action=UPDATE&amp;creator=factset&amp;DYN_ARGS=TRUE&amp;DOC_NAME=FAT:FQL_AUDITING_CLIENT_TEMPLATE.FAT&amp;display_string=Audit&amp;VAR:KEY=KDELERCXUV&amp;VAR:QUERY=KEZGX0VCSVRfSUIoTFRNUywwLCwsLFVTRClARkZfRUJJVF9JQihBTk4sMCwsLCxVU0QpKQ==&amp;WINDOW=FIRST","_POPUP&amp;HEIGHT=450&amp;WIDTH=450&amp;START_MAXIMIZED=FALSE&amp;VAR:CALENDAR=US&amp;VAR:SYMBOL=652089&amp;VAR:INDEX=0"}</definedName>
    <definedName name="_159__FDSAUDITLINK__" hidden="1">{"fdsup://directions/FAT Viewer?action=UPDATE&amp;creator=factset&amp;DYN_ARGS=TRUE&amp;DOC_NAME=FAT:FQL_AUDITING_CLIENT_TEMPLATE.FAT&amp;display_string=Audit&amp;VAR:KEY=QFYLKFQRYN&amp;VAR:QUERY=RkZfU0FMRVMoQ0FMLDIwMTAp&amp;WINDOW=FIRST_POPUP&amp;HEIGHT=450&amp;WIDTH=450&amp;START_MAXIMIZED=FALS","E&amp;VAR:CALENDAR=US&amp;VAR:SYMBOL=005958&amp;VAR:INDEX=0"}</definedName>
    <definedName name="_1590__FDSAUDITLINK__" hidden="1">{"fdsup://directions/FAT Viewer?action=UPDATE&amp;creator=factset&amp;DYN_ARGS=TRUE&amp;DOC_NAME=FAT:FQL_AUDITING_CLIENT_TEMPLATE.FAT&amp;display_string=Audit&amp;VAR:KEY=ETELORSDKP&amp;VAR:QUERY=KEZGX0VCSVREQV9JQihMVE1TLDAsLCwsVVNEKUBGRl9FQklUREFfSUIoQU5OLDAsLCwsVVNEKSk=&amp;WINDOW=F","IRST_POPUP&amp;HEIGHT=450&amp;WIDTH=450&amp;START_MAXIMIZED=FALSE&amp;VAR:CALENDAR=US&amp;VAR:SYMBOL=652089&amp;VAR:INDEX=0"}</definedName>
    <definedName name="_1591__FDSAUDITLINK__" hidden="1">{"fdsup://directions/FAT Viewer?action=UPDATE&amp;creator=factset&amp;DYN_ARGS=TRUE&amp;DOC_NAME=FAT:FQL_AUDITING_CLIENT_TEMPLATE.FAT&amp;display_string=Audit&amp;VAR:KEY=ETELORSDKP&amp;VAR:QUERY=KEZGX0VCSVREQV9JQihMVE1TLDAsLCwsVVNEKUBGRl9FQklUREFfSUIoQU5OLDAsLCwsVVNEKSk=&amp;WINDOW=F","IRST_POPUP&amp;HEIGHT=450&amp;WIDTH=450&amp;START_MAXIMIZED=FALSE&amp;VAR:CALENDAR=US&amp;VAR:SYMBOL=652089&amp;VAR:INDEX=0"}</definedName>
    <definedName name="_1592__FDSAUDITLINK__" hidden="1">{"fdsup://Directions/FactSet Auditing Viewer?action=AUDIT_VALUE&amp;DB=129&amp;ID1=652089&amp;VALUEID=18140&amp;SDATE=2008&amp;PERIODTYPE=ANN_STD&amp;window=popup_no_bar&amp;width=385&amp;height=120&amp;START_MAXIMIZED=FALSE&amp;creator=factset&amp;display_string=Audit"}</definedName>
    <definedName name="_1593__FDSAUDITLINK__" hidden="1">{"fdsup://Directions/FactSet Auditing Viewer?action=AUDIT_VALUE&amp;DB=129&amp;ID1=652089&amp;VALUEID=18140&amp;SDATE=2008&amp;PERIODTYPE=ANN_STD&amp;window=popup_no_bar&amp;width=385&amp;height=120&amp;START_MAXIMIZED=FALSE&amp;creator=factset&amp;display_string=Audit"}</definedName>
    <definedName name="_1594__FDSAUDITLINK__" hidden="1">{"fdsup://directions/FAT Viewer?action=UPDATE&amp;creator=factset&amp;DYN_ARGS=TRUE&amp;DOC_NAME=FAT:FQL_AUDITING_CLIENT_TEMPLATE.FAT&amp;display_string=Audit&amp;VAR:KEY=GPWBWNWVWD&amp;VAR:QUERY=KEZGX0NPR1MoTFRNUywwLCwsLFVTRClARkZfQ09HUyhBTk4sMCwsLCxVU0QpKQ==&amp;WINDOW=FIRST_POPUP&amp;H","EIGHT=450&amp;WIDTH=450&amp;START_MAXIMIZED=FALSE&amp;VAR:CALENDAR=US&amp;VAR:SYMBOL=652089&amp;VAR:INDEX=0"}</definedName>
    <definedName name="_1595__FDSAUDITLINK__" hidden="1">{"fdsup://directions/FAT Viewer?action=UPDATE&amp;creator=factset&amp;DYN_ARGS=TRUE&amp;DOC_NAME=FAT:FQL_AUDITING_CLIENT_TEMPLATE.FAT&amp;display_string=Audit&amp;VAR:KEY=GPWBWNWVWD&amp;VAR:QUERY=KEZGX0NPR1MoTFRNUywwLCwsLFVTRClARkZfQ09HUyhBTk4sMCwsLCxVU0QpKQ==&amp;WINDOW=FIRST_POPUP&amp;H","EIGHT=450&amp;WIDTH=450&amp;START_MAXIMIZED=FALSE&amp;VAR:CALENDAR=US&amp;VAR:SYMBOL=652089&amp;VAR:INDEX=0"}</definedName>
    <definedName name="_1596__FDSAUDITLINK__" hidden="1">{"fdsup://directions/FAT Viewer?action=UPDATE&amp;creator=factset&amp;DYN_ARGS=TRUE&amp;DOC_NAME=FAT:FQL_AUDITING_CLIENT_TEMPLATE.FAT&amp;display_string=Audit&amp;VAR:KEY=EBGRYLWNQZ&amp;VAR:QUERY=KEZGX05FVF9JTkMoTFRNUywwLCwsLFVTRClARkZfTkVUX0lOQyhBTk4sMCwsLCxVU0QpKQ==&amp;WINDOW=FIRST","_POPUP&amp;HEIGHT=450&amp;WIDTH=450&amp;START_MAXIMIZED=FALSE&amp;VAR:CALENDAR=US&amp;VAR:SYMBOL=LCCI&amp;VAR:INDEX=0"}</definedName>
    <definedName name="_1597__FDSAUDITLINK__" hidden="1">{"fdsup://directions/FAT Viewer?action=UPDATE&amp;creator=factset&amp;DYN_ARGS=TRUE&amp;DOC_NAME=FAT:FQL_AUDITING_CLIENT_TEMPLATE.FAT&amp;display_string=Audit&amp;VAR:KEY=EBGRYLWNQZ&amp;VAR:QUERY=KEZGX05FVF9JTkMoTFRNUywwLCwsLFVTRClARkZfTkVUX0lOQyhBTk4sMCwsLCxVU0QpKQ==&amp;WINDOW=FIRST","_POPUP&amp;HEIGHT=450&amp;WIDTH=450&amp;START_MAXIMIZED=FALSE&amp;VAR:CALENDAR=US&amp;VAR:SYMBOL=LCCI&amp;VAR:INDEX=0"}</definedName>
    <definedName name="_1598__FDSAUDITLINK__" hidden="1">{"fdsup://directions/FAT Viewer?action=UPDATE&amp;creator=factset&amp;DYN_ARGS=TRUE&amp;DOC_NAME=FAT:FQL_AUDITING_CLIENT_TEMPLATE.FAT&amp;display_string=Audit&amp;VAR:KEY=ORSTMNOLIB&amp;VAR:QUERY=KEZGX0VCSVRfSUIoTFRNUywwLCwsLFVTRClARkZfRUJJVF9JQihBTk4sMCwsLCxVU0QpKQ==&amp;WINDOW=FIRST","_POPUP&amp;HEIGHT=450&amp;WIDTH=450&amp;START_MAXIMIZED=FALSE&amp;VAR:CALENDAR=US&amp;VAR:SYMBOL=LCCI&amp;VAR:INDEX=0"}</definedName>
    <definedName name="_1599__FDSAUDITLINK__" hidden="1">{"fdsup://directions/FAT Viewer?action=UPDATE&amp;creator=factset&amp;DYN_ARGS=TRUE&amp;DOC_NAME=FAT:FQL_AUDITING_CLIENT_TEMPLATE.FAT&amp;display_string=Audit&amp;VAR:KEY=ORSTMNOLIB&amp;VAR:QUERY=KEZGX0VCSVRfSUIoTFRNUywwLCwsLFVTRClARkZfRUJJVF9JQihBTk4sMCwsLCxVU0QpKQ==&amp;WINDOW=FIRST","_POPUP&amp;HEIGHT=450&amp;WIDTH=450&amp;START_MAXIMIZED=FALSE&amp;VAR:CALENDAR=US&amp;VAR:SYMBOL=LCCI&amp;VAR:INDEX=0"}</definedName>
    <definedName name="_16__123Graph_ACHART_2" hidden="1">#REF!</definedName>
    <definedName name="_16__123Graph_ACHART_3" hidden="1">#N/A</definedName>
    <definedName name="_16__FDSAUDITLINK__" hidden="1">{"fdsup://Directions/FactSet Auditing Viewer?action=AUDIT_VALUE&amp;DB=129&amp;ID1=34958B10&amp;VALUEID=P05202&amp;SDATE=2009&amp;PERIODTYPE=ANN_STD&amp;SCFT=3&amp;window=popup_no_bar&amp;width=385&amp;height=120&amp;START_MAXIMIZED=FALSE&amp;creator=factset&amp;display_string=Audit"}</definedName>
    <definedName name="_160__FDSAUDITLINK__" hidden="1">{"fdsup://directions/FAT Viewer?action=UPDATE&amp;creator=factset&amp;DYN_ARGS=TRUE&amp;DOC_NAME=FAT:FQL_AUDITING_CLIENT_TEMPLATE.FAT&amp;display_string=Audit&amp;VAR:KEY=WZEJMZMTMZ&amp;VAR:QUERY=RkZfRUJJVF9PUEVSKExUTVMsMCwwLCwsVVNEKQ==&amp;WINDOW=FIRST_POPUP&amp;HEIGHT=450&amp;WIDTH=450&amp;STAR","T_MAXIMIZED=FALSE&amp;VAR:CALENDAR=US&amp;VAR:SYMBOL=689714&amp;VAR:INDEX=0"}</definedName>
    <definedName name="_1600__FDSAUDITLINK__" hidden="1">{"fdsup://directions/FAT Viewer?action=UPDATE&amp;creator=factset&amp;DYN_ARGS=TRUE&amp;DOC_NAME=FAT:FQL_AUDITING_CLIENT_TEMPLATE.FAT&amp;display_string=Audit&amp;VAR:KEY=YJMLARUPIF&amp;VAR:QUERY=KEZGX0VCSVREQV9JQihMVE1TLDAsLCwsVVNEKUBGRl9FQklUREFfSUIoQU5OLDAsLCwsVVNEKSk=&amp;WINDOW=F","IRST_POPUP&amp;HEIGHT=450&amp;WIDTH=450&amp;START_MAXIMIZED=FALSE&amp;VAR:CALENDAR=US&amp;VAR:SYMBOL=LCCI&amp;VAR:INDEX=0"}</definedName>
    <definedName name="_1601__FDSAUDITLINK__" hidden="1">{"fdsup://directions/FAT Viewer?action=UPDATE&amp;creator=factset&amp;DYN_ARGS=TRUE&amp;DOC_NAME=FAT:FQL_AUDITING_CLIENT_TEMPLATE.FAT&amp;display_string=Audit&amp;VAR:KEY=YJMLARUPIF&amp;VAR:QUERY=KEZGX0VCSVREQV9JQihMVE1TLDAsLCwsVVNEKUBGRl9FQklUREFfSUIoQU5OLDAsLCwsVVNEKSk=&amp;WINDOW=F","IRST_POPUP&amp;HEIGHT=450&amp;WIDTH=450&amp;START_MAXIMIZED=FALSE&amp;VAR:CALENDAR=US&amp;VAR:SYMBOL=LCCI&amp;VAR:INDEX=0"}</definedName>
    <definedName name="_1602__FDSAUDITLINK__" hidden="1">{"fdsup://Directions/FactSet Auditing Viewer?action=AUDIT_VALUE&amp;DB=129&amp;ID1=50181010&amp;VALUEID=18140&amp;SDATE=2007&amp;PERIODTYPE=ANN_STD&amp;window=popup_no_bar&amp;width=385&amp;height=120&amp;START_MAXIMIZED=FALSE&amp;creator=factset&amp;display_string=Audit"}</definedName>
    <definedName name="_1603__FDSAUDITLINK__" hidden="1">{"fdsup://Directions/FactSet Auditing Viewer?action=AUDIT_VALUE&amp;DB=129&amp;ID1=50181010&amp;VALUEID=18140&amp;SDATE=2007&amp;PERIODTYPE=ANN_STD&amp;window=popup_no_bar&amp;width=385&amp;height=120&amp;START_MAXIMIZED=FALSE&amp;creator=factset&amp;display_string=Audit"}</definedName>
    <definedName name="_1604__FDSAUDITLINK__" hidden="1">{"fdsup://directions/FAT Viewer?action=UPDATE&amp;creator=factset&amp;DYN_ARGS=TRUE&amp;DOC_NAME=FAT:FQL_AUDITING_CLIENT_TEMPLATE.FAT&amp;display_string=Audit&amp;VAR:KEY=QNWJUZYZKL&amp;VAR:QUERY=KEZGX0NPR1MoTFRNUywwLCwsLFVTRClARkZfQ09HUyhBTk4sMCwsLCxVU0QpKQ==&amp;WINDOW=FIRST_POPUP&amp;H","EIGHT=450&amp;WIDTH=450&amp;START_MAXIMIZED=FALSE&amp;VAR:CALENDAR=US&amp;VAR:SYMBOL=LCCI&amp;VAR:INDEX=0"}</definedName>
    <definedName name="_1605__FDSAUDITLINK__" hidden="1">{"fdsup://directions/FAT Viewer?action=UPDATE&amp;creator=factset&amp;DYN_ARGS=TRUE&amp;DOC_NAME=FAT:FQL_AUDITING_CLIENT_TEMPLATE.FAT&amp;display_string=Audit&amp;VAR:KEY=QNWJUZYZKL&amp;VAR:QUERY=KEZGX0NPR1MoTFRNUywwLCwsLFVTRClARkZfQ09HUyhBTk4sMCwsLCxVU0QpKQ==&amp;WINDOW=FIRST_POPUP&amp;H","EIGHT=450&amp;WIDTH=450&amp;START_MAXIMIZED=FALSE&amp;VAR:CALENDAR=US&amp;VAR:SYMBOL=LCCI&amp;VAR:INDEX=0"}</definedName>
    <definedName name="_1606__FDSAUDITLINK__" hidden="1">{"fdsup://directions/FAT Viewer?action=UPDATE&amp;creator=factset&amp;DYN_ARGS=TRUE&amp;DOC_NAME=FAT:FQL_AUDITING_CLIENT_TEMPLATE.FAT&amp;display_string=Audit&amp;VAR:KEY=SXSVGRKVIL&amp;VAR:QUERY=KEZGX05FVF9JTkMoTFRNUywwLCwsLFVTRClARkZfTkVUX0lOQyhBTk4sMCwsLCxVU0QpKQ==&amp;WINDOW=FIRST","_POPUP&amp;HEIGHT=450&amp;WIDTH=450&amp;START_MAXIMIZED=FALSE&amp;VAR:CALENDAR=US&amp;VAR:SYMBOL=DOX&amp;VAR:INDEX=0"}</definedName>
    <definedName name="_1607__FDSAUDITLINK__" hidden="1">{"fdsup://directions/FAT Viewer?action=UPDATE&amp;creator=factset&amp;DYN_ARGS=TRUE&amp;DOC_NAME=FAT:FQL_AUDITING_CLIENT_TEMPLATE.FAT&amp;display_string=Audit&amp;VAR:KEY=SXSVGRKVIL&amp;VAR:QUERY=KEZGX05FVF9JTkMoTFRNUywwLCwsLFVTRClARkZfTkVUX0lOQyhBTk4sMCwsLCxVU0QpKQ==&amp;WINDOW=FIRST","_POPUP&amp;HEIGHT=450&amp;WIDTH=450&amp;START_MAXIMIZED=FALSE&amp;VAR:CALENDAR=US&amp;VAR:SYMBOL=DOX&amp;VAR:INDEX=0"}</definedName>
    <definedName name="_1608__FDSAUDITLINK__" hidden="1">{"fdsup://directions/FAT Viewer?action=UPDATE&amp;creator=factset&amp;DYN_ARGS=TRUE&amp;DOC_NAME=FAT:FQL_AUDITING_CLIENT_TEMPLATE.FAT&amp;display_string=Audit&amp;VAR:KEY=KJWTMTMHIT&amp;VAR:QUERY=KEZGX0VCSVRfSUIoTFRNUywwLCwsLFVTRClARkZfRUJJVF9JQihBTk4sMCwsLCxVU0QpKQ==&amp;WINDOW=FIRST","_POPUP&amp;HEIGHT=450&amp;WIDTH=450&amp;START_MAXIMIZED=FALSE&amp;VAR:CALENDAR=US&amp;VAR:SYMBOL=DOX&amp;VAR:INDEX=0"}</definedName>
    <definedName name="_1609__FDSAUDITLINK__" hidden="1">{"fdsup://directions/FAT Viewer?action=UPDATE&amp;creator=factset&amp;DYN_ARGS=TRUE&amp;DOC_NAME=FAT:FQL_AUDITING_CLIENT_TEMPLATE.FAT&amp;display_string=Audit&amp;VAR:KEY=KJWTMTMHIT&amp;VAR:QUERY=KEZGX0VCSVRfSUIoTFRNUywwLCwsLFVTRClARkZfRUJJVF9JQihBTk4sMCwsLCxVU0QpKQ==&amp;WINDOW=FIRST","_POPUP&amp;HEIGHT=450&amp;WIDTH=450&amp;START_MAXIMIZED=FALSE&amp;VAR:CALENDAR=US&amp;VAR:SYMBOL=DOX&amp;VAR:INDEX=0"}</definedName>
    <definedName name="_161__FDSAUDITLINK__" hidden="1">{"fdsup://directions/FAT Viewer?action=UPDATE&amp;creator=factset&amp;DYN_ARGS=TRUE&amp;DOC_NAME=FAT:FQL_AUDITING_CLIENT_TEMPLATE.FAT&amp;display_string=Audit&amp;VAR:KEY=YRSHCPQVKF&amp;VAR:QUERY=RkZfU0FMRVMoQ0FMLDIwMDcp&amp;WINDOW=FIRST_POPUP&amp;HEIGHT=450&amp;WIDTH=450&amp;START_MAXIMIZED=FALS","E&amp;VAR:CALENDAR=US&amp;VAR:SYMBOL=335631&amp;VAR:INDEX=0"}</definedName>
    <definedName name="_1610__FDSAUDITLINK__" hidden="1">{"fdsup://directions/FAT Viewer?action=UPDATE&amp;creator=factset&amp;DYN_ARGS=TRUE&amp;DOC_NAME=FAT:FQL_AUDITING_CLIENT_TEMPLATE.FAT&amp;display_string=Audit&amp;VAR:KEY=GPKHYZAXCT&amp;VAR:QUERY=KEZGX0VCSVREQV9JQihMVE1TLDAsLCwsVVNEKUBGRl9FQklUREFfSUIoQU5OLDAsLCwsVVNEKSk=&amp;WINDOW=F","IRST_POPUP&amp;HEIGHT=450&amp;WIDTH=450&amp;START_MAXIMIZED=FALSE&amp;VAR:CALENDAR=US&amp;VAR:SYMBOL=DOX&amp;VAR:INDEX=0"}</definedName>
    <definedName name="_1611__FDSAUDITLINK__" hidden="1">{"fdsup://directions/FAT Viewer?action=UPDATE&amp;creator=factset&amp;DYN_ARGS=TRUE&amp;DOC_NAME=FAT:FQL_AUDITING_CLIENT_TEMPLATE.FAT&amp;display_string=Audit&amp;VAR:KEY=GPKHYZAXCT&amp;VAR:QUERY=KEZGX0VCSVREQV9JQihMVE1TLDAsLCwsVVNEKUBGRl9FQklUREFfSUIoQU5OLDAsLCwsVVNEKSk=&amp;WINDOW=F","IRST_POPUP&amp;HEIGHT=450&amp;WIDTH=450&amp;START_MAXIMIZED=FALSE&amp;VAR:CALENDAR=US&amp;VAR:SYMBOL=DOX&amp;VAR:INDEX=0"}</definedName>
    <definedName name="_1612__FDSAUDITLINK__" hidden="1">{"fdsup://Directions/FactSet Auditing Viewer?action=AUDIT_VALUE&amp;DB=129&amp;ID1=G0260210&amp;VALUEID=18140&amp;SDATE=2009&amp;PERIODTYPE=ANN_STD&amp;window=popup_no_bar&amp;width=385&amp;height=120&amp;START_MAXIMIZED=FALSE&amp;creator=factset&amp;display_string=Audit"}</definedName>
    <definedName name="_1613__FDSAUDITLINK__" hidden="1">{"fdsup://Directions/FactSet Auditing Viewer?action=AUDIT_VALUE&amp;DB=129&amp;ID1=G0260210&amp;VALUEID=18140&amp;SDATE=2009&amp;PERIODTYPE=ANN_STD&amp;window=popup_no_bar&amp;width=385&amp;height=120&amp;START_MAXIMIZED=FALSE&amp;creator=factset&amp;display_string=Audit"}</definedName>
    <definedName name="_1614__FDSAUDITLINK__" hidden="1">{"fdsup://directions/FAT Viewer?action=UPDATE&amp;creator=factset&amp;DYN_ARGS=TRUE&amp;DOC_NAME=FAT:FQL_AUDITING_CLIENT_TEMPLATE.FAT&amp;display_string=Audit&amp;VAR:KEY=QZEXKJGJMP&amp;VAR:QUERY=KEZGX0NPR1MoTFRNUywwLCwsLFVTRClARkZfQ09HUyhBTk4sMCwsLCxVU0QpKQ==&amp;WINDOW=FIRST_POPUP&amp;H","EIGHT=450&amp;WIDTH=450&amp;START_MAXIMIZED=FALSE&amp;VAR:CALENDAR=US&amp;VAR:SYMBOL=DOX&amp;VAR:INDEX=0"}</definedName>
    <definedName name="_1615__FDSAUDITLINK__" hidden="1">{"fdsup://directions/FAT Viewer?action=UPDATE&amp;creator=factset&amp;DYN_ARGS=TRUE&amp;DOC_NAME=FAT:FQL_AUDITING_CLIENT_TEMPLATE.FAT&amp;display_string=Audit&amp;VAR:KEY=QZEXKJGJMP&amp;VAR:QUERY=KEZGX0NPR1MoTFRNUywwLCwsLFVTRClARkZfQ09HUyhBTk4sMCwsLCxVU0QpKQ==&amp;WINDOW=FIRST_POPUP&amp;H","EIGHT=450&amp;WIDTH=450&amp;START_MAXIMIZED=FALSE&amp;VAR:CALENDAR=US&amp;VAR:SYMBOL=DOX&amp;VAR:INDEX=0"}</definedName>
    <definedName name="_1616__FDSAUDITLINK__" hidden="1">{"fdsup://Directions/FactSet Auditing Viewer?action=AUDIT_VALUE&amp;DB=129&amp;ID1=B09G56&amp;VALUEID=01151&amp;SDATE=2008&amp;PERIODTYPE=ANN_STD&amp;window=popup_no_bar&amp;width=385&amp;height=120&amp;START_MAXIMIZED=FALSE&amp;creator=factset&amp;display_string=Audit"}</definedName>
    <definedName name="_1617__FDSAUDITLINK__" hidden="1">{"fdsup://Directions/FactSet Auditing Viewer?action=AUDIT_VALUE&amp;DB=129&amp;ID1=B09G56&amp;VALUEID=01151&amp;SDATE=2008&amp;PERIODTYPE=ANN_STD&amp;window=popup_no_bar&amp;width=385&amp;height=120&amp;START_MAXIMIZED=FALSE&amp;creator=factset&amp;display_string=Audit"}</definedName>
    <definedName name="_1618__FDSAUDITLINK__" hidden="1">{"fdsup://Directions/FactSet Auditing Viewer?action=AUDIT_VALUE&amp;DB=129&amp;ID1=067250&amp;VALUEID=01151&amp;SDATE=2009&amp;PERIODTYPE=ANN_STD&amp;window=popup_no_bar&amp;width=385&amp;height=120&amp;START_MAXIMIZED=FALSE&amp;creator=factset&amp;display_string=Audit"}</definedName>
    <definedName name="_1619__FDSAUDITLINK__" hidden="1">{"fdsup://Directions/FactSet Auditing Viewer?action=AUDIT_VALUE&amp;DB=129&amp;ID1=067250&amp;VALUEID=01151&amp;SDATE=2009&amp;PERIODTYPE=ANN_STD&amp;window=popup_no_bar&amp;width=385&amp;height=120&amp;START_MAXIMIZED=FALSE&amp;creator=factset&amp;display_string=Audit"}</definedName>
    <definedName name="_162__FDSAUDITLINK__" hidden="1">{"fdsup://directions/FAT Viewer?action=UPDATE&amp;creator=factset&amp;DYN_ARGS=TRUE&amp;DOC_NAME=FAT:FQL_AUDITING_CLIENT_TEMPLATE.FAT&amp;display_string=Audit&amp;VAR:KEY=RGTKZUFKPW&amp;VAR:QUERY=RkZfU0FMRVMoQ0FMLDIwMTAp&amp;WINDOW=FIRST_POPUP&amp;HEIGHT=450&amp;WIDTH=450&amp;START_MAXIMIZED=FALS","E&amp;VAR:CALENDAR=US&amp;VAR:SYMBOL=CAVM&amp;VAR:INDEX=0"}</definedName>
    <definedName name="_1620__FDSAUDITLINK__" hidden="1">{"fdsup://Directions/FactSet Auditing Viewer?action=AUDIT_VALUE&amp;DB=129&amp;ID1=56169320&amp;VALUEID=01151&amp;SDATE=2009&amp;PERIODTYPE=ANN_STD&amp;window=popup_no_bar&amp;width=385&amp;height=120&amp;START_MAXIMIZED=FALSE&amp;creator=factset&amp;display_string=Audit"}</definedName>
    <definedName name="_1621__FDSAUDITLINK__" hidden="1">{"fdsup://Directions/FactSet Auditing Viewer?action=AUDIT_VALUE&amp;DB=129&amp;ID1=56169320&amp;VALUEID=01151&amp;SDATE=2009&amp;PERIODTYPE=ANN_STD&amp;window=popup_no_bar&amp;width=385&amp;height=120&amp;START_MAXIMIZED=FALSE&amp;creator=factset&amp;display_string=Audit"}</definedName>
    <definedName name="_1622__FDSAUDITLINK__" hidden="1">{"fdsup://Directions/FactSet Auditing Viewer?action=AUDIT_VALUE&amp;DB=129&amp;ID1=12634910&amp;VALUEID=01151&amp;SDATE=2009&amp;PERIODTYPE=ANN_STD&amp;window=popup_no_bar&amp;width=385&amp;height=120&amp;START_MAXIMIZED=FALSE&amp;creator=factset&amp;display_string=Audit"}</definedName>
    <definedName name="_1623__FDSAUDITLINK__" hidden="1">{"fdsup://Directions/FactSet Auditing Viewer?action=AUDIT_VALUE&amp;DB=129&amp;ID1=12634910&amp;VALUEID=01151&amp;SDATE=2009&amp;PERIODTYPE=ANN_STD&amp;window=popup_no_bar&amp;width=385&amp;height=120&amp;START_MAXIMIZED=FALSE&amp;creator=factset&amp;display_string=Audit"}</definedName>
    <definedName name="_1624__FDSAUDITLINK__" hidden="1">{"fdsup://Directions/FactSet Auditing Viewer?action=AUDIT_VALUE&amp;DB=129&amp;ID1=21248510&amp;VALUEID=01151&amp;SDATE=2009&amp;PERIODTYPE=ANN_STD&amp;window=popup_no_bar&amp;width=385&amp;height=120&amp;START_MAXIMIZED=FALSE&amp;creator=factset&amp;display_string=Audit"}</definedName>
    <definedName name="_1625__FDSAUDITLINK__" hidden="1">{"fdsup://Directions/FactSet Auditing Viewer?action=AUDIT_VALUE&amp;DB=129&amp;ID1=21248510&amp;VALUEID=01151&amp;SDATE=2009&amp;PERIODTYPE=ANN_STD&amp;window=popup_no_bar&amp;width=385&amp;height=120&amp;START_MAXIMIZED=FALSE&amp;creator=factset&amp;display_string=Audit"}</definedName>
    <definedName name="_1626__FDSAUDITLINK__" hidden="1">{"fdsup://Directions/FactSet Auditing Viewer?action=AUDIT_VALUE&amp;DB=129&amp;ID1=64126X20&amp;VALUEID=01151&amp;SDATE=2009&amp;PERIODTYPE=ANN_STD&amp;window=popup_no_bar&amp;width=385&amp;height=120&amp;START_MAXIMIZED=FALSE&amp;creator=factset&amp;display_string=Audit"}</definedName>
    <definedName name="_1627__FDSAUDITLINK__" hidden="1">{"fdsup://Directions/FactSet Auditing Viewer?action=AUDIT_VALUE&amp;DB=129&amp;ID1=64126X20&amp;VALUEID=01151&amp;SDATE=2009&amp;PERIODTYPE=ANN_STD&amp;window=popup_no_bar&amp;width=385&amp;height=120&amp;START_MAXIMIZED=FALSE&amp;creator=factset&amp;display_string=Audit"}</definedName>
    <definedName name="_1628__FDSAUDITLINK__" hidden="1">{"fdsup://Directions/FactSet Auditing Viewer?action=AUDIT_VALUE&amp;DB=129&amp;ID1=652089&amp;VALUEID=01151&amp;SDATE=2008&amp;PERIODTYPE=ANN_STD&amp;window=popup_no_bar&amp;width=385&amp;height=120&amp;START_MAXIMIZED=FALSE&amp;creator=factset&amp;display_string=Audit"}</definedName>
    <definedName name="_1629__FDSAUDITLINK__" hidden="1">{"fdsup://Directions/FactSet Auditing Viewer?action=AUDIT_VALUE&amp;DB=129&amp;ID1=652089&amp;VALUEID=01151&amp;SDATE=2008&amp;PERIODTYPE=ANN_STD&amp;window=popup_no_bar&amp;width=385&amp;height=120&amp;START_MAXIMIZED=FALSE&amp;creator=factset&amp;display_string=Audit"}</definedName>
    <definedName name="_163__FDSAUDITLINK__" hidden="1">{"fdsup://directions/FAT Viewer?action=UPDATE&amp;creator=factset&amp;DYN_ARGS=TRUE&amp;DOC_NAME=FAT:FQL_AUDITING_CLIENT_TEMPLATE.FAT&amp;display_string=Audit&amp;VAR:KEY=DWHEHSLITG&amp;VAR:QUERY=RkZfU0FMRVMoQ0FMLDIwMDgp&amp;WINDOW=FIRST_POPUP&amp;HEIGHT=450&amp;WIDTH=450&amp;START_MAXIMIZED=FALS","E&amp;VAR:CALENDAR=US&amp;VAR:SYMBOL=NVDA&amp;VAR:INDEX=0"}</definedName>
    <definedName name="_1630__FDSAUDITLINK__" hidden="1">{"fdsup://Directions/FactSet Auditing Viewer?action=AUDIT_VALUE&amp;DB=129&amp;ID1=50181010&amp;VALUEID=01151&amp;SDATE=2007&amp;PERIODTYPE=ANN_STD&amp;window=popup_no_bar&amp;width=385&amp;height=120&amp;START_MAXIMIZED=FALSE&amp;creator=factset&amp;display_string=Audit"}</definedName>
    <definedName name="_1631__FDSAUDITLINK__" hidden="1">{"fdsup://Directions/FactSet Auditing Viewer?action=AUDIT_VALUE&amp;DB=129&amp;ID1=50181010&amp;VALUEID=01151&amp;SDATE=2007&amp;PERIODTYPE=ANN_STD&amp;window=popup_no_bar&amp;width=385&amp;height=120&amp;START_MAXIMIZED=FALSE&amp;creator=factset&amp;display_string=Audit"}</definedName>
    <definedName name="_1632__FDSAUDITLINK__" hidden="1">{"fdsup://Directions/FactSet Auditing Viewer?action=AUDIT_VALUE&amp;DB=129&amp;ID1=G0260210&amp;VALUEID=01151&amp;SDATE=2009&amp;PERIODTYPE=ANN_STD&amp;window=popup_no_bar&amp;width=385&amp;height=120&amp;START_MAXIMIZED=FALSE&amp;creator=factset&amp;display_string=Audit"}</definedName>
    <definedName name="_1633__FDSAUDITLINK__" hidden="1">{"fdsup://Directions/FactSet Auditing Viewer?action=AUDIT_VALUE&amp;DB=129&amp;ID1=G0260210&amp;VALUEID=01151&amp;SDATE=2009&amp;PERIODTYPE=ANN_STD&amp;window=popup_no_bar&amp;width=385&amp;height=120&amp;START_MAXIMIZED=FALSE&amp;creator=factset&amp;display_string=Audit"}</definedName>
    <definedName name="_1634__FDSAUDITLINK__" hidden="1">{"fdsup://Directions/FactSet Auditing Viewer?action=AUDIT_VALUE&amp;DB=129&amp;ID1=B09G56&amp;VALUEID=18140&amp;SDATE=2008&amp;PERIODTYPE=ANN_STD&amp;window=popup_no_bar&amp;width=385&amp;height=120&amp;START_MAXIMIZED=FALSE&amp;creator=factset&amp;display_string=Audit"}</definedName>
    <definedName name="_1635__FDSAUDITLINK__" hidden="1">{"fdsup://Directions/FactSet Auditing Viewer?action=AUDIT_VALUE&amp;DB=129&amp;ID1=B09G56&amp;VALUEID=18140&amp;SDATE=2008&amp;PERIODTYPE=ANN_STD&amp;window=popup_no_bar&amp;width=385&amp;height=120&amp;START_MAXIMIZED=FALSE&amp;creator=factset&amp;display_string=Audit"}</definedName>
    <definedName name="_1636__FDSAUDITLINK__" hidden="1">{"fdsup://Directions/FactSet Auditing Viewer?action=AUDIT_VALUE&amp;DB=129&amp;ID1=067250&amp;VALUEID=18140&amp;SDATE=2009&amp;PERIODTYPE=ANN_STD&amp;window=popup_no_bar&amp;width=385&amp;height=120&amp;START_MAXIMIZED=FALSE&amp;creator=factset&amp;display_string=Audit"}</definedName>
    <definedName name="_1637__FDSAUDITLINK__" hidden="1">{"fdsup://Directions/FactSet Auditing Viewer?action=AUDIT_VALUE&amp;DB=129&amp;ID1=067250&amp;VALUEID=18140&amp;SDATE=2009&amp;PERIODTYPE=ANN_STD&amp;window=popup_no_bar&amp;width=385&amp;height=120&amp;START_MAXIMIZED=FALSE&amp;creator=factset&amp;display_string=Audit"}</definedName>
    <definedName name="_1638__FDSAUDITLINK__" hidden="1">{"fdsup://Directions/FactSet Auditing Viewer?action=AUDIT_VALUE&amp;DB=129&amp;ID1=56169320&amp;VALUEID=18140&amp;SDATE=2009&amp;PERIODTYPE=ANN_STD&amp;window=popup_no_bar&amp;width=385&amp;height=120&amp;START_MAXIMIZED=FALSE&amp;creator=factset&amp;display_string=Audit"}</definedName>
    <definedName name="_1639__FDSAUDITLINK__" hidden="1">{"fdsup://Directions/FactSet Auditing Viewer?action=AUDIT_VALUE&amp;DB=129&amp;ID1=56169320&amp;VALUEID=18140&amp;SDATE=2009&amp;PERIODTYPE=ANN_STD&amp;window=popup_no_bar&amp;width=385&amp;height=120&amp;START_MAXIMIZED=FALSE&amp;creator=factset&amp;display_string=Audit"}</definedName>
    <definedName name="_164__FDSAUDITLINK__" hidden="1">{"fdsup://directions/FAT Viewer?action=UPDATE&amp;creator=factset&amp;DYN_ARGS=TRUE&amp;DOC_NAME=FAT:FQL_AUDITING_CLIENT_TEMPLATE.FAT&amp;display_string=Audit&amp;VAR:KEY=DMFMZSBQLI&amp;VAR:QUERY=RkZfU0FMRVMoQ0FMLDIwMDcp&amp;WINDOW=FIRST_POPUP&amp;HEIGHT=450&amp;WIDTH=450&amp;START_MAXIMIZED=FALS","E&amp;VAR:CALENDAR=US&amp;VAR:SYMBOL=NVDA&amp;VAR:INDEX=0"}</definedName>
    <definedName name="_1640__FDSAUDITLINK__" hidden="1">{"fdsup://Directions/FactSet Auditing Viewer?action=AUDIT_VALUE&amp;DB=129&amp;ID1=12634910&amp;VALUEID=18140&amp;SDATE=2009&amp;PERIODTYPE=ANN_STD&amp;window=popup_no_bar&amp;width=385&amp;height=120&amp;START_MAXIMIZED=FALSE&amp;creator=factset&amp;display_string=Audit"}</definedName>
    <definedName name="_1641__FDSAUDITLINK__" hidden="1">{"fdsup://Directions/FactSet Auditing Viewer?action=AUDIT_VALUE&amp;DB=129&amp;ID1=12634910&amp;VALUEID=18140&amp;SDATE=2009&amp;PERIODTYPE=ANN_STD&amp;window=popup_no_bar&amp;width=385&amp;height=120&amp;START_MAXIMIZED=FALSE&amp;creator=factset&amp;display_string=Audit"}</definedName>
    <definedName name="_1642__FDSAUDITLINK__" hidden="1">{"fdsup://Directions/FactSet Auditing Viewer?action=AUDIT_VALUE&amp;DB=129&amp;ID1=21248510&amp;VALUEID=18140&amp;SDATE=2009&amp;PERIODTYPE=ANN_STD&amp;window=popup_no_bar&amp;width=385&amp;height=120&amp;START_MAXIMIZED=FALSE&amp;creator=factset&amp;display_string=Audit"}</definedName>
    <definedName name="_1643__FDSAUDITLINK__" hidden="1">{"fdsup://Directions/FactSet Auditing Viewer?action=AUDIT_VALUE&amp;DB=129&amp;ID1=21248510&amp;VALUEID=18140&amp;SDATE=2009&amp;PERIODTYPE=ANN_STD&amp;window=popup_no_bar&amp;width=385&amp;height=120&amp;START_MAXIMIZED=FALSE&amp;creator=factset&amp;display_string=Audit"}</definedName>
    <definedName name="_1644__FDSAUDITLINK__" hidden="1">{"fdsup://Directions/FactSet Auditing Viewer?action=AUDIT_VALUE&amp;DB=129&amp;ID1=652089&amp;VALUEID=18140&amp;SDATE=2008&amp;PERIODTYPE=ANN_STD&amp;window=popup_no_bar&amp;width=385&amp;height=120&amp;START_MAXIMIZED=FALSE&amp;creator=factset&amp;display_string=Audit"}</definedName>
    <definedName name="_1645__FDSAUDITLINK__" hidden="1">{"fdsup://Directions/FactSet Auditing Viewer?action=AUDIT_VALUE&amp;DB=129&amp;ID1=652089&amp;VALUEID=18140&amp;SDATE=2008&amp;PERIODTYPE=ANN_STD&amp;window=popup_no_bar&amp;width=385&amp;height=120&amp;START_MAXIMIZED=FALSE&amp;creator=factset&amp;display_string=Audit"}</definedName>
    <definedName name="_1646__FDSAUDITLINK__" hidden="1">{"fdsup://Directions/FactSet Auditing Viewer?action=AUDIT_VALUE&amp;DB=129&amp;ID1=50181010&amp;VALUEID=18140&amp;SDATE=2007&amp;PERIODTYPE=ANN_STD&amp;window=popup_no_bar&amp;width=385&amp;height=120&amp;START_MAXIMIZED=FALSE&amp;creator=factset&amp;display_string=Audit"}</definedName>
    <definedName name="_1647__FDSAUDITLINK__" hidden="1">{"fdsup://Directions/FactSet Auditing Viewer?action=AUDIT_VALUE&amp;DB=129&amp;ID1=50181010&amp;VALUEID=18140&amp;SDATE=2007&amp;PERIODTYPE=ANN_STD&amp;window=popup_no_bar&amp;width=385&amp;height=120&amp;START_MAXIMIZED=FALSE&amp;creator=factset&amp;display_string=Audit"}</definedName>
    <definedName name="_1648__FDSAUDITLINK__" hidden="1">{"fdsup://Directions/FactSet Auditing Viewer?action=AUDIT_VALUE&amp;DB=129&amp;ID1=G0260210&amp;VALUEID=18140&amp;SDATE=2009&amp;PERIODTYPE=ANN_STD&amp;window=popup_no_bar&amp;width=385&amp;height=120&amp;START_MAXIMIZED=FALSE&amp;creator=factset&amp;display_string=Audit"}</definedName>
    <definedName name="_1649__FDSAUDITLINK__" hidden="1">{"fdsup://Directions/FactSet Auditing Viewer?action=AUDIT_VALUE&amp;DB=129&amp;ID1=G0260210&amp;VALUEID=18140&amp;SDATE=2009&amp;PERIODTYPE=ANN_STD&amp;window=popup_no_bar&amp;width=385&amp;height=120&amp;START_MAXIMIZED=FALSE&amp;creator=factset&amp;display_string=Audit"}</definedName>
    <definedName name="_165__FDSAUDITLINK__" hidden="1">{"fdsup://directions/FAT Viewer?action=UPDATE&amp;creator=factset&amp;DYN_ARGS=TRUE&amp;DOC_NAME=FAT:FQL_AUDITING_CLIENT_TEMPLATE.FAT&amp;display_string=Audit&amp;VAR:KEY=PSBOFUDKZS&amp;VAR:QUERY=RkZfU0FMRVMoQ0FMLDIwMDkp&amp;WINDOW=FIRST_POPUP&amp;HEIGHT=450&amp;WIDTH=450&amp;START_MAXIMIZED=FALS","E&amp;VAR:CALENDAR=US&amp;VAR:SYMBOL=SWKS&amp;VAR:INDEX=0"}</definedName>
    <definedName name="_1650__FDSAUDITLINK__" hidden="1">{"fdsup://directions/FAT Viewer?action=UPDATE&amp;creator=factset&amp;DYN_ARGS=TRUE&amp;DOC_NAME=FAT:FQL_AUDITING_CLIENT_TEMPLATE.FAT&amp;display_string=Audit&amp;VAR:KEY=SXIBUPYLQT&amp;VAR:QUERY=RkZfTkVUX0lOQyhBTk4sMCwsLCxVU0Qp&amp;WINDOW=FIRST_POPUP&amp;HEIGHT=450&amp;WIDTH=450&amp;START_MAXIMI","ZED=FALSE&amp;VAR:CALENDAR=US&amp;VAR:SYMBOL=B09G56&amp;VAR:INDEX=0"}</definedName>
    <definedName name="_1651__FDSAUDITLINK__" hidden="1">{"fdsup://directions/FAT Viewer?action=UPDATE&amp;creator=factset&amp;DYN_ARGS=TRUE&amp;DOC_NAME=FAT:FQL_AUDITING_CLIENT_TEMPLATE.FAT&amp;display_string=Audit&amp;VAR:KEY=SXIBUPYLQT&amp;VAR:QUERY=RkZfTkVUX0lOQyhBTk4sMCwsLCxVU0Qp&amp;WINDOW=FIRST_POPUP&amp;HEIGHT=450&amp;WIDTH=450&amp;START_MAXIMI","ZED=FALSE&amp;VAR:CALENDAR=US&amp;VAR:SYMBOL=B09G56&amp;VAR:INDEX=0"}</definedName>
    <definedName name="_1652__FDSAUDITLINK__" hidden="1">{"fdsup://Directions/FactSet Auditing Viewer?action=AUDIT_VALUE&amp;DB=129&amp;ID1=B09G56&amp;VALUEID=01451&amp;SDATE=2008&amp;PERIODTYPE=ANN_STD&amp;window=popup_no_bar&amp;width=385&amp;height=120&amp;START_MAXIMIZED=FALSE&amp;creator=factset&amp;display_string=Audit"}</definedName>
    <definedName name="_1653__FDSAUDITLINK__" hidden="1">{"fdsup://directions/FAT Viewer?action=UPDATE&amp;creator=factset&amp;DYN_ARGS=TRUE&amp;DOC_NAME=FAT:FQL_AUDITING_CLIENT_TEMPLATE.FAT&amp;display_string=Audit&amp;VAR:KEY=KDKBCXMLUH&amp;VAR:QUERY=RkZfSU5UX0VYUF9ORVQoQU5OLDAsLCwsVVNEKQ==&amp;WINDOW=FIRST_POPUP&amp;HEIGHT=450&amp;WIDTH=450&amp;STAR","T_MAXIMIZED=FALSE&amp;VAR:CALENDAR=US&amp;VAR:SYMBOL=B09G56&amp;VAR:INDEX=0"}</definedName>
    <definedName name="_1654__FDSAUDITLINK__" hidden="1">{"fdsup://directions/FAT Viewer?action=UPDATE&amp;creator=factset&amp;DYN_ARGS=TRUE&amp;DOC_NAME=FAT:FQL_AUDITING_CLIENT_TEMPLATE.FAT&amp;display_string=Audit&amp;VAR:KEY=KDKBCXMLUH&amp;VAR:QUERY=RkZfSU5UX0VYUF9ORVQoQU5OLDAsLCwsVVNEKQ==&amp;WINDOW=FIRST_POPUP&amp;HEIGHT=450&amp;WIDTH=450&amp;STAR","T_MAXIMIZED=FALSE&amp;VAR:CALENDAR=US&amp;VAR:SYMBOL=B09G56&amp;VAR:INDEX=0"}</definedName>
    <definedName name="_1655__FDSAUDITLINK__" hidden="1">{"fdsup://directions/FAT Viewer?action=UPDATE&amp;creator=factset&amp;DYN_ARGS=TRUE&amp;DOC_NAME=FAT:FQL_AUDITING_CLIENT_TEMPLATE.FAT&amp;display_string=Audit&amp;VAR:KEY=EPQTKFEPGL&amp;VAR:QUERY=RkZfRUJJVChBTk4sMCwsLCxVU0Qp&amp;WINDOW=FIRST_POPUP&amp;HEIGHT=450&amp;WIDTH=450&amp;START_MAXIMIZED=","FALSE&amp;VAR:CALENDAR=US&amp;VAR:SYMBOL=B09G56&amp;VAR:INDEX=0"}</definedName>
    <definedName name="_1656__FDSAUDITLINK__" hidden="1">{"fdsup://directions/FAT Viewer?action=UPDATE&amp;creator=factset&amp;DYN_ARGS=TRUE&amp;DOC_NAME=FAT:FQL_AUDITING_CLIENT_TEMPLATE.FAT&amp;display_string=Audit&amp;VAR:KEY=EPQTKFEPGL&amp;VAR:QUERY=RkZfRUJJVChBTk4sMCwsLCxVU0Qp&amp;WINDOW=FIRST_POPUP&amp;HEIGHT=450&amp;WIDTH=450&amp;START_MAXIMIZED=","FALSE&amp;VAR:CALENDAR=US&amp;VAR:SYMBOL=B09G56&amp;VAR:INDEX=0"}</definedName>
    <definedName name="_1657__FDSAUDITLINK__" hidden="1">{"fdsup://directions/FAT Viewer?action=UPDATE&amp;creator=factset&amp;DYN_ARGS=TRUE&amp;DOC_NAME=FAT:FQL_AUDITING_CLIENT_TEMPLATE.FAT&amp;display_string=Audit&amp;VAR:KEY=MJCJAPSZIJ&amp;VAR:QUERY=RkZfTkVUX0lOQyhBTk4sMCwsLCxVU0Qp&amp;WINDOW=FIRST_POPUP&amp;HEIGHT=450&amp;WIDTH=450&amp;START_MAXIMI","ZED=FALSE&amp;VAR:CALENDAR=US&amp;VAR:SYMBOL=067250&amp;VAR:INDEX=0"}</definedName>
    <definedName name="_1658__FDSAUDITLINK__" hidden="1">{"fdsup://directions/FAT Viewer?action=UPDATE&amp;creator=factset&amp;DYN_ARGS=TRUE&amp;DOC_NAME=FAT:FQL_AUDITING_CLIENT_TEMPLATE.FAT&amp;display_string=Audit&amp;VAR:KEY=MJCJAPSZIJ&amp;VAR:QUERY=RkZfTkVUX0lOQyhBTk4sMCwsLCxVU0Qp&amp;WINDOW=FIRST_POPUP&amp;HEIGHT=450&amp;WIDTH=450&amp;START_MAXIMI","ZED=FALSE&amp;VAR:CALENDAR=US&amp;VAR:SYMBOL=067250&amp;VAR:INDEX=0"}</definedName>
    <definedName name="_1659__FDSAUDITLINK__" hidden="1">{"fdsup://Directions/FactSet Auditing Viewer?action=AUDIT_VALUE&amp;DB=129&amp;ID1=067250&amp;VALUEID=01451&amp;SDATE=2009&amp;PERIODTYPE=ANN_STD&amp;window=popup_no_bar&amp;width=385&amp;height=120&amp;START_MAXIMIZED=FALSE&amp;creator=factset&amp;display_string=Audit"}</definedName>
    <definedName name="_166__FDSAUDITLINK__" hidden="1">{"fdsup://directions/FAT Viewer?action=UPDATE&amp;creator=factset&amp;DYN_ARGS=TRUE&amp;DOC_NAME=FAT:FQL_AUDITING_CLIENT_TEMPLATE.FAT&amp;display_string=Audit&amp;VAR:KEY=OZENEPWJIV&amp;VAR:QUERY=RkZfU0FMRVMoQ0FMLDIwMTAp&amp;WINDOW=FIRST_POPUP&amp;HEIGHT=450&amp;WIDTH=450&amp;START_MAXIMIZED=FALS","E&amp;VAR:CALENDAR=US&amp;VAR:SYMBOL=SWKS&amp;VAR:INDEX=0"}</definedName>
    <definedName name="_1660__FDSAUDITLINK__" hidden="1">{"fdsup://directions/FAT Viewer?action=UPDATE&amp;creator=factset&amp;DYN_ARGS=TRUE&amp;DOC_NAME=FAT:FQL_AUDITING_CLIENT_TEMPLATE.FAT&amp;display_string=Audit&amp;VAR:KEY=YNCLKREZQX&amp;VAR:QUERY=RkZfSU5UX0VYUF9ORVQoQU5OLDAsLCwsVVNEKQ==&amp;WINDOW=FIRST_POPUP&amp;HEIGHT=450&amp;WIDTH=450&amp;STAR","T_MAXIMIZED=FALSE&amp;VAR:CALENDAR=US&amp;VAR:SYMBOL=067250&amp;VAR:INDEX=0"}</definedName>
    <definedName name="_1661__FDSAUDITLINK__" hidden="1">{"fdsup://directions/FAT Viewer?action=UPDATE&amp;creator=factset&amp;DYN_ARGS=TRUE&amp;DOC_NAME=FAT:FQL_AUDITING_CLIENT_TEMPLATE.FAT&amp;display_string=Audit&amp;VAR:KEY=YNCLKREZQX&amp;VAR:QUERY=RkZfSU5UX0VYUF9ORVQoQU5OLDAsLCwsVVNEKQ==&amp;WINDOW=FIRST_POPUP&amp;HEIGHT=450&amp;WIDTH=450&amp;STAR","T_MAXIMIZED=FALSE&amp;VAR:CALENDAR=US&amp;VAR:SYMBOL=067250&amp;VAR:INDEX=0"}</definedName>
    <definedName name="_1662__FDSAUDITLINK__" hidden="1">{"fdsup://directions/FAT Viewer?action=UPDATE&amp;creator=factset&amp;DYN_ARGS=TRUE&amp;DOC_NAME=FAT:FQL_AUDITING_CLIENT_TEMPLATE.FAT&amp;display_string=Audit&amp;VAR:KEY=UXETYLEJMD&amp;VAR:QUERY=RkZfRUJJVChBTk4sMCwsLCxVU0Qp&amp;WINDOW=FIRST_POPUP&amp;HEIGHT=450&amp;WIDTH=450&amp;START_MAXIMIZED=","FALSE&amp;VAR:CALENDAR=US&amp;VAR:SYMBOL=067250&amp;VAR:INDEX=0"}</definedName>
    <definedName name="_1663__FDSAUDITLINK__" hidden="1">{"fdsup://directions/FAT Viewer?action=UPDATE&amp;creator=factset&amp;DYN_ARGS=TRUE&amp;DOC_NAME=FAT:FQL_AUDITING_CLIENT_TEMPLATE.FAT&amp;display_string=Audit&amp;VAR:KEY=UXETYLEJMD&amp;VAR:QUERY=RkZfRUJJVChBTk4sMCwsLCxVU0Qp&amp;WINDOW=FIRST_POPUP&amp;HEIGHT=450&amp;WIDTH=450&amp;START_MAXIMIZED=","FALSE&amp;VAR:CALENDAR=US&amp;VAR:SYMBOL=067250&amp;VAR:INDEX=0"}</definedName>
    <definedName name="_1664__FDSAUDITLINK__" hidden="1">{"fdsup://directions/FAT Viewer?action=UPDATE&amp;creator=factset&amp;DYN_ARGS=TRUE&amp;DOC_NAME=FAT:FQL_AUDITING_CLIENT_TEMPLATE.FAT&amp;display_string=Audit&amp;VAR:KEY=KFELMFSFQP&amp;VAR:QUERY=RkZfTkVUX0lOQyhBTk4sMCwsLCxVU0Qp&amp;WINDOW=FIRST_POPUP&amp;HEIGHT=450&amp;WIDTH=450&amp;START_MAXIMI","ZED=FALSE&amp;VAR:CALENDAR=US&amp;VAR:SYMBOL=TMNG&amp;VAR:INDEX=0"}</definedName>
    <definedName name="_1665__FDSAUDITLINK__" hidden="1">{"fdsup://directions/FAT Viewer?action=UPDATE&amp;creator=factset&amp;DYN_ARGS=TRUE&amp;DOC_NAME=FAT:FQL_AUDITING_CLIENT_TEMPLATE.FAT&amp;display_string=Audit&amp;VAR:KEY=KFELMFSFQP&amp;VAR:QUERY=RkZfTkVUX0lOQyhBTk4sMCwsLCxVU0Qp&amp;WINDOW=FIRST_POPUP&amp;HEIGHT=450&amp;WIDTH=450&amp;START_MAXIMI","ZED=FALSE&amp;VAR:CALENDAR=US&amp;VAR:SYMBOL=TMNG&amp;VAR:INDEX=0"}</definedName>
    <definedName name="_1666__FDSAUDITLINK__" hidden="1">{"fdsup://Directions/FactSet Auditing Viewer?action=AUDIT_VALUE&amp;DB=129&amp;ID1=56169320&amp;VALUEID=01451&amp;SDATE=2009&amp;PERIODTYPE=ANN_STD&amp;window=popup_no_bar&amp;width=385&amp;height=120&amp;START_MAXIMIZED=FALSE&amp;creator=factset&amp;display_string=Audit"}</definedName>
    <definedName name="_1667__FDSAUDITLINK__" hidden="1">{"fdsup://directions/FAT Viewer?action=UPDATE&amp;creator=factset&amp;DYN_ARGS=TRUE&amp;DOC_NAME=FAT:FQL_AUDITING_CLIENT_TEMPLATE.FAT&amp;display_string=Audit&amp;VAR:KEY=WLEPAFKFYN&amp;VAR:QUERY=RkZfSU5UX0VYUF9ORVQoQU5OLDAsLCwsVVNEKQ==&amp;WINDOW=FIRST_POPUP&amp;HEIGHT=450&amp;WIDTH=450&amp;STAR","T_MAXIMIZED=FALSE&amp;VAR:CALENDAR=US&amp;VAR:SYMBOL=TMNG&amp;VAR:INDEX=0"}</definedName>
    <definedName name="_1668__FDSAUDITLINK__" hidden="1">{"fdsup://directions/FAT Viewer?action=UPDATE&amp;creator=factset&amp;DYN_ARGS=TRUE&amp;DOC_NAME=FAT:FQL_AUDITING_CLIENT_TEMPLATE.FAT&amp;display_string=Audit&amp;VAR:KEY=WLEPAFKFYN&amp;VAR:QUERY=RkZfSU5UX0VYUF9ORVQoQU5OLDAsLCwsVVNEKQ==&amp;WINDOW=FIRST_POPUP&amp;HEIGHT=450&amp;WIDTH=450&amp;STAR","T_MAXIMIZED=FALSE&amp;VAR:CALENDAR=US&amp;VAR:SYMBOL=TMNG&amp;VAR:INDEX=0"}</definedName>
    <definedName name="_1669__FDSAUDITLINK__" hidden="1">{"fdsup://directions/FAT Viewer?action=UPDATE&amp;creator=factset&amp;DYN_ARGS=TRUE&amp;DOC_NAME=FAT:FQL_AUDITING_CLIENT_TEMPLATE.FAT&amp;display_string=Audit&amp;VAR:KEY=CNCDYFMDIZ&amp;VAR:QUERY=RkZfRUJJVChBTk4sMCwsLCxVU0Qp&amp;WINDOW=FIRST_POPUP&amp;HEIGHT=450&amp;WIDTH=450&amp;START_MAXIMIZED=","FALSE&amp;VAR:CALENDAR=US&amp;VAR:SYMBOL=TMNG&amp;VAR:INDEX=0"}</definedName>
    <definedName name="_167__FDSAUDITLINK__" hidden="1">{"fdsup://directions/FAT Viewer?action=UPDATE&amp;creator=factset&amp;DYN_ARGS=TRUE&amp;DOC_NAME=FAT:FQL_AUDITING_CLIENT_TEMPLATE.FAT&amp;display_string=Audit&amp;VAR:KEY=BUTYRKZYBW&amp;VAR:QUERY=RkZfU0FMRVMoQ0FMLDIwMDgp&amp;WINDOW=FIRST_POPUP&amp;HEIGHT=450&amp;WIDTH=450&amp;START_MAXIMIZED=FALS","E&amp;VAR:CALENDAR=US&amp;VAR:SYMBOL=BRCM&amp;VAR:INDEX=0"}</definedName>
    <definedName name="_1670__FDSAUDITLINK__" hidden="1">{"fdsup://directions/FAT Viewer?action=UPDATE&amp;creator=factset&amp;DYN_ARGS=TRUE&amp;DOC_NAME=FAT:FQL_AUDITING_CLIENT_TEMPLATE.FAT&amp;display_string=Audit&amp;VAR:KEY=CNCDYFMDIZ&amp;VAR:QUERY=RkZfRUJJVChBTk4sMCwsLCxVU0Qp&amp;WINDOW=FIRST_POPUP&amp;HEIGHT=450&amp;WIDTH=450&amp;START_MAXIMIZED=","FALSE&amp;VAR:CALENDAR=US&amp;VAR:SYMBOL=TMNG&amp;VAR:INDEX=0"}</definedName>
    <definedName name="_1671__FDSAUDITLINK__" hidden="1">{"fdsup://directions/FAT Viewer?action=UPDATE&amp;creator=factset&amp;DYN_ARGS=TRUE&amp;DOC_NAME=FAT:FQL_AUDITING_CLIENT_TEMPLATE.FAT&amp;display_string=Audit&amp;VAR:KEY=KHMFKBSHUV&amp;VAR:QUERY=RkZfTkVUX0lOQyhBTk4sMCwsLCxVU0Qp&amp;WINDOW=FIRST_POPUP&amp;HEIGHT=450&amp;WIDTH=450&amp;START_MAXIMI","ZED=FALSE&amp;VAR:CALENDAR=US&amp;VAR:SYMBOL=CSGS&amp;VAR:INDEX=0"}</definedName>
    <definedName name="_1672__FDSAUDITLINK__" hidden="1">{"fdsup://directions/FAT Viewer?action=UPDATE&amp;creator=factset&amp;DYN_ARGS=TRUE&amp;DOC_NAME=FAT:FQL_AUDITING_CLIENT_TEMPLATE.FAT&amp;display_string=Audit&amp;VAR:KEY=KHMFKBSHUV&amp;VAR:QUERY=RkZfTkVUX0lOQyhBTk4sMCwsLCxVU0Qp&amp;WINDOW=FIRST_POPUP&amp;HEIGHT=450&amp;WIDTH=450&amp;START_MAXIMI","ZED=FALSE&amp;VAR:CALENDAR=US&amp;VAR:SYMBOL=CSGS&amp;VAR:INDEX=0"}</definedName>
    <definedName name="_1673__FDSAUDITLINK__" hidden="1">{"fdsup://Directions/FactSet Auditing Viewer?action=AUDIT_VALUE&amp;DB=129&amp;ID1=12634910&amp;VALUEID=01451&amp;SDATE=2009&amp;PERIODTYPE=ANN_STD&amp;window=popup_no_bar&amp;width=385&amp;height=120&amp;START_MAXIMIZED=FALSE&amp;creator=factset&amp;display_string=Audit"}</definedName>
    <definedName name="_1674__FDSAUDITLINK__" hidden="1">{"fdsup://directions/FAT Viewer?action=UPDATE&amp;creator=factset&amp;DYN_ARGS=TRUE&amp;DOC_NAME=FAT:FQL_AUDITING_CLIENT_TEMPLATE.FAT&amp;display_string=Audit&amp;VAR:KEY=QDQJKRWNMR&amp;VAR:QUERY=RkZfSU5UX0VYUF9ORVQoQU5OLDAsLCwsVVNEKQ==&amp;WINDOW=FIRST_POPUP&amp;HEIGHT=450&amp;WIDTH=450&amp;STAR","T_MAXIMIZED=FALSE&amp;VAR:CALENDAR=US&amp;VAR:SYMBOL=CSGS&amp;VAR:INDEX=0"}</definedName>
    <definedName name="_1675__FDSAUDITLINK__" hidden="1">{"fdsup://directions/FAT Viewer?action=UPDATE&amp;creator=factset&amp;DYN_ARGS=TRUE&amp;DOC_NAME=FAT:FQL_AUDITING_CLIENT_TEMPLATE.FAT&amp;display_string=Audit&amp;VAR:KEY=QDQJKRWNMR&amp;VAR:QUERY=RkZfSU5UX0VYUF9ORVQoQU5OLDAsLCwsVVNEKQ==&amp;WINDOW=FIRST_POPUP&amp;HEIGHT=450&amp;WIDTH=450&amp;STAR","T_MAXIMIZED=FALSE&amp;VAR:CALENDAR=US&amp;VAR:SYMBOL=CSGS&amp;VAR:INDEX=0"}</definedName>
    <definedName name="_1676__FDSAUDITLINK__" hidden="1">{"fdsup://directions/FAT Viewer?action=UPDATE&amp;creator=factset&amp;DYN_ARGS=TRUE&amp;DOC_NAME=FAT:FQL_AUDITING_CLIENT_TEMPLATE.FAT&amp;display_string=Audit&amp;VAR:KEY=GXQXETKHMD&amp;VAR:QUERY=RkZfRUJJVChBTk4sMCwsLCxVU0Qp&amp;WINDOW=FIRST_POPUP&amp;HEIGHT=450&amp;WIDTH=450&amp;START_MAXIMIZED=","FALSE&amp;VAR:CALENDAR=US&amp;VAR:SYMBOL=CSGS&amp;VAR:INDEX=0"}</definedName>
    <definedName name="_1677__FDSAUDITLINK__" hidden="1">{"fdsup://directions/FAT Viewer?action=UPDATE&amp;creator=factset&amp;DYN_ARGS=TRUE&amp;DOC_NAME=FAT:FQL_AUDITING_CLIENT_TEMPLATE.FAT&amp;display_string=Audit&amp;VAR:KEY=GXQXETKHMD&amp;VAR:QUERY=RkZfRUJJVChBTk4sMCwsLCxVU0Qp&amp;WINDOW=FIRST_POPUP&amp;HEIGHT=450&amp;WIDTH=450&amp;START_MAXIMIZED=","FALSE&amp;VAR:CALENDAR=US&amp;VAR:SYMBOL=CSGS&amp;VAR:INDEX=0"}</definedName>
    <definedName name="_1678__FDSAUDITLINK__" hidden="1">{"fdsup://directions/FAT Viewer?action=UPDATE&amp;creator=factset&amp;DYN_ARGS=TRUE&amp;DOC_NAME=FAT:FQL_AUDITING_CLIENT_TEMPLATE.FAT&amp;display_string=Audit&amp;VAR:KEY=SDQLOLENMX&amp;VAR:QUERY=RkZfTkVUX0lOQyhBTk4sMCwsLCxVU0Qp&amp;WINDOW=FIRST_POPUP&amp;HEIGHT=450&amp;WIDTH=450&amp;START_MAXIMI","ZED=FALSE&amp;VAR:CALENDAR=US&amp;VAR:SYMBOL=CVG&amp;VAR:INDEX=0"}</definedName>
    <definedName name="_1679__FDSAUDITLINK__" hidden="1">{"fdsup://directions/FAT Viewer?action=UPDATE&amp;creator=factset&amp;DYN_ARGS=TRUE&amp;DOC_NAME=FAT:FQL_AUDITING_CLIENT_TEMPLATE.FAT&amp;display_string=Audit&amp;VAR:KEY=SDQLOLENMX&amp;VAR:QUERY=RkZfTkVUX0lOQyhBTk4sMCwsLCxVU0Qp&amp;WINDOW=FIRST_POPUP&amp;HEIGHT=450&amp;WIDTH=450&amp;START_MAXIMI","ZED=FALSE&amp;VAR:CALENDAR=US&amp;VAR:SYMBOL=CVG&amp;VAR:INDEX=0"}</definedName>
    <definedName name="_168__FDSAUDITLINK__" hidden="1">{"fdsup://directions/FAT Viewer?action=UPDATE&amp;creator=factset&amp;DYN_ARGS=TRUE&amp;DOC_NAME=FAT:FQL_AUDITING_CLIENT_TEMPLATE.FAT&amp;display_string=Audit&amp;VAR:KEY=OVCBIPQNKN&amp;VAR:QUERY=RkZfU0dBKExUTVMsMCk=&amp;WINDOW=FIRST_POPUP&amp;HEIGHT=450&amp;WIDTH=450&amp;START_MAXIMIZED=FALSE&amp;VA","R:CALENDAR=US&amp;VAR:SYMBOL=341473&amp;VAR:INDEX=0"}</definedName>
    <definedName name="_1680__FDSAUDITLINK__" hidden="1">{"fdsup://Directions/FactSet Auditing Viewer?action=AUDIT_VALUE&amp;DB=129&amp;ID1=21248510&amp;VALUEID=01451&amp;SDATE=2009&amp;PERIODTYPE=ANN_STD&amp;window=popup_no_bar&amp;width=385&amp;height=120&amp;START_MAXIMIZED=FALSE&amp;creator=factset&amp;display_string=Audit"}</definedName>
    <definedName name="_1681__FDSAUDITLINK__" hidden="1">{"fdsup://directions/FAT Viewer?action=UPDATE&amp;creator=factset&amp;DYN_ARGS=TRUE&amp;DOC_NAME=FAT:FQL_AUDITING_CLIENT_TEMPLATE.FAT&amp;display_string=Audit&amp;VAR:KEY=ERWVCJKVON&amp;VAR:QUERY=RkZfSU5UX0VYUF9ORVQoQU5OLDAsLCwsVVNEKQ==&amp;WINDOW=FIRST_POPUP&amp;HEIGHT=450&amp;WIDTH=450&amp;STAR","T_MAXIMIZED=FALSE&amp;VAR:CALENDAR=US&amp;VAR:SYMBOL=CVG&amp;VAR:INDEX=0"}</definedName>
    <definedName name="_1682__FDSAUDITLINK__" hidden="1">{"fdsup://directions/FAT Viewer?action=UPDATE&amp;creator=factset&amp;DYN_ARGS=TRUE&amp;DOC_NAME=FAT:FQL_AUDITING_CLIENT_TEMPLATE.FAT&amp;display_string=Audit&amp;VAR:KEY=ERWVCJKVON&amp;VAR:QUERY=RkZfSU5UX0VYUF9ORVQoQU5OLDAsLCwsVVNEKQ==&amp;WINDOW=FIRST_POPUP&amp;HEIGHT=450&amp;WIDTH=450&amp;STAR","T_MAXIMIZED=FALSE&amp;VAR:CALENDAR=US&amp;VAR:SYMBOL=CVG&amp;VAR:INDEX=0"}</definedName>
    <definedName name="_1683__FDSAUDITLINK__" hidden="1">{"fdsup://directions/FAT Viewer?action=UPDATE&amp;creator=factset&amp;DYN_ARGS=TRUE&amp;DOC_NAME=FAT:FQL_AUDITING_CLIENT_TEMPLATE.FAT&amp;display_string=Audit&amp;VAR:KEY=QJSDSXKJKX&amp;VAR:QUERY=RkZfRUJJVChBTk4sMCwsLCxVU0Qp&amp;WINDOW=FIRST_POPUP&amp;HEIGHT=450&amp;WIDTH=450&amp;START_MAXIMIZED=","FALSE&amp;VAR:CALENDAR=US&amp;VAR:SYMBOL=CVG&amp;VAR:INDEX=0"}</definedName>
    <definedName name="_1684__FDSAUDITLINK__" hidden="1">{"fdsup://directions/FAT Viewer?action=UPDATE&amp;creator=factset&amp;DYN_ARGS=TRUE&amp;DOC_NAME=FAT:FQL_AUDITING_CLIENT_TEMPLATE.FAT&amp;display_string=Audit&amp;VAR:KEY=QJSDSXKJKX&amp;VAR:QUERY=RkZfRUJJVChBTk4sMCwsLCxVU0Qp&amp;WINDOW=FIRST_POPUP&amp;HEIGHT=450&amp;WIDTH=450&amp;START_MAXIMIZED=","FALSE&amp;VAR:CALENDAR=US&amp;VAR:SYMBOL=CVG&amp;VAR:INDEX=0"}</definedName>
    <definedName name="_1685__FDSAUDITLINK__" hidden="1">{"fdsup://directions/FAT Viewer?action=UPDATE&amp;creator=factset&amp;DYN_ARGS=TRUE&amp;DOC_NAME=FAT:FQL_AUDITING_CLIENT_TEMPLATE.FAT&amp;display_string=Audit&amp;VAR:KEY=MJIPCRUXUH&amp;VAR:QUERY=RkZfTkVUX0lOQyhBTk4sMCwsLCxVU0Qp&amp;WINDOW=FIRST_POPUP&amp;HEIGHT=450&amp;WIDTH=450&amp;START_MAXIMI","ZED=FALSE&amp;VAR:CALENDAR=US&amp;VAR:SYMBOL=NSR&amp;VAR:INDEX=0"}</definedName>
    <definedName name="_1686__FDSAUDITLINK__" hidden="1">{"fdsup://directions/FAT Viewer?action=UPDATE&amp;creator=factset&amp;DYN_ARGS=TRUE&amp;DOC_NAME=FAT:FQL_AUDITING_CLIENT_TEMPLATE.FAT&amp;display_string=Audit&amp;VAR:KEY=MJIPCRUXUH&amp;VAR:QUERY=RkZfTkVUX0lOQyhBTk4sMCwsLCxVU0Qp&amp;WINDOW=FIRST_POPUP&amp;HEIGHT=450&amp;WIDTH=450&amp;START_MAXIMI","ZED=FALSE&amp;VAR:CALENDAR=US&amp;VAR:SYMBOL=NSR&amp;VAR:INDEX=0"}</definedName>
    <definedName name="_1687__FDSAUDITLINK__" hidden="1">{"fdsup://Directions/FactSet Auditing Viewer?action=AUDIT_VALUE&amp;DB=129&amp;ID1=64126X20&amp;VALUEID=01451&amp;SDATE=2009&amp;PERIODTYPE=ANN_STD&amp;window=popup_no_bar&amp;width=385&amp;height=120&amp;START_MAXIMIZED=FALSE&amp;creator=factset&amp;display_string=Audit"}</definedName>
    <definedName name="_1688__FDSAUDITLINK__" hidden="1">{"fdsup://directions/FAT Viewer?action=UPDATE&amp;creator=factset&amp;DYN_ARGS=TRUE&amp;DOC_NAME=FAT:FQL_AUDITING_CLIENT_TEMPLATE.FAT&amp;display_string=Audit&amp;VAR:KEY=KNILKNUBUH&amp;VAR:QUERY=RkZfSU5UX0VYUF9ORVQoQU5OLDAsLCwsVVNEKQ==&amp;WINDOW=FIRST_POPUP&amp;HEIGHT=450&amp;WIDTH=450&amp;STAR","T_MAXIMIZED=FALSE&amp;VAR:CALENDAR=US&amp;VAR:SYMBOL=NSR&amp;VAR:INDEX=0"}</definedName>
    <definedName name="_1689__FDSAUDITLINK__" hidden="1">{"fdsup://directions/FAT Viewer?action=UPDATE&amp;creator=factset&amp;DYN_ARGS=TRUE&amp;DOC_NAME=FAT:FQL_AUDITING_CLIENT_TEMPLATE.FAT&amp;display_string=Audit&amp;VAR:KEY=KNILKNUBUH&amp;VAR:QUERY=RkZfSU5UX0VYUF9ORVQoQU5OLDAsLCwsVVNEKQ==&amp;WINDOW=FIRST_POPUP&amp;HEIGHT=450&amp;WIDTH=450&amp;STAR","T_MAXIMIZED=FALSE&amp;VAR:CALENDAR=US&amp;VAR:SYMBOL=NSR&amp;VAR:INDEX=0"}</definedName>
    <definedName name="_169__FDSAUDITLINK__" hidden="1">{"fdsup://directions/FAT Viewer?action=UPDATE&amp;creator=factset&amp;DYN_ARGS=TRUE&amp;DOC_NAME=FAT:FQL_AUDITING_CLIENT_TEMPLATE.FAT&amp;display_string=Audit&amp;VAR:KEY=KPKLWHOLWD&amp;VAR:QUERY=RkZfU0FMRVMoQ0FMLDIwMDcp&amp;WINDOW=FIRST_POPUP&amp;HEIGHT=450&amp;WIDTH=450&amp;START_MAXIMIZED=FALS","E&amp;VAR:CALENDAR=US&amp;VAR:SYMBOL=BRCM&amp;VAR:INDEX=0"}</definedName>
    <definedName name="_1690__FDSAUDITLINK__" hidden="1">{"fdsup://directions/FAT Viewer?action=UPDATE&amp;creator=factset&amp;DYN_ARGS=TRUE&amp;DOC_NAME=FAT:FQL_AUDITING_CLIENT_TEMPLATE.FAT&amp;display_string=Audit&amp;VAR:KEY=GDATIDQVAH&amp;VAR:QUERY=RkZfRUJJVChBTk4sMCwsLCxVU0Qp&amp;WINDOW=FIRST_POPUP&amp;HEIGHT=450&amp;WIDTH=450&amp;START_MAXIMIZED=","FALSE&amp;VAR:CALENDAR=US&amp;VAR:SYMBOL=NSR&amp;VAR:INDEX=0"}</definedName>
    <definedName name="_1691__FDSAUDITLINK__" hidden="1">{"fdsup://directions/FAT Viewer?action=UPDATE&amp;creator=factset&amp;DYN_ARGS=TRUE&amp;DOC_NAME=FAT:FQL_AUDITING_CLIENT_TEMPLATE.FAT&amp;display_string=Audit&amp;VAR:KEY=GDATIDQVAH&amp;VAR:QUERY=RkZfRUJJVChBTk4sMCwsLCxVU0Qp&amp;WINDOW=FIRST_POPUP&amp;HEIGHT=450&amp;WIDTH=450&amp;START_MAXIMIZED=","FALSE&amp;VAR:CALENDAR=US&amp;VAR:SYMBOL=NSR&amp;VAR:INDEX=0"}</definedName>
    <definedName name="_1692__FDSAUDITLINK__" hidden="1">{"fdsup://directions/FAT Viewer?action=UPDATE&amp;creator=factset&amp;DYN_ARGS=TRUE&amp;DOC_NAME=FAT:FQL_AUDITING_CLIENT_TEMPLATE.FAT&amp;display_string=Audit&amp;VAR:KEY=WTIVURGNAN&amp;VAR:QUERY=RkZfTkVUX0lOQyhBTk4sMCwsLCxVU0Qp&amp;WINDOW=FIRST_POPUP&amp;HEIGHT=450&amp;WIDTH=450&amp;START_MAXIMI","ZED=FALSE&amp;VAR:CALENDAR=US&amp;VAR:SYMBOL=652089&amp;VAR:INDEX=0"}</definedName>
    <definedName name="_1693__FDSAUDITLINK__" hidden="1">{"fdsup://directions/FAT Viewer?action=UPDATE&amp;creator=factset&amp;DYN_ARGS=TRUE&amp;DOC_NAME=FAT:FQL_AUDITING_CLIENT_TEMPLATE.FAT&amp;display_string=Audit&amp;VAR:KEY=WTIVURGNAN&amp;VAR:QUERY=RkZfTkVUX0lOQyhBTk4sMCwsLCxVU0Qp&amp;WINDOW=FIRST_POPUP&amp;HEIGHT=450&amp;WIDTH=450&amp;START_MAXIMI","ZED=FALSE&amp;VAR:CALENDAR=US&amp;VAR:SYMBOL=652089&amp;VAR:INDEX=0"}</definedName>
    <definedName name="_1694__FDSAUDITLINK__" hidden="1">{"fdsup://Directions/FactSet Auditing Viewer?action=AUDIT_VALUE&amp;DB=129&amp;ID1=652089&amp;VALUEID=01451&amp;SDATE=2008&amp;PERIODTYPE=ANN_STD&amp;window=popup_no_bar&amp;width=385&amp;height=120&amp;START_MAXIMIZED=FALSE&amp;creator=factset&amp;display_string=Audit"}</definedName>
    <definedName name="_1695__FDSAUDITLINK__" hidden="1">{"fdsup://directions/FAT Viewer?action=UPDATE&amp;creator=factset&amp;DYN_ARGS=TRUE&amp;DOC_NAME=FAT:FQL_AUDITING_CLIENT_TEMPLATE.FAT&amp;display_string=Audit&amp;VAR:KEY=AHKXMVEPAJ&amp;VAR:QUERY=RkZfSU5UX0VYUF9ORVQoQU5OLDAsLCwsVVNEKQ==&amp;WINDOW=FIRST_POPUP&amp;HEIGHT=450&amp;WIDTH=450&amp;STAR","T_MAXIMIZED=FALSE&amp;VAR:CALENDAR=US&amp;VAR:SYMBOL=652089&amp;VAR:INDEX=0"}</definedName>
    <definedName name="_1696__FDSAUDITLINK__" hidden="1">{"fdsup://directions/FAT Viewer?action=UPDATE&amp;creator=factset&amp;DYN_ARGS=TRUE&amp;DOC_NAME=FAT:FQL_AUDITING_CLIENT_TEMPLATE.FAT&amp;display_string=Audit&amp;VAR:KEY=AHKXMVEPAJ&amp;VAR:QUERY=RkZfSU5UX0VYUF9ORVQoQU5OLDAsLCwsVVNEKQ==&amp;WINDOW=FIRST_POPUP&amp;HEIGHT=450&amp;WIDTH=450&amp;STAR","T_MAXIMIZED=FALSE&amp;VAR:CALENDAR=US&amp;VAR:SYMBOL=652089&amp;VAR:INDEX=0"}</definedName>
    <definedName name="_1697__FDSAUDITLINK__" hidden="1">{"fdsup://directions/FAT Viewer?action=UPDATE&amp;creator=factset&amp;DYN_ARGS=TRUE&amp;DOC_NAME=FAT:FQL_AUDITING_CLIENT_TEMPLATE.FAT&amp;display_string=Audit&amp;VAR:KEY=KFCNMBKTCL&amp;VAR:QUERY=RkZfRUJJVChBTk4sMCwsLCxVU0Qp&amp;WINDOW=FIRST_POPUP&amp;HEIGHT=450&amp;WIDTH=450&amp;START_MAXIMIZED=","FALSE&amp;VAR:CALENDAR=US&amp;VAR:SYMBOL=652089&amp;VAR:INDEX=0"}</definedName>
    <definedName name="_1698__FDSAUDITLINK__" hidden="1">{"fdsup://directions/FAT Viewer?action=UPDATE&amp;creator=factset&amp;DYN_ARGS=TRUE&amp;DOC_NAME=FAT:FQL_AUDITING_CLIENT_TEMPLATE.FAT&amp;display_string=Audit&amp;VAR:KEY=KFCNMBKTCL&amp;VAR:QUERY=RkZfRUJJVChBTk4sMCwsLCxVU0Qp&amp;WINDOW=FIRST_POPUP&amp;HEIGHT=450&amp;WIDTH=450&amp;START_MAXIMIZED=","FALSE&amp;VAR:CALENDAR=US&amp;VAR:SYMBOL=652089&amp;VAR:INDEX=0"}</definedName>
    <definedName name="_1699__FDSAUDITLINK__" hidden="1">{"fdsup://directions/FAT Viewer?action=UPDATE&amp;creator=factset&amp;DYN_ARGS=TRUE&amp;DOC_NAME=FAT:FQL_AUDITING_CLIENT_TEMPLATE.FAT&amp;display_string=Audit&amp;VAR:KEY=ILUHSDONWL&amp;VAR:QUERY=RkZfTkVUX0lOQyhBTk4sMCwsLCxVU0Qp&amp;WINDOW=FIRST_POPUP&amp;HEIGHT=450&amp;WIDTH=450&amp;START_MAXIMI","ZED=FALSE&amp;VAR:CALENDAR=US&amp;VAR:SYMBOL=LCCI&amp;VAR:INDEX=0"}</definedName>
    <definedName name="_17__123Graph_ACHART_3" hidden="1">#N/A</definedName>
    <definedName name="_17__FDSAUDITLINK__" hidden="1">{"fdsup://Directions/FactSet Auditing Viewer?action=AUDIT_VALUE&amp;DB=129&amp;ID1=34958B10&amp;VALUEID=P05202&amp;SDATE=2008&amp;PERIODTYPE=ANN_STD&amp;SCFT=3&amp;window=popup_no_bar&amp;width=385&amp;height=120&amp;START_MAXIMIZED=FALSE&amp;creator=factset&amp;display_string=Audit"}</definedName>
    <definedName name="_170__FDSAUDITLINK__" hidden="1">{"fdsup://directions/FAT Viewer?action=UPDATE&amp;creator=factset&amp;DYN_ARGS=TRUE&amp;DOC_NAME=FAT:FQL_AUDITING_CLIENT_TEMPLATE.FAT&amp;display_string=Audit&amp;VAR:KEY=YVULIDOLWX&amp;VAR:QUERY=RkZfU0dBKExUTVMsMCk=&amp;WINDOW=FIRST_POPUP&amp;HEIGHT=450&amp;WIDTH=450&amp;START_MAXIMIZED=FALSE&amp;VA","R:CALENDAR=US&amp;VAR:SYMBOL=TQNT&amp;VAR:INDEX=0"}</definedName>
    <definedName name="_1700__FDSAUDITLINK__" hidden="1">{"fdsup://directions/FAT Viewer?action=UPDATE&amp;creator=factset&amp;DYN_ARGS=TRUE&amp;DOC_NAME=FAT:FQL_AUDITING_CLIENT_TEMPLATE.FAT&amp;display_string=Audit&amp;VAR:KEY=ILUHSDONWL&amp;VAR:QUERY=RkZfTkVUX0lOQyhBTk4sMCwsLCxVU0Qp&amp;WINDOW=FIRST_POPUP&amp;HEIGHT=450&amp;WIDTH=450&amp;START_MAXIMI","ZED=FALSE&amp;VAR:CALENDAR=US&amp;VAR:SYMBOL=LCCI&amp;VAR:INDEX=0"}</definedName>
    <definedName name="_1701__FDSAUDITLINK__" hidden="1">{"fdsup://Directions/FactSet Auditing Viewer?action=AUDIT_VALUE&amp;DB=129&amp;ID1=50181010&amp;VALUEID=01451&amp;SDATE=2007&amp;PERIODTYPE=ANN_STD&amp;window=popup_no_bar&amp;width=385&amp;height=120&amp;START_MAXIMIZED=FALSE&amp;creator=factset&amp;display_string=Audit"}</definedName>
    <definedName name="_1702__FDSAUDITLINK__" hidden="1">{"fdsup://directions/FAT Viewer?action=UPDATE&amp;creator=factset&amp;DYN_ARGS=TRUE&amp;DOC_NAME=FAT:FQL_AUDITING_CLIENT_TEMPLATE.FAT&amp;display_string=Audit&amp;VAR:KEY=MVUZSPAFUJ&amp;VAR:QUERY=RkZfSU5UX0VYUF9ORVQoQU5OLDAsLCwsVVNEKQ==&amp;WINDOW=FIRST_POPUP&amp;HEIGHT=450&amp;WIDTH=450&amp;STAR","T_MAXIMIZED=FALSE&amp;VAR:CALENDAR=US&amp;VAR:SYMBOL=LCCI&amp;VAR:INDEX=0"}</definedName>
    <definedName name="_1703__FDSAUDITLINK__" hidden="1">{"fdsup://directions/FAT Viewer?action=UPDATE&amp;creator=factset&amp;DYN_ARGS=TRUE&amp;DOC_NAME=FAT:FQL_AUDITING_CLIENT_TEMPLATE.FAT&amp;display_string=Audit&amp;VAR:KEY=MVUZSPAFUJ&amp;VAR:QUERY=RkZfSU5UX0VYUF9ORVQoQU5OLDAsLCwsVVNEKQ==&amp;WINDOW=FIRST_POPUP&amp;HEIGHT=450&amp;WIDTH=450&amp;STAR","T_MAXIMIZED=FALSE&amp;VAR:CALENDAR=US&amp;VAR:SYMBOL=LCCI&amp;VAR:INDEX=0"}</definedName>
    <definedName name="_1704__FDSAUDITLINK__" hidden="1">{"fdsup://directions/FAT Viewer?action=UPDATE&amp;creator=factset&amp;DYN_ARGS=TRUE&amp;DOC_NAME=FAT:FQL_AUDITING_CLIENT_TEMPLATE.FAT&amp;display_string=Audit&amp;VAR:KEY=ULAZUHYPCR&amp;VAR:QUERY=RkZfRUJJVChBTk4sMCwsLCxVU0Qp&amp;WINDOW=FIRST_POPUP&amp;HEIGHT=450&amp;WIDTH=450&amp;START_MAXIMIZED=","FALSE&amp;VAR:CALENDAR=US&amp;VAR:SYMBOL=LCCI&amp;VAR:INDEX=0"}</definedName>
    <definedName name="_1705__FDSAUDITLINK__" hidden="1">{"fdsup://directions/FAT Viewer?action=UPDATE&amp;creator=factset&amp;DYN_ARGS=TRUE&amp;DOC_NAME=FAT:FQL_AUDITING_CLIENT_TEMPLATE.FAT&amp;display_string=Audit&amp;VAR:KEY=ULAZUHYPCR&amp;VAR:QUERY=RkZfRUJJVChBTk4sMCwsLCxVU0Qp&amp;WINDOW=FIRST_POPUP&amp;HEIGHT=450&amp;WIDTH=450&amp;START_MAXIMIZED=","FALSE&amp;VAR:CALENDAR=US&amp;VAR:SYMBOL=LCCI&amp;VAR:INDEX=0"}</definedName>
    <definedName name="_1706__FDSAUDITLINK__" hidden="1">{"fdsup://directions/FAT Viewer?action=UPDATE&amp;creator=factset&amp;DYN_ARGS=TRUE&amp;DOC_NAME=FAT:FQL_AUDITING_CLIENT_TEMPLATE.FAT&amp;display_string=Audit&amp;VAR:KEY=OJOTKBGNMF&amp;VAR:QUERY=RkZfTkVUX0lOQyhBTk4sMCwsLCxVU0Qp&amp;WINDOW=FIRST_POPUP&amp;HEIGHT=450&amp;WIDTH=450&amp;START_MAXIMI","ZED=FALSE&amp;VAR:CALENDAR=US&amp;VAR:SYMBOL=DOX&amp;VAR:INDEX=0"}</definedName>
    <definedName name="_1707__FDSAUDITLINK__" hidden="1">{"fdsup://directions/FAT Viewer?action=UPDATE&amp;creator=factset&amp;DYN_ARGS=TRUE&amp;DOC_NAME=FAT:FQL_AUDITING_CLIENT_TEMPLATE.FAT&amp;display_string=Audit&amp;VAR:KEY=OJOTKBGNMF&amp;VAR:QUERY=RkZfTkVUX0lOQyhBTk4sMCwsLCxVU0Qp&amp;WINDOW=FIRST_POPUP&amp;HEIGHT=450&amp;WIDTH=450&amp;START_MAXIMI","ZED=FALSE&amp;VAR:CALENDAR=US&amp;VAR:SYMBOL=DOX&amp;VAR:INDEX=0"}</definedName>
    <definedName name="_1708__FDSAUDITLINK__" hidden="1">{"fdsup://Directions/FactSet Auditing Viewer?action=AUDIT_VALUE&amp;DB=129&amp;ID1=G0260210&amp;VALUEID=01451&amp;SDATE=2009&amp;PERIODTYPE=ANN_STD&amp;window=popup_no_bar&amp;width=385&amp;height=120&amp;START_MAXIMIZED=FALSE&amp;creator=factset&amp;display_string=Audit"}</definedName>
    <definedName name="_1709__FDSAUDITLINK__" hidden="1">{"fdsup://directions/FAT Viewer?action=UPDATE&amp;creator=factset&amp;DYN_ARGS=TRUE&amp;DOC_NAME=FAT:FQL_AUDITING_CLIENT_TEMPLATE.FAT&amp;display_string=Audit&amp;VAR:KEY=QDOBUHUDGB&amp;VAR:QUERY=RkZfSU5UX0VYUF9ORVQoQU5OLDAsLCwsVVNEKQ==&amp;WINDOW=FIRST_POPUP&amp;HEIGHT=450&amp;WIDTH=450&amp;STAR","T_MAXIMIZED=FALSE&amp;VAR:CALENDAR=US&amp;VAR:SYMBOL=DOX&amp;VAR:INDEX=0"}</definedName>
    <definedName name="_171__FDSAUDITLINK__" hidden="1">{"fdsup://Directions/FactSet Auditing Viewer?action=AUDIT_VALUE&amp;DB=129&amp;ID1=20714230&amp;VALUEID=02001&amp;SDATE=201102&amp;PERIODTYPE=QTR_STD&amp;SCFT=3&amp;window=popup_no_bar&amp;width=385&amp;height=120&amp;START_MAXIMIZED=FALSE&amp;creator=factset&amp;display_string=Audit"}</definedName>
    <definedName name="_1710__FDSAUDITLINK__" hidden="1">{"fdsup://directions/FAT Viewer?action=UPDATE&amp;creator=factset&amp;DYN_ARGS=TRUE&amp;DOC_NAME=FAT:FQL_AUDITING_CLIENT_TEMPLATE.FAT&amp;display_string=Audit&amp;VAR:KEY=QDOBUHUDGB&amp;VAR:QUERY=RkZfSU5UX0VYUF9ORVQoQU5OLDAsLCwsVVNEKQ==&amp;WINDOW=FIRST_POPUP&amp;HEIGHT=450&amp;WIDTH=450&amp;STAR","T_MAXIMIZED=FALSE&amp;VAR:CALENDAR=US&amp;VAR:SYMBOL=DOX&amp;VAR:INDEX=0"}</definedName>
    <definedName name="_1711__FDSAUDITLINK__" hidden="1">{"fdsup://directions/FAT Viewer?action=UPDATE&amp;creator=factset&amp;DYN_ARGS=TRUE&amp;DOC_NAME=FAT:FQL_AUDITING_CLIENT_TEMPLATE.FAT&amp;display_string=Audit&amp;VAR:KEY=CVURCFSTIZ&amp;VAR:QUERY=RkZfRUJJVChBTk4sMCwsLCxVU0Qp&amp;WINDOW=FIRST_POPUP&amp;HEIGHT=450&amp;WIDTH=450&amp;START_MAXIMIZED=","FALSE&amp;VAR:CALENDAR=US&amp;VAR:SYMBOL=DOX&amp;VAR:INDEX=0"}</definedName>
    <definedName name="_1712__FDSAUDITLINK__" hidden="1">{"fdsup://directions/FAT Viewer?action=UPDATE&amp;creator=factset&amp;DYN_ARGS=TRUE&amp;DOC_NAME=FAT:FQL_AUDITING_CLIENT_TEMPLATE.FAT&amp;display_string=Audit&amp;VAR:KEY=CVURCFSTIZ&amp;VAR:QUERY=RkZfRUJJVChBTk4sMCwsLCxVU0Qp&amp;WINDOW=FIRST_POPUP&amp;HEIGHT=450&amp;WIDTH=450&amp;START_MAXIMIZED=","FALSE&amp;VAR:CALENDAR=US&amp;VAR:SYMBOL=DOX&amp;VAR:INDEX=0"}</definedName>
    <definedName name="_1713__FDSAUDITLINK__" hidden="1">{"fdsup://directions/FAT Viewer?action=UPDATE&amp;creator=factset&amp;DYN_ARGS=TRUE&amp;DOC_NAME=FAT:FQL_AUDITING_CLIENT_TEMPLATE.FAT&amp;display_string=Audit&amp;VAR:KEY=QDCVOZWHMJ&amp;VAR:QUERY=RkZfQ09HUyhBTk4sMCwsLCxVU0Qp&amp;WINDOW=FIRST_POPUP&amp;HEIGHT=450&amp;WIDTH=450&amp;START_MAXIMIZED=","FALSE&amp;VAR:CALENDAR=US&amp;VAR:SYMBOL=B09G56&amp;VAR:INDEX=0"}</definedName>
    <definedName name="_1714__FDSAUDITLINK__" hidden="1">{"fdsup://directions/FAT Viewer?action=UPDATE&amp;creator=factset&amp;DYN_ARGS=TRUE&amp;DOC_NAME=FAT:FQL_AUDITING_CLIENT_TEMPLATE.FAT&amp;display_string=Audit&amp;VAR:KEY=QDCVOZWHMJ&amp;VAR:QUERY=RkZfQ09HUyhBTk4sMCwsLCxVU0Qp&amp;WINDOW=FIRST_POPUP&amp;HEIGHT=450&amp;WIDTH=450&amp;START_MAXIMIZED=","FALSE&amp;VAR:CALENDAR=US&amp;VAR:SYMBOL=B09G56&amp;VAR:INDEX=0"}</definedName>
    <definedName name="_1715__FDSAUDITLINK__" hidden="1">{"fdsup://Directions/FactSet Auditing Viewer?action=AUDIT_VALUE&amp;DB=129&amp;ID1=B09G56&amp;VALUEID=01001&amp;SDATE=2008&amp;PERIODTYPE=ANN_STD&amp;window=popup_no_bar&amp;width=385&amp;height=120&amp;START_MAXIMIZED=FALSE&amp;creator=factset&amp;display_string=Audit"}</definedName>
    <definedName name="_1716__FDSAUDITLINK__" hidden="1">{"fdsup://Directions/FactSet Auditing Viewer?action=AUDIT_VALUE&amp;DB=129&amp;ID1=B09G56&amp;VALUEID=01001&amp;SDATE=2008&amp;PERIODTYPE=ANN_STD&amp;window=popup_no_bar&amp;width=385&amp;height=120&amp;START_MAXIMIZED=FALSE&amp;creator=factset&amp;display_string=Audit"}</definedName>
    <definedName name="_1717__FDSAUDITLINK__" hidden="1">{"fdsup://directions/FAT Viewer?action=UPDATE&amp;creator=factset&amp;DYN_ARGS=TRUE&amp;DOC_NAME=FAT:FQL_AUDITING_CLIENT_TEMPLATE.FAT&amp;display_string=Audit&amp;VAR:KEY=QJUVUTABIF&amp;VAR:QUERY=RkZfQ09HUyhBTk4sMCwsLCxVU0Qp&amp;WINDOW=FIRST_POPUP&amp;HEIGHT=450&amp;WIDTH=450&amp;START_MAXIMIZED=","FALSE&amp;VAR:CALENDAR=US&amp;VAR:SYMBOL=067250&amp;VAR:INDEX=0"}</definedName>
    <definedName name="_1718__FDSAUDITLINK__" hidden="1">{"fdsup://directions/FAT Viewer?action=UPDATE&amp;creator=factset&amp;DYN_ARGS=TRUE&amp;DOC_NAME=FAT:FQL_AUDITING_CLIENT_TEMPLATE.FAT&amp;display_string=Audit&amp;VAR:KEY=QJUVUTABIF&amp;VAR:QUERY=RkZfQ09HUyhBTk4sMCwsLCxVU0Qp&amp;WINDOW=FIRST_POPUP&amp;HEIGHT=450&amp;WIDTH=450&amp;START_MAXIMIZED=","FALSE&amp;VAR:CALENDAR=US&amp;VAR:SYMBOL=067250&amp;VAR:INDEX=0"}</definedName>
    <definedName name="_1719__FDSAUDITLINK__" hidden="1">{"fdsup://Directions/FactSet Auditing Viewer?action=AUDIT_VALUE&amp;DB=129&amp;ID1=067250&amp;VALUEID=01001&amp;SDATE=2009&amp;PERIODTYPE=ANN_STD&amp;window=popup_no_bar&amp;width=385&amp;height=120&amp;START_MAXIMIZED=FALSE&amp;creator=factset&amp;display_string=Audit"}</definedName>
    <definedName name="_172__FDSAUDITLINK__" hidden="1">{"fdsup://Directions/FactSet Auditing Viewer?action=AUDIT_VALUE&amp;DB=129&amp;ID1=88250810&amp;VALUEID=02256&amp;SDATE=201104&amp;PERIODTYPE=QTR_STD&amp;SCFT=3&amp;window=popup_no_bar&amp;width=385&amp;height=120&amp;START_MAXIMIZED=FALSE&amp;creator=factset&amp;display_string=Audit"}</definedName>
    <definedName name="_1720__FDSAUDITLINK__" hidden="1">{"fdsup://Directions/FactSet Auditing Viewer?action=AUDIT_VALUE&amp;DB=129&amp;ID1=067250&amp;VALUEID=01001&amp;SDATE=2009&amp;PERIODTYPE=ANN_STD&amp;window=popup_no_bar&amp;width=385&amp;height=120&amp;START_MAXIMIZED=FALSE&amp;creator=factset&amp;display_string=Audit"}</definedName>
    <definedName name="_1721__FDSAUDITLINK__" hidden="1">{"fdsup://directions/FAT Viewer?action=UPDATE&amp;creator=factset&amp;DYN_ARGS=TRUE&amp;DOC_NAME=FAT:FQL_AUDITING_CLIENT_TEMPLATE.FAT&amp;display_string=Audit&amp;VAR:KEY=WPCNKVWJML&amp;VAR:QUERY=RkZfQ09HUyhBTk4sMCwsLCxVU0Qp&amp;WINDOW=FIRST_POPUP&amp;HEIGHT=450&amp;WIDTH=450&amp;START_MAXIMIZED=","FALSE&amp;VAR:CALENDAR=US&amp;VAR:SYMBOL=TMNG&amp;VAR:INDEX=0"}</definedName>
    <definedName name="_1722__FDSAUDITLINK__" hidden="1">{"fdsup://directions/FAT Viewer?action=UPDATE&amp;creator=factset&amp;DYN_ARGS=TRUE&amp;DOC_NAME=FAT:FQL_AUDITING_CLIENT_TEMPLATE.FAT&amp;display_string=Audit&amp;VAR:KEY=WPCNKVWJML&amp;VAR:QUERY=RkZfQ09HUyhBTk4sMCwsLCxVU0Qp&amp;WINDOW=FIRST_POPUP&amp;HEIGHT=450&amp;WIDTH=450&amp;START_MAXIMIZED=","FALSE&amp;VAR:CALENDAR=US&amp;VAR:SYMBOL=TMNG&amp;VAR:INDEX=0"}</definedName>
    <definedName name="_1723__FDSAUDITLINK__" hidden="1">{"fdsup://Directions/FactSet Auditing Viewer?action=AUDIT_VALUE&amp;DB=129&amp;ID1=56169320&amp;VALUEID=01001&amp;SDATE=2009&amp;PERIODTYPE=ANN_STD&amp;window=popup_no_bar&amp;width=385&amp;height=120&amp;START_MAXIMIZED=FALSE&amp;creator=factset&amp;display_string=Audit"}</definedName>
    <definedName name="_1724__FDSAUDITLINK__" hidden="1">{"fdsup://Directions/FactSet Auditing Viewer?action=AUDIT_VALUE&amp;DB=129&amp;ID1=56169320&amp;VALUEID=01001&amp;SDATE=2009&amp;PERIODTYPE=ANN_STD&amp;window=popup_no_bar&amp;width=385&amp;height=120&amp;START_MAXIMIZED=FALSE&amp;creator=factset&amp;display_string=Audit"}</definedName>
    <definedName name="_1725__FDSAUDITLINK__" hidden="1">{"fdsup://directions/FAT Viewer?action=UPDATE&amp;creator=factset&amp;DYN_ARGS=TRUE&amp;DOC_NAME=FAT:FQL_AUDITING_CLIENT_TEMPLATE.FAT&amp;display_string=Audit&amp;VAR:KEY=YXIXWRMPWV&amp;VAR:QUERY=RkZfQ09HUyhBTk4sMCwsLCxVU0Qp&amp;WINDOW=FIRST_POPUP&amp;HEIGHT=450&amp;WIDTH=450&amp;START_MAXIMIZED=","FALSE&amp;VAR:CALENDAR=US&amp;VAR:SYMBOL=CSGS&amp;VAR:INDEX=0"}</definedName>
    <definedName name="_1726__FDSAUDITLINK__" hidden="1">{"fdsup://directions/FAT Viewer?action=UPDATE&amp;creator=factset&amp;DYN_ARGS=TRUE&amp;DOC_NAME=FAT:FQL_AUDITING_CLIENT_TEMPLATE.FAT&amp;display_string=Audit&amp;VAR:KEY=YXIXWRMPWV&amp;VAR:QUERY=RkZfQ09HUyhBTk4sMCwsLCxVU0Qp&amp;WINDOW=FIRST_POPUP&amp;HEIGHT=450&amp;WIDTH=450&amp;START_MAXIMIZED=","FALSE&amp;VAR:CALENDAR=US&amp;VAR:SYMBOL=CSGS&amp;VAR:INDEX=0"}</definedName>
    <definedName name="_1727__FDSAUDITLINK__" hidden="1">{"fdsup://Directions/FactSet Auditing Viewer?action=AUDIT_VALUE&amp;DB=129&amp;ID1=12634910&amp;VALUEID=01001&amp;SDATE=2009&amp;PERIODTYPE=ANN_STD&amp;window=popup_no_bar&amp;width=385&amp;height=120&amp;START_MAXIMIZED=FALSE&amp;creator=factset&amp;display_string=Audit"}</definedName>
    <definedName name="_1728__FDSAUDITLINK__" hidden="1">{"fdsup://Directions/FactSet Auditing Viewer?action=AUDIT_VALUE&amp;DB=129&amp;ID1=12634910&amp;VALUEID=01001&amp;SDATE=2009&amp;PERIODTYPE=ANN_STD&amp;window=popup_no_bar&amp;width=385&amp;height=120&amp;START_MAXIMIZED=FALSE&amp;creator=factset&amp;display_string=Audit"}</definedName>
    <definedName name="_1729__FDSAUDITLINK__" hidden="1">{"fdsup://directions/FAT Viewer?action=UPDATE&amp;creator=factset&amp;DYN_ARGS=TRUE&amp;DOC_NAME=FAT:FQL_AUDITING_CLIENT_TEMPLATE.FAT&amp;display_string=Audit&amp;VAR:KEY=QJUJETMBSP&amp;VAR:QUERY=RkZfQ09HUyhBTk4sMCwsLCxVU0Qp&amp;WINDOW=FIRST_POPUP&amp;HEIGHT=450&amp;WIDTH=450&amp;START_MAXIMIZED=","FALSE&amp;VAR:CALENDAR=US&amp;VAR:SYMBOL=CVG&amp;VAR:INDEX=0"}</definedName>
    <definedName name="_173__FDSAUDITLINK__" hidden="1">{"fdsup://Directions/FactSet Auditing Viewer?action=AUDIT_VALUE&amp;DB=129&amp;ID1=456229&amp;VALUEID=03051&amp;SDATE=2011&amp;PERIODTYPE=ANN_STD&amp;SCFT=3&amp;window=popup_no_bar&amp;width=385&amp;height=120&amp;START_MAXIMIZED=FALSE&amp;creator=factset&amp;display_string=Audit"}</definedName>
    <definedName name="_1730__FDSAUDITLINK__" hidden="1">{"fdsup://directions/FAT Viewer?action=UPDATE&amp;creator=factset&amp;DYN_ARGS=TRUE&amp;DOC_NAME=FAT:FQL_AUDITING_CLIENT_TEMPLATE.FAT&amp;display_string=Audit&amp;VAR:KEY=QJUJETMBSP&amp;VAR:QUERY=RkZfQ09HUyhBTk4sMCwsLCxVU0Qp&amp;WINDOW=FIRST_POPUP&amp;HEIGHT=450&amp;WIDTH=450&amp;START_MAXIMIZED=","FALSE&amp;VAR:CALENDAR=US&amp;VAR:SYMBOL=CVG&amp;VAR:INDEX=0"}</definedName>
    <definedName name="_1731__FDSAUDITLINK__" hidden="1">{"fdsup://Directions/FactSet Auditing Viewer?action=AUDIT_VALUE&amp;DB=129&amp;ID1=21248510&amp;VALUEID=01001&amp;SDATE=2009&amp;PERIODTYPE=ANN_STD&amp;window=popup_no_bar&amp;width=385&amp;height=120&amp;START_MAXIMIZED=FALSE&amp;creator=factset&amp;display_string=Audit"}</definedName>
    <definedName name="_1732__FDSAUDITLINK__" hidden="1">{"fdsup://Directions/FactSet Auditing Viewer?action=AUDIT_VALUE&amp;DB=129&amp;ID1=21248510&amp;VALUEID=01001&amp;SDATE=2009&amp;PERIODTYPE=ANN_STD&amp;window=popup_no_bar&amp;width=385&amp;height=120&amp;START_MAXIMIZED=FALSE&amp;creator=factset&amp;display_string=Audit"}</definedName>
    <definedName name="_1733__FDSAUDITLINK__" hidden="1">{"fdsup://directions/FAT Viewer?action=UPDATE&amp;creator=factset&amp;DYN_ARGS=TRUE&amp;DOC_NAME=FAT:FQL_AUDITING_CLIENT_TEMPLATE.FAT&amp;display_string=Audit&amp;VAR:KEY=GFYBQBABAN&amp;VAR:QUERY=RkZfQ09HUyhBTk4sMCwsLCxVU0Qp&amp;WINDOW=FIRST_POPUP&amp;HEIGHT=450&amp;WIDTH=450&amp;START_MAXIMIZED=","FALSE&amp;VAR:CALENDAR=US&amp;VAR:SYMBOL=NSR&amp;VAR:INDEX=0"}</definedName>
    <definedName name="_1734__FDSAUDITLINK__" hidden="1">{"fdsup://directions/FAT Viewer?action=UPDATE&amp;creator=factset&amp;DYN_ARGS=TRUE&amp;DOC_NAME=FAT:FQL_AUDITING_CLIENT_TEMPLATE.FAT&amp;display_string=Audit&amp;VAR:KEY=GFYBQBABAN&amp;VAR:QUERY=RkZfQ09HUyhBTk4sMCwsLCxVU0Qp&amp;WINDOW=FIRST_POPUP&amp;HEIGHT=450&amp;WIDTH=450&amp;START_MAXIMIZED=","FALSE&amp;VAR:CALENDAR=US&amp;VAR:SYMBOL=NSR&amp;VAR:INDEX=0"}</definedName>
    <definedName name="_1735__FDSAUDITLINK__" hidden="1">{"fdsup://Directions/FactSet Auditing Viewer?action=AUDIT_VALUE&amp;DB=129&amp;ID1=64126X20&amp;VALUEID=01001&amp;SDATE=2009&amp;PERIODTYPE=ANN_STD&amp;window=popup_no_bar&amp;width=385&amp;height=120&amp;START_MAXIMIZED=FALSE&amp;creator=factset&amp;display_string=Audit"}</definedName>
    <definedName name="_1736__FDSAUDITLINK__" hidden="1">{"fdsup://Directions/FactSet Auditing Viewer?action=AUDIT_VALUE&amp;DB=129&amp;ID1=64126X20&amp;VALUEID=01001&amp;SDATE=2009&amp;PERIODTYPE=ANN_STD&amp;window=popup_no_bar&amp;width=385&amp;height=120&amp;START_MAXIMIZED=FALSE&amp;creator=factset&amp;display_string=Audit"}</definedName>
    <definedName name="_1737__FDSAUDITLINK__" hidden="1">{"fdsup://directions/FAT Viewer?action=UPDATE&amp;creator=factset&amp;DYN_ARGS=TRUE&amp;DOC_NAME=FAT:FQL_AUDITING_CLIENT_TEMPLATE.FAT&amp;display_string=Audit&amp;VAR:KEY=YBGBUJMRWF&amp;VAR:QUERY=RkZfQ09HUyhBTk4sMCwsLCxVU0Qp&amp;WINDOW=FIRST_POPUP&amp;HEIGHT=450&amp;WIDTH=450&amp;START_MAXIMIZED=","FALSE&amp;VAR:CALENDAR=US&amp;VAR:SYMBOL=652089&amp;VAR:INDEX=0"}</definedName>
    <definedName name="_1738__FDSAUDITLINK__" hidden="1">{"fdsup://directions/FAT Viewer?action=UPDATE&amp;creator=factset&amp;DYN_ARGS=TRUE&amp;DOC_NAME=FAT:FQL_AUDITING_CLIENT_TEMPLATE.FAT&amp;display_string=Audit&amp;VAR:KEY=YBGBUJMRWF&amp;VAR:QUERY=RkZfQ09HUyhBTk4sMCwsLCxVU0Qp&amp;WINDOW=FIRST_POPUP&amp;HEIGHT=450&amp;WIDTH=450&amp;START_MAXIMIZED=","FALSE&amp;VAR:CALENDAR=US&amp;VAR:SYMBOL=652089&amp;VAR:INDEX=0"}</definedName>
    <definedName name="_1739__FDSAUDITLINK__" hidden="1">{"fdsup://Directions/FactSet Auditing Viewer?action=AUDIT_VALUE&amp;DB=129&amp;ID1=652089&amp;VALUEID=01001&amp;SDATE=2008&amp;PERIODTYPE=ANN_STD&amp;window=popup_no_bar&amp;width=385&amp;height=120&amp;START_MAXIMIZED=FALSE&amp;creator=factset&amp;display_string=Audit"}</definedName>
    <definedName name="_174__FDSAUDITLINK__" hidden="1">{"fdsup://Directions/FactSet Auditing Viewer?action=AUDIT_VALUE&amp;DB=129&amp;ID1=665880&amp;VALUEID=03051&amp;SDATE=201201&amp;PERIODTYPE=QTR_STD&amp;SCFT=3&amp;window=popup_no_bar&amp;width=385&amp;height=120&amp;START_MAXIMIZED=FALSE&amp;creator=factset&amp;display_string=Audit"}</definedName>
    <definedName name="_1740__FDSAUDITLINK__" hidden="1">{"fdsup://Directions/FactSet Auditing Viewer?action=AUDIT_VALUE&amp;DB=129&amp;ID1=652089&amp;VALUEID=01001&amp;SDATE=2008&amp;PERIODTYPE=ANN_STD&amp;window=popup_no_bar&amp;width=385&amp;height=120&amp;START_MAXIMIZED=FALSE&amp;creator=factset&amp;display_string=Audit"}</definedName>
    <definedName name="_1741__FDSAUDITLINK__" hidden="1">{"fdsup://directions/FAT Viewer?action=UPDATE&amp;creator=factset&amp;DYN_ARGS=TRUE&amp;DOC_NAME=FAT:FQL_AUDITING_CLIENT_TEMPLATE.FAT&amp;display_string=Audit&amp;VAR:KEY=ORKLOXOFSB&amp;VAR:QUERY=RkZfQ09HUyhBTk4sMCwsLCxVU0Qp&amp;WINDOW=FIRST_POPUP&amp;HEIGHT=450&amp;WIDTH=450&amp;START_MAXIMIZED=","FALSE&amp;VAR:CALENDAR=US&amp;VAR:SYMBOL=LCCI&amp;VAR:INDEX=0"}</definedName>
    <definedName name="_1742__FDSAUDITLINK__" hidden="1">{"fdsup://directions/FAT Viewer?action=UPDATE&amp;creator=factset&amp;DYN_ARGS=TRUE&amp;DOC_NAME=FAT:FQL_AUDITING_CLIENT_TEMPLATE.FAT&amp;display_string=Audit&amp;VAR:KEY=ORKLOXOFSB&amp;VAR:QUERY=RkZfQ09HUyhBTk4sMCwsLCxVU0Qp&amp;WINDOW=FIRST_POPUP&amp;HEIGHT=450&amp;WIDTH=450&amp;START_MAXIMIZED=","FALSE&amp;VAR:CALENDAR=US&amp;VAR:SYMBOL=LCCI&amp;VAR:INDEX=0"}</definedName>
    <definedName name="_1743__FDSAUDITLINK__" hidden="1">{"fdsup://Directions/FactSet Auditing Viewer?action=AUDIT_VALUE&amp;DB=129&amp;ID1=50181010&amp;VALUEID=01001&amp;SDATE=2007&amp;PERIODTYPE=ANN_STD&amp;window=popup_no_bar&amp;width=385&amp;height=120&amp;START_MAXIMIZED=FALSE&amp;creator=factset&amp;display_string=Audit"}</definedName>
    <definedName name="_1744__FDSAUDITLINK__" hidden="1">{"fdsup://Directions/FactSet Auditing Viewer?action=AUDIT_VALUE&amp;DB=129&amp;ID1=50181010&amp;VALUEID=01001&amp;SDATE=2007&amp;PERIODTYPE=ANN_STD&amp;window=popup_no_bar&amp;width=385&amp;height=120&amp;START_MAXIMIZED=FALSE&amp;creator=factset&amp;display_string=Audit"}</definedName>
    <definedName name="_1745__FDSAUDITLINK__" hidden="1">{"fdsup://directions/FAT Viewer?action=UPDATE&amp;creator=factset&amp;DYN_ARGS=TRUE&amp;DOC_NAME=FAT:FQL_AUDITING_CLIENT_TEMPLATE.FAT&amp;display_string=Audit&amp;VAR:KEY=IDQFIXMTEN&amp;VAR:QUERY=RkZfQ09HUyhBTk4sMCwsLCxVU0Qp&amp;WINDOW=FIRST_POPUP&amp;HEIGHT=450&amp;WIDTH=450&amp;START_MAXIMIZED=","FALSE&amp;VAR:CALENDAR=US&amp;VAR:SYMBOL=DOX&amp;VAR:INDEX=0"}</definedName>
    <definedName name="_1746__FDSAUDITLINK__" hidden="1">{"fdsup://directions/FAT Viewer?action=UPDATE&amp;creator=factset&amp;DYN_ARGS=TRUE&amp;DOC_NAME=FAT:FQL_AUDITING_CLIENT_TEMPLATE.FAT&amp;display_string=Audit&amp;VAR:KEY=IDQFIXMTEN&amp;VAR:QUERY=RkZfQ09HUyhBTk4sMCwsLCxVU0Qp&amp;WINDOW=FIRST_POPUP&amp;HEIGHT=450&amp;WIDTH=450&amp;START_MAXIMIZED=","FALSE&amp;VAR:CALENDAR=US&amp;VAR:SYMBOL=DOX&amp;VAR:INDEX=0"}</definedName>
    <definedName name="_1747__FDSAUDITLINK__" hidden="1">{"fdsup://Directions/FactSet Auditing Viewer?action=AUDIT_VALUE&amp;DB=129&amp;ID1=G0260210&amp;VALUEID=01001&amp;SDATE=2009&amp;PERIODTYPE=ANN_STD&amp;window=popup_no_bar&amp;width=385&amp;height=120&amp;START_MAXIMIZED=FALSE&amp;creator=factset&amp;display_string=Audit"}</definedName>
    <definedName name="_1748__FDSAUDITLINK__" hidden="1">{"fdsup://Directions/FactSet Auditing Viewer?action=AUDIT_VALUE&amp;DB=129&amp;ID1=G0260210&amp;VALUEID=01001&amp;SDATE=2009&amp;PERIODTYPE=ANN_STD&amp;window=popup_no_bar&amp;width=385&amp;height=120&amp;START_MAXIMIZED=FALSE&amp;creator=factset&amp;display_string=Audit"}</definedName>
    <definedName name="_1749__FDSAUDITLINK__" hidden="1">{"fdsup://directions/FAT Viewer?action=UPDATE&amp;creator=factset&amp;DYN_ARGS=TRUE&amp;DOC_NAME=FAT:FQL_AUDITING_CLIENT_TEMPLATE.FAT&amp;display_string=Audit&amp;VAR:KEY=KDOZSBOFSX&amp;VAR:QUERY=KEZGX1NITERSU19FUShRVFIsMCwsLCxVU0QpQEZGX1NITERSU19FUShBTk4sMCwsLCxVU0QpKQ==&amp;WINDOW=F","IRST_POPUP&amp;HEIGHT=450&amp;WIDTH=450&amp;START_MAXIMIZED=FALSE&amp;VAR:CALENDAR=US&amp;VAR:SYMBOL=B09G56&amp;VAR:INDEX=0"}</definedName>
    <definedName name="_175__FDSAUDITLINK__" hidden="1">{"fdsup://directions/FAT Viewer?action=UPDATE&amp;creator=factset&amp;DYN_ARGS=TRUE&amp;DOC_NAME=FAT:FQL_AUDITING_CLIENT_TEMPLATE.FAT&amp;display_string=Audit&amp;VAR:KEY=FQBQFOHAHY&amp;VAR:QUERY=KENTRl9NSU5fSU5UX0FDQ1VNKFFUUiwwLCwsLClAQ1NGX01JTl9JTlRfQUNDVU0oQU5OLDAsLCwsKSk=&amp;WIND","OW=FIRST_POPUP&amp;HEIGHT=450&amp;WIDTH=450&amp;START_MAXIMIZED=FALSE&amp;VAR:CALENDAR=US&amp;VAR:SYMBOL=594936&amp;VAR:INDEX=0"}</definedName>
    <definedName name="_1750__FDSAUDITLINK__" hidden="1">{"fdsup://directions/FAT Viewer?action=UPDATE&amp;creator=factset&amp;DYN_ARGS=TRUE&amp;DOC_NAME=FAT:FQL_AUDITING_CLIENT_TEMPLATE.FAT&amp;display_string=Audit&amp;VAR:KEY=AFKRAZSHCT&amp;VAR:QUERY=KEZGX0RFQlRfTFQoUVRSLDAsLCwsVVNEKUBGRl9ERUJUX0xUKEFOTiwwLCwsLFVTRCkp&amp;WINDOW=FIRST_POP","UP&amp;HEIGHT=450&amp;WIDTH=450&amp;START_MAXIMIZED=FALSE&amp;VAR:CALENDAR=US&amp;VAR:SYMBOL=B09G56&amp;VAR:INDEX=0"}</definedName>
    <definedName name="_1751__FDSAUDITLINK__" hidden="1">{"fdsup://Directions/FactSet Auditing Viewer?action=AUDIT_VALUE&amp;DB=129&amp;ID1=B09G56&amp;VALUEID=02001&amp;SDATE=2008&amp;PERIODTYPE=ANN_STD&amp;window=popup_no_bar&amp;width=385&amp;height=120&amp;START_MAXIMIZED=FALSE&amp;creator=factset&amp;display_string=Audit"}</definedName>
    <definedName name="_1752__FDSAUDITLINK__" hidden="1">{"fdsup://directions/FAT Viewer?action=UPDATE&amp;creator=factset&amp;DYN_ARGS=TRUE&amp;DOC_NAME=FAT:FQL_AUDITING_CLIENT_TEMPLATE.FAT&amp;display_string=Audit&amp;VAR:KEY=YRSZMXONGN&amp;VAR:QUERY=KEZGX1NITERSU19FUShRVFIsMCwsLCxVU0QpQEZGX1NITERSU19FUShBTk4sMCwsLCxVU0QpKQ==&amp;WINDOW=F","IRST_POPUP&amp;HEIGHT=450&amp;WIDTH=450&amp;START_MAXIMIZED=FALSE&amp;VAR:CALENDAR=US&amp;VAR:SYMBOL=067250&amp;VAR:INDEX=0"}</definedName>
    <definedName name="_1753__FDSAUDITLINK__" hidden="1">{"fdsup://directions/FAT Viewer?action=UPDATE&amp;creator=factset&amp;DYN_ARGS=TRUE&amp;DOC_NAME=FAT:FQL_AUDITING_CLIENT_TEMPLATE.FAT&amp;display_string=Audit&amp;VAR:KEY=EZYBUFSVOD&amp;VAR:QUERY=KEZGX0RFQlRfTFQoUVRSLDAsLCwsVVNEKUBGRl9ERUJUX0xUKEFOTiwwLCwsLFVTRCkp&amp;WINDOW=FIRST_POP","UP&amp;HEIGHT=450&amp;WIDTH=450&amp;START_MAXIMIZED=FALSE&amp;VAR:CALENDAR=US&amp;VAR:SYMBOL=067250&amp;VAR:INDEX=0"}</definedName>
    <definedName name="_1754__FDSAUDITLINK__" hidden="1">{"fdsup://directions/FAT Viewer?action=UPDATE&amp;creator=factset&amp;DYN_ARGS=TRUE&amp;DOC_NAME=FAT:FQL_AUDITING_CLIENT_TEMPLATE.FAT&amp;display_string=Audit&amp;VAR:KEY=SFCDSNSXAJ&amp;VAR:QUERY=KEZGX1NITERSU19FUShRVFIsMCwsLCxVU0QpQEZGX1NITERSU19FUShBTk4sMCwsLCxVU0QpKQ==&amp;WINDOW=F","IRST_POPUP&amp;HEIGHT=450&amp;WIDTH=450&amp;START_MAXIMIZED=FALSE&amp;VAR:CALENDAR=US&amp;VAR:SYMBOL=TMNG&amp;VAR:INDEX=0"}</definedName>
    <definedName name="_1755__FDSAUDITLINK__" hidden="1">{"fdsup://directions/FAT Viewer?action=UPDATE&amp;creator=factset&amp;DYN_ARGS=TRUE&amp;DOC_NAME=FAT:FQL_AUDITING_CLIENT_TEMPLATE.FAT&amp;display_string=Audit&amp;VAR:KEY=KXMDIZERWB&amp;VAR:QUERY=KEZGX0RFQlRfTFQoUVRSLDAsLCwsVVNEKUBGRl9ERUJUX0xUKEFOTiwwLCwsLFVTRCkp&amp;WINDOW=FIRST_POP","UP&amp;HEIGHT=450&amp;WIDTH=450&amp;START_MAXIMIZED=FALSE&amp;VAR:CALENDAR=US&amp;VAR:SYMBOL=TMNG&amp;VAR:INDEX=0"}</definedName>
    <definedName name="_1756__FDSAUDITLINK__" hidden="1">{"fdsup://directions/FAT Viewer?action=UPDATE&amp;creator=factset&amp;DYN_ARGS=TRUE&amp;DOC_NAME=FAT:FQL_AUDITING_CLIENT_TEMPLATE.FAT&amp;display_string=Audit&amp;VAR:KEY=ULWTYPCNWR&amp;VAR:QUERY=KEZGX1NITERSU19FUShRVFIsMCwsLCxVU0QpQEZGX1NITERSU19FUShBTk4sMCwsLCxVU0QpKQ==&amp;WINDOW=F","IRST_POPUP&amp;HEIGHT=450&amp;WIDTH=450&amp;START_MAXIMIZED=FALSE&amp;VAR:CALENDAR=US&amp;VAR:SYMBOL=CSGS&amp;VAR:INDEX=0"}</definedName>
    <definedName name="_1757__FDSAUDITLINK__" hidden="1">{"fdsup://directions/FAT Viewer?action=UPDATE&amp;creator=factset&amp;DYN_ARGS=TRUE&amp;DOC_NAME=FAT:FQL_AUDITING_CLIENT_TEMPLATE.FAT&amp;display_string=Audit&amp;VAR:KEY=YHQRSZKXKX&amp;VAR:QUERY=KEZGX0RFQlRfTFQoUVRSLDAsLCwsVVNEKUBGRl9ERUJUX0xUKEFOTiwwLCwsLFVTRCkp&amp;WINDOW=FIRST_POP","UP&amp;HEIGHT=450&amp;WIDTH=450&amp;START_MAXIMIZED=FALSE&amp;VAR:CALENDAR=US&amp;VAR:SYMBOL=CSGS&amp;VAR:INDEX=0"}</definedName>
    <definedName name="_1758__FDSAUDITLINK__" hidden="1">{"fdsup://directions/FAT Viewer?action=UPDATE&amp;creator=factset&amp;DYN_ARGS=TRUE&amp;DOC_NAME=FAT:FQL_AUDITING_CLIENT_TEMPLATE.FAT&amp;display_string=Audit&amp;VAR:KEY=OZMNAZGVIJ&amp;VAR:QUERY=KEZGX1NITERSU19FUShRVFIsMCwsLCxVU0QpQEZGX1NITERSU19FUShBTk4sMCwsLCxVU0QpKQ==&amp;WINDOW=F","IRST_POPUP&amp;HEIGHT=450&amp;WIDTH=450&amp;START_MAXIMIZED=FALSE&amp;VAR:CALENDAR=US&amp;VAR:SYMBOL=CVG&amp;VAR:INDEX=0"}</definedName>
    <definedName name="_1759__FDSAUDITLINK__" hidden="1">{"fdsup://directions/FAT Viewer?action=UPDATE&amp;creator=factset&amp;DYN_ARGS=TRUE&amp;DOC_NAME=FAT:FQL_AUDITING_CLIENT_TEMPLATE.FAT&amp;display_string=Audit&amp;VAR:KEY=STQPYJAVAH&amp;VAR:QUERY=KEZGX0RFQlRfTFQoUVRSLDAsLCwsVVNEKUBGRl9ERUJUX0xUKEFOTiwwLCwsLFVTRCkp&amp;WINDOW=FIRST_POP","UP&amp;HEIGHT=450&amp;WIDTH=450&amp;START_MAXIMIZED=FALSE&amp;VAR:CALENDAR=US&amp;VAR:SYMBOL=CVG&amp;VAR:INDEX=0"}</definedName>
    <definedName name="_176__FDSAUDITLINK__" hidden="1">{"fdsup://directions/FAT Viewer?action=UPDATE&amp;creator=factset&amp;DYN_ARGS=TRUE&amp;DOC_NAME=FAT:FQL_AUDITING_CLIENT_TEMPLATE.FAT&amp;display_string=Audit&amp;VAR:KEY=KBIFCXCHQD&amp;VAR:QUERY=KEZGX0RFQlRfTFQoUVRSLDAsLCwsKUBGRl9ERUJUX0xUKEFOTiwwLCwsLCkp&amp;WINDOW=FIRST_POPUP&amp;HEIGH","T=450&amp;WIDTH=450&amp;START_MAXIMIZED=FALSE&amp;VAR:CALENDAR=US&amp;VAR:SYMBOL=335631&amp;VAR:INDEX=0"}</definedName>
    <definedName name="_1760__FDSAUDITLINK__" hidden="1">{"fdsup://directions/FAT Viewer?action=UPDATE&amp;creator=factset&amp;DYN_ARGS=TRUE&amp;DOC_NAME=FAT:FQL_AUDITING_CLIENT_TEMPLATE.FAT&amp;display_string=Audit&amp;VAR:KEY=MJEJCZYRAR&amp;VAR:QUERY=KEZGX1NITERSU19FUShRVFIsMCwsLCxVU0QpQEZGX1NITERSU19FUShBTk4sMCwsLCxVU0QpKQ==&amp;WINDOW=F","IRST_POPUP&amp;HEIGHT=450&amp;WIDTH=450&amp;START_MAXIMIZED=FALSE&amp;VAR:CALENDAR=US&amp;VAR:SYMBOL=NSR&amp;VAR:INDEX=0"}</definedName>
    <definedName name="_1761__FDSAUDITLINK__" hidden="1">{"fdsup://directions/FAT Viewer?action=UPDATE&amp;creator=factset&amp;DYN_ARGS=TRUE&amp;DOC_NAME=FAT:FQL_AUDITING_CLIENT_TEMPLATE.FAT&amp;display_string=Audit&amp;VAR:KEY=EPQBCTWLAJ&amp;VAR:QUERY=KEZGX0RFQlRfTFQoUVRSLDAsLCwsVVNEKUBGRl9ERUJUX0xUKEFOTiwwLCwsLFVTRCkp&amp;WINDOW=FIRST_POP","UP&amp;HEIGHT=450&amp;WIDTH=450&amp;START_MAXIMIZED=FALSE&amp;VAR:CALENDAR=US&amp;VAR:SYMBOL=NSR&amp;VAR:INDEX=0"}</definedName>
    <definedName name="_1762__FDSAUDITLINK__" hidden="1">{"fdsup://directions/FAT Viewer?action=UPDATE&amp;creator=factset&amp;DYN_ARGS=TRUE&amp;DOC_NAME=FAT:FQL_AUDITING_CLIENT_TEMPLATE.FAT&amp;display_string=Audit&amp;VAR:KEY=URQBEBOBEF&amp;VAR:QUERY=KEZGX1NITERSU19FUShRVFIsMCwsLCxVU0QpQEZGX1NITERSU19FUShBTk4sMCwsLCxVU0QpKQ==&amp;WINDOW=F","IRST_POPUP&amp;HEIGHT=450&amp;WIDTH=450&amp;START_MAXIMIZED=FALSE&amp;VAR:CALENDAR=US&amp;VAR:SYMBOL=652089&amp;VAR:INDEX=0"}</definedName>
    <definedName name="_1763__FDSAUDITLINK__" hidden="1">{"fdsup://directions/FAT Viewer?action=UPDATE&amp;creator=factset&amp;DYN_ARGS=TRUE&amp;DOC_NAME=FAT:FQL_AUDITING_CLIENT_TEMPLATE.FAT&amp;display_string=Audit&amp;VAR:KEY=ODUFYXORUJ&amp;VAR:QUERY=KEZGX0RFQlRfTFQoUVRSLDAsLCwsVVNEKUBGRl9ERUJUX0xUKEFOTiwwLCwsLFVTRCkp&amp;WINDOW=FIRST_POP","UP&amp;HEIGHT=450&amp;WIDTH=450&amp;START_MAXIMIZED=FALSE&amp;VAR:CALENDAR=US&amp;VAR:SYMBOL=652089&amp;VAR:INDEX=0"}</definedName>
    <definedName name="_1764__FDSAUDITLINK__" hidden="1">{"fdsup://Directions/FactSet Auditing Viewer?action=AUDIT_VALUE&amp;DB=129&amp;ID1=652089&amp;VALUEID=03051&amp;SDATE=2008&amp;PERIODTYPE=ANN_STD&amp;window=popup_no_bar&amp;width=385&amp;height=120&amp;START_MAXIMIZED=FALSE&amp;creator=factset&amp;display_string=Audit"}</definedName>
    <definedName name="_1765__FDSAUDITLINK__" hidden="1">{"fdsup://Directions/FactSet Auditing Viewer?action=AUDIT_VALUE&amp;DB=129&amp;ID1=652089&amp;VALUEID=02001&amp;SDATE=2008&amp;PERIODTYPE=ANN_STD&amp;window=popup_no_bar&amp;width=385&amp;height=120&amp;START_MAXIMIZED=FALSE&amp;creator=factset&amp;display_string=Audit"}</definedName>
    <definedName name="_1766__FDSAUDITLINK__" hidden="1">{"fdsup://directions/FAT Viewer?action=UPDATE&amp;creator=factset&amp;DYN_ARGS=TRUE&amp;DOC_NAME=FAT:FQL_AUDITING_CLIENT_TEMPLATE.FAT&amp;display_string=Audit&amp;VAR:KEY=YZONOPGBAN&amp;VAR:QUERY=KEZGX1NITERSU19FUShRVFIsMCwsLCxVU0QpQEZGX1NITERSU19FUShBTk4sMCwsLCxVU0QpKQ==&amp;WINDOW=F","IRST_POPUP&amp;HEIGHT=450&amp;WIDTH=450&amp;START_MAXIMIZED=FALSE&amp;VAR:CALENDAR=US&amp;VAR:SYMBOL=LCCI&amp;VAR:INDEX=0"}</definedName>
    <definedName name="_1767__FDSAUDITLINK__" hidden="1">{"fdsup://Directions/FactSet Auditing Viewer?action=AUDIT_VALUE&amp;DB=129&amp;ID1=50181010&amp;VALUEID=03451&amp;SDATE=200802&amp;PERIODTYPE=QTR_STD&amp;window=popup_no_bar&amp;width=385&amp;height=120&amp;START_MAXIMIZED=FALSE&amp;creator=factset&amp;display_string=Audit"}</definedName>
    <definedName name="_1768__FDSAUDITLINK__" hidden="1">{"fdsup://directions/FAT Viewer?action=UPDATE&amp;creator=factset&amp;DYN_ARGS=TRUE&amp;DOC_NAME=FAT:FQL_AUDITING_CLIENT_TEMPLATE.FAT&amp;display_string=Audit&amp;VAR:KEY=KLKVQNGJWL&amp;VAR:QUERY=KEZGX0RFQlRfTFQoUVRSLDAsLCwsVVNEKUBGRl9ERUJUX0xUKEFOTiwwLCwsLFVTRCkp&amp;WINDOW=FIRST_POP","UP&amp;HEIGHT=450&amp;WIDTH=450&amp;START_MAXIMIZED=FALSE&amp;VAR:CALENDAR=US&amp;VAR:SYMBOL=LCCI&amp;VAR:INDEX=0"}</definedName>
    <definedName name="_1769__FDSAUDITLINK__" hidden="1">{"fdsup://Directions/FactSet Auditing Viewer?action=AUDIT_VALUE&amp;DB=129&amp;ID1=50181010&amp;VALUEID=03051&amp;SDATE=200802&amp;PERIODTYPE=QTR_STD&amp;window=popup_no_bar&amp;width=385&amp;height=120&amp;START_MAXIMIZED=FALSE&amp;creator=factset&amp;display_string=Audit"}</definedName>
    <definedName name="_177__FDSAUDITLINK__" hidden="1">{"fdsup://directions/FAT Viewer?action=UPDATE&amp;creator=factset&amp;DYN_ARGS=TRUE&amp;DOC_NAME=FAT:FQL_AUDITING_CLIENT_TEMPLATE.FAT&amp;display_string=Audit&amp;VAR:KEY=QJGPQHUNWF&amp;VAR:QUERY=KEZGX1NITERSU19FUShRVFIsMCwsLCwpQEZGX1NITERSU19FUShBTk4sMCwsLCwpKQ==&amp;WINDOW=FIRST_POP","UP&amp;HEIGHT=450&amp;WIDTH=450&amp;START_MAXIMIZED=FALSE&amp;VAR:CALENDAR=US&amp;VAR:SYMBOL=335631&amp;VAR:INDEX=0"}</definedName>
    <definedName name="_1770__FDSAUDITLINK__" hidden="1">{"fdsup://Directions/FactSet Auditing Viewer?action=AUDIT_VALUE&amp;DB=129&amp;ID1=50181010&amp;VALUEID=02001&amp;SDATE=200802&amp;PERIODTYPE=QTR_STD&amp;window=popup_no_bar&amp;width=385&amp;height=120&amp;START_MAXIMIZED=FALSE&amp;creator=factset&amp;display_string=Audit"}</definedName>
    <definedName name="_1771__FDSAUDITLINK__" hidden="1">{"fdsup://directions/FAT Viewer?action=UPDATE&amp;creator=factset&amp;DYN_ARGS=TRUE&amp;DOC_NAME=FAT:FQL_AUDITING_CLIENT_TEMPLATE.FAT&amp;display_string=Audit&amp;VAR:KEY=AZCLYZYROF&amp;VAR:QUERY=KEZGX1NITERSU19FUShRVFIsMCwsLCxVU0QpQEZGX1NITERSU19FUShBTk4sMCwsLCxVU0QpKQ==&amp;WINDOW=F","IRST_POPUP&amp;HEIGHT=450&amp;WIDTH=450&amp;START_MAXIMIZED=FALSE&amp;VAR:CALENDAR=US&amp;VAR:SYMBOL=DOX&amp;VAR:INDEX=0"}</definedName>
    <definedName name="_1772__FDSAUDITLINK__" hidden="1">{"fdsup://directions/FAT Viewer?action=UPDATE&amp;creator=factset&amp;DYN_ARGS=TRUE&amp;DOC_NAME=FAT:FQL_AUDITING_CLIENT_TEMPLATE.FAT&amp;display_string=Audit&amp;VAR:KEY=IBWPMBGJYP&amp;VAR:QUERY=KEZGX0RFQlRfTFQoUVRSLDAsLCwsVVNEKUBGRl9ERUJUX0xUKEFOTiwwLCwsLFVTRCkp&amp;WINDOW=FIRST_POP","UP&amp;HEIGHT=450&amp;WIDTH=450&amp;START_MAXIMIZED=FALSE&amp;VAR:CALENDAR=US&amp;VAR:SYMBOL=DOX&amp;VAR:INDEX=0"}</definedName>
    <definedName name="_1773__FDSAUDITLINK__" hidden="1">{"fdsup://Directions/FactSet Auditing Viewer?action=AUDIT_VALUE&amp;DB=129&amp;ID1=12634910&amp;VALUEID=05194&amp;SDATE=200904&amp;PERIODTYPE=QTR_STD&amp;window=popup_no_bar&amp;width=385&amp;height=120&amp;START_MAXIMIZED=FALSE&amp;creator=factset&amp;display_string=Audit"}</definedName>
    <definedName name="_1774__FDSAUDITLINK__" hidden="1">{"fdsup://Directions/FactSet Auditing Viewer?action=AUDIT_VALUE&amp;DB=129&amp;ID1=21248510&amp;VALUEID=05194&amp;SDATE=200904&amp;PERIODTYPE=QTR_STD&amp;window=popup_no_bar&amp;width=385&amp;height=120&amp;START_MAXIMIZED=FALSE&amp;creator=factset&amp;display_string=Audit"}</definedName>
    <definedName name="_1775__FDSAUDITLINK__" hidden="1">{"fdsup://Directions/FactSet Auditing Viewer?action=AUDIT_VALUE&amp;DB=129&amp;ID1=64126X20&amp;VALUEID=05194&amp;SDATE=200904&amp;PERIODTYPE=QTR_STD&amp;window=popup_no_bar&amp;width=385&amp;height=120&amp;START_MAXIMIZED=FALSE&amp;creator=factset&amp;display_string=Audit"}</definedName>
    <definedName name="_1776__FDSAUDITLINK__" hidden="1">{"fdsup://Directions/FactSet Auditing Viewer?action=AUDIT_VALUE&amp;DB=129&amp;ID1=50181010&amp;VALUEID=05194&amp;SDATE=200802&amp;PERIODTYPE=QTR_STD&amp;window=popup_no_bar&amp;width=385&amp;height=120&amp;START_MAXIMIZED=FALSE&amp;creator=factset&amp;display_string=Audit"}</definedName>
    <definedName name="_1777__FDSAUDITLINK__" hidden="1">{"fdsup://directions/FAT Viewer?action=UPDATE&amp;creator=factset&amp;DYN_ARGS=TRUE&amp;DOC_NAME=FAT:FQL_AUDITING_CLIENT_TEMPLATE.FAT&amp;display_string=Audit&amp;VAR:KEY=MVADWRURQT&amp;VAR:QUERY=RkZfRFBTKEFOTiwwLCwsLFVTRCk=&amp;WINDOW=FIRST_POPUP&amp;HEIGHT=450&amp;WIDTH=450&amp;START_MAXIMIZED=","FALSE&amp;VAR:CALENDAR=US&amp;VAR:SYMBOL=TYL&amp;VAR:INDEX=0"}</definedName>
    <definedName name="_1778__FDSAUDITLINK__" hidden="1">{"fdsup://directions/FAT Viewer?action=UPDATE&amp;creator=factset&amp;DYN_ARGS=TRUE&amp;DOC_NAME=FAT:FQL_AUDITING_CLIENT_TEMPLATE.FAT&amp;display_string=Audit&amp;VAR:KEY=GNOFKTMBOF&amp;VAR:QUERY=RkZfRFBTKEFOTiwwLCwsLFVTRCk=&amp;WINDOW=FIRST_POPUP&amp;HEIGHT=450&amp;WIDTH=450&amp;START_MAXIMIZED=","FALSE&amp;VAR:CALENDAR=US&amp;VAR:SYMBOL=TIER&amp;VAR:INDEX=0"}</definedName>
    <definedName name="_1779__FDSAUDITLINK__" hidden="1">{"fdsup://directions/FAT Viewer?action=UPDATE&amp;creator=factset&amp;DYN_ARGS=TRUE&amp;DOC_NAME=FAT:FQL_AUDITING_CLIENT_TEMPLATE.FAT&amp;display_string=Audit&amp;VAR:KEY=SPSFMXGDWR&amp;VAR:QUERY=RkZfRFBTKEFOTiwwLCwsLFVTRCk=&amp;WINDOW=FIRST_POPUP&amp;HEIGHT=450&amp;WIDTH=450&amp;START_MAXIMIZED=","FALSE&amp;VAR:CALENDAR=US&amp;VAR:SYMBOL=EGOV&amp;VAR:INDEX=0"}</definedName>
    <definedName name="_178__FDSAUDITLINK__" hidden="1">{"fdsup://Directions/FactSet Auditing Viewer?action=AUDIT_VALUE&amp;DB=129&amp;ID1=594936&amp;VALUEID=03051&amp;SDATE=201202&amp;PERIODTYPE=QTR_STD&amp;SCFT=3&amp;window=popup_no_bar&amp;width=385&amp;height=120&amp;START_MAXIMIZED=FALSE&amp;creator=factset&amp;display_string=Audit"}</definedName>
    <definedName name="_1780__FDSAUDITLINK__" hidden="1">{"fdsup://directions/FAT Viewer?action=UPDATE&amp;creator=factset&amp;DYN_ARGS=TRUE&amp;DOC_NAME=FAT:FQL_AUDITING_CLIENT_TEMPLATE.FAT&amp;display_string=Audit&amp;VAR:KEY=OVWHWRGXMZ&amp;VAR:QUERY=RkZfRFBTKEFOTiwwLCwsLFVTRCk=&amp;WINDOW=FIRST_POPUP&amp;HEIGHT=450&amp;WIDTH=450&amp;START_MAXIMIZED=","FALSE&amp;VAR:CALENDAR=US&amp;VAR:SYMBOL=MMS&amp;VAR:INDEX=0"}</definedName>
    <definedName name="_1781__FDSAUDITLINK__" hidden="1">{"fdsup://directions/FAT Viewer?action=UPDATE&amp;creator=factset&amp;DYN_ARGS=TRUE&amp;DOC_NAME=FAT:FQL_AUDITING_CLIENT_TEMPLATE.FAT&amp;display_string=Audit&amp;VAR:KEY=MJATYBQJMD&amp;VAR:QUERY=RkZfRFBTKEFOTiwwLCwsLFVTRCk=&amp;WINDOW=FIRST_POPUP&amp;HEIGHT=450&amp;WIDTH=450&amp;START_MAXIMIZED=","FALSE&amp;VAR:CALENDAR=US&amp;VAR:SYMBOL=CBR&amp;VAR:INDEX=0"}</definedName>
    <definedName name="_1782__FDSAUDITLINK__" hidden="1">{"fdsup://directions/FAT Viewer?action=UPDATE&amp;creator=factset&amp;DYN_ARGS=TRUE&amp;DOC_NAME=FAT:FQL_AUDITING_CLIENT_TEMPLATE.FAT&amp;display_string=Audit&amp;VAR:KEY=SJUJYLQZKL&amp;VAR:QUERY=KEZGX05FVF9JTkMoTFRNUywwLCwsLFVTRClARkZfTkVUX0lOQyhBTk4sMCwsLCxVU0QpKQ==&amp;WINDOW=FIRST","_POPUP&amp;HEIGHT=450&amp;WIDTH=450&amp;START_MAXIMIZED=FALSE&amp;VAR:CALENDAR=US&amp;VAR:SYMBOL=TYL&amp;VAR:INDEX=0"}</definedName>
    <definedName name="_1783__FDSAUDITLINK__" hidden="1">{"fdsup://directions/FAT Viewer?action=UPDATE&amp;creator=factset&amp;DYN_ARGS=TRUE&amp;DOC_NAME=FAT:FQL_AUDITING_CLIENT_TEMPLATE.FAT&amp;display_string=Audit&amp;VAR:KEY=SJUJYLQZKL&amp;VAR:QUERY=KEZGX05FVF9JTkMoTFRNUywwLCwsLFVTRClARkZfTkVUX0lOQyhBTk4sMCwsLCxVU0QpKQ==&amp;WINDOW=FIRST","_POPUP&amp;HEIGHT=450&amp;WIDTH=450&amp;START_MAXIMIZED=FALSE&amp;VAR:CALENDAR=US&amp;VAR:SYMBOL=TYL&amp;VAR:INDEX=0"}</definedName>
    <definedName name="_1784__FDSAUDITLINK__" hidden="1">{"fdsup://directions/FAT Viewer?action=UPDATE&amp;creator=factset&amp;DYN_ARGS=TRUE&amp;DOC_NAME=FAT:FQL_AUDITING_CLIENT_TEMPLATE.FAT&amp;display_string=Audit&amp;VAR:KEY=MTYLUNMFYX&amp;VAR:QUERY=KEZGX0VCSVRfSUIoTFRNUywwLCwsLFVTRClARkZfRUJJVF9JQihBTk4sMCwsLCxVU0QpKQ==&amp;WINDOW=FIRST","_POPUP&amp;HEIGHT=450&amp;WIDTH=450&amp;START_MAXIMIZED=FALSE&amp;VAR:CALENDAR=US&amp;VAR:SYMBOL=TYL&amp;VAR:INDEX=0"}</definedName>
    <definedName name="_1785__FDSAUDITLINK__" hidden="1">{"fdsup://directions/FAT Viewer?action=UPDATE&amp;creator=factset&amp;DYN_ARGS=TRUE&amp;DOC_NAME=FAT:FQL_AUDITING_CLIENT_TEMPLATE.FAT&amp;display_string=Audit&amp;VAR:KEY=MTYLUNMFYX&amp;VAR:QUERY=KEZGX0VCSVRfSUIoTFRNUywwLCwsLFVTRClARkZfRUJJVF9JQihBTk4sMCwsLCxVU0QpKQ==&amp;WINDOW=FIRST","_POPUP&amp;HEIGHT=450&amp;WIDTH=450&amp;START_MAXIMIZED=FALSE&amp;VAR:CALENDAR=US&amp;VAR:SYMBOL=TYL&amp;VAR:INDEX=0"}</definedName>
    <definedName name="_1786__FDSAUDITLINK__" hidden="1">{"fdsup://directions/FAT Viewer?action=UPDATE&amp;creator=factset&amp;DYN_ARGS=TRUE&amp;DOC_NAME=FAT:FQL_AUDITING_CLIENT_TEMPLATE.FAT&amp;display_string=Audit&amp;VAR:KEY=ODATKXSPUH&amp;VAR:QUERY=KEZGX0VCSVREQV9JQihMVE1TLDAsLCwsVVNEKUBGRl9FQklUREFfSUIoQU5OLDAsLCwsVVNEKSk=&amp;WINDOW=F","IRST_POPUP&amp;HEIGHT=450&amp;WIDTH=450&amp;START_MAXIMIZED=FALSE&amp;VAR:CALENDAR=US&amp;VAR:SYMBOL=TYL&amp;VAR:INDEX=0"}</definedName>
    <definedName name="_1787__FDSAUDITLINK__" hidden="1">{"fdsup://directions/FAT Viewer?action=UPDATE&amp;creator=factset&amp;DYN_ARGS=TRUE&amp;DOC_NAME=FAT:FQL_AUDITING_CLIENT_TEMPLATE.FAT&amp;display_string=Audit&amp;VAR:KEY=ODATKXSPUH&amp;VAR:QUERY=KEZGX0VCSVREQV9JQihMVE1TLDAsLCwsVVNEKUBGRl9FQklUREFfSUIoQU5OLDAsLCwsVVNEKSk=&amp;WINDOW=F","IRST_POPUP&amp;HEIGHT=450&amp;WIDTH=450&amp;START_MAXIMIZED=FALSE&amp;VAR:CALENDAR=US&amp;VAR:SYMBOL=TYL&amp;VAR:INDEX=0"}</definedName>
    <definedName name="_1788__FDSAUDITLINK__" hidden="1">{"fdsup://Directions/FactSet Auditing Viewer?action=AUDIT_VALUE&amp;DB=129&amp;ID1=90225210&amp;VALUEID=18140&amp;SDATE=2009&amp;PERIODTYPE=ANN_STD&amp;window=popup_no_bar&amp;width=385&amp;height=120&amp;START_MAXIMIZED=FALSE&amp;creator=factset&amp;display_string=Audit"}</definedName>
    <definedName name="_1789__FDSAUDITLINK__" hidden="1">{"fdsup://Directions/FactSet Auditing Viewer?action=AUDIT_VALUE&amp;DB=129&amp;ID1=90225210&amp;VALUEID=18140&amp;SDATE=2009&amp;PERIODTYPE=ANN_STD&amp;window=popup_no_bar&amp;width=385&amp;height=120&amp;START_MAXIMIZED=FALSE&amp;creator=factset&amp;display_string=Audit"}</definedName>
    <definedName name="_179__FDSAUDITLINK__" hidden="1">{"fdsup://directions/FAT Viewer?action=UPDATE&amp;creator=factset&amp;DYN_ARGS=TRUE&amp;DOC_NAME=FAT:FQL_AUDITING_CLIENT_TEMPLATE.FAT&amp;display_string=Audit&amp;VAR:KEY=IXQTYNMFWD&amp;VAR:QUERY=RkZfREVCVChBTk4sMCwsLCxVU0Qp&amp;WINDOW=FIRST_POPUP&amp;HEIGHT=450&amp;WIDTH=450&amp;START_MAXIMIZED=","FALSE&amp;VAR:CALENDAR=US&amp;VAR:SYMBOL=$TXN&amp;VAR:INDEX=0"}</definedName>
    <definedName name="_1790__FDSAUDITLINK__" hidden="1">{"fdsup://directions/FAT Viewer?action=UPDATE&amp;creator=factset&amp;DYN_ARGS=TRUE&amp;DOC_NAME=FAT:FQL_AUDITING_CLIENT_TEMPLATE.FAT&amp;display_string=Audit&amp;VAR:KEY=SVGDWHCRSR&amp;VAR:QUERY=KEZGX0NPR1MoTFRNUywwLCwsLFVTRClARkZfQ09HUyhBTk4sMCwsLCxVU0QpKQ==&amp;WINDOW=FIRST_POPUP&amp;H","EIGHT=450&amp;WIDTH=450&amp;START_MAXIMIZED=FALSE&amp;VAR:CALENDAR=US&amp;VAR:SYMBOL=TYL&amp;VAR:INDEX=0"}</definedName>
    <definedName name="_1791__FDSAUDITLINK__" hidden="1">{"fdsup://directions/FAT Viewer?action=UPDATE&amp;creator=factset&amp;DYN_ARGS=TRUE&amp;DOC_NAME=FAT:FQL_AUDITING_CLIENT_TEMPLATE.FAT&amp;display_string=Audit&amp;VAR:KEY=SVGDWHCRSR&amp;VAR:QUERY=KEZGX0NPR1MoTFRNUywwLCwsLFVTRClARkZfQ09HUyhBTk4sMCwsLCxVU0QpKQ==&amp;WINDOW=FIRST_POPUP&amp;H","EIGHT=450&amp;WIDTH=450&amp;START_MAXIMIZED=FALSE&amp;VAR:CALENDAR=US&amp;VAR:SYMBOL=TYL&amp;VAR:INDEX=0"}</definedName>
    <definedName name="_1792__FDSAUDITLINK__" hidden="1">{"fdsup://directions/FAT Viewer?action=UPDATE&amp;creator=factset&amp;DYN_ARGS=TRUE&amp;DOC_NAME=FAT:FQL_AUDITING_CLIENT_TEMPLATE.FAT&amp;display_string=Audit&amp;VAR:KEY=MFAXYDYPOH&amp;VAR:QUERY=KEZGX05FVF9JTkMoTFRNUywwLCwsLFVTRClARkZfTkVUX0lOQyhBTk4sMCwsLCxVU0QpKQ==&amp;WINDOW=FIRST","_POPUP&amp;HEIGHT=450&amp;WIDTH=450&amp;START_MAXIMIZED=FALSE&amp;VAR:CALENDAR=US&amp;VAR:SYMBOL=TIER&amp;VAR:INDEX=0"}</definedName>
    <definedName name="_1793__FDSAUDITLINK__" hidden="1">{"fdsup://directions/FAT Viewer?action=UPDATE&amp;creator=factset&amp;DYN_ARGS=TRUE&amp;DOC_NAME=FAT:FQL_AUDITING_CLIENT_TEMPLATE.FAT&amp;display_string=Audit&amp;VAR:KEY=MFAXYDYPOH&amp;VAR:QUERY=KEZGX05FVF9JTkMoTFRNUywwLCwsLFVTRClARkZfTkVUX0lOQyhBTk4sMCwsLCxVU0QpKQ==&amp;WINDOW=FIRST","_POPUP&amp;HEIGHT=450&amp;WIDTH=450&amp;START_MAXIMIZED=FALSE&amp;VAR:CALENDAR=US&amp;VAR:SYMBOL=TIER&amp;VAR:INDEX=0"}</definedName>
    <definedName name="_1794__FDSAUDITLINK__" hidden="1">{"fdsup://directions/FAT Viewer?action=UPDATE&amp;creator=factset&amp;DYN_ARGS=TRUE&amp;DOC_NAME=FAT:FQL_AUDITING_CLIENT_TEMPLATE.FAT&amp;display_string=Audit&amp;VAR:KEY=UZGZWNSHCB&amp;VAR:QUERY=KEZGX0VCSVRfSUIoTFRNUywwLCwsLFVTRClARkZfRUJJVF9JQihBTk4sMCwsLCxVU0QpKQ==&amp;WINDOW=FIRST","_POPUP&amp;HEIGHT=450&amp;WIDTH=450&amp;START_MAXIMIZED=FALSE&amp;VAR:CALENDAR=US&amp;VAR:SYMBOL=TIER&amp;VAR:INDEX=0"}</definedName>
    <definedName name="_1795__FDSAUDITLINK__" hidden="1">{"fdsup://directions/FAT Viewer?action=UPDATE&amp;creator=factset&amp;DYN_ARGS=TRUE&amp;DOC_NAME=FAT:FQL_AUDITING_CLIENT_TEMPLATE.FAT&amp;display_string=Audit&amp;VAR:KEY=UZGZWNSHCB&amp;VAR:QUERY=KEZGX0VCSVRfSUIoTFRNUywwLCwsLFVTRClARkZfRUJJVF9JQihBTk4sMCwsLCxVU0QpKQ==&amp;WINDOW=FIRST","_POPUP&amp;HEIGHT=450&amp;WIDTH=450&amp;START_MAXIMIZED=FALSE&amp;VAR:CALENDAR=US&amp;VAR:SYMBOL=TIER&amp;VAR:INDEX=0"}</definedName>
    <definedName name="_1796__FDSAUDITLINK__" hidden="1">{"fdsup://directions/FAT Viewer?action=UPDATE&amp;creator=factset&amp;DYN_ARGS=TRUE&amp;DOC_NAME=FAT:FQL_AUDITING_CLIENT_TEMPLATE.FAT&amp;display_string=Audit&amp;VAR:KEY=UFMTARCLYF&amp;VAR:QUERY=KEZGX0VCSVREQV9JQihMVE1TLDAsLCwsVVNEKUBGRl9FQklUREFfSUIoQU5OLDAsLCwsVVNEKSk=&amp;WINDOW=F","IRST_POPUP&amp;HEIGHT=450&amp;WIDTH=450&amp;START_MAXIMIZED=FALSE&amp;VAR:CALENDAR=US&amp;VAR:SYMBOL=TIER&amp;VAR:INDEX=0"}</definedName>
    <definedName name="_1797__FDSAUDITLINK__" hidden="1">{"fdsup://directions/FAT Viewer?action=UPDATE&amp;creator=factset&amp;DYN_ARGS=TRUE&amp;DOC_NAME=FAT:FQL_AUDITING_CLIENT_TEMPLATE.FAT&amp;display_string=Audit&amp;VAR:KEY=UFMTARCLYF&amp;VAR:QUERY=KEZGX0VCSVREQV9JQihMVE1TLDAsLCwsVVNEKUBGRl9FQklUREFfSUIoQU5OLDAsLCwsVVNEKSk=&amp;WINDOW=F","IRST_POPUP&amp;HEIGHT=450&amp;WIDTH=450&amp;START_MAXIMIZED=FALSE&amp;VAR:CALENDAR=US&amp;VAR:SYMBOL=TIER&amp;VAR:INDEX=0"}</definedName>
    <definedName name="_1798__FDSAUDITLINK__" hidden="1">{"fdsup://Directions/FactSet Auditing Viewer?action=AUDIT_VALUE&amp;DB=129&amp;ID1=88650Q10&amp;VALUEID=18140&amp;SDATE=2009&amp;PERIODTYPE=ANN_STD&amp;window=popup_no_bar&amp;width=385&amp;height=120&amp;START_MAXIMIZED=FALSE&amp;creator=factset&amp;display_string=Audit"}</definedName>
    <definedName name="_1799__FDSAUDITLINK__" hidden="1">{"fdsup://Directions/FactSet Auditing Viewer?action=AUDIT_VALUE&amp;DB=129&amp;ID1=88650Q10&amp;VALUEID=18140&amp;SDATE=2009&amp;PERIODTYPE=ANN_STD&amp;window=popup_no_bar&amp;width=385&amp;height=120&amp;START_MAXIMIZED=FALSE&amp;creator=factset&amp;display_string=Audit"}</definedName>
    <definedName name="_18__123Graph_BCHART_1" hidden="1">#REF!</definedName>
    <definedName name="_18__FDSAUDITLINK__" hidden="1">{"fdsup://Directions/FactSet Auditing Viewer?action=AUDIT_VALUE&amp;DB=129&amp;ID1=34958B10&amp;VALUEID=P05202&amp;SDATE=2007&amp;PERIODTYPE=ANN_STD&amp;SCFT=3&amp;window=popup_no_bar&amp;width=385&amp;height=120&amp;START_MAXIMIZED=FALSE&amp;creator=factset&amp;display_string=Audit"}</definedName>
    <definedName name="_180__FDSAUDITLINK__" hidden="1">{"fdsup://directions/FAT Viewer?action=UPDATE&amp;creator=factset&amp;DYN_ARGS=TRUE&amp;DOC_NAME=FAT:FQL_AUDITING_CLIENT_TEMPLATE.FAT&amp;display_string=Audit&amp;VAR:KEY=RKDIDQRKPE&amp;VAR:QUERY=RkZfTkVUX0lOQyhMVE1TLDAp&amp;WINDOW=FIRST_POPUP&amp;HEIGHT=450&amp;WIDTH=450&amp;START_MAXIMIZED=FALS","E&amp;VAR:CALENDAR=US&amp;VAR:SYMBOL=STM&amp;VAR:INDEX=0"}</definedName>
    <definedName name="_1800__FDSAUDITLINK__" hidden="1">{"fdsup://directions/FAT Viewer?action=UPDATE&amp;creator=factset&amp;DYN_ARGS=TRUE&amp;DOC_NAME=FAT:FQL_AUDITING_CLIENT_TEMPLATE.FAT&amp;display_string=Audit&amp;VAR:KEY=CLMRWFGTCN&amp;VAR:QUERY=KEZGX0NPR1MoTFRNUywwLCwsLFVTRClARkZfQ09HUyhBTk4sMCwsLCxVU0QpKQ==&amp;WINDOW=FIRST_POPUP&amp;H","EIGHT=450&amp;WIDTH=450&amp;START_MAXIMIZED=FALSE&amp;VAR:CALENDAR=US&amp;VAR:SYMBOL=TIER&amp;VAR:INDEX=0"}</definedName>
    <definedName name="_1801__FDSAUDITLINK__" hidden="1">{"fdsup://directions/FAT Viewer?action=UPDATE&amp;creator=factset&amp;DYN_ARGS=TRUE&amp;DOC_NAME=FAT:FQL_AUDITING_CLIENT_TEMPLATE.FAT&amp;display_string=Audit&amp;VAR:KEY=CLMRWFGTCN&amp;VAR:QUERY=KEZGX0NPR1MoTFRNUywwLCwsLFVTRClARkZfQ09HUyhBTk4sMCwsLCxVU0QpKQ==&amp;WINDOW=FIRST_POPUP&amp;H","EIGHT=450&amp;WIDTH=450&amp;START_MAXIMIZED=FALSE&amp;VAR:CALENDAR=US&amp;VAR:SYMBOL=TIER&amp;VAR:INDEX=0"}</definedName>
    <definedName name="_1802__FDSAUDITLINK__" hidden="1">{"fdsup://directions/FAT Viewer?action=UPDATE&amp;creator=factset&amp;DYN_ARGS=TRUE&amp;DOC_NAME=FAT:FQL_AUDITING_CLIENT_TEMPLATE.FAT&amp;display_string=Audit&amp;VAR:KEY=CLAFEJWHOT&amp;VAR:QUERY=KEZGX05FVF9JTkMoTFRNUywwLCwsLFVTRClARkZfTkVUX0lOQyhBTk4sMCwsLCxVU0QpKQ==&amp;WINDOW=FIRST","_POPUP&amp;HEIGHT=450&amp;WIDTH=450&amp;START_MAXIMIZED=FALSE&amp;VAR:CALENDAR=US&amp;VAR:SYMBOL=EGOV&amp;VAR:INDEX=0"}</definedName>
    <definedName name="_1803__FDSAUDITLINK__" hidden="1">{"fdsup://directions/FAT Viewer?action=UPDATE&amp;creator=factset&amp;DYN_ARGS=TRUE&amp;DOC_NAME=FAT:FQL_AUDITING_CLIENT_TEMPLATE.FAT&amp;display_string=Audit&amp;VAR:KEY=CLAFEJWHOT&amp;VAR:QUERY=KEZGX05FVF9JTkMoTFRNUywwLCwsLFVTRClARkZfTkVUX0lOQyhBTk4sMCwsLCxVU0QpKQ==&amp;WINDOW=FIRST","_POPUP&amp;HEIGHT=450&amp;WIDTH=450&amp;START_MAXIMIZED=FALSE&amp;VAR:CALENDAR=US&amp;VAR:SYMBOL=EGOV&amp;VAR:INDEX=0"}</definedName>
    <definedName name="_1804__FDSAUDITLINK__" hidden="1">{"fdsup://directions/FAT Viewer?action=UPDATE&amp;creator=factset&amp;DYN_ARGS=TRUE&amp;DOC_NAME=FAT:FQL_AUDITING_CLIENT_TEMPLATE.FAT&amp;display_string=Audit&amp;VAR:KEY=GTKDIFGNKP&amp;VAR:QUERY=KEZGX0VCSVRfSUIoTFRNUywwLCwsLFVTRClARkZfRUJJVF9JQihBTk4sMCwsLCxVU0QpKQ==&amp;WINDOW=FIRST","_POPUP&amp;HEIGHT=450&amp;WIDTH=450&amp;START_MAXIMIZED=FALSE&amp;VAR:CALENDAR=US&amp;VAR:SYMBOL=EGOV&amp;VAR:INDEX=0"}</definedName>
    <definedName name="_1805__FDSAUDITLINK__" hidden="1">{"fdsup://directions/FAT Viewer?action=UPDATE&amp;creator=factset&amp;DYN_ARGS=TRUE&amp;DOC_NAME=FAT:FQL_AUDITING_CLIENT_TEMPLATE.FAT&amp;display_string=Audit&amp;VAR:KEY=GTKDIFGNKP&amp;VAR:QUERY=KEZGX0VCSVRfSUIoTFRNUywwLCwsLFVTRClARkZfRUJJVF9JQihBTk4sMCwsLCxVU0QpKQ==&amp;WINDOW=FIRST","_POPUP&amp;HEIGHT=450&amp;WIDTH=450&amp;START_MAXIMIZED=FALSE&amp;VAR:CALENDAR=US&amp;VAR:SYMBOL=EGOV&amp;VAR:INDEX=0"}</definedName>
    <definedName name="_1806__FDSAUDITLINK__" hidden="1">{"fdsup://directions/FAT Viewer?action=UPDATE&amp;creator=factset&amp;DYN_ARGS=TRUE&amp;DOC_NAME=FAT:FQL_AUDITING_CLIENT_TEMPLATE.FAT&amp;display_string=Audit&amp;VAR:KEY=OFKZADSZSP&amp;VAR:QUERY=KEZGX0VCSVREQV9JQihMVE1TLDAsLCwsVVNEKUBGRl9FQklUREFfSUIoQU5OLDAsLCwsVVNEKSk=&amp;WINDOW=F","IRST_POPUP&amp;HEIGHT=450&amp;WIDTH=450&amp;START_MAXIMIZED=FALSE&amp;VAR:CALENDAR=US&amp;VAR:SYMBOL=EGOV&amp;VAR:INDEX=0"}</definedName>
    <definedName name="_1807__FDSAUDITLINK__" hidden="1">{"fdsup://directions/FAT Viewer?action=UPDATE&amp;creator=factset&amp;DYN_ARGS=TRUE&amp;DOC_NAME=FAT:FQL_AUDITING_CLIENT_TEMPLATE.FAT&amp;display_string=Audit&amp;VAR:KEY=OFKZADSZSP&amp;VAR:QUERY=KEZGX0VCSVREQV9JQihMVE1TLDAsLCwsVVNEKUBGRl9FQklUREFfSUIoQU5OLDAsLCwsVVNEKSk=&amp;WINDOW=F","IRST_POPUP&amp;HEIGHT=450&amp;WIDTH=450&amp;START_MAXIMIZED=FALSE&amp;VAR:CALENDAR=US&amp;VAR:SYMBOL=EGOV&amp;VAR:INDEX=0"}</definedName>
    <definedName name="_1808__FDSAUDITLINK__" hidden="1">{"fdsup://Directions/FactSet Auditing Viewer?action=AUDIT_VALUE&amp;DB=129&amp;ID1=62914B10&amp;VALUEID=18140&amp;SDATE=2009&amp;PERIODTYPE=ANN_STD&amp;window=popup_no_bar&amp;width=385&amp;height=120&amp;START_MAXIMIZED=FALSE&amp;creator=factset&amp;display_string=Audit"}</definedName>
    <definedName name="_1809__FDSAUDITLINK__" hidden="1">{"fdsup://Directions/FactSet Auditing Viewer?action=AUDIT_VALUE&amp;DB=129&amp;ID1=62914B10&amp;VALUEID=18140&amp;SDATE=2009&amp;PERIODTYPE=ANN_STD&amp;window=popup_no_bar&amp;width=385&amp;height=120&amp;START_MAXIMIZED=FALSE&amp;creator=factset&amp;display_string=Audit"}</definedName>
    <definedName name="_181__FDSAUDITLINK__" hidden="1">{"fdsup://directions/FAT Viewer?action=UPDATE&amp;creator=factset&amp;DYN_ARGS=TRUE&amp;DOC_NAME=FAT:FQL_AUDITING_CLIENT_TEMPLATE.FAT&amp;display_string=Audit&amp;VAR:KEY=PODOZKBWRY&amp;VAR:QUERY=RkZfRUJJVERBKExUTVMsMCk=&amp;WINDOW=FIRST_POPUP&amp;HEIGHT=450&amp;WIDTH=450&amp;START_MAXIMIZED=FALS","E&amp;VAR:CALENDAR=US&amp;VAR:SYMBOL=SWKS&amp;VAR:INDEX=0"}</definedName>
    <definedName name="_1810__FDSAUDITLINK__" hidden="1">{"fdsup://directions/FAT Viewer?action=UPDATE&amp;creator=factset&amp;DYN_ARGS=TRUE&amp;DOC_NAME=FAT:FQL_AUDITING_CLIENT_TEMPLATE.FAT&amp;display_string=Audit&amp;VAR:KEY=OLUXUZYPER&amp;VAR:QUERY=KEZGX0NPR1MoTFRNUywwLCwsLFVTRClARkZfQ09HUyhBTk4sMCwsLCxVU0QpKQ==&amp;WINDOW=FIRST_POPUP&amp;H","EIGHT=450&amp;WIDTH=450&amp;START_MAXIMIZED=FALSE&amp;VAR:CALENDAR=US&amp;VAR:SYMBOL=EGOV&amp;VAR:INDEX=0"}</definedName>
    <definedName name="_1811__FDSAUDITLINK__" hidden="1">{"fdsup://directions/FAT Viewer?action=UPDATE&amp;creator=factset&amp;DYN_ARGS=TRUE&amp;DOC_NAME=FAT:FQL_AUDITING_CLIENT_TEMPLATE.FAT&amp;display_string=Audit&amp;VAR:KEY=OLUXUZYPER&amp;VAR:QUERY=KEZGX0NPR1MoTFRNUywwLCwsLFVTRClARkZfQ09HUyhBTk4sMCwsLCxVU0QpKQ==&amp;WINDOW=FIRST_POPUP&amp;H","EIGHT=450&amp;WIDTH=450&amp;START_MAXIMIZED=FALSE&amp;VAR:CALENDAR=US&amp;VAR:SYMBOL=EGOV&amp;VAR:INDEX=0"}</definedName>
    <definedName name="_1812__FDSAUDITLINK__" hidden="1">{"fdsup://directions/FAT Viewer?action=UPDATE&amp;creator=factset&amp;DYN_ARGS=TRUE&amp;DOC_NAME=FAT:FQL_AUDITING_CLIENT_TEMPLATE.FAT&amp;display_string=Audit&amp;VAR:KEY=MDMPOXOJOZ&amp;VAR:QUERY=KEZGX05FVF9JTkMoTFRNUywwLCwsLFVTRClARkZfTkVUX0lOQyhBTk4sMCwsLCxVU0QpKQ==&amp;WINDOW=FIRST","_POPUP&amp;HEIGHT=450&amp;WIDTH=450&amp;START_MAXIMIZED=FALSE&amp;VAR:CALENDAR=US&amp;VAR:SYMBOL=MMS&amp;VAR:INDEX=0"}</definedName>
    <definedName name="_1813__FDSAUDITLINK__" hidden="1">{"fdsup://directions/FAT Viewer?action=UPDATE&amp;creator=factset&amp;DYN_ARGS=TRUE&amp;DOC_NAME=FAT:FQL_AUDITING_CLIENT_TEMPLATE.FAT&amp;display_string=Audit&amp;VAR:KEY=MDMPOXOJOZ&amp;VAR:QUERY=KEZGX05FVF9JTkMoTFRNUywwLCwsLFVTRClARkZfTkVUX0lOQyhBTk4sMCwsLCxVU0QpKQ==&amp;WINDOW=FIRST","_POPUP&amp;HEIGHT=450&amp;WIDTH=450&amp;START_MAXIMIZED=FALSE&amp;VAR:CALENDAR=US&amp;VAR:SYMBOL=MMS&amp;VAR:INDEX=0"}</definedName>
    <definedName name="_1814__FDSAUDITLINK__" hidden="1">{"fdsup://directions/FAT Viewer?action=UPDATE&amp;creator=factset&amp;DYN_ARGS=TRUE&amp;DOC_NAME=FAT:FQL_AUDITING_CLIENT_TEMPLATE.FAT&amp;display_string=Audit&amp;VAR:KEY=QJGBCVWBSX&amp;VAR:QUERY=KEZGX0VCSVRfSUIoTFRNUywwLCwsLFVTRClARkZfRUJJVF9JQihBTk4sMCwsLCxVU0QpKQ==&amp;WINDOW=FIRST","_POPUP&amp;HEIGHT=450&amp;WIDTH=450&amp;START_MAXIMIZED=FALSE&amp;VAR:CALENDAR=US&amp;VAR:SYMBOL=MMS&amp;VAR:INDEX=0"}</definedName>
    <definedName name="_1815__FDSAUDITLINK__" hidden="1">{"fdsup://directions/FAT Viewer?action=UPDATE&amp;creator=factset&amp;DYN_ARGS=TRUE&amp;DOC_NAME=FAT:FQL_AUDITING_CLIENT_TEMPLATE.FAT&amp;display_string=Audit&amp;VAR:KEY=QJGBCVWBSX&amp;VAR:QUERY=KEZGX0VCSVRfSUIoTFRNUywwLCwsLFVTRClARkZfRUJJVF9JQihBTk4sMCwsLCxVU0QpKQ==&amp;WINDOW=FIRST","_POPUP&amp;HEIGHT=450&amp;WIDTH=450&amp;START_MAXIMIZED=FALSE&amp;VAR:CALENDAR=US&amp;VAR:SYMBOL=MMS&amp;VAR:INDEX=0"}</definedName>
    <definedName name="_1816__FDSAUDITLINK__" hidden="1">{"fdsup://directions/FAT Viewer?action=UPDATE&amp;creator=factset&amp;DYN_ARGS=TRUE&amp;DOC_NAME=FAT:FQL_AUDITING_CLIENT_TEMPLATE.FAT&amp;display_string=Audit&amp;VAR:KEY=SDEPOVMTMT&amp;VAR:QUERY=KEZGX0VCSVREQV9JQihMVE1TLDAsLCwsVVNEKUBGRl9FQklUREFfSUIoQU5OLDAsLCwsVVNEKSk=&amp;WINDOW=F","IRST_POPUP&amp;HEIGHT=450&amp;WIDTH=450&amp;START_MAXIMIZED=FALSE&amp;VAR:CALENDAR=US&amp;VAR:SYMBOL=MMS&amp;VAR:INDEX=0"}</definedName>
    <definedName name="_1817__FDSAUDITLINK__" hidden="1">{"fdsup://directions/FAT Viewer?action=UPDATE&amp;creator=factset&amp;DYN_ARGS=TRUE&amp;DOC_NAME=FAT:FQL_AUDITING_CLIENT_TEMPLATE.FAT&amp;display_string=Audit&amp;VAR:KEY=SDEPOVMTMT&amp;VAR:QUERY=KEZGX0VCSVREQV9JQihMVE1TLDAsLCwsVVNEKUBGRl9FQklUREFfSUIoQU5OLDAsLCwsVVNEKSk=&amp;WINDOW=F","IRST_POPUP&amp;HEIGHT=450&amp;WIDTH=450&amp;START_MAXIMIZED=FALSE&amp;VAR:CALENDAR=US&amp;VAR:SYMBOL=MMS&amp;VAR:INDEX=0"}</definedName>
    <definedName name="_1818__FDSAUDITLINK__" hidden="1">{"fdsup://Directions/FactSet Auditing Viewer?action=AUDIT_VALUE&amp;DB=129&amp;ID1=57793310&amp;VALUEID=18140&amp;SDATE=2009&amp;PERIODTYPE=ANN_STD&amp;window=popup_no_bar&amp;width=385&amp;height=120&amp;START_MAXIMIZED=FALSE&amp;creator=factset&amp;display_string=Audit"}</definedName>
    <definedName name="_1819__FDSAUDITLINK__" hidden="1">{"fdsup://Directions/FactSet Auditing Viewer?action=AUDIT_VALUE&amp;DB=129&amp;ID1=57793310&amp;VALUEID=18140&amp;SDATE=2009&amp;PERIODTYPE=ANN_STD&amp;window=popup_no_bar&amp;width=385&amp;height=120&amp;START_MAXIMIZED=FALSE&amp;creator=factset&amp;display_string=Audit"}</definedName>
    <definedName name="_182__FDSAUDITLINK__" hidden="1">{"fdsup://directions/FAT Viewer?action=UPDATE&amp;creator=factset&amp;DYN_ARGS=TRUE&amp;DOC_NAME=FAT:FQL_AUDITING_CLIENT_TEMPLATE.FAT&amp;display_string=Audit&amp;VAR:KEY=DMHWJGXUBA&amp;VAR:QUERY=RkZfR1JPU1NfTUdOKExUTVMsMCk=&amp;WINDOW=FIRST_POPUP&amp;HEIGHT=450&amp;WIDTH=450&amp;START_MAXIMIZED=","FALSE&amp;VAR:CALENDAR=US&amp;VAR:SYMBOL=588950&amp;VAR:INDEX=0"}</definedName>
    <definedName name="_1820__FDSAUDITLINK__" hidden="1">{"fdsup://directions/FAT Viewer?action=UPDATE&amp;creator=factset&amp;DYN_ARGS=TRUE&amp;DOC_NAME=FAT:FQL_AUDITING_CLIENT_TEMPLATE.FAT&amp;display_string=Audit&amp;VAR:KEY=OZSZCDQFGF&amp;VAR:QUERY=KEZGX0NPR1MoTFRNUywwLCwsLFVTRClARkZfQ09HUyhBTk4sMCwsLCxVU0QpKQ==&amp;WINDOW=FIRST_POPUP&amp;H","EIGHT=450&amp;WIDTH=450&amp;START_MAXIMIZED=FALSE&amp;VAR:CALENDAR=US&amp;VAR:SYMBOL=MMS&amp;VAR:INDEX=0"}</definedName>
    <definedName name="_1821__FDSAUDITLINK__" hidden="1">{"fdsup://directions/FAT Viewer?action=UPDATE&amp;creator=factset&amp;DYN_ARGS=TRUE&amp;DOC_NAME=FAT:FQL_AUDITING_CLIENT_TEMPLATE.FAT&amp;display_string=Audit&amp;VAR:KEY=OZSZCDQFGF&amp;VAR:QUERY=KEZGX0NPR1MoTFRNUywwLCwsLFVTRClARkZfQ09HUyhBTk4sMCwsLCxVU0QpKQ==&amp;WINDOW=FIRST_POPUP&amp;H","EIGHT=450&amp;WIDTH=450&amp;START_MAXIMIZED=FALSE&amp;VAR:CALENDAR=US&amp;VAR:SYMBOL=MMS&amp;VAR:INDEX=0"}</definedName>
    <definedName name="_1822__FDSAUDITLINK__" hidden="1">{"fdsup://directions/FAT Viewer?action=UPDATE&amp;creator=factset&amp;DYN_ARGS=TRUE&amp;DOC_NAME=FAT:FQL_AUDITING_CLIENT_TEMPLATE.FAT&amp;display_string=Audit&amp;VAR:KEY=MBWJIJIRYL&amp;VAR:QUERY=KEZGX05FVF9JTkMoTFRNUywwLCwsLFVTRClARkZfTkVUX0lOQyhBTk4sMCwsLCxVU0QpKQ==&amp;WINDOW=FIRST","_POPUP&amp;HEIGHT=450&amp;WIDTH=450&amp;START_MAXIMIZED=FALSE&amp;VAR:CALENDAR=US&amp;VAR:SYMBOL=CBR&amp;VAR:INDEX=0"}</definedName>
    <definedName name="_1823__FDSAUDITLINK__" hidden="1">{"fdsup://directions/FAT Viewer?action=UPDATE&amp;creator=factset&amp;DYN_ARGS=TRUE&amp;DOC_NAME=FAT:FQL_AUDITING_CLIENT_TEMPLATE.FAT&amp;display_string=Audit&amp;VAR:KEY=MBWJIJIRYL&amp;VAR:QUERY=KEZGX05FVF9JTkMoTFRNUywwLCwsLFVTRClARkZfTkVUX0lOQyhBTk4sMCwsLCxVU0QpKQ==&amp;WINDOW=FIRST","_POPUP&amp;HEIGHT=450&amp;WIDTH=450&amp;START_MAXIMIZED=FALSE&amp;VAR:CALENDAR=US&amp;VAR:SYMBOL=CBR&amp;VAR:INDEX=0"}</definedName>
    <definedName name="_1824__FDSAUDITLINK__" hidden="1">{"fdsup://directions/FAT Viewer?action=UPDATE&amp;creator=factset&amp;DYN_ARGS=TRUE&amp;DOC_NAME=FAT:FQL_AUDITING_CLIENT_TEMPLATE.FAT&amp;display_string=Audit&amp;VAR:KEY=GJYTATKHSZ&amp;VAR:QUERY=KEZGX0VCSVRfSUIoTFRNUywwLCwsLFVTRClARkZfRUJJVF9JQihBTk4sMCwsLCxVU0QpKQ==&amp;WINDOW=FIRST","_POPUP&amp;HEIGHT=450&amp;WIDTH=450&amp;START_MAXIMIZED=FALSE&amp;VAR:CALENDAR=US&amp;VAR:SYMBOL=CBR&amp;VAR:INDEX=0"}</definedName>
    <definedName name="_1825__FDSAUDITLINK__" hidden="1">{"fdsup://directions/FAT Viewer?action=UPDATE&amp;creator=factset&amp;DYN_ARGS=TRUE&amp;DOC_NAME=FAT:FQL_AUDITING_CLIENT_TEMPLATE.FAT&amp;display_string=Audit&amp;VAR:KEY=GJYTATKHSZ&amp;VAR:QUERY=KEZGX0VCSVRfSUIoTFRNUywwLCwsLFVTRClARkZfRUJJVF9JQihBTk4sMCwsLCxVU0QpKQ==&amp;WINDOW=FIRST","_POPUP&amp;HEIGHT=450&amp;WIDTH=450&amp;START_MAXIMIZED=FALSE&amp;VAR:CALENDAR=US&amp;VAR:SYMBOL=CBR&amp;VAR:INDEX=0"}</definedName>
    <definedName name="_1826__FDSAUDITLINK__" hidden="1">{"fdsup://directions/FAT Viewer?action=UPDATE&amp;creator=factset&amp;DYN_ARGS=TRUE&amp;DOC_NAME=FAT:FQL_AUDITING_CLIENT_TEMPLATE.FAT&amp;display_string=Audit&amp;VAR:KEY=GDKXYHATAT&amp;VAR:QUERY=KEZGX0VCSVREQV9JQihMVE1TLDAsLCwsVVNEKUBGRl9FQklUREFfSUIoQU5OLDAsLCwsVVNEKSk=&amp;WINDOW=F","IRST_POPUP&amp;HEIGHT=450&amp;WIDTH=450&amp;START_MAXIMIZED=FALSE&amp;VAR:CALENDAR=US&amp;VAR:SYMBOL=CBR&amp;VAR:INDEX=0"}</definedName>
    <definedName name="_1827__FDSAUDITLINK__" hidden="1">{"fdsup://directions/FAT Viewer?action=UPDATE&amp;creator=factset&amp;DYN_ARGS=TRUE&amp;DOC_NAME=FAT:FQL_AUDITING_CLIENT_TEMPLATE.FAT&amp;display_string=Audit&amp;VAR:KEY=GDKXYHATAT&amp;VAR:QUERY=KEZGX0VCSVREQV9JQihMVE1TLDAsLCwsVVNEKUBGRl9FQklUREFfSUIoQU5OLDAsLCwsVVNEKSk=&amp;WINDOW=F","IRST_POPUP&amp;HEIGHT=450&amp;WIDTH=450&amp;START_MAXIMIZED=FALSE&amp;VAR:CALENDAR=US&amp;VAR:SYMBOL=CBR&amp;VAR:INDEX=0"}</definedName>
    <definedName name="_1828__FDSAUDITLINK__" hidden="1">{"fdsup://Directions/FactSet Auditing Viewer?action=AUDIT_VALUE&amp;DB=129&amp;ID1=17163B10&amp;VALUEID=18140&amp;SDATE=2009&amp;PERIODTYPE=ANN_STD&amp;window=popup_no_bar&amp;width=385&amp;height=120&amp;START_MAXIMIZED=FALSE&amp;creator=factset&amp;display_string=Audit"}</definedName>
    <definedName name="_1829__FDSAUDITLINK__" hidden="1">{"fdsup://Directions/FactSet Auditing Viewer?action=AUDIT_VALUE&amp;DB=129&amp;ID1=17163B10&amp;VALUEID=18140&amp;SDATE=2009&amp;PERIODTYPE=ANN_STD&amp;window=popup_no_bar&amp;width=385&amp;height=120&amp;START_MAXIMIZED=FALSE&amp;creator=factset&amp;display_string=Audit"}</definedName>
    <definedName name="_183__FDSAUDITLINK__" hidden="1">{"fdsup://directions/FAT Viewer?action=UPDATE&amp;creator=factset&amp;DYN_ARGS=TRUE&amp;DOC_NAME=FAT:FQL_AUDITING_CLIENT_TEMPLATE.FAT&amp;display_string=Audit&amp;VAR:KEY=DUTIJILULO&amp;VAR:QUERY=RkZfRUJJVERBKExUTVMsMCk=&amp;WINDOW=FIRST_POPUP&amp;HEIGHT=450&amp;WIDTH=450&amp;START_MAXIMIZED=FALS","E&amp;VAR:CALENDAR=US&amp;VAR:SYMBOL=NXPI&amp;VAR:INDEX=0"}</definedName>
    <definedName name="_1830__FDSAUDITLINK__" hidden="1">{"fdsup://directions/FAT Viewer?action=UPDATE&amp;creator=factset&amp;DYN_ARGS=TRUE&amp;DOC_NAME=FAT:FQL_AUDITING_CLIENT_TEMPLATE.FAT&amp;display_string=Audit&amp;VAR:KEY=UPYRSJAJOD&amp;VAR:QUERY=KEZGX0NPR1MoTFRNUywwLCwsLFVTRClARkZfQ09HUyhBTk4sMCwsLCxVU0QpKQ==&amp;WINDOW=FIRST_POPUP&amp;H","EIGHT=450&amp;WIDTH=450&amp;START_MAXIMIZED=FALSE&amp;VAR:CALENDAR=US&amp;VAR:SYMBOL=CBR&amp;VAR:INDEX=0"}</definedName>
    <definedName name="_1831__FDSAUDITLINK__" hidden="1">{"fdsup://directions/FAT Viewer?action=UPDATE&amp;creator=factset&amp;DYN_ARGS=TRUE&amp;DOC_NAME=FAT:FQL_AUDITING_CLIENT_TEMPLATE.FAT&amp;display_string=Audit&amp;VAR:KEY=UPYRSJAJOD&amp;VAR:QUERY=KEZGX0NPR1MoTFRNUywwLCwsLFVTRClARkZfQ09HUyhBTk4sMCwsLCxVU0QpKQ==&amp;WINDOW=FIRST_POPUP&amp;H","EIGHT=450&amp;WIDTH=450&amp;START_MAXIMIZED=FALSE&amp;VAR:CALENDAR=US&amp;VAR:SYMBOL=CBR&amp;VAR:INDEX=0"}</definedName>
    <definedName name="_1832__FDSAUDITLINK__" hidden="1">{"fdsup://Directions/FactSet Auditing Viewer?action=AUDIT_VALUE&amp;DB=129&amp;ID1=90225210&amp;VALUEID=01151&amp;SDATE=2009&amp;PERIODTYPE=ANN_STD&amp;window=popup_no_bar&amp;width=385&amp;height=120&amp;START_MAXIMIZED=FALSE&amp;creator=factset&amp;display_string=Audit"}</definedName>
    <definedName name="_1833__FDSAUDITLINK__" hidden="1">{"fdsup://Directions/FactSet Auditing Viewer?action=AUDIT_VALUE&amp;DB=129&amp;ID1=90225210&amp;VALUEID=01151&amp;SDATE=2009&amp;PERIODTYPE=ANN_STD&amp;window=popup_no_bar&amp;width=385&amp;height=120&amp;START_MAXIMIZED=FALSE&amp;creator=factset&amp;display_string=Audit"}</definedName>
    <definedName name="_1834__FDSAUDITLINK__" hidden="1">{"fdsup://Directions/FactSet Auditing Viewer?action=AUDIT_VALUE&amp;DB=129&amp;ID1=88650Q10&amp;VALUEID=01151&amp;SDATE=2009&amp;PERIODTYPE=ANN_STD&amp;window=popup_no_bar&amp;width=385&amp;height=120&amp;START_MAXIMIZED=FALSE&amp;creator=factset&amp;display_string=Audit"}</definedName>
    <definedName name="_1835__FDSAUDITLINK__" hidden="1">{"fdsup://Directions/FactSet Auditing Viewer?action=AUDIT_VALUE&amp;DB=129&amp;ID1=88650Q10&amp;VALUEID=01151&amp;SDATE=2009&amp;PERIODTYPE=ANN_STD&amp;window=popup_no_bar&amp;width=385&amp;height=120&amp;START_MAXIMIZED=FALSE&amp;creator=factset&amp;display_string=Audit"}</definedName>
    <definedName name="_1836__FDSAUDITLINK__" hidden="1">{"fdsup://Directions/FactSet Auditing Viewer?action=AUDIT_VALUE&amp;DB=129&amp;ID1=62914B10&amp;VALUEID=01151&amp;SDATE=2009&amp;PERIODTYPE=ANN_STD&amp;window=popup_no_bar&amp;width=385&amp;height=120&amp;START_MAXIMIZED=FALSE&amp;creator=factset&amp;display_string=Audit"}</definedName>
    <definedName name="_1837__FDSAUDITLINK__" hidden="1">{"fdsup://Directions/FactSet Auditing Viewer?action=AUDIT_VALUE&amp;DB=129&amp;ID1=62914B10&amp;VALUEID=01151&amp;SDATE=2009&amp;PERIODTYPE=ANN_STD&amp;window=popup_no_bar&amp;width=385&amp;height=120&amp;START_MAXIMIZED=FALSE&amp;creator=factset&amp;display_string=Audit"}</definedName>
    <definedName name="_1838__FDSAUDITLINK__" hidden="1">{"fdsup://Directions/FactSet Auditing Viewer?action=AUDIT_VALUE&amp;DB=129&amp;ID1=57793310&amp;VALUEID=01151&amp;SDATE=2009&amp;PERIODTYPE=ANN_STD&amp;window=popup_no_bar&amp;width=385&amp;height=120&amp;START_MAXIMIZED=FALSE&amp;creator=factset&amp;display_string=Audit"}</definedName>
    <definedName name="_1839__FDSAUDITLINK__" hidden="1">{"fdsup://Directions/FactSet Auditing Viewer?action=AUDIT_VALUE&amp;DB=129&amp;ID1=57793310&amp;VALUEID=01151&amp;SDATE=2009&amp;PERIODTYPE=ANN_STD&amp;window=popup_no_bar&amp;width=385&amp;height=120&amp;START_MAXIMIZED=FALSE&amp;creator=factset&amp;display_string=Audit"}</definedName>
    <definedName name="_184__FDSAUDITLINK__" hidden="1">{"fdsup://directions/FAT Viewer?action=UPDATE&amp;creator=factset&amp;DYN_ARGS=TRUE&amp;DOC_NAME=FAT:FQL_AUDITING_CLIENT_TEMPLATE.FAT&amp;display_string=Audit&amp;VAR:KEY=LKDWXOTIXA&amp;VAR:QUERY=RkZfR1JPU1NfTUdOKExUTVMsMCk=&amp;WINDOW=FIRST_POPUP&amp;HEIGHT=450&amp;WIDTH=450&amp;START_MAXIMIZED=","FALSE&amp;VAR:CALENDAR=US&amp;VAR:SYMBOL=RFMD&amp;VAR:INDEX=0"}</definedName>
    <definedName name="_1840__FDSAUDITLINK__" hidden="1">{"fdsup://Directions/FactSet Auditing Viewer?action=AUDIT_VALUE&amp;DB=129&amp;ID1=17163B10&amp;VALUEID=01151&amp;SDATE=2009&amp;PERIODTYPE=ANN_STD&amp;window=popup_no_bar&amp;width=385&amp;height=120&amp;START_MAXIMIZED=FALSE&amp;creator=factset&amp;display_string=Audit"}</definedName>
    <definedName name="_1841__FDSAUDITLINK__" hidden="1">{"fdsup://Directions/FactSet Auditing Viewer?action=AUDIT_VALUE&amp;DB=129&amp;ID1=17163B10&amp;VALUEID=01151&amp;SDATE=2009&amp;PERIODTYPE=ANN_STD&amp;window=popup_no_bar&amp;width=385&amp;height=120&amp;START_MAXIMIZED=FALSE&amp;creator=factset&amp;display_string=Audit"}</definedName>
    <definedName name="_1842__FDSAUDITLINK__" hidden="1">{"fdsup://Directions/FactSet Auditing Viewer?action=AUDIT_VALUE&amp;DB=129&amp;ID1=90225210&amp;VALUEID=18140&amp;SDATE=2009&amp;PERIODTYPE=ANN_STD&amp;window=popup_no_bar&amp;width=385&amp;height=120&amp;START_MAXIMIZED=FALSE&amp;creator=factset&amp;display_string=Audit"}</definedName>
    <definedName name="_1843__FDSAUDITLINK__" hidden="1">{"fdsup://Directions/FactSet Auditing Viewer?action=AUDIT_VALUE&amp;DB=129&amp;ID1=90225210&amp;VALUEID=18140&amp;SDATE=2009&amp;PERIODTYPE=ANN_STD&amp;window=popup_no_bar&amp;width=385&amp;height=120&amp;START_MAXIMIZED=FALSE&amp;creator=factset&amp;display_string=Audit"}</definedName>
    <definedName name="_1844__FDSAUDITLINK__" hidden="1">{"fdsup://Directions/FactSet Auditing Viewer?action=AUDIT_VALUE&amp;DB=129&amp;ID1=88650Q10&amp;VALUEID=18140&amp;SDATE=2009&amp;PERIODTYPE=ANN_STD&amp;window=popup_no_bar&amp;width=385&amp;height=120&amp;START_MAXIMIZED=FALSE&amp;creator=factset&amp;display_string=Audit"}</definedName>
    <definedName name="_1845__FDSAUDITLINK__" hidden="1">{"fdsup://Directions/FactSet Auditing Viewer?action=AUDIT_VALUE&amp;DB=129&amp;ID1=88650Q10&amp;VALUEID=18140&amp;SDATE=2009&amp;PERIODTYPE=ANN_STD&amp;window=popup_no_bar&amp;width=385&amp;height=120&amp;START_MAXIMIZED=FALSE&amp;creator=factset&amp;display_string=Audit"}</definedName>
    <definedName name="_1846__FDSAUDITLINK__" hidden="1">{"fdsup://Directions/FactSet Auditing Viewer?action=AUDIT_VALUE&amp;DB=129&amp;ID1=62914B10&amp;VALUEID=18140&amp;SDATE=2009&amp;PERIODTYPE=ANN_STD&amp;window=popup_no_bar&amp;width=385&amp;height=120&amp;START_MAXIMIZED=FALSE&amp;creator=factset&amp;display_string=Audit"}</definedName>
    <definedName name="_1847__FDSAUDITLINK__" hidden="1">{"fdsup://Directions/FactSet Auditing Viewer?action=AUDIT_VALUE&amp;DB=129&amp;ID1=62914B10&amp;VALUEID=18140&amp;SDATE=2009&amp;PERIODTYPE=ANN_STD&amp;window=popup_no_bar&amp;width=385&amp;height=120&amp;START_MAXIMIZED=FALSE&amp;creator=factset&amp;display_string=Audit"}</definedName>
    <definedName name="_1848__FDSAUDITLINK__" hidden="1">{"fdsup://Directions/FactSet Auditing Viewer?action=AUDIT_VALUE&amp;DB=129&amp;ID1=57793310&amp;VALUEID=18140&amp;SDATE=2009&amp;PERIODTYPE=ANN_STD&amp;window=popup_no_bar&amp;width=385&amp;height=120&amp;START_MAXIMIZED=FALSE&amp;creator=factset&amp;display_string=Audit"}</definedName>
    <definedName name="_1849__FDSAUDITLINK__" hidden="1">{"fdsup://Directions/FactSet Auditing Viewer?action=AUDIT_VALUE&amp;DB=129&amp;ID1=57793310&amp;VALUEID=18140&amp;SDATE=2009&amp;PERIODTYPE=ANN_STD&amp;window=popup_no_bar&amp;width=385&amp;height=120&amp;START_MAXIMIZED=FALSE&amp;creator=factset&amp;display_string=Audit"}</definedName>
    <definedName name="_185__FDSAUDITLINK__" hidden="1">{"fdsup://directions/FAT Viewer?action=UPDATE&amp;creator=factset&amp;DYN_ARGS=TRUE&amp;DOC_NAME=FAT:FQL_AUDITING_CLIENT_TEMPLATE.FAT&amp;display_string=Audit&amp;VAR:KEY=CXOZMXCNAV&amp;VAR:QUERY=RkZfU0dBKExUTVMsMCk=&amp;WINDOW=FIRST_POPUP&amp;HEIGHT=450&amp;WIDTH=450&amp;START_MAXIMIZED=FALSE&amp;VA","R:CALENDAR=US&amp;VAR:SYMBOL=SWKS&amp;VAR:INDEX=0"}</definedName>
    <definedName name="_1850__FDSAUDITLINK__" hidden="1">{"fdsup://Directions/FactSet Auditing Viewer?action=AUDIT_VALUE&amp;DB=129&amp;ID1=17163B10&amp;VALUEID=18140&amp;SDATE=2009&amp;PERIODTYPE=ANN_STD&amp;window=popup_no_bar&amp;width=385&amp;height=120&amp;START_MAXIMIZED=FALSE&amp;creator=factset&amp;display_string=Audit"}</definedName>
    <definedName name="_1851__FDSAUDITLINK__" hidden="1">{"fdsup://Directions/FactSet Auditing Viewer?action=AUDIT_VALUE&amp;DB=129&amp;ID1=17163B10&amp;VALUEID=18140&amp;SDATE=2009&amp;PERIODTYPE=ANN_STD&amp;window=popup_no_bar&amp;width=385&amp;height=120&amp;START_MAXIMIZED=FALSE&amp;creator=factset&amp;display_string=Audit"}</definedName>
    <definedName name="_1852__FDSAUDITLINK__" hidden="1">{"fdsup://directions/FAT Viewer?action=UPDATE&amp;creator=factset&amp;DYN_ARGS=TRUE&amp;DOC_NAME=FAT:FQL_AUDITING_CLIENT_TEMPLATE.FAT&amp;display_string=Audit&amp;VAR:KEY=CLYPQNEFOZ&amp;VAR:QUERY=RkZfTkVUX0lOQyhBTk4sMCwsLCxVU0Qp&amp;WINDOW=FIRST_POPUP&amp;HEIGHT=450&amp;WIDTH=450&amp;START_MAXIMI","ZED=FALSE&amp;VAR:CALENDAR=US&amp;VAR:SYMBOL=TYL&amp;VAR:INDEX=0"}</definedName>
    <definedName name="_1853__FDSAUDITLINK__" hidden="1">{"fdsup://directions/FAT Viewer?action=UPDATE&amp;creator=factset&amp;DYN_ARGS=TRUE&amp;DOC_NAME=FAT:FQL_AUDITING_CLIENT_TEMPLATE.FAT&amp;display_string=Audit&amp;VAR:KEY=CLYPQNEFOZ&amp;VAR:QUERY=RkZfTkVUX0lOQyhBTk4sMCwsLCxVU0Qp&amp;WINDOW=FIRST_POPUP&amp;HEIGHT=450&amp;WIDTH=450&amp;START_MAXIMI","ZED=FALSE&amp;VAR:CALENDAR=US&amp;VAR:SYMBOL=TYL&amp;VAR:INDEX=0"}</definedName>
    <definedName name="_1854__FDSAUDITLINK__" hidden="1">{"fdsup://Directions/FactSet Auditing Viewer?action=AUDIT_VALUE&amp;DB=129&amp;ID1=90225210&amp;VALUEID=01451&amp;SDATE=2009&amp;PERIODTYPE=ANN_STD&amp;window=popup_no_bar&amp;width=385&amp;height=120&amp;START_MAXIMIZED=FALSE&amp;creator=factset&amp;display_string=Audit"}</definedName>
    <definedName name="_1855__FDSAUDITLINK__" hidden="1">{"fdsup://directions/FAT Viewer?action=UPDATE&amp;creator=factset&amp;DYN_ARGS=TRUE&amp;DOC_NAME=FAT:FQL_AUDITING_CLIENT_TEMPLATE.FAT&amp;display_string=Audit&amp;VAR:KEY=UZMTIRUDSF&amp;VAR:QUERY=RkZfSU5UX0VYUF9ORVQoQU5OLDAsLCwsVVNEKQ==&amp;WINDOW=FIRST_POPUP&amp;HEIGHT=450&amp;WIDTH=450&amp;STAR","T_MAXIMIZED=FALSE&amp;VAR:CALENDAR=US&amp;VAR:SYMBOL=TYL&amp;VAR:INDEX=0"}</definedName>
    <definedName name="_1856__FDSAUDITLINK__" hidden="1">{"fdsup://directions/FAT Viewer?action=UPDATE&amp;creator=factset&amp;DYN_ARGS=TRUE&amp;DOC_NAME=FAT:FQL_AUDITING_CLIENT_TEMPLATE.FAT&amp;display_string=Audit&amp;VAR:KEY=UZMTIRUDSF&amp;VAR:QUERY=RkZfSU5UX0VYUF9ORVQoQU5OLDAsLCwsVVNEKQ==&amp;WINDOW=FIRST_POPUP&amp;HEIGHT=450&amp;WIDTH=450&amp;STAR","T_MAXIMIZED=FALSE&amp;VAR:CALENDAR=US&amp;VAR:SYMBOL=TYL&amp;VAR:INDEX=0"}</definedName>
    <definedName name="_1857__FDSAUDITLINK__" hidden="1">{"fdsup://directions/FAT Viewer?action=UPDATE&amp;creator=factset&amp;DYN_ARGS=TRUE&amp;DOC_NAME=FAT:FQL_AUDITING_CLIENT_TEMPLATE.FAT&amp;display_string=Audit&amp;VAR:KEY=AFABYROZGR&amp;VAR:QUERY=RkZfRUJJVChBTk4sMCwsLCxVU0Qp&amp;WINDOW=FIRST_POPUP&amp;HEIGHT=450&amp;WIDTH=450&amp;START_MAXIMIZED=","FALSE&amp;VAR:CALENDAR=US&amp;VAR:SYMBOL=TYL&amp;VAR:INDEX=0"}</definedName>
    <definedName name="_1858__FDSAUDITLINK__" hidden="1">{"fdsup://directions/FAT Viewer?action=UPDATE&amp;creator=factset&amp;DYN_ARGS=TRUE&amp;DOC_NAME=FAT:FQL_AUDITING_CLIENT_TEMPLATE.FAT&amp;display_string=Audit&amp;VAR:KEY=AFABYROZGR&amp;VAR:QUERY=RkZfRUJJVChBTk4sMCwsLCxVU0Qp&amp;WINDOW=FIRST_POPUP&amp;HEIGHT=450&amp;WIDTH=450&amp;START_MAXIMIZED=","FALSE&amp;VAR:CALENDAR=US&amp;VAR:SYMBOL=TYL&amp;VAR:INDEX=0"}</definedName>
    <definedName name="_1859__FDSAUDITLINK__" hidden="1">{"fdsup://directions/FAT Viewer?action=UPDATE&amp;creator=factset&amp;DYN_ARGS=TRUE&amp;DOC_NAME=FAT:FQL_AUDITING_CLIENT_TEMPLATE.FAT&amp;display_string=Audit&amp;VAR:KEY=ODCNIRIHSV&amp;VAR:QUERY=RkZfTkVUX0lOQyhBTk4sMCwsLCxVU0Qp&amp;WINDOW=FIRST_POPUP&amp;HEIGHT=450&amp;WIDTH=450&amp;START_MAXIMI","ZED=FALSE&amp;VAR:CALENDAR=US&amp;VAR:SYMBOL=TIER&amp;VAR:INDEX=0"}</definedName>
    <definedName name="_186__FDSAUDITLINK__" hidden="1">{"fdsup://directions/FAT Viewer?action=UPDATE&amp;creator=factset&amp;DYN_ARGS=TRUE&amp;DOC_NAME=FAT:FQL_AUDITING_CLIENT_TEMPLATE.FAT&amp;display_string=Audit&amp;VAR:KEY=WPUDEDIXMV&amp;VAR:QUERY=RkZfU0FMRVMoTFRNUywwKQ==&amp;WINDOW=FIRST_POPUP&amp;HEIGHT=450&amp;WIDTH=450&amp;START_MAXIMIZED=FALS","E&amp;VAR:CALENDAR=US&amp;VAR:SYMBOL=341473&amp;VAR:INDEX=0"}</definedName>
    <definedName name="_1860__FDSAUDITLINK__" hidden="1">{"fdsup://directions/FAT Viewer?action=UPDATE&amp;creator=factset&amp;DYN_ARGS=TRUE&amp;DOC_NAME=FAT:FQL_AUDITING_CLIENT_TEMPLATE.FAT&amp;display_string=Audit&amp;VAR:KEY=ODCNIRIHSV&amp;VAR:QUERY=RkZfTkVUX0lOQyhBTk4sMCwsLCxVU0Qp&amp;WINDOW=FIRST_POPUP&amp;HEIGHT=450&amp;WIDTH=450&amp;START_MAXIMI","ZED=FALSE&amp;VAR:CALENDAR=US&amp;VAR:SYMBOL=TIER&amp;VAR:INDEX=0"}</definedName>
    <definedName name="_1861__FDSAUDITLINK__" hidden="1">{"fdsup://Directions/FactSet Auditing Viewer?action=AUDIT_VALUE&amp;DB=129&amp;ID1=88650Q10&amp;VALUEID=01451&amp;SDATE=2009&amp;PERIODTYPE=ANN_STD&amp;window=popup_no_bar&amp;width=385&amp;height=120&amp;START_MAXIMIZED=FALSE&amp;creator=factset&amp;display_string=Audit"}</definedName>
    <definedName name="_1862__FDSAUDITLINK__" hidden="1">{"fdsup://directions/FAT Viewer?action=UPDATE&amp;creator=factset&amp;DYN_ARGS=TRUE&amp;DOC_NAME=FAT:FQL_AUDITING_CLIENT_TEMPLATE.FAT&amp;display_string=Audit&amp;VAR:KEY=SNABEVWTSX&amp;VAR:QUERY=RkZfSU5UX0VYUF9ORVQoQU5OLDAsLCwsVVNEKQ==&amp;WINDOW=FIRST_POPUP&amp;HEIGHT=450&amp;WIDTH=450&amp;STAR","T_MAXIMIZED=FALSE&amp;VAR:CALENDAR=US&amp;VAR:SYMBOL=TIER&amp;VAR:INDEX=0"}</definedName>
    <definedName name="_1863__FDSAUDITLINK__" hidden="1">{"fdsup://directions/FAT Viewer?action=UPDATE&amp;creator=factset&amp;DYN_ARGS=TRUE&amp;DOC_NAME=FAT:FQL_AUDITING_CLIENT_TEMPLATE.FAT&amp;display_string=Audit&amp;VAR:KEY=YJOHOJIRKZ&amp;VAR:QUERY=RkZfRUJJVChBTk4sMCwsLCxVU0Qp&amp;WINDOW=FIRST_POPUP&amp;HEIGHT=450&amp;WIDTH=450&amp;START_MAXIMIZED=","FALSE&amp;VAR:CALENDAR=US&amp;VAR:SYMBOL=TIER&amp;VAR:INDEX=0"}</definedName>
    <definedName name="_1864__FDSAUDITLINK__" hidden="1">{"fdsup://directions/FAT Viewer?action=UPDATE&amp;creator=factset&amp;DYN_ARGS=TRUE&amp;DOC_NAME=FAT:FQL_AUDITING_CLIENT_TEMPLATE.FAT&amp;display_string=Audit&amp;VAR:KEY=YJOHOJIRKZ&amp;VAR:QUERY=RkZfRUJJVChBTk4sMCwsLCxVU0Qp&amp;WINDOW=FIRST_POPUP&amp;HEIGHT=450&amp;WIDTH=450&amp;START_MAXIMIZED=","FALSE&amp;VAR:CALENDAR=US&amp;VAR:SYMBOL=TIER&amp;VAR:INDEX=0"}</definedName>
    <definedName name="_1865__FDSAUDITLINK__" hidden="1">{"fdsup://directions/FAT Viewer?action=UPDATE&amp;creator=factset&amp;DYN_ARGS=TRUE&amp;DOC_NAME=FAT:FQL_AUDITING_CLIENT_TEMPLATE.FAT&amp;display_string=Audit&amp;VAR:KEY=SBSTWZMXUZ&amp;VAR:QUERY=RkZfTkVUX0lOQyhBTk4sMCwsLCxVU0Qp&amp;WINDOW=FIRST_POPUP&amp;HEIGHT=450&amp;WIDTH=450&amp;START_MAXIMI","ZED=FALSE&amp;VAR:CALENDAR=US&amp;VAR:SYMBOL=EGOV&amp;VAR:INDEX=0"}</definedName>
    <definedName name="_1866__FDSAUDITLINK__" hidden="1">{"fdsup://directions/FAT Viewer?action=UPDATE&amp;creator=factset&amp;DYN_ARGS=TRUE&amp;DOC_NAME=FAT:FQL_AUDITING_CLIENT_TEMPLATE.FAT&amp;display_string=Audit&amp;VAR:KEY=SBSTWZMXUZ&amp;VAR:QUERY=RkZfTkVUX0lOQyhBTk4sMCwsLCxVU0Qp&amp;WINDOW=FIRST_POPUP&amp;HEIGHT=450&amp;WIDTH=450&amp;START_MAXIMI","ZED=FALSE&amp;VAR:CALENDAR=US&amp;VAR:SYMBOL=EGOV&amp;VAR:INDEX=0"}</definedName>
    <definedName name="_1867__FDSAUDITLINK__" hidden="1">{"fdsup://Directions/FactSet Auditing Viewer?action=AUDIT_VALUE&amp;DB=129&amp;ID1=62914B10&amp;VALUEID=01451&amp;SDATE=2009&amp;PERIODTYPE=ANN_STD&amp;window=popup_no_bar&amp;width=385&amp;height=120&amp;START_MAXIMIZED=FALSE&amp;creator=factset&amp;display_string=Audit"}</definedName>
    <definedName name="_1868__FDSAUDITLINK__" hidden="1">{"fdsup://directions/FAT Viewer?action=UPDATE&amp;creator=factset&amp;DYN_ARGS=TRUE&amp;DOC_NAME=FAT:FQL_AUDITING_CLIENT_TEMPLATE.FAT&amp;display_string=Audit&amp;VAR:KEY=WZMTIPANMH&amp;VAR:QUERY=RkZfSU5UX0VYUF9ORVQoQU5OLDAsLCwsVVNEKQ==&amp;WINDOW=FIRST_POPUP&amp;HEIGHT=450&amp;WIDTH=450&amp;STAR","T_MAXIMIZED=FALSE&amp;VAR:CALENDAR=US&amp;VAR:SYMBOL=EGOV&amp;VAR:INDEX=0"}</definedName>
    <definedName name="_1869__FDSAUDITLINK__" hidden="1">{"fdsup://directions/FAT Viewer?action=UPDATE&amp;creator=factset&amp;DYN_ARGS=TRUE&amp;DOC_NAME=FAT:FQL_AUDITING_CLIENT_TEMPLATE.FAT&amp;display_string=Audit&amp;VAR:KEY=WZMTIPANMH&amp;VAR:QUERY=RkZfSU5UX0VYUF9ORVQoQU5OLDAsLCwsVVNEKQ==&amp;WINDOW=FIRST_POPUP&amp;HEIGHT=450&amp;WIDTH=450&amp;STAR","T_MAXIMIZED=FALSE&amp;VAR:CALENDAR=US&amp;VAR:SYMBOL=EGOV&amp;VAR:INDEX=0"}</definedName>
    <definedName name="_187__FDSAUDITLINK__" hidden="1">{"fdsup://directions/FAT Viewer?action=UPDATE&amp;creator=factset&amp;DYN_ARGS=TRUE&amp;DOC_NAME=FAT:FQL_AUDITING_CLIENT_TEMPLATE.FAT&amp;display_string=Audit&amp;VAR:KEY=ZWTKVUTGJA&amp;VAR:QUERY=RkZfU0FMRVMoQ0FMLDIwMDgp&amp;WINDOW=FIRST_POPUP&amp;HEIGHT=450&amp;WIDTH=450&amp;START_MAXIMIZED=FALS","E&amp;VAR:CALENDAR=US&amp;VAR:SYMBOL=SWKS&amp;VAR:INDEX=0"}</definedName>
    <definedName name="_1870__FDSAUDITLINK__" hidden="1">{"fdsup://directions/FAT Viewer?action=UPDATE&amp;creator=factset&amp;DYN_ARGS=TRUE&amp;DOC_NAME=FAT:FQL_AUDITING_CLIENT_TEMPLATE.FAT&amp;display_string=Audit&amp;VAR:KEY=OXEXABMBIN&amp;VAR:QUERY=RkZfRUJJVChBTk4sMCwsLCxVU0Qp&amp;WINDOW=FIRST_POPUP&amp;HEIGHT=450&amp;WIDTH=450&amp;START_MAXIMIZED=","FALSE&amp;VAR:CALENDAR=US&amp;VAR:SYMBOL=EGOV&amp;VAR:INDEX=0"}</definedName>
    <definedName name="_1871__FDSAUDITLINK__" hidden="1">{"fdsup://directions/FAT Viewer?action=UPDATE&amp;creator=factset&amp;DYN_ARGS=TRUE&amp;DOC_NAME=FAT:FQL_AUDITING_CLIENT_TEMPLATE.FAT&amp;display_string=Audit&amp;VAR:KEY=OXEXABMBIN&amp;VAR:QUERY=RkZfRUJJVChBTk4sMCwsLCxVU0Qp&amp;WINDOW=FIRST_POPUP&amp;HEIGHT=450&amp;WIDTH=450&amp;START_MAXIMIZED=","FALSE&amp;VAR:CALENDAR=US&amp;VAR:SYMBOL=EGOV&amp;VAR:INDEX=0"}</definedName>
    <definedName name="_1872__FDSAUDITLINK__" hidden="1">{"fdsup://directions/FAT Viewer?action=UPDATE&amp;creator=factset&amp;DYN_ARGS=TRUE&amp;DOC_NAME=FAT:FQL_AUDITING_CLIENT_TEMPLATE.FAT&amp;display_string=Audit&amp;VAR:KEY=ODGLGZKJMP&amp;VAR:QUERY=RkZfTkVUX0lOQyhBTk4sMCwsLCxVU0Qp&amp;WINDOW=FIRST_POPUP&amp;HEIGHT=450&amp;WIDTH=450&amp;START_MAXIMI","ZED=FALSE&amp;VAR:CALENDAR=US&amp;VAR:SYMBOL=MMS&amp;VAR:INDEX=0"}</definedName>
    <definedName name="_1873__FDSAUDITLINK__" hidden="1">{"fdsup://directions/FAT Viewer?action=UPDATE&amp;creator=factset&amp;DYN_ARGS=TRUE&amp;DOC_NAME=FAT:FQL_AUDITING_CLIENT_TEMPLATE.FAT&amp;display_string=Audit&amp;VAR:KEY=ODGLGZKJMP&amp;VAR:QUERY=RkZfTkVUX0lOQyhBTk4sMCwsLCxVU0Qp&amp;WINDOW=FIRST_POPUP&amp;HEIGHT=450&amp;WIDTH=450&amp;START_MAXIMI","ZED=FALSE&amp;VAR:CALENDAR=US&amp;VAR:SYMBOL=MMS&amp;VAR:INDEX=0"}</definedName>
    <definedName name="_1874__FDSAUDITLINK__" hidden="1">{"fdsup://Directions/FactSet Auditing Viewer?action=AUDIT_VALUE&amp;DB=129&amp;ID1=57793310&amp;VALUEID=01451&amp;SDATE=2009&amp;PERIODTYPE=ANN_STD&amp;window=popup_no_bar&amp;width=385&amp;height=120&amp;START_MAXIMIZED=FALSE&amp;creator=factset&amp;display_string=Audit"}</definedName>
    <definedName name="_1875__FDSAUDITLINK__" hidden="1">{"fdsup://directions/FAT Viewer?action=UPDATE&amp;creator=factset&amp;DYN_ARGS=TRUE&amp;DOC_NAME=FAT:FQL_AUDITING_CLIENT_TEMPLATE.FAT&amp;display_string=Audit&amp;VAR:KEY=EPAXSVCLGH&amp;VAR:QUERY=RkZfSU5UX0VYUF9ORVQoQU5OLDAsLCwsVVNEKQ==&amp;WINDOW=FIRST_POPUP&amp;HEIGHT=450&amp;WIDTH=450&amp;STAR","T_MAXIMIZED=FALSE&amp;VAR:CALENDAR=US&amp;VAR:SYMBOL=MMS&amp;VAR:INDEX=0"}</definedName>
    <definedName name="_1876__FDSAUDITLINK__" hidden="1">{"fdsup://directions/FAT Viewer?action=UPDATE&amp;creator=factset&amp;DYN_ARGS=TRUE&amp;DOC_NAME=FAT:FQL_AUDITING_CLIENT_TEMPLATE.FAT&amp;display_string=Audit&amp;VAR:KEY=STMJCDCDML&amp;VAR:QUERY=RkZfRUJJVChBTk4sMCwsLCxVU0Qp&amp;WINDOW=FIRST_POPUP&amp;HEIGHT=450&amp;WIDTH=450&amp;START_MAXIMIZED=","FALSE&amp;VAR:CALENDAR=US&amp;VAR:SYMBOL=MMS&amp;VAR:INDEX=0"}</definedName>
    <definedName name="_1877__FDSAUDITLINK__" hidden="1">{"fdsup://directions/FAT Viewer?action=UPDATE&amp;creator=factset&amp;DYN_ARGS=TRUE&amp;DOC_NAME=FAT:FQL_AUDITING_CLIENT_TEMPLATE.FAT&amp;display_string=Audit&amp;VAR:KEY=STMJCDCDML&amp;VAR:QUERY=RkZfRUJJVChBTk4sMCwsLCxVU0Qp&amp;WINDOW=FIRST_POPUP&amp;HEIGHT=450&amp;WIDTH=450&amp;START_MAXIMIZED=","FALSE&amp;VAR:CALENDAR=US&amp;VAR:SYMBOL=MMS&amp;VAR:INDEX=0"}</definedName>
    <definedName name="_1878__FDSAUDITLINK__" hidden="1">{"fdsup://directions/FAT Viewer?action=UPDATE&amp;creator=factset&amp;DYN_ARGS=TRUE&amp;DOC_NAME=FAT:FQL_AUDITING_CLIENT_TEMPLATE.FAT&amp;display_string=Audit&amp;VAR:KEY=EZKZSDABSH&amp;VAR:QUERY=RkZfTkVUX0lOQyhBTk4sMCwsLCxVU0Qp&amp;WINDOW=FIRST_POPUP&amp;HEIGHT=450&amp;WIDTH=450&amp;START_MAXIMI","ZED=FALSE&amp;VAR:CALENDAR=US&amp;VAR:SYMBOL=CBR&amp;VAR:INDEX=0"}</definedName>
    <definedName name="_1879__FDSAUDITLINK__" hidden="1">{"fdsup://directions/FAT Viewer?action=UPDATE&amp;creator=factset&amp;DYN_ARGS=TRUE&amp;DOC_NAME=FAT:FQL_AUDITING_CLIENT_TEMPLATE.FAT&amp;display_string=Audit&amp;VAR:KEY=EZKZSDABSH&amp;VAR:QUERY=RkZfTkVUX0lOQyhBTk4sMCwsLCxVU0Qp&amp;WINDOW=FIRST_POPUP&amp;HEIGHT=450&amp;WIDTH=450&amp;START_MAXIMI","ZED=FALSE&amp;VAR:CALENDAR=US&amp;VAR:SYMBOL=CBR&amp;VAR:INDEX=0"}</definedName>
    <definedName name="_188__FDSAUDITLINK__" hidden="1">{"fdsup://directions/FAT Viewer?action=UPDATE&amp;creator=factset&amp;DYN_ARGS=TRUE&amp;DOC_NAME=FAT:FQL_AUDITING_CLIENT_TEMPLATE.FAT&amp;display_string=Audit&amp;VAR:KEY=LYNUPCXQBE&amp;VAR:QUERY=RkZfU0FMRVMoQ0FMLDIwMDgp&amp;WINDOW=FIRST_POPUP&amp;HEIGHT=450&amp;WIDTH=450&amp;START_MAXIMIZED=FALS","E&amp;VAR:CALENDAR=US&amp;VAR:SYMBOL=RFMD&amp;VAR:INDEX=0"}</definedName>
    <definedName name="_1880__FDSAUDITLINK__" hidden="1">{"fdsup://Directions/FactSet Auditing Viewer?action=AUDIT_VALUE&amp;DB=129&amp;ID1=17163B10&amp;VALUEID=01451&amp;SDATE=2009&amp;PERIODTYPE=ANN_STD&amp;window=popup_no_bar&amp;width=385&amp;height=120&amp;START_MAXIMIZED=FALSE&amp;creator=factset&amp;display_string=Audit"}</definedName>
    <definedName name="_1881__FDSAUDITLINK__" hidden="1">{"fdsup://directions/FAT Viewer?action=UPDATE&amp;creator=factset&amp;DYN_ARGS=TRUE&amp;DOC_NAME=FAT:FQL_AUDITING_CLIENT_TEMPLATE.FAT&amp;display_string=Audit&amp;VAR:KEY=YRCZGHYBYF&amp;VAR:QUERY=RkZfSU5UX0VYUF9ORVQoQU5OLDAsLCwsVVNEKQ==&amp;WINDOW=FIRST_POPUP&amp;HEIGHT=450&amp;WIDTH=450&amp;STAR","T_MAXIMIZED=FALSE&amp;VAR:CALENDAR=US&amp;VAR:SYMBOL=CBR&amp;VAR:INDEX=0"}</definedName>
    <definedName name="_1882__FDSAUDITLINK__" hidden="1">{"fdsup://directions/FAT Viewer?action=UPDATE&amp;creator=factset&amp;DYN_ARGS=TRUE&amp;DOC_NAME=FAT:FQL_AUDITING_CLIENT_TEMPLATE.FAT&amp;display_string=Audit&amp;VAR:KEY=YRCZGHYBYF&amp;VAR:QUERY=RkZfSU5UX0VYUF9ORVQoQU5OLDAsLCwsVVNEKQ==&amp;WINDOW=FIRST_POPUP&amp;HEIGHT=450&amp;WIDTH=450&amp;STAR","T_MAXIMIZED=FALSE&amp;VAR:CALENDAR=US&amp;VAR:SYMBOL=CBR&amp;VAR:INDEX=0"}</definedName>
    <definedName name="_1883__FDSAUDITLINK__" hidden="1">{"fdsup://directions/FAT Viewer?action=UPDATE&amp;creator=factset&amp;DYN_ARGS=TRUE&amp;DOC_NAME=FAT:FQL_AUDITING_CLIENT_TEMPLATE.FAT&amp;display_string=Audit&amp;VAR:KEY=YNEZSDYZWL&amp;VAR:QUERY=RkZfRUJJVChBTk4sMCwsLCxVU0Qp&amp;WINDOW=FIRST_POPUP&amp;HEIGHT=450&amp;WIDTH=450&amp;START_MAXIMIZED=","FALSE&amp;VAR:CALENDAR=US&amp;VAR:SYMBOL=CBR&amp;VAR:INDEX=0"}</definedName>
    <definedName name="_1884__FDSAUDITLINK__" hidden="1">{"fdsup://directions/FAT Viewer?action=UPDATE&amp;creator=factset&amp;DYN_ARGS=TRUE&amp;DOC_NAME=FAT:FQL_AUDITING_CLIENT_TEMPLATE.FAT&amp;display_string=Audit&amp;VAR:KEY=YNEZSDYZWL&amp;VAR:QUERY=RkZfRUJJVChBTk4sMCwsLCxVU0Qp&amp;WINDOW=FIRST_POPUP&amp;HEIGHT=450&amp;WIDTH=450&amp;START_MAXIMIZED=","FALSE&amp;VAR:CALENDAR=US&amp;VAR:SYMBOL=CBR&amp;VAR:INDEX=0"}</definedName>
    <definedName name="_1885__FDSAUDITLINK__" hidden="1">{"fdsup://directions/FAT Viewer?action=UPDATE&amp;creator=factset&amp;DYN_ARGS=TRUE&amp;DOC_NAME=FAT:FQL_AUDITING_CLIENT_TEMPLATE.FAT&amp;display_string=Audit&amp;VAR:KEY=GZSFEXSNGL&amp;VAR:QUERY=RkZfQ09HUyhBTk4sMCwsLCxVU0Qp&amp;WINDOW=FIRST_POPUP&amp;HEIGHT=450&amp;WIDTH=450&amp;START_MAXIMIZED=","FALSE&amp;VAR:CALENDAR=US&amp;VAR:SYMBOL=TYL&amp;VAR:INDEX=0"}</definedName>
    <definedName name="_1886__FDSAUDITLINK__" hidden="1">{"fdsup://directions/FAT Viewer?action=UPDATE&amp;creator=factset&amp;DYN_ARGS=TRUE&amp;DOC_NAME=FAT:FQL_AUDITING_CLIENT_TEMPLATE.FAT&amp;display_string=Audit&amp;VAR:KEY=GZSFEXSNGL&amp;VAR:QUERY=RkZfQ09HUyhBTk4sMCwsLCxVU0Qp&amp;WINDOW=FIRST_POPUP&amp;HEIGHT=450&amp;WIDTH=450&amp;START_MAXIMIZED=","FALSE&amp;VAR:CALENDAR=US&amp;VAR:SYMBOL=TYL&amp;VAR:INDEX=0"}</definedName>
    <definedName name="_1887__FDSAUDITLINK__" hidden="1">{"fdsup://Directions/FactSet Auditing Viewer?action=AUDIT_VALUE&amp;DB=129&amp;ID1=90225210&amp;VALUEID=01001&amp;SDATE=2009&amp;PERIODTYPE=ANN_STD&amp;window=popup_no_bar&amp;width=385&amp;height=120&amp;START_MAXIMIZED=FALSE&amp;creator=factset&amp;display_string=Audit"}</definedName>
    <definedName name="_1888__FDSAUDITLINK__" hidden="1">{"fdsup://Directions/FactSet Auditing Viewer?action=AUDIT_VALUE&amp;DB=129&amp;ID1=90225210&amp;VALUEID=01001&amp;SDATE=2009&amp;PERIODTYPE=ANN_STD&amp;window=popup_no_bar&amp;width=385&amp;height=120&amp;START_MAXIMIZED=FALSE&amp;creator=factset&amp;display_string=Audit"}</definedName>
    <definedName name="_1889__FDSAUDITLINK__" hidden="1">{"fdsup://directions/FAT Viewer?action=UPDATE&amp;creator=factset&amp;DYN_ARGS=TRUE&amp;DOC_NAME=FAT:FQL_AUDITING_CLIENT_TEMPLATE.FAT&amp;display_string=Audit&amp;VAR:KEY=UBKTUZMDGX&amp;VAR:QUERY=RkZfQ09HUyhBTk4sMCwsLCxVU0Qp&amp;WINDOW=FIRST_POPUP&amp;HEIGHT=450&amp;WIDTH=450&amp;START_MAXIMIZED=","FALSE&amp;VAR:CALENDAR=US&amp;VAR:SYMBOL=TIER&amp;VAR:INDEX=0"}</definedName>
    <definedName name="_189__FDSAUDITLINK__" hidden="1">{"fdsup://Directions/FactSet Auditing Viewer?action=AUDIT_VALUE&amp;DB=129&amp;ID1=83088M10&amp;VALUEID=05194&amp;SDATE=2010&amp;PERIODTYPE=ANN_STD&amp;window=popup_no_bar&amp;width=385&amp;height=120&amp;START_MAXIMIZED=FALSE&amp;creator=factset&amp;display_string=Audit"}</definedName>
    <definedName name="_1890__FDSAUDITLINK__" hidden="1">{"fdsup://directions/FAT Viewer?action=UPDATE&amp;creator=factset&amp;DYN_ARGS=TRUE&amp;DOC_NAME=FAT:FQL_AUDITING_CLIENT_TEMPLATE.FAT&amp;display_string=Audit&amp;VAR:KEY=UBKTUZMDGX&amp;VAR:QUERY=RkZfQ09HUyhBTk4sMCwsLCxVU0Qp&amp;WINDOW=FIRST_POPUP&amp;HEIGHT=450&amp;WIDTH=450&amp;START_MAXIMIZED=","FALSE&amp;VAR:CALENDAR=US&amp;VAR:SYMBOL=TIER&amp;VAR:INDEX=0"}</definedName>
    <definedName name="_1891__FDSAUDITLINK__" hidden="1">{"fdsup://Directions/FactSet Auditing Viewer?action=AUDIT_VALUE&amp;DB=129&amp;ID1=88650Q10&amp;VALUEID=01001&amp;SDATE=2009&amp;PERIODTYPE=ANN_STD&amp;window=popup_no_bar&amp;width=385&amp;height=120&amp;START_MAXIMIZED=FALSE&amp;creator=factset&amp;display_string=Audit"}</definedName>
    <definedName name="_1892__FDSAUDITLINK__" hidden="1">{"fdsup://Directions/FactSet Auditing Viewer?action=AUDIT_VALUE&amp;DB=129&amp;ID1=88650Q10&amp;VALUEID=01001&amp;SDATE=2009&amp;PERIODTYPE=ANN_STD&amp;window=popup_no_bar&amp;width=385&amp;height=120&amp;START_MAXIMIZED=FALSE&amp;creator=factset&amp;display_string=Audit"}</definedName>
    <definedName name="_1893__FDSAUDITLINK__" hidden="1">{"fdsup://directions/FAT Viewer?action=UPDATE&amp;creator=factset&amp;DYN_ARGS=TRUE&amp;DOC_NAME=FAT:FQL_AUDITING_CLIENT_TEMPLATE.FAT&amp;display_string=Audit&amp;VAR:KEY=GVQRMPMPQH&amp;VAR:QUERY=RkZfQ09HUyhBTk4sMCwsLCxVU0Qp&amp;WINDOW=FIRST_POPUP&amp;HEIGHT=450&amp;WIDTH=450&amp;START_MAXIMIZED=","FALSE&amp;VAR:CALENDAR=US&amp;VAR:SYMBOL=EGOV&amp;VAR:INDEX=0"}</definedName>
    <definedName name="_1894__FDSAUDITLINK__" hidden="1">{"fdsup://directions/FAT Viewer?action=UPDATE&amp;creator=factset&amp;DYN_ARGS=TRUE&amp;DOC_NAME=FAT:FQL_AUDITING_CLIENT_TEMPLATE.FAT&amp;display_string=Audit&amp;VAR:KEY=GVQRMPMPQH&amp;VAR:QUERY=RkZfQ09HUyhBTk4sMCwsLCxVU0Qp&amp;WINDOW=FIRST_POPUP&amp;HEIGHT=450&amp;WIDTH=450&amp;START_MAXIMIZED=","FALSE&amp;VAR:CALENDAR=US&amp;VAR:SYMBOL=EGOV&amp;VAR:INDEX=0"}</definedName>
    <definedName name="_1895__FDSAUDITLINK__" hidden="1">{"fdsup://Directions/FactSet Auditing Viewer?action=AUDIT_VALUE&amp;DB=129&amp;ID1=62914B10&amp;VALUEID=01001&amp;SDATE=2009&amp;PERIODTYPE=ANN_STD&amp;window=popup_no_bar&amp;width=385&amp;height=120&amp;START_MAXIMIZED=FALSE&amp;creator=factset&amp;display_string=Audit"}</definedName>
    <definedName name="_1896__FDSAUDITLINK__" hidden="1">{"fdsup://Directions/FactSet Auditing Viewer?action=AUDIT_VALUE&amp;DB=129&amp;ID1=62914B10&amp;VALUEID=01001&amp;SDATE=2009&amp;PERIODTYPE=ANN_STD&amp;window=popup_no_bar&amp;width=385&amp;height=120&amp;START_MAXIMIZED=FALSE&amp;creator=factset&amp;display_string=Audit"}</definedName>
    <definedName name="_1897__FDSAUDITLINK__" hidden="1">{"fdsup://directions/FAT Viewer?action=UPDATE&amp;creator=factset&amp;DYN_ARGS=TRUE&amp;DOC_NAME=FAT:FQL_AUDITING_CLIENT_TEMPLATE.FAT&amp;display_string=Audit&amp;VAR:KEY=ORIVMNGXIZ&amp;VAR:QUERY=RkZfQ09HUyhBTk4sMCwsLCxVU0Qp&amp;WINDOW=FIRST_POPUP&amp;HEIGHT=450&amp;WIDTH=450&amp;START_MAXIMIZED=","FALSE&amp;VAR:CALENDAR=US&amp;VAR:SYMBOL=MMS&amp;VAR:INDEX=0"}</definedName>
    <definedName name="_1898__FDSAUDITLINK__" hidden="1">{"fdsup://directions/FAT Viewer?action=UPDATE&amp;creator=factset&amp;DYN_ARGS=TRUE&amp;DOC_NAME=FAT:FQL_AUDITING_CLIENT_TEMPLATE.FAT&amp;display_string=Audit&amp;VAR:KEY=ORIVMNGXIZ&amp;VAR:QUERY=RkZfQ09HUyhBTk4sMCwsLCxVU0Qp&amp;WINDOW=FIRST_POPUP&amp;HEIGHT=450&amp;WIDTH=450&amp;START_MAXIMIZED=","FALSE&amp;VAR:CALENDAR=US&amp;VAR:SYMBOL=MMS&amp;VAR:INDEX=0"}</definedName>
    <definedName name="_1899__FDSAUDITLINK__" hidden="1">{"fdsup://Directions/FactSet Auditing Viewer?action=AUDIT_VALUE&amp;DB=129&amp;ID1=57793310&amp;VALUEID=01001&amp;SDATE=2009&amp;PERIODTYPE=ANN_STD&amp;window=popup_no_bar&amp;width=385&amp;height=120&amp;START_MAXIMIZED=FALSE&amp;creator=factset&amp;display_string=Audit"}</definedName>
    <definedName name="_19__123Graph_BCHART_2" hidden="1">#REF!</definedName>
    <definedName name="_19__FDSAUDITLINK__" hidden="1">{"fdsup://Directions/FactSet Auditing Viewer?action=AUDIT_VALUE&amp;DB=129&amp;ID1=09253U10&amp;VALUEID=P05202&amp;SDATE=2009&amp;PERIODTYPE=ANN_STD&amp;SCFT=3&amp;window=popup_no_bar&amp;width=385&amp;height=120&amp;START_MAXIMIZED=FALSE&amp;creator=factset&amp;display_string=Audit"}</definedName>
    <definedName name="_190__FDSAUDITLINK__" hidden="1">{"fdsup://directions/FAT Viewer?action=UPDATE&amp;creator=factset&amp;DYN_ARGS=TRUE&amp;DOC_NAME=FAT:FQL_AUDITING_CLIENT_TEMPLATE.FAT&amp;display_string=Audit&amp;VAR:KEY=FWDCVSZYZQ&amp;VAR:QUERY=RkZfU0FMRVMoQ0FMLDIwMTAp&amp;WINDOW=FIRST_POPUP&amp;HEIGHT=450&amp;WIDTH=450&amp;START_MAXIMIZED=FALS","E&amp;VAR:CALENDAR=US&amp;VAR:SYMBOL=SWKS&amp;VAR:INDEX=0"}</definedName>
    <definedName name="_1900__FDSAUDITLINK__" hidden="1">{"fdsup://Directions/FactSet Auditing Viewer?action=AUDIT_VALUE&amp;DB=129&amp;ID1=57793310&amp;VALUEID=01001&amp;SDATE=2009&amp;PERIODTYPE=ANN_STD&amp;window=popup_no_bar&amp;width=385&amp;height=120&amp;START_MAXIMIZED=FALSE&amp;creator=factset&amp;display_string=Audit"}</definedName>
    <definedName name="_1901__FDSAUDITLINK__" hidden="1">{"fdsup://directions/FAT Viewer?action=UPDATE&amp;creator=factset&amp;DYN_ARGS=TRUE&amp;DOC_NAME=FAT:FQL_AUDITING_CLIENT_TEMPLATE.FAT&amp;display_string=Audit&amp;VAR:KEY=GZSJSNSDWD&amp;VAR:QUERY=RkZfQ09HUyhBTk4sMCwsLCxVU0Qp&amp;WINDOW=FIRST_POPUP&amp;HEIGHT=450&amp;WIDTH=450&amp;START_MAXIMIZED=","FALSE&amp;VAR:CALENDAR=US&amp;VAR:SYMBOL=CBR&amp;VAR:INDEX=0"}</definedName>
    <definedName name="_1902__FDSAUDITLINK__" hidden="1">{"fdsup://directions/FAT Viewer?action=UPDATE&amp;creator=factset&amp;DYN_ARGS=TRUE&amp;DOC_NAME=FAT:FQL_AUDITING_CLIENT_TEMPLATE.FAT&amp;display_string=Audit&amp;VAR:KEY=GZSJSNSDWD&amp;VAR:QUERY=RkZfQ09HUyhBTk4sMCwsLCxVU0Qp&amp;WINDOW=FIRST_POPUP&amp;HEIGHT=450&amp;WIDTH=450&amp;START_MAXIMIZED=","FALSE&amp;VAR:CALENDAR=US&amp;VAR:SYMBOL=CBR&amp;VAR:INDEX=0"}</definedName>
    <definedName name="_1903__FDSAUDITLINK__" hidden="1">{"fdsup://Directions/FactSet Auditing Viewer?action=AUDIT_VALUE&amp;DB=129&amp;ID1=17163B10&amp;VALUEID=01001&amp;SDATE=2009&amp;PERIODTYPE=ANN_STD&amp;window=popup_no_bar&amp;width=385&amp;height=120&amp;START_MAXIMIZED=FALSE&amp;creator=factset&amp;display_string=Audit"}</definedName>
    <definedName name="_1904__FDSAUDITLINK__" hidden="1">{"fdsup://Directions/FactSet Auditing Viewer?action=AUDIT_VALUE&amp;DB=129&amp;ID1=17163B10&amp;VALUEID=01001&amp;SDATE=2009&amp;PERIODTYPE=ANN_STD&amp;window=popup_no_bar&amp;width=385&amp;height=120&amp;START_MAXIMIZED=FALSE&amp;creator=factset&amp;display_string=Audit"}</definedName>
    <definedName name="_1905__FDSAUDITLINK__" hidden="1">{"fdsup://directions/FAT Viewer?action=UPDATE&amp;creator=factset&amp;DYN_ARGS=TRUE&amp;DOC_NAME=FAT:FQL_AUDITING_CLIENT_TEMPLATE.FAT&amp;display_string=Audit&amp;VAR:KEY=UNUXAHOZEB&amp;VAR:QUERY=KEZGX1NITERSU19FUShRVFIsMCwsLCxVU0QpQEZGX1NITERSU19FUShBTk4sMCwsLCxVU0QpKQ==&amp;WINDOW=F","IRST_POPUP&amp;HEIGHT=450&amp;WIDTH=450&amp;START_MAXIMIZED=FALSE&amp;VAR:CALENDAR=US&amp;VAR:SYMBOL=TYL&amp;VAR:INDEX=0"}</definedName>
    <definedName name="_1906__FDSAUDITLINK__" hidden="1">{"fdsup://directions/FAT Viewer?action=UPDATE&amp;creator=factset&amp;DYN_ARGS=TRUE&amp;DOC_NAME=FAT:FQL_AUDITING_CLIENT_TEMPLATE.FAT&amp;display_string=Audit&amp;VAR:KEY=CFQPAZEDKZ&amp;VAR:QUERY=KEZGX0RFQlRfTFQoUVRSLDAsLCwsVVNEKUBGRl9ERUJUX0xUKEFOTiwwLCwsLFVTRCkp&amp;WINDOW=FIRST_POP","UP&amp;HEIGHT=450&amp;WIDTH=450&amp;START_MAXIMIZED=FALSE&amp;VAR:CALENDAR=US&amp;VAR:SYMBOL=TYL&amp;VAR:INDEX=0"}</definedName>
    <definedName name="_1907__FDSAUDITLINK__" hidden="1">{"fdsup://directions/FAT Viewer?action=UPDATE&amp;creator=factset&amp;DYN_ARGS=TRUE&amp;DOC_NAME=FAT:FQL_AUDITING_CLIENT_TEMPLATE.FAT&amp;display_string=Audit&amp;VAR:KEY=ORETGFCRWD&amp;VAR:QUERY=KEZGX1NITERSU19FUShRVFIsMCwsLCxVU0QpQEZGX1NITERSU19FUShBTk4sMCwsLCxVU0QpKQ==&amp;WINDOW=F","IRST_POPUP&amp;HEIGHT=450&amp;WIDTH=450&amp;START_MAXIMIZED=FALSE&amp;VAR:CALENDAR=US&amp;VAR:SYMBOL=TIER&amp;VAR:INDEX=0"}</definedName>
    <definedName name="_1908__FDSAUDITLINK__" hidden="1">{"fdsup://directions/FAT Viewer?action=UPDATE&amp;creator=factset&amp;DYN_ARGS=TRUE&amp;DOC_NAME=FAT:FQL_AUDITING_CLIENT_TEMPLATE.FAT&amp;display_string=Audit&amp;VAR:KEY=QTUXKVSBSL&amp;VAR:QUERY=KEZGX0RFQlRfTFQoUVRSLDAsLCwsVVNEKUBGRl9ERUJUX0xUKEFOTiwwLCwsLFVTRCkp&amp;WINDOW=FIRST_POP","UP&amp;HEIGHT=450&amp;WIDTH=450&amp;START_MAXIMIZED=FALSE&amp;VAR:CALENDAR=US&amp;VAR:SYMBOL=TIER&amp;VAR:INDEX=0"}</definedName>
    <definedName name="_1909__FDSAUDITLINK__" hidden="1">{"fdsup://Directions/FactSet Auditing Viewer?action=AUDIT_VALUE&amp;DB=129&amp;ID1=88650Q10&amp;VALUEID=02001&amp;SDATE=201001&amp;PERIODTYPE=QTR_STD&amp;window=popup_no_bar&amp;width=385&amp;height=120&amp;START_MAXIMIZED=FALSE&amp;creator=factset&amp;display_string=Audit"}</definedName>
    <definedName name="_191__FDSAUDITLINK__" hidden="1">{"fdsup://directions/FAT Viewer?action=UPDATE&amp;creator=factset&amp;DYN_ARGS=TRUE&amp;DOC_NAME=FAT:FQL_AUDITING_CLIENT_TEMPLATE.FAT&amp;display_string=Audit&amp;VAR:KEY=ZIJWBOTCLO&amp;VAR:QUERY=RkZfU0FMRVMoQ0FMLDIwMDkp&amp;WINDOW=FIRST_POPUP&amp;HEIGHT=450&amp;WIDTH=450&amp;START_MAXIMIZED=FALS","E&amp;VAR:CALENDAR=US&amp;VAR:SYMBOL=RFMD&amp;VAR:INDEX=0"}</definedName>
    <definedName name="_1910__FDSAUDITLINK__" hidden="1">{"fdsup://directions/FAT Viewer?action=UPDATE&amp;creator=factset&amp;DYN_ARGS=TRUE&amp;DOC_NAME=FAT:FQL_AUDITING_CLIENT_TEMPLATE.FAT&amp;display_string=Audit&amp;VAR:KEY=IRGFGDOLYR&amp;VAR:QUERY=KEZGX1NITERSU19FUShRVFIsMCwsLCxVU0QpQEZGX1NITERSU19FUShBTk4sMCwsLCxVU0QpKQ==&amp;WINDOW=F","IRST_POPUP&amp;HEIGHT=450&amp;WIDTH=450&amp;START_MAXIMIZED=FALSE&amp;VAR:CALENDAR=US&amp;VAR:SYMBOL=EGOV&amp;VAR:INDEX=0"}</definedName>
    <definedName name="_1911__FDSAUDITLINK__" hidden="1">{"fdsup://directions/FAT Viewer?action=UPDATE&amp;creator=factset&amp;DYN_ARGS=TRUE&amp;DOC_NAME=FAT:FQL_AUDITING_CLIENT_TEMPLATE.FAT&amp;display_string=Audit&amp;VAR:KEY=OZYDCBGLWV&amp;VAR:QUERY=KEZGX0RFQlRfTFQoUVRSLDAsLCwsVVNEKUBGRl9ERUJUX0xUKEFOTiwwLCwsLFVTRCkp&amp;WINDOW=FIRST_POP","UP&amp;HEIGHT=450&amp;WIDTH=450&amp;START_MAXIMIZED=FALSE&amp;VAR:CALENDAR=US&amp;VAR:SYMBOL=EGOV&amp;VAR:INDEX=0"}</definedName>
    <definedName name="_1912__FDSAUDITLINK__" hidden="1">{"fdsup://directions/FAT Viewer?action=UPDATE&amp;creator=factset&amp;DYN_ARGS=TRUE&amp;DOC_NAME=FAT:FQL_AUDITING_CLIENT_TEMPLATE.FAT&amp;display_string=Audit&amp;VAR:KEY=AHQPSVMZSB&amp;VAR:QUERY=KEZGX1NITERSU19FUShRVFIsMCwsLCxVU0QpQEZGX1NITERSU19FUShBTk4sMCwsLCxVU0QpKQ==&amp;WINDOW=F","IRST_POPUP&amp;HEIGHT=450&amp;WIDTH=450&amp;START_MAXIMIZED=FALSE&amp;VAR:CALENDAR=US&amp;VAR:SYMBOL=MMS&amp;VAR:INDEX=0"}</definedName>
    <definedName name="_1913__FDSAUDITLINK__" hidden="1">{"fdsup://directions/FAT Viewer?action=UPDATE&amp;creator=factset&amp;DYN_ARGS=TRUE&amp;DOC_NAME=FAT:FQL_AUDITING_CLIENT_TEMPLATE.FAT&amp;display_string=Audit&amp;VAR:KEY=GFAPYZUXAV&amp;VAR:QUERY=KEZGX0RFQlRfTFQoUVRSLDAsLCwsVVNEKUBGRl9ERUJUX0xUKEFOTiwwLCwsLFVTRCkp&amp;WINDOW=FIRST_POP","UP&amp;HEIGHT=450&amp;WIDTH=450&amp;START_MAXIMIZED=FALSE&amp;VAR:CALENDAR=US&amp;VAR:SYMBOL=MMS&amp;VAR:INDEX=0"}</definedName>
    <definedName name="_1914__FDSAUDITLINK__" hidden="1">{"fdsup://Directions/FactSet Auditing Viewer?action=AUDIT_VALUE&amp;DB=129&amp;ID1=57793310&amp;VALUEID=02001&amp;SDATE=201001&amp;PERIODTYPE=QTR_STD&amp;window=popup_no_bar&amp;width=385&amp;height=120&amp;START_MAXIMIZED=FALSE&amp;creator=factset&amp;display_string=Audit"}</definedName>
    <definedName name="_1915__FDSAUDITLINK__" hidden="1">{"fdsup://directions/FAT Viewer?action=UPDATE&amp;creator=factset&amp;DYN_ARGS=TRUE&amp;DOC_NAME=FAT:FQL_AUDITING_CLIENT_TEMPLATE.FAT&amp;display_string=Audit&amp;VAR:KEY=WRUXMPQLQB&amp;VAR:QUERY=KEZGX1NITERSU19FUShRVFIsMCwsLCxVU0QpQEZGX1NITERSU19FUShBTk4sMCwsLCxVU0QpKQ==&amp;WINDOW=F","IRST_POPUP&amp;HEIGHT=450&amp;WIDTH=450&amp;START_MAXIMIZED=FALSE&amp;VAR:CALENDAR=US&amp;VAR:SYMBOL=CBR&amp;VAR:INDEX=0"}</definedName>
    <definedName name="_1916__FDSAUDITLINK__" hidden="1">{"fdsup://directions/FAT Viewer?action=UPDATE&amp;creator=factset&amp;DYN_ARGS=TRUE&amp;DOC_NAME=FAT:FQL_AUDITING_CLIENT_TEMPLATE.FAT&amp;display_string=Audit&amp;VAR:KEY=INSZITILEZ&amp;VAR:QUERY=KEZGX0RFQlRfTFQoUVRSLDAsLCwsVVNEKUBGRl9ERUJUX0xUKEFOTiwwLCwsLFVTRCkp&amp;WINDOW=FIRST_POP","UP&amp;HEIGHT=450&amp;WIDTH=450&amp;START_MAXIMIZED=FALSE&amp;VAR:CALENDAR=US&amp;VAR:SYMBOL=CBR&amp;VAR:INDEX=0"}</definedName>
    <definedName name="_1917__FDSAUDITLINK__" hidden="1">{"fdsup://Directions/FactSet Auditing Viewer?action=AUDIT_VALUE&amp;DB=129&amp;ID1=88650Q10&amp;VALUEID=05194&amp;SDATE=201001&amp;PERIODTYPE=QTR_STD&amp;window=popup_no_bar&amp;width=385&amp;height=120&amp;START_MAXIMIZED=FALSE&amp;creator=factset&amp;display_string=Audit"}</definedName>
    <definedName name="_1918__FDSAUDITLINK__" hidden="1">{"fdsup://Directions/FactSet Auditing Viewer?action=AUDIT_VALUE&amp;DB=129&amp;ID1=62914B10&amp;VALUEID=05194&amp;SDATE=200904&amp;PERIODTYPE=QTR_STD&amp;window=popup_no_bar&amp;width=385&amp;height=120&amp;START_MAXIMIZED=FALSE&amp;creator=factset&amp;display_string=Audit"}</definedName>
    <definedName name="_1919__FDSAUDITLINK__" hidden="1">{"fdsup://Directions/FactSet Auditing Viewer?action=AUDIT_VALUE&amp;DB=129&amp;ID1=57793310&amp;VALUEID=05194&amp;SDATE=201001&amp;PERIODTYPE=QTR_STD&amp;window=popup_no_bar&amp;width=385&amp;height=120&amp;START_MAXIMIZED=FALSE&amp;creator=factset&amp;display_string=Audit"}</definedName>
    <definedName name="_192__FDSAUDITLINK__" hidden="1">{"fdsup://directions/FAT Viewer?action=UPDATE&amp;creator=factset&amp;DYN_ARGS=TRUE&amp;DOC_NAME=FAT:FQL_AUDITING_CLIENT_TEMPLATE.FAT&amp;display_string=Audit&amp;VAR:KEY=JKPSBSJSLA&amp;VAR:QUERY=RkZfU0dBKExUTVMsMCk=&amp;WINDOW=FIRST_POPUP&amp;HEIGHT=450&amp;WIDTH=450&amp;START_MAXIMIZED=FALSE&amp;VA","R:CALENDAR=US&amp;VAR:SYMBOL=341473&amp;VAR:INDEX=0"}</definedName>
    <definedName name="_1920__FDSAUDITLINK__" hidden="1">{"fdsup://Directions/FactSet Auditing Viewer?action=AUDIT_VALUE&amp;DB=129&amp;ID1=17163B10&amp;VALUEID=05194&amp;SDATE=200904&amp;PERIODTYPE=QTR_STD&amp;window=popup_no_bar&amp;width=385&amp;height=120&amp;START_MAXIMIZED=FALSE&amp;creator=factset&amp;display_string=Audit"}</definedName>
    <definedName name="_1921__FDSAUDITLINK__" hidden="1">{"fdsup://directions/FAT Viewer?action=UPDATE&amp;creator=factset&amp;DYN_ARGS=TRUE&amp;DOC_NAME=FAT:FQL_AUDITING_CLIENT_TEMPLATE.FAT&amp;display_string=Audit&amp;VAR:KEY=UDIBEXKJAN&amp;VAR:QUERY=RkZfRFBTKEFOTiwwLCwsLFVTRCk=&amp;WINDOW=FIRST_POPUP&amp;HEIGHT=450&amp;WIDTH=450&amp;START_MAXIMIZED=","FALSE&amp;VAR:CALENDAR=US&amp;VAR:SYMBOL=NCI&amp;VAR:INDEX=0"}</definedName>
    <definedName name="_1922__FDSAUDITLINK__" hidden="1">{"fdsup://directions/FAT Viewer?action=UPDATE&amp;creator=factset&amp;DYN_ARGS=TRUE&amp;DOC_NAME=FAT:FQL_AUDITING_CLIENT_TEMPLATE.FAT&amp;display_string=Audit&amp;VAR:KEY=YPGZSXMNGB&amp;VAR:QUERY=RkZfRFBTKEFOTiwwLCwsLFVTRCk=&amp;WINDOW=FIRST_POPUP&amp;HEIGHT=450&amp;WIDTH=450&amp;START_MAXIMIZED=","FALSE&amp;VAR:CALENDAR=US&amp;VAR:SYMBOL=B0WMWD&amp;VAR:INDEX=0"}</definedName>
    <definedName name="_1923__FDSAUDITLINK__" hidden="1">{"fdsup://directions/FAT Viewer?action=UPDATE&amp;creator=factset&amp;DYN_ARGS=TRUE&amp;DOC_NAME=FAT:FQL_AUDITING_CLIENT_TEMPLATE.FAT&amp;display_string=Audit&amp;VAR:KEY=SZMHSDGFIF&amp;VAR:QUERY=RkZfRFBTKEFOTiwwLCwsLFVTRCk=&amp;WINDOW=FIRST_POPUP&amp;HEIGHT=450&amp;WIDTH=450&amp;START_MAXIMIZED=","FALSE&amp;VAR:CALENDAR=US&amp;VAR:SYMBOL=KTOS&amp;VAR:INDEX=0"}</definedName>
    <definedName name="_1924__FDSAUDITLINK__" hidden="1">{"fdsup://directions/FAT Viewer?action=UPDATE&amp;creator=factset&amp;DYN_ARGS=TRUE&amp;DOC_NAME=FAT:FQL_AUDITING_CLIENT_TEMPLATE.FAT&amp;display_string=Audit&amp;VAR:KEY=URWHUPOPUT&amp;VAR:QUERY=RkZfRFBTKEFOTiwwLCwsLFVTRCk=&amp;WINDOW=FIRST_POPUP&amp;HEIGHT=450&amp;WIDTH=450&amp;START_MAXIMIZED=","FALSE&amp;VAR:CALENDAR=US&amp;VAR:SYMBOL=SXE&amp;VAR:INDEX=0"}</definedName>
    <definedName name="_1925__FDSAUDITLINK__" hidden="1">{"fdsup://directions/FAT Viewer?action=UPDATE&amp;creator=factset&amp;DYN_ARGS=TRUE&amp;DOC_NAME=FAT:FQL_AUDITING_CLIENT_TEMPLATE.FAT&amp;display_string=Audit&amp;VAR:KEY=EHWRUXMLKT&amp;VAR:QUERY=RkZfRFBTKEFOTiwwLCwsLFVTRCk=&amp;WINDOW=FIRST_POPUP&amp;HEIGHT=450&amp;WIDTH=450&amp;START_MAXIMIZED=","FALSE&amp;VAR:CALENDAR=US&amp;VAR:SYMBOL=SRX&amp;VAR:INDEX=0"}</definedName>
    <definedName name="_1926__FDSAUDITLINK__" hidden="1">{"fdsup://directions/FAT Viewer?action=UPDATE&amp;creator=factset&amp;DYN_ARGS=TRUE&amp;DOC_NAME=FAT:FQL_AUDITING_CLIENT_TEMPLATE.FAT&amp;display_string=Audit&amp;VAR:KEY=WBQNYZOBEH&amp;VAR:QUERY=RkZfRFBTKEFOTiwwLCwsLFVTRCk=&amp;WINDOW=FIRST_POPUP&amp;HEIGHT=450&amp;WIDTH=450&amp;START_MAXIMIZED=","FALSE&amp;VAR:CALENDAR=US&amp;VAR:SYMBOL=SAI&amp;VAR:INDEX=0"}</definedName>
    <definedName name="_1927__FDSAUDITLINK__" hidden="1">{"fdsup://directions/FAT Viewer?action=UPDATE&amp;creator=factset&amp;DYN_ARGS=TRUE&amp;DOC_NAME=FAT:FQL_AUDITING_CLIENT_TEMPLATE.FAT&amp;display_string=Audit&amp;VAR:KEY=ANQVMTMDYH&amp;VAR:QUERY=RkZfRFBTKEFOTiwwLCwsLFVTRCk=&amp;WINDOW=FIRST_POPUP&amp;HEIGHT=450&amp;WIDTH=450&amp;START_MAXIMIZED=","FALSE&amp;VAR:CALENDAR=US&amp;VAR:SYMBOL=NCIT&amp;VAR:INDEX=0"}</definedName>
    <definedName name="_1928__FDSAUDITLINK__" hidden="1">{"fdsup://directions/FAT Viewer?action=UPDATE&amp;creator=factset&amp;DYN_ARGS=TRUE&amp;DOC_NAME=FAT:FQL_AUDITING_CLIENT_TEMPLATE.FAT&amp;display_string=Audit&amp;VAR:KEY=ODEDGVERGN&amp;VAR:QUERY=RkZfRFBTKEFOTiwwLCwsLFVTRCk=&amp;WINDOW=FIRST_POPUP&amp;HEIGHT=450&amp;WIDTH=450&amp;START_MAXIMIZED=","FALSE&amp;VAR:CALENDAR=US&amp;VAR:SYMBOL=MANT&amp;VAR:INDEX=0"}</definedName>
    <definedName name="_1929__FDSAUDITLINK__" hidden="1">{"fdsup://directions/FAT Viewer?action=UPDATE&amp;creator=factset&amp;DYN_ARGS=TRUE&amp;DOC_NAME=FAT:FQL_AUDITING_CLIENT_TEMPLATE.FAT&amp;display_string=Audit&amp;VAR:KEY=MDMFUFWHUX&amp;VAR:QUERY=RkZfRFBTKEFOTiwwLCwsLFVTRCk=&amp;WINDOW=FIRST_POPUP&amp;HEIGHT=450&amp;WIDTH=450&amp;START_MAXIMIZED=","FALSE&amp;VAR:CALENDAR=US&amp;VAR:SYMBOL=ICFI&amp;VAR:INDEX=0"}</definedName>
    <definedName name="_193__FDSAUDITLINK__" hidden="1">{"fdsup://directions/FAT Viewer?action=UPDATE&amp;creator=factset&amp;DYN_ARGS=TRUE&amp;DOC_NAME=FAT:FQL_AUDITING_CLIENT_TEMPLATE.FAT&amp;display_string=Audit&amp;VAR:KEY=LKZGXQJKXA&amp;VAR:QUERY=RkZfUkRfRVhQKExUTVMsMCk=&amp;WINDOW=FIRST_POPUP&amp;HEIGHT=450&amp;WIDTH=450&amp;START_MAXIMIZED=FALS","E&amp;VAR:CALENDAR=US&amp;VAR:SYMBOL=341473&amp;VAR:INDEX=0"}</definedName>
    <definedName name="_1930__FDSAUDITLINK__" hidden="1">{"fdsup://directions/FAT Viewer?action=UPDATE&amp;creator=factset&amp;DYN_ARGS=TRUE&amp;DOC_NAME=FAT:FQL_AUDITING_CLIENT_TEMPLATE.FAT&amp;display_string=Audit&amp;VAR:KEY=SJKJARIHMF&amp;VAR:QUERY=RkZfRFBTKEFOTiwwLCwsLFVTRCk=&amp;WINDOW=FIRST_POPUP&amp;HEIGHT=450&amp;WIDTH=450&amp;START_MAXIMIZED=","FALSE&amp;VAR:CALENDAR=US&amp;VAR:SYMBOL=DCP&amp;VAR:INDEX=0"}</definedName>
    <definedName name="_1931__FDSAUDITLINK__" hidden="1">{"fdsup://directions/FAT Viewer?action=UPDATE&amp;creator=factset&amp;DYN_ARGS=TRUE&amp;DOC_NAME=FAT:FQL_AUDITING_CLIENT_TEMPLATE.FAT&amp;display_string=Audit&amp;VAR:KEY=YHCLKDIZMZ&amp;VAR:QUERY=RkZfRFBTKEFOTiwwLCwsLFVTRCk=&amp;WINDOW=FIRST_POPUP&amp;HEIGHT=450&amp;WIDTH=450&amp;START_MAXIMIZED=","FALSE&amp;VAR:CALENDAR=US&amp;VAR:SYMBOL=DRCO&amp;VAR:INDEX=0"}</definedName>
    <definedName name="_1932__FDSAUDITLINK__" hidden="1">{"fdsup://directions/FAT Viewer?action=UPDATE&amp;creator=factset&amp;DYN_ARGS=TRUE&amp;DOC_NAME=FAT:FQL_AUDITING_CLIENT_TEMPLATE.FAT&amp;display_string=Audit&amp;VAR:KEY=ORILIZSVUD&amp;VAR:QUERY=RkZfRFBTKEFOTiwwLCwsLFVTRCk=&amp;WINDOW=FIRST_POPUP&amp;HEIGHT=450&amp;WIDTH=450&amp;START_MAXIMIZED=","FALSE&amp;VAR:CALENDAR=US&amp;VAR:SYMBOL=CSC&amp;VAR:INDEX=0"}</definedName>
    <definedName name="_1933__FDSAUDITLINK__" hidden="1">{"fdsup://directions/FAT Viewer?action=UPDATE&amp;creator=factset&amp;DYN_ARGS=TRUE&amp;DOC_NAME=FAT:FQL_AUDITING_CLIENT_TEMPLATE.FAT&amp;display_string=Audit&amp;VAR:KEY=WRUTMTWVMX&amp;VAR:QUERY=RkZfRFBTKEFOTiwwLCwsLFVTRCk=&amp;WINDOW=FIRST_POPUP&amp;HEIGHT=450&amp;WIDTH=450&amp;START_MAXIMIZED=","FALSE&amp;VAR:CALENDAR=US&amp;VAR:SYMBOL=CAI&amp;VAR:INDEX=0"}</definedName>
    <definedName name="_1934__FDSAUDITLINK__" hidden="1">{"fdsup://directions/FAT Viewer?action=UPDATE&amp;creator=factset&amp;DYN_ARGS=TRUE&amp;DOC_NAME=FAT:FQL_AUDITING_CLIENT_TEMPLATE.FAT&amp;display_string=Audit&amp;VAR:KEY=WBMNIZCHGF&amp;VAR:QUERY=KEZGX05FVF9JTkMoTFRNUywwLCwsLFVTRClARkZfTkVUX0lOQyhBTk4sMCwsLCxVU0QpKQ==&amp;WINDOW=FIRST","_POPUP&amp;HEIGHT=450&amp;WIDTH=450&amp;START_MAXIMIZED=FALSE&amp;VAR:CALENDAR=US&amp;VAR:SYMBOL=NCI&amp;VAR:INDEX=0"}</definedName>
    <definedName name="_1935__FDSAUDITLINK__" hidden="1">{"fdsup://directions/FAT Viewer?action=UPDATE&amp;creator=factset&amp;DYN_ARGS=TRUE&amp;DOC_NAME=FAT:FQL_AUDITING_CLIENT_TEMPLATE.FAT&amp;display_string=Audit&amp;VAR:KEY=WBMNIZCHGF&amp;VAR:QUERY=KEZGX05FVF9JTkMoTFRNUywwLCwsLFVTRClARkZfTkVUX0lOQyhBTk4sMCwsLCxVU0QpKQ==&amp;WINDOW=FIRST","_POPUP&amp;HEIGHT=450&amp;WIDTH=450&amp;START_MAXIMIZED=FALSE&amp;VAR:CALENDAR=US&amp;VAR:SYMBOL=NCI&amp;VAR:INDEX=0"}</definedName>
    <definedName name="_1936__FDSAUDITLINK__" hidden="1">{"fdsup://directions/FAT Viewer?action=UPDATE&amp;creator=factset&amp;DYN_ARGS=TRUE&amp;DOC_NAME=FAT:FQL_AUDITING_CLIENT_TEMPLATE.FAT&amp;display_string=Audit&amp;VAR:KEY=WJGNARMBWX&amp;VAR:QUERY=KEZGX0VCSVRfSUIoTFRNUywwLCwsLFVTRClARkZfRUJJVF9JQihBTk4sMCwsLCxVU0QpKQ==&amp;WINDOW=FIRST","_POPUP&amp;HEIGHT=450&amp;WIDTH=450&amp;START_MAXIMIZED=FALSE&amp;VAR:CALENDAR=US&amp;VAR:SYMBOL=NCI&amp;VAR:INDEX=0"}</definedName>
    <definedName name="_1937__FDSAUDITLINK__" hidden="1">{"fdsup://directions/FAT Viewer?action=UPDATE&amp;creator=factset&amp;DYN_ARGS=TRUE&amp;DOC_NAME=FAT:FQL_AUDITING_CLIENT_TEMPLATE.FAT&amp;display_string=Audit&amp;VAR:KEY=WJGNARMBWX&amp;VAR:QUERY=KEZGX0VCSVRfSUIoTFRNUywwLCwsLFVTRClARkZfRUJJVF9JQihBTk4sMCwsLCxVU0QpKQ==&amp;WINDOW=FIRST","_POPUP&amp;HEIGHT=450&amp;WIDTH=450&amp;START_MAXIMIZED=FALSE&amp;VAR:CALENDAR=US&amp;VAR:SYMBOL=NCI&amp;VAR:INDEX=0"}</definedName>
    <definedName name="_1938__FDSAUDITLINK__" hidden="1">{"fdsup://directions/FAT Viewer?action=UPDATE&amp;creator=factset&amp;DYN_ARGS=TRUE&amp;DOC_NAME=FAT:FQL_AUDITING_CLIENT_TEMPLATE.FAT&amp;display_string=Audit&amp;VAR:KEY=KBWZUXWBQD&amp;VAR:QUERY=KEZGX0VCSVREQV9JQihMVE1TLDAsLCwsVVNEKUBGRl9FQklUREFfSUIoQU5OLDAsLCwsVVNEKSk=&amp;WINDOW=F","IRST_POPUP&amp;HEIGHT=450&amp;WIDTH=450&amp;START_MAXIMIZED=FALSE&amp;VAR:CALENDAR=US&amp;VAR:SYMBOL=NCI&amp;VAR:INDEX=0"}</definedName>
    <definedName name="_1939__FDSAUDITLINK__" hidden="1">{"fdsup://directions/FAT Viewer?action=UPDATE&amp;creator=factset&amp;DYN_ARGS=TRUE&amp;DOC_NAME=FAT:FQL_AUDITING_CLIENT_TEMPLATE.FAT&amp;display_string=Audit&amp;VAR:KEY=KBWZUXWBQD&amp;VAR:QUERY=KEZGX0VCSVREQV9JQihMVE1TLDAsLCwsVVNEKUBGRl9FQklUREFfSUIoQU5OLDAsLCwsVVNEKSk=&amp;WINDOW=F","IRST_POPUP&amp;HEIGHT=450&amp;WIDTH=450&amp;START_MAXIMIZED=FALSE&amp;VAR:CALENDAR=US&amp;VAR:SYMBOL=NCI&amp;VAR:INDEX=0"}</definedName>
    <definedName name="_194__FDSAUDITLINK__" hidden="1">{"fdsup://directions/FAT Viewer?action=UPDATE&amp;creator=factset&amp;DYN_ARGS=TRUE&amp;DOC_NAME=FAT:FQL_AUDITING_CLIENT_TEMPLATE.FAT&amp;display_string=Audit&amp;VAR:KEY=JMVCZCPCBW&amp;VAR:QUERY=RkZfR1JPU1NfTUdOKExUTVMsMCk=&amp;WINDOW=FIRST_POPUP&amp;HEIGHT=450&amp;WIDTH=450&amp;START_MAXIMIZED=","FALSE&amp;VAR:CALENDAR=US&amp;VAR:SYMBOL=341473&amp;VAR:INDEX=0"}</definedName>
    <definedName name="_1940__FDSAUDITLINK__" hidden="1">{"fdsup://Directions/FactSet Auditing Viewer?action=AUDIT_VALUE&amp;DB=129&amp;ID1=63935N10&amp;VALUEID=18140&amp;SDATE=2009&amp;PERIODTYPE=ANN_STD&amp;window=popup_no_bar&amp;width=385&amp;height=120&amp;START_MAXIMIZED=FALSE&amp;creator=factset&amp;display_string=Audit"}</definedName>
    <definedName name="_1941__FDSAUDITLINK__" hidden="1">{"fdsup://Directions/FactSet Auditing Viewer?action=AUDIT_VALUE&amp;DB=129&amp;ID1=63935N10&amp;VALUEID=18140&amp;SDATE=2009&amp;PERIODTYPE=ANN_STD&amp;window=popup_no_bar&amp;width=385&amp;height=120&amp;START_MAXIMIZED=FALSE&amp;creator=factset&amp;display_string=Audit"}</definedName>
    <definedName name="_1942__FDSAUDITLINK__" hidden="1">{"fdsup://directions/FAT Viewer?action=UPDATE&amp;creator=factset&amp;DYN_ARGS=TRUE&amp;DOC_NAME=FAT:FQL_AUDITING_CLIENT_TEMPLATE.FAT&amp;display_string=Audit&amp;VAR:KEY=SPGFAZEVAN&amp;VAR:QUERY=KEZGX0NPR1MoTFRNUywwLCwsLFVTRClARkZfQ09HUyhBTk4sMCwsLCxVU0QpKQ==&amp;WINDOW=FIRST_POPUP&amp;H","EIGHT=450&amp;WIDTH=450&amp;START_MAXIMIZED=FALSE&amp;VAR:CALENDAR=US&amp;VAR:SYMBOL=NCI&amp;VAR:INDEX=0"}</definedName>
    <definedName name="_1943__FDSAUDITLINK__" hidden="1">{"fdsup://directions/FAT Viewer?action=UPDATE&amp;creator=factset&amp;DYN_ARGS=TRUE&amp;DOC_NAME=FAT:FQL_AUDITING_CLIENT_TEMPLATE.FAT&amp;display_string=Audit&amp;VAR:KEY=SPGFAZEVAN&amp;VAR:QUERY=KEZGX0NPR1MoTFRNUywwLCwsLFVTRClARkZfQ09HUyhBTk4sMCwsLCxVU0QpKQ==&amp;WINDOW=FIRST_POPUP&amp;H","EIGHT=450&amp;WIDTH=450&amp;START_MAXIMIZED=FALSE&amp;VAR:CALENDAR=US&amp;VAR:SYMBOL=NCI&amp;VAR:INDEX=0"}</definedName>
    <definedName name="_1944__FDSAUDITLINK__" hidden="1">{"fdsup://directions/FAT Viewer?action=UPDATE&amp;creator=factset&amp;DYN_ARGS=TRUE&amp;DOC_NAME=FAT:FQL_AUDITING_CLIENT_TEMPLATE.FAT&amp;display_string=Audit&amp;VAR:KEY=MXOZSFUZKN&amp;VAR:QUERY=KEZGX05FVF9JTkMoTFRNUywwLCwsLFVTRClARkZfTkVUX0lOQyhBTk4sMCwsLCxVU0QpKQ==&amp;WINDOW=FIRST","_POPUP&amp;HEIGHT=450&amp;WIDTH=450&amp;START_MAXIMIZED=FALSE&amp;VAR:CALENDAR=US&amp;VAR:SYMBOL=B0WMWD&amp;VAR:INDEX=0"}</definedName>
    <definedName name="_1945__FDSAUDITLINK__" hidden="1">{"fdsup://directions/FAT Viewer?action=UPDATE&amp;creator=factset&amp;DYN_ARGS=TRUE&amp;DOC_NAME=FAT:FQL_AUDITING_CLIENT_TEMPLATE.FAT&amp;display_string=Audit&amp;VAR:KEY=MXOZSFUZKN&amp;VAR:QUERY=KEZGX05FVF9JTkMoTFRNUywwLCwsLFVTRClARkZfTkVUX0lOQyhBTk4sMCwsLCxVU0QpKQ==&amp;WINDOW=FIRST","_POPUP&amp;HEIGHT=450&amp;WIDTH=450&amp;START_MAXIMIZED=FALSE&amp;VAR:CALENDAR=US&amp;VAR:SYMBOL=B0WMWD&amp;VAR:INDEX=0"}</definedName>
    <definedName name="_1946__FDSAUDITLINK__" hidden="1">{"fdsup://Directions/FactSet Auditing Viewer?action=AUDIT_VALUE&amp;DB=129&amp;ID1=B0WMWD&amp;VALUEID=01401&amp;SDATE=2008&amp;PERIODTYPE=ANN_STD&amp;window=popup_no_bar&amp;width=385&amp;height=120&amp;START_MAXIMIZED=FALSE&amp;creator=factset&amp;display_string=Audit"}</definedName>
    <definedName name="_1947__FDSAUDITLINK__" hidden="1">{"fdsup://Directions/FactSet Auditing Viewer?action=AUDIT_VALUE&amp;DB=129&amp;ID1=B0WMWD&amp;VALUEID=01401&amp;SDATE=2008&amp;PERIODTYPE=ANN_STD&amp;window=popup_no_bar&amp;width=385&amp;height=120&amp;START_MAXIMIZED=FALSE&amp;creator=factset&amp;display_string=Audit"}</definedName>
    <definedName name="_1948__FDSAUDITLINK__" hidden="1">{"fdsup://directions/FAT Viewer?action=UPDATE&amp;creator=factset&amp;DYN_ARGS=TRUE&amp;DOC_NAME=FAT:FQL_AUDITING_CLIENT_TEMPLATE.FAT&amp;display_string=Audit&amp;VAR:KEY=AXAVMRILMB&amp;VAR:QUERY=KEZGX0VCSVRfSUIoTFRNUywwLCwsLFVTRClARkZfRUJJVF9JQihBTk4sMCwsLCxVU0QpKQ==&amp;WINDOW=FIRST","_POPUP&amp;HEIGHT=450&amp;WIDTH=450&amp;START_MAXIMIZED=FALSE&amp;VAR:CALENDAR=US&amp;VAR:SYMBOL=B0WMWD&amp;VAR:INDEX=0"}</definedName>
    <definedName name="_1949__FDSAUDITLINK__" hidden="1">{"fdsup://directions/FAT Viewer?action=UPDATE&amp;creator=factset&amp;DYN_ARGS=TRUE&amp;DOC_NAME=FAT:FQL_AUDITING_CLIENT_TEMPLATE.FAT&amp;display_string=Audit&amp;VAR:KEY=AXAVMRILMB&amp;VAR:QUERY=KEZGX0VCSVRfSUIoTFRNUywwLCwsLFVTRClARkZfRUJJVF9JQihBTk4sMCwsLCxVU0QpKQ==&amp;WINDOW=FIRST","_POPUP&amp;HEIGHT=450&amp;WIDTH=450&amp;START_MAXIMIZED=FALSE&amp;VAR:CALENDAR=US&amp;VAR:SYMBOL=B0WMWD&amp;VAR:INDEX=0"}</definedName>
    <definedName name="_195__FDSAUDITLINK__" hidden="1">{"fdsup://directions/FAT Viewer?action=UPDATE&amp;creator=factset&amp;DYN_ARGS=TRUE&amp;DOC_NAME=FAT:FQL_AUDITING_CLIENT_TEMPLATE.FAT&amp;display_string=Audit&amp;VAR:KEY=LKDYTOTSBC&amp;VAR:QUERY=RkZfRUJJVERBKExUTVMsMCk=&amp;WINDOW=FIRST_POPUP&amp;HEIGHT=450&amp;WIDTH=450&amp;START_MAXIMIZED=FALS","E&amp;VAR:CALENDAR=US&amp;VAR:SYMBOL=341473&amp;VAR:INDEX=0"}</definedName>
    <definedName name="_1950__FDSAUDITLINK__" hidden="1">{"fdsup://directions/FAT Viewer?action=UPDATE&amp;creator=factset&amp;DYN_ARGS=TRUE&amp;DOC_NAME=FAT:FQL_AUDITING_CLIENT_TEMPLATE.FAT&amp;display_string=Audit&amp;VAR:KEY=WXCNADEXWN&amp;VAR:QUERY=KEZGX0VCSVREQV9JQihMVE1TLDAsLCwsVVNEKUBGRl9FQklUREFfSUIoQU5OLDAsLCwsVVNEKSk=&amp;WINDOW=F","IRST_POPUP&amp;HEIGHT=450&amp;WIDTH=450&amp;START_MAXIMIZED=FALSE&amp;VAR:CALENDAR=US&amp;VAR:SYMBOL=B0WMWD&amp;VAR:INDEX=0"}</definedName>
    <definedName name="_1951__FDSAUDITLINK__" hidden="1">{"fdsup://directions/FAT Viewer?action=UPDATE&amp;creator=factset&amp;DYN_ARGS=TRUE&amp;DOC_NAME=FAT:FQL_AUDITING_CLIENT_TEMPLATE.FAT&amp;display_string=Audit&amp;VAR:KEY=WXCNADEXWN&amp;VAR:QUERY=KEZGX0VCSVREQV9JQihMVE1TLDAsLCwsVVNEKUBGRl9FQklUREFfSUIoQU5OLDAsLCwsVVNEKSk=&amp;WINDOW=F","IRST_POPUP&amp;HEIGHT=450&amp;WIDTH=450&amp;START_MAXIMIZED=FALSE&amp;VAR:CALENDAR=US&amp;VAR:SYMBOL=B0WMWD&amp;VAR:INDEX=0"}</definedName>
    <definedName name="_1952__FDSAUDITLINK__" hidden="1">{"fdsup://directions/FAT Viewer?action=UPDATE&amp;creator=factset&amp;DYN_ARGS=TRUE&amp;DOC_NAME=FAT:FQL_AUDITING_CLIENT_TEMPLATE.FAT&amp;display_string=Audit&amp;VAR:KEY=MFMNEFKNMX&amp;VAR:QUERY=KEZGX0NPR1MoTFRNUywwLCwsLFVTRClARkZfQ09HUyhBTk4sMCwsLCxVU0QpKQ==&amp;WINDOW=FIRST_POPUP&amp;H","EIGHT=450&amp;WIDTH=450&amp;START_MAXIMIZED=FALSE&amp;VAR:CALENDAR=US&amp;VAR:SYMBOL=B0WMWD&amp;VAR:INDEX=0"}</definedName>
    <definedName name="_1953__FDSAUDITLINK__" hidden="1">{"fdsup://directions/FAT Viewer?action=UPDATE&amp;creator=factset&amp;DYN_ARGS=TRUE&amp;DOC_NAME=FAT:FQL_AUDITING_CLIENT_TEMPLATE.FAT&amp;display_string=Audit&amp;VAR:KEY=MFMNEFKNMX&amp;VAR:QUERY=KEZGX0NPR1MoTFRNUywwLCwsLFVTRClARkZfQ09HUyhBTk4sMCwsLCxVU0QpKQ==&amp;WINDOW=FIRST_POPUP&amp;H","EIGHT=450&amp;WIDTH=450&amp;START_MAXIMIZED=FALSE&amp;VAR:CALENDAR=US&amp;VAR:SYMBOL=B0WMWD&amp;VAR:INDEX=0"}</definedName>
    <definedName name="_1954__FDSAUDITLINK__" hidden="1">{"fdsup://Directions/FactSet Auditing Viewer?action=AUDIT_VALUE&amp;DB=129&amp;ID1=B0WMWD&amp;VALUEID=01001&amp;SDATE=2008&amp;PERIODTYPE=ANN_STD&amp;window=popup_no_bar&amp;width=385&amp;height=120&amp;START_MAXIMIZED=FALSE&amp;creator=factset&amp;display_string=Audit"}</definedName>
    <definedName name="_1955__FDSAUDITLINK__" hidden="1">{"fdsup://Directions/FactSet Auditing Viewer?action=AUDIT_VALUE&amp;DB=129&amp;ID1=B0WMWD&amp;VALUEID=01001&amp;SDATE=2008&amp;PERIODTYPE=ANN_STD&amp;window=popup_no_bar&amp;width=385&amp;height=120&amp;START_MAXIMIZED=FALSE&amp;creator=factset&amp;display_string=Audit"}</definedName>
    <definedName name="_1956__FDSAUDITLINK__" hidden="1">{"fdsup://directions/FAT Viewer?action=UPDATE&amp;creator=factset&amp;DYN_ARGS=TRUE&amp;DOC_NAME=FAT:FQL_AUDITING_CLIENT_TEMPLATE.FAT&amp;display_string=Audit&amp;VAR:KEY=EPMBWRUBWL&amp;VAR:QUERY=KEZGX05FVF9JTkMoTFRNUywwLCwsLFVTRClARkZfTkVUX0lOQyhBTk4sMCwsLCxVU0QpKQ==&amp;WINDOW=FIRST","_POPUP&amp;HEIGHT=450&amp;WIDTH=450&amp;START_MAXIMIZED=FALSE&amp;VAR:CALENDAR=US&amp;VAR:SYMBOL=KTOS&amp;VAR:INDEX=0"}</definedName>
    <definedName name="_1957__FDSAUDITLINK__" hidden="1">{"fdsup://directions/FAT Viewer?action=UPDATE&amp;creator=factset&amp;DYN_ARGS=TRUE&amp;DOC_NAME=FAT:FQL_AUDITING_CLIENT_TEMPLATE.FAT&amp;display_string=Audit&amp;VAR:KEY=EPMBWRUBWL&amp;VAR:QUERY=KEZGX05FVF9JTkMoTFRNUywwLCwsLFVTRClARkZfTkVUX0lOQyhBTk4sMCwsLCxVU0QpKQ==&amp;WINDOW=FIRST","_POPUP&amp;HEIGHT=450&amp;WIDTH=450&amp;START_MAXIMIZED=FALSE&amp;VAR:CALENDAR=US&amp;VAR:SYMBOL=KTOS&amp;VAR:INDEX=0"}</definedName>
    <definedName name="_1958__FDSAUDITLINK__" hidden="1">{"fdsup://directions/FAT Viewer?action=UPDATE&amp;creator=factset&amp;DYN_ARGS=TRUE&amp;DOC_NAME=FAT:FQL_AUDITING_CLIENT_TEMPLATE.FAT&amp;display_string=Audit&amp;VAR:KEY=GBWLEJURER&amp;VAR:QUERY=KEZGX0VCSVRfSUIoTFRNUywwLCwsLFVTRClARkZfRUJJVF9JQihBTk4sMCwsLCxVU0QpKQ==&amp;WINDOW=FIRST","_POPUP&amp;HEIGHT=450&amp;WIDTH=450&amp;START_MAXIMIZED=FALSE&amp;VAR:CALENDAR=US&amp;VAR:SYMBOL=KTOS&amp;VAR:INDEX=0"}</definedName>
    <definedName name="_1959__FDSAUDITLINK__" hidden="1">{"fdsup://directions/FAT Viewer?action=UPDATE&amp;creator=factset&amp;DYN_ARGS=TRUE&amp;DOC_NAME=FAT:FQL_AUDITING_CLIENT_TEMPLATE.FAT&amp;display_string=Audit&amp;VAR:KEY=GBWLEJURER&amp;VAR:QUERY=KEZGX0VCSVRfSUIoTFRNUywwLCwsLFVTRClARkZfRUJJVF9JQihBTk4sMCwsLCxVU0QpKQ==&amp;WINDOW=FIRST","_POPUP&amp;HEIGHT=450&amp;WIDTH=450&amp;START_MAXIMIZED=FALSE&amp;VAR:CALENDAR=US&amp;VAR:SYMBOL=KTOS&amp;VAR:INDEX=0"}</definedName>
    <definedName name="_196__FDSAUDITLINK__" hidden="1">{"fdsup://directions/FAT Viewer?action=UPDATE&amp;creator=factset&amp;DYN_ARGS=TRUE&amp;DOC_NAME=FAT:FQL_AUDITING_CLIENT_TEMPLATE.FAT&amp;display_string=Audit&amp;VAR:KEY=LQDSBITYLS&amp;VAR:QUERY=RkZfTkVUX0lOQyhMVE1TLDAp&amp;WINDOW=FIRST_POPUP&amp;HEIGHT=450&amp;WIDTH=450&amp;START_MAXIMIZED=FALS","E&amp;VAR:CALENDAR=US&amp;VAR:SYMBOL=341473&amp;VAR:INDEX=0"}</definedName>
    <definedName name="_1960__FDSAUDITLINK__" hidden="1">{"fdsup://directions/FAT Viewer?action=UPDATE&amp;creator=factset&amp;DYN_ARGS=TRUE&amp;DOC_NAME=FAT:FQL_AUDITING_CLIENT_TEMPLATE.FAT&amp;display_string=Audit&amp;VAR:KEY=ETOJINSTUN&amp;VAR:QUERY=KEZGX0VCSVREQV9JQihMVE1TLDAsLCwsVVNEKUBGRl9FQklUREFfSUIoQU5OLDAsLCwsVVNEKSk=&amp;WINDOW=F","IRST_POPUP&amp;HEIGHT=450&amp;WIDTH=450&amp;START_MAXIMIZED=FALSE&amp;VAR:CALENDAR=US&amp;VAR:SYMBOL=KTOS&amp;VAR:INDEX=0"}</definedName>
    <definedName name="_1961__FDSAUDITLINK__" hidden="1">{"fdsup://directions/FAT Viewer?action=UPDATE&amp;creator=factset&amp;DYN_ARGS=TRUE&amp;DOC_NAME=FAT:FQL_AUDITING_CLIENT_TEMPLATE.FAT&amp;display_string=Audit&amp;VAR:KEY=ETOJINSTUN&amp;VAR:QUERY=KEZGX0VCSVREQV9JQihMVE1TLDAsLCwsVVNEKUBGRl9FQklUREFfSUIoQU5OLDAsLCwsVVNEKSk=&amp;WINDOW=F","IRST_POPUP&amp;HEIGHT=450&amp;WIDTH=450&amp;START_MAXIMIZED=FALSE&amp;VAR:CALENDAR=US&amp;VAR:SYMBOL=KTOS&amp;VAR:INDEX=0"}</definedName>
    <definedName name="_1962__FDSAUDITLINK__" hidden="1">{"fdsup://Directions/FactSet Auditing Viewer?action=AUDIT_VALUE&amp;DB=129&amp;ID1=50077B20&amp;VALUEID=18140&amp;SDATE=2009&amp;PERIODTYPE=ANN_STD&amp;window=popup_no_bar&amp;width=385&amp;height=120&amp;START_MAXIMIZED=FALSE&amp;creator=factset&amp;display_string=Audit"}</definedName>
    <definedName name="_1963__FDSAUDITLINK__" hidden="1">{"fdsup://Directions/FactSet Auditing Viewer?action=AUDIT_VALUE&amp;DB=129&amp;ID1=50077B20&amp;VALUEID=18140&amp;SDATE=2009&amp;PERIODTYPE=ANN_STD&amp;window=popup_no_bar&amp;width=385&amp;height=120&amp;START_MAXIMIZED=FALSE&amp;creator=factset&amp;display_string=Audit"}</definedName>
    <definedName name="_1964__FDSAUDITLINK__" hidden="1">{"fdsup://directions/FAT Viewer?action=UPDATE&amp;creator=factset&amp;DYN_ARGS=TRUE&amp;DOC_NAME=FAT:FQL_AUDITING_CLIENT_TEMPLATE.FAT&amp;display_string=Audit&amp;VAR:KEY=SZQHEHGHSJ&amp;VAR:QUERY=KEZGX0NPR1MoTFRNUywwLCwsLFVTRClARkZfQ09HUyhBTk4sMCwsLCxVU0QpKQ==&amp;WINDOW=FIRST_POPUP&amp;H","EIGHT=450&amp;WIDTH=450&amp;START_MAXIMIZED=FALSE&amp;VAR:CALENDAR=US&amp;VAR:SYMBOL=KTOS&amp;VAR:INDEX=0"}</definedName>
    <definedName name="_1965__FDSAUDITLINK__" hidden="1">{"fdsup://directions/FAT Viewer?action=UPDATE&amp;creator=factset&amp;DYN_ARGS=TRUE&amp;DOC_NAME=FAT:FQL_AUDITING_CLIENT_TEMPLATE.FAT&amp;display_string=Audit&amp;VAR:KEY=SZQHEHGHSJ&amp;VAR:QUERY=KEZGX0NPR1MoTFRNUywwLCwsLFVTRClARkZfQ09HUyhBTk4sMCwsLCxVU0QpKQ==&amp;WINDOW=FIRST_POPUP&amp;H","EIGHT=450&amp;WIDTH=450&amp;START_MAXIMIZED=FALSE&amp;VAR:CALENDAR=US&amp;VAR:SYMBOL=KTOS&amp;VAR:INDEX=0"}</definedName>
    <definedName name="_1966__FDSAUDITLINK__" hidden="1">{"fdsup://directions/FAT Viewer?action=UPDATE&amp;creator=factset&amp;DYN_ARGS=TRUE&amp;DOC_NAME=FAT:FQL_AUDITING_CLIENT_TEMPLATE.FAT&amp;display_string=Audit&amp;VAR:KEY=GJMDAPCHWR&amp;VAR:QUERY=KEZGX05FVF9JTkMoTFRNUywwLCwsLFVTRClARkZfTkVUX0lOQyhBTk4sMCwsLCxVU0QpKQ==&amp;WINDOW=FIRST","_POPUP&amp;HEIGHT=450&amp;WIDTH=450&amp;START_MAXIMIZED=FALSE&amp;VAR:CALENDAR=US&amp;VAR:SYMBOL=SXE&amp;VAR:INDEX=0"}</definedName>
    <definedName name="_1967__FDSAUDITLINK__" hidden="1">{"fdsup://directions/FAT Viewer?action=UPDATE&amp;creator=factset&amp;DYN_ARGS=TRUE&amp;DOC_NAME=FAT:FQL_AUDITING_CLIENT_TEMPLATE.FAT&amp;display_string=Audit&amp;VAR:KEY=GJMDAPCHWR&amp;VAR:QUERY=KEZGX05FVF9JTkMoTFRNUywwLCwsLFVTRClARkZfTkVUX0lOQyhBTk4sMCwsLCxVU0QpKQ==&amp;WINDOW=FIRST","_POPUP&amp;HEIGHT=450&amp;WIDTH=450&amp;START_MAXIMIZED=FALSE&amp;VAR:CALENDAR=US&amp;VAR:SYMBOL=SXE&amp;VAR:INDEX=0"}</definedName>
    <definedName name="_1968__FDSAUDITLINK__" hidden="1">{"fdsup://directions/FAT Viewer?action=UPDATE&amp;creator=factset&amp;DYN_ARGS=TRUE&amp;DOC_NAME=FAT:FQL_AUDITING_CLIENT_TEMPLATE.FAT&amp;display_string=Audit&amp;VAR:KEY=UDEZMLYFIF&amp;VAR:QUERY=KEZGX0VCSVRfSUIoTFRNUywwLCwsLFVTRClARkZfRUJJVF9JQihBTk4sMCwsLCxVU0QpKQ==&amp;WINDOW=FIRST","_POPUP&amp;HEIGHT=450&amp;WIDTH=450&amp;START_MAXIMIZED=FALSE&amp;VAR:CALENDAR=US&amp;VAR:SYMBOL=SXE&amp;VAR:INDEX=0"}</definedName>
    <definedName name="_1969__FDSAUDITLINK__" hidden="1">{"fdsup://directions/FAT Viewer?action=UPDATE&amp;creator=factset&amp;DYN_ARGS=TRUE&amp;DOC_NAME=FAT:FQL_AUDITING_CLIENT_TEMPLATE.FAT&amp;display_string=Audit&amp;VAR:KEY=UDEZMLYFIF&amp;VAR:QUERY=KEZGX0VCSVRfSUIoTFRNUywwLCwsLFVTRClARkZfRUJJVF9JQihBTk4sMCwsLCxVU0QpKQ==&amp;WINDOW=FIRST","_POPUP&amp;HEIGHT=450&amp;WIDTH=450&amp;START_MAXIMIZED=FALSE&amp;VAR:CALENDAR=US&amp;VAR:SYMBOL=SXE&amp;VAR:INDEX=0"}</definedName>
    <definedName name="_197__FDSAUDITLINK__" hidden="1">{"fdsup://directions/FAT Viewer?action=UPDATE&amp;creator=factset&amp;DYN_ARGS=TRUE&amp;DOC_NAME=FAT:FQL_AUDITING_CLIENT_TEMPLATE.FAT&amp;display_string=Audit&amp;VAR:KEY=TQFABODMRI&amp;VAR:QUERY=RkZfU0FMRVMoTFRNUywwKQ==&amp;WINDOW=FIRST_POPUP&amp;HEIGHT=450&amp;WIDTH=450&amp;START_MAXIMIZED=FALS","E&amp;VAR:CALENDAR=US&amp;VAR:SYMBOL=341473&amp;VAR:INDEX=0"}</definedName>
    <definedName name="_1970__FDSAUDITLINK__" hidden="1">{"fdsup://directions/FAT Viewer?action=UPDATE&amp;creator=factset&amp;DYN_ARGS=TRUE&amp;DOC_NAME=FAT:FQL_AUDITING_CLIENT_TEMPLATE.FAT&amp;display_string=Audit&amp;VAR:KEY=QPAZAPQNUV&amp;VAR:QUERY=KEZGX0VCSVREQV9JQihMVE1TLDAsLCwsVVNEKUBGRl9FQklUREFfSUIoQU5OLDAsLCwsVVNEKSk=&amp;WINDOW=F","IRST_POPUP&amp;HEIGHT=450&amp;WIDTH=450&amp;START_MAXIMIZED=FALSE&amp;VAR:CALENDAR=US&amp;VAR:SYMBOL=SXE&amp;VAR:INDEX=0"}</definedName>
    <definedName name="_1971__FDSAUDITLINK__" hidden="1">{"fdsup://directions/FAT Viewer?action=UPDATE&amp;creator=factset&amp;DYN_ARGS=TRUE&amp;DOC_NAME=FAT:FQL_AUDITING_CLIENT_TEMPLATE.FAT&amp;display_string=Audit&amp;VAR:KEY=QPAZAPQNUV&amp;VAR:QUERY=KEZGX0VCSVREQV9JQihMVE1TLDAsLCwsVVNEKUBGRl9FQklUREFfSUIoQU5OLDAsLCwsVVNEKSk=&amp;WINDOW=F","IRST_POPUP&amp;HEIGHT=450&amp;WIDTH=450&amp;START_MAXIMIZED=FALSE&amp;VAR:CALENDAR=US&amp;VAR:SYMBOL=SXE&amp;VAR:INDEX=0"}</definedName>
    <definedName name="_1972__FDSAUDITLINK__" hidden="1">{"fdsup://Directions/FactSet Auditing Viewer?action=AUDIT_VALUE&amp;DB=129&amp;ID1=85453210&amp;VALUEID=18140&amp;SDATE=2008&amp;PERIODTYPE=ANN_STD&amp;window=popup_no_bar&amp;width=385&amp;height=120&amp;START_MAXIMIZED=FALSE&amp;creator=factset&amp;display_string=Audit"}</definedName>
    <definedName name="_1973__FDSAUDITLINK__" hidden="1">{"fdsup://Directions/FactSet Auditing Viewer?action=AUDIT_VALUE&amp;DB=129&amp;ID1=85453210&amp;VALUEID=18140&amp;SDATE=2008&amp;PERIODTYPE=ANN_STD&amp;window=popup_no_bar&amp;width=385&amp;height=120&amp;START_MAXIMIZED=FALSE&amp;creator=factset&amp;display_string=Audit"}</definedName>
    <definedName name="_1974__FDSAUDITLINK__" hidden="1">{"fdsup://directions/FAT Viewer?action=UPDATE&amp;creator=factset&amp;DYN_ARGS=TRUE&amp;DOC_NAME=FAT:FQL_AUDITING_CLIENT_TEMPLATE.FAT&amp;display_string=Audit&amp;VAR:KEY=ILQTWNOHAT&amp;VAR:QUERY=KEZGX0NPR1MoTFRNUywwLCwsLFVTRClARkZfQ09HUyhBTk4sMCwsLCxVU0QpKQ==&amp;WINDOW=FIRST_POPUP&amp;H","EIGHT=450&amp;WIDTH=450&amp;START_MAXIMIZED=FALSE&amp;VAR:CALENDAR=US&amp;VAR:SYMBOL=SXE&amp;VAR:INDEX=0"}</definedName>
    <definedName name="_1975__FDSAUDITLINK__" hidden="1">{"fdsup://directions/FAT Viewer?action=UPDATE&amp;creator=factset&amp;DYN_ARGS=TRUE&amp;DOC_NAME=FAT:FQL_AUDITING_CLIENT_TEMPLATE.FAT&amp;display_string=Audit&amp;VAR:KEY=ILQTWNOHAT&amp;VAR:QUERY=KEZGX0NPR1MoTFRNUywwLCwsLFVTRClARkZfQ09HUyhBTk4sMCwsLCxVU0QpKQ==&amp;WINDOW=FIRST_POPUP&amp;H","EIGHT=450&amp;WIDTH=450&amp;START_MAXIMIZED=FALSE&amp;VAR:CALENDAR=US&amp;VAR:SYMBOL=SXE&amp;VAR:INDEX=0"}</definedName>
    <definedName name="_1976__FDSAUDITLINK__" hidden="1">{"fdsup://directions/FAT Viewer?action=UPDATE&amp;creator=factset&amp;DYN_ARGS=TRUE&amp;DOC_NAME=FAT:FQL_AUDITING_CLIENT_TEMPLATE.FAT&amp;display_string=Audit&amp;VAR:KEY=UBCLEHIPAR&amp;VAR:QUERY=KEZGX05FVF9JTkMoTFRNUywwLCwsLFVTRClARkZfTkVUX0lOQyhBTk4sMCwsLCxVU0QpKQ==&amp;WINDOW=FIRST","_POPUP&amp;HEIGHT=450&amp;WIDTH=450&amp;START_MAXIMIZED=FALSE&amp;VAR:CALENDAR=US&amp;VAR:SYMBOL=SRX&amp;VAR:INDEX=0"}</definedName>
    <definedName name="_1977__FDSAUDITLINK__" hidden="1">{"fdsup://directions/FAT Viewer?action=UPDATE&amp;creator=factset&amp;DYN_ARGS=TRUE&amp;DOC_NAME=FAT:FQL_AUDITING_CLIENT_TEMPLATE.FAT&amp;display_string=Audit&amp;VAR:KEY=UBCLEHIPAR&amp;VAR:QUERY=KEZGX05FVF9JTkMoTFRNUywwLCwsLFVTRClARkZfTkVUX0lOQyhBTk4sMCwsLCxVU0QpKQ==&amp;WINDOW=FIRST","_POPUP&amp;HEIGHT=450&amp;WIDTH=450&amp;START_MAXIMIZED=FALSE&amp;VAR:CALENDAR=US&amp;VAR:SYMBOL=SRX&amp;VAR:INDEX=0"}</definedName>
    <definedName name="_1978__FDSAUDITLINK__" hidden="1">{"fdsup://directions/FAT Viewer?action=UPDATE&amp;creator=factset&amp;DYN_ARGS=TRUE&amp;DOC_NAME=FAT:FQL_AUDITING_CLIENT_TEMPLATE.FAT&amp;display_string=Audit&amp;VAR:KEY=SHCTGXKLOP&amp;VAR:QUERY=KEZGX0VCSVRfSUIoTFRNUywwLCwsLFVTRClARkZfRUJJVF9JQihBTk4sMCwsLCxVU0QpKQ==&amp;WINDOW=FIRST","_POPUP&amp;HEIGHT=450&amp;WIDTH=450&amp;START_MAXIMIZED=FALSE&amp;VAR:CALENDAR=US&amp;VAR:SYMBOL=SRX&amp;VAR:INDEX=0"}</definedName>
    <definedName name="_1979__FDSAUDITLINK__" hidden="1">{"fdsup://directions/FAT Viewer?action=UPDATE&amp;creator=factset&amp;DYN_ARGS=TRUE&amp;DOC_NAME=FAT:FQL_AUDITING_CLIENT_TEMPLATE.FAT&amp;display_string=Audit&amp;VAR:KEY=SHCTGXKLOP&amp;VAR:QUERY=KEZGX0VCSVRfSUIoTFRNUywwLCwsLFVTRClARkZfRUJJVF9JQihBTk4sMCwsLCxVU0QpKQ==&amp;WINDOW=FIRST","_POPUP&amp;HEIGHT=450&amp;WIDTH=450&amp;START_MAXIMIZED=FALSE&amp;VAR:CALENDAR=US&amp;VAR:SYMBOL=SRX&amp;VAR:INDEX=0"}</definedName>
    <definedName name="_198__FDSAUDITLINK__" hidden="1">{"fdsup://Directions/FactSet Auditing Viewer?action=AUDIT_VALUE&amp;DB=129&amp;ID1=45812P10&amp;VALUEID=02649&amp;SDATE=201203&amp;PERIODTYPE=QTR_STD&amp;SCFT=3&amp;window=popup_no_bar&amp;width=385&amp;height=120&amp;START_MAXIMIZED=FALSE&amp;creator=factset&amp;display_string=Audit"}</definedName>
    <definedName name="_1980__FDSAUDITLINK__" hidden="1">{"fdsup://directions/FAT Viewer?action=UPDATE&amp;creator=factset&amp;DYN_ARGS=TRUE&amp;DOC_NAME=FAT:FQL_AUDITING_CLIENT_TEMPLATE.FAT&amp;display_string=Audit&amp;VAR:KEY=YDERINEJUH&amp;VAR:QUERY=KEZGX0VCSVREQV9JQihMVE1TLDAsLCwsVVNEKUBGRl9FQklUREFfSUIoQU5OLDAsLCwsVVNEKSk=&amp;WINDOW=F","IRST_POPUP&amp;HEIGHT=450&amp;WIDTH=450&amp;START_MAXIMIZED=FALSE&amp;VAR:CALENDAR=US&amp;VAR:SYMBOL=SRX&amp;VAR:INDEX=0"}</definedName>
    <definedName name="_1981__FDSAUDITLINK__" hidden="1">{"fdsup://directions/FAT Viewer?action=UPDATE&amp;creator=factset&amp;DYN_ARGS=TRUE&amp;DOC_NAME=FAT:FQL_AUDITING_CLIENT_TEMPLATE.FAT&amp;display_string=Audit&amp;VAR:KEY=YDERINEJUH&amp;VAR:QUERY=KEZGX0VCSVREQV9JQihMVE1TLDAsLCwsVVNEKUBGRl9FQklUREFfSUIoQU5OLDAsLCwsVVNEKSk=&amp;WINDOW=F","IRST_POPUP&amp;HEIGHT=450&amp;WIDTH=450&amp;START_MAXIMIZED=FALSE&amp;VAR:CALENDAR=US&amp;VAR:SYMBOL=SRX&amp;VAR:INDEX=0"}</definedName>
    <definedName name="_1982__FDSAUDITLINK__" hidden="1">{"fdsup://Directions/FactSet Auditing Viewer?action=AUDIT_VALUE&amp;DB=129&amp;ID1=78464R10&amp;VALUEID=18140&amp;SDATE=2009&amp;PERIODTYPE=ANN_STD&amp;window=popup_no_bar&amp;width=385&amp;height=120&amp;START_MAXIMIZED=FALSE&amp;creator=factset&amp;display_string=Audit"}</definedName>
    <definedName name="_1983__FDSAUDITLINK__" hidden="1">{"fdsup://Directions/FactSet Auditing Viewer?action=AUDIT_VALUE&amp;DB=129&amp;ID1=78464R10&amp;VALUEID=18140&amp;SDATE=2009&amp;PERIODTYPE=ANN_STD&amp;window=popup_no_bar&amp;width=385&amp;height=120&amp;START_MAXIMIZED=FALSE&amp;creator=factset&amp;display_string=Audit"}</definedName>
    <definedName name="_1984__FDSAUDITLINK__" hidden="1">{"fdsup://directions/FAT Viewer?action=UPDATE&amp;creator=factset&amp;DYN_ARGS=TRUE&amp;DOC_NAME=FAT:FQL_AUDITING_CLIENT_TEMPLATE.FAT&amp;display_string=Audit&amp;VAR:KEY=ALWVCNGTYF&amp;VAR:QUERY=KEZGX0NPR1MoTFRNUywwLCwsLFVTRClARkZfQ09HUyhBTk4sMCwsLCxVU0QpKQ==&amp;WINDOW=FIRST_POPUP&amp;H","EIGHT=450&amp;WIDTH=450&amp;START_MAXIMIZED=FALSE&amp;VAR:CALENDAR=US&amp;VAR:SYMBOL=SRX&amp;VAR:INDEX=0"}</definedName>
    <definedName name="_1985__FDSAUDITLINK__" hidden="1">{"fdsup://directions/FAT Viewer?action=UPDATE&amp;creator=factset&amp;DYN_ARGS=TRUE&amp;DOC_NAME=FAT:FQL_AUDITING_CLIENT_TEMPLATE.FAT&amp;display_string=Audit&amp;VAR:KEY=ALWVCNGTYF&amp;VAR:QUERY=KEZGX0NPR1MoTFRNUywwLCwsLFVTRClARkZfQ09HUyhBTk4sMCwsLCxVU0QpKQ==&amp;WINDOW=FIRST_POPUP&amp;H","EIGHT=450&amp;WIDTH=450&amp;START_MAXIMIZED=FALSE&amp;VAR:CALENDAR=US&amp;VAR:SYMBOL=SRX&amp;VAR:INDEX=0"}</definedName>
    <definedName name="_1986__FDSAUDITLINK__" hidden="1">{"fdsup://directions/FAT Viewer?action=UPDATE&amp;creator=factset&amp;DYN_ARGS=TRUE&amp;DOC_NAME=FAT:FQL_AUDITING_CLIENT_TEMPLATE.FAT&amp;display_string=Audit&amp;VAR:KEY=QNUZQBOXYP&amp;VAR:QUERY=KEZGX05FVF9JTkMoTFRNUywwLCwsLFVTRClARkZfTkVUX0lOQyhBTk4sMCwsLCxVU0QpKQ==&amp;WINDOW=FIRST","_POPUP&amp;HEIGHT=450&amp;WIDTH=450&amp;START_MAXIMIZED=FALSE&amp;VAR:CALENDAR=US&amp;VAR:SYMBOL=SAI&amp;VAR:INDEX=0"}</definedName>
    <definedName name="_1987__FDSAUDITLINK__" hidden="1">{"fdsup://directions/FAT Viewer?action=UPDATE&amp;creator=factset&amp;DYN_ARGS=TRUE&amp;DOC_NAME=FAT:FQL_AUDITING_CLIENT_TEMPLATE.FAT&amp;display_string=Audit&amp;VAR:KEY=QNUZQBOXYP&amp;VAR:QUERY=KEZGX05FVF9JTkMoTFRNUywwLCwsLFVTRClARkZfTkVUX0lOQyhBTk4sMCwsLCxVU0QpKQ==&amp;WINDOW=FIRST","_POPUP&amp;HEIGHT=450&amp;WIDTH=450&amp;START_MAXIMIZED=FALSE&amp;VAR:CALENDAR=US&amp;VAR:SYMBOL=SAI&amp;VAR:INDEX=0"}</definedName>
    <definedName name="_1988__FDSAUDITLINK__" hidden="1">{"fdsup://directions/FAT Viewer?action=UPDATE&amp;creator=factset&amp;DYN_ARGS=TRUE&amp;DOC_NAME=FAT:FQL_AUDITING_CLIENT_TEMPLATE.FAT&amp;display_string=Audit&amp;VAR:KEY=CFCTURCVUL&amp;VAR:QUERY=KEZGX0VCSVRfSUIoTFRNUywwLCwsLFVTRClARkZfRUJJVF9JQihBTk4sMCwsLCxVU0QpKQ==&amp;WINDOW=FIRST","_POPUP&amp;HEIGHT=450&amp;WIDTH=450&amp;START_MAXIMIZED=FALSE&amp;VAR:CALENDAR=US&amp;VAR:SYMBOL=SAI&amp;VAR:INDEX=0"}</definedName>
    <definedName name="_1989__FDSAUDITLINK__" hidden="1">{"fdsup://directions/FAT Viewer?action=UPDATE&amp;creator=factset&amp;DYN_ARGS=TRUE&amp;DOC_NAME=FAT:FQL_AUDITING_CLIENT_TEMPLATE.FAT&amp;display_string=Audit&amp;VAR:KEY=CFCTURCVUL&amp;VAR:QUERY=KEZGX0VCSVRfSUIoTFRNUywwLCwsLFVTRClARkZfRUJJVF9JQihBTk4sMCwsLCxVU0QpKQ==&amp;WINDOW=FIRST","_POPUP&amp;HEIGHT=450&amp;WIDTH=450&amp;START_MAXIMIZED=FALSE&amp;VAR:CALENDAR=US&amp;VAR:SYMBOL=SAI&amp;VAR:INDEX=0"}</definedName>
    <definedName name="_199__FDSAUDITLINK__" hidden="1">{"fdsup://Directions/FactSet Auditing Viewer?action=AUDIT_VALUE&amp;DB=129&amp;ID1=14964U10&amp;VALUEID=02649&amp;SDATE=201202&amp;PERIODTYPE=QTR_STD&amp;SCFT=3&amp;window=popup_no_bar&amp;width=385&amp;height=120&amp;START_MAXIMIZED=FALSE&amp;creator=factset&amp;display_string=Audit"}</definedName>
    <definedName name="_1990__FDSAUDITLINK__" hidden="1">{"fdsup://directions/FAT Viewer?action=UPDATE&amp;creator=factset&amp;DYN_ARGS=TRUE&amp;DOC_NAME=FAT:FQL_AUDITING_CLIENT_TEMPLATE.FAT&amp;display_string=Audit&amp;VAR:KEY=YTSTQPQBOD&amp;VAR:QUERY=KEZGX0VCSVREQV9JQihMVE1TLDAsLCwsVVNEKUBGRl9FQklUREFfSUIoQU5OLDAsLCwsVVNEKSk=&amp;WINDOW=F","IRST_POPUP&amp;HEIGHT=450&amp;WIDTH=450&amp;START_MAXIMIZED=FALSE&amp;VAR:CALENDAR=US&amp;VAR:SYMBOL=SAI&amp;VAR:INDEX=0"}</definedName>
    <definedName name="_1991__FDSAUDITLINK__" hidden="1">{"fdsup://directions/FAT Viewer?action=UPDATE&amp;creator=factset&amp;DYN_ARGS=TRUE&amp;DOC_NAME=FAT:FQL_AUDITING_CLIENT_TEMPLATE.FAT&amp;display_string=Audit&amp;VAR:KEY=YTSTQPQBOD&amp;VAR:QUERY=KEZGX0VCSVREQV9JQihMVE1TLDAsLCwsVVNEKUBGRl9FQklUREFfSUIoQU5OLDAsLCwsVVNEKSk=&amp;WINDOW=F","IRST_POPUP&amp;HEIGHT=450&amp;WIDTH=450&amp;START_MAXIMIZED=FALSE&amp;VAR:CALENDAR=US&amp;VAR:SYMBOL=SAI&amp;VAR:INDEX=0"}</definedName>
    <definedName name="_1992__FDSAUDITLINK__" hidden="1">{"fdsup://directions/FAT Viewer?action=UPDATE&amp;creator=factset&amp;DYN_ARGS=TRUE&amp;DOC_NAME=FAT:FQL_AUDITING_CLIENT_TEMPLATE.FAT&amp;display_string=Audit&amp;VAR:KEY=WTSFKRKPMR&amp;VAR:QUERY=KEZGX0NPR1MoTFRNUywwLCwsLFVTRClARkZfQ09HUyhBTk4sMCwsLCxVU0QpKQ==&amp;WINDOW=FIRST_POPUP&amp;H","EIGHT=450&amp;WIDTH=450&amp;START_MAXIMIZED=FALSE&amp;VAR:CALENDAR=US&amp;VAR:SYMBOL=SAI&amp;VAR:INDEX=0"}</definedName>
    <definedName name="_1993__FDSAUDITLINK__" hidden="1">{"fdsup://directions/FAT Viewer?action=UPDATE&amp;creator=factset&amp;DYN_ARGS=TRUE&amp;DOC_NAME=FAT:FQL_AUDITING_CLIENT_TEMPLATE.FAT&amp;display_string=Audit&amp;VAR:KEY=WTSFKRKPMR&amp;VAR:QUERY=KEZGX0NPR1MoTFRNUywwLCwsLFVTRClARkZfQ09HUyhBTk4sMCwsLCxVU0QpKQ==&amp;WINDOW=FIRST_POPUP&amp;H","EIGHT=450&amp;WIDTH=450&amp;START_MAXIMIZED=FALSE&amp;VAR:CALENDAR=US&amp;VAR:SYMBOL=SAI&amp;VAR:INDEX=0"}</definedName>
    <definedName name="_1994__FDSAUDITLINK__" hidden="1">{"fdsup://directions/FAT Viewer?action=UPDATE&amp;creator=factset&amp;DYN_ARGS=TRUE&amp;DOC_NAME=FAT:FQL_AUDITING_CLIENT_TEMPLATE.FAT&amp;display_string=Audit&amp;VAR:KEY=QZGVABURIN&amp;VAR:QUERY=KEZGX05FVF9JTkMoTFRNUywwLCwsLFVTRClARkZfTkVUX0lOQyhBTk4sMCwsLCxVU0QpKQ==&amp;WINDOW=FIRST","_POPUP&amp;HEIGHT=450&amp;WIDTH=450&amp;START_MAXIMIZED=FALSE&amp;VAR:CALENDAR=US&amp;VAR:SYMBOL=NCIT&amp;VAR:INDEX=0"}</definedName>
    <definedName name="_1995__FDSAUDITLINK__" hidden="1">{"fdsup://directions/FAT Viewer?action=UPDATE&amp;creator=factset&amp;DYN_ARGS=TRUE&amp;DOC_NAME=FAT:FQL_AUDITING_CLIENT_TEMPLATE.FAT&amp;display_string=Audit&amp;VAR:KEY=QZGVABURIN&amp;VAR:QUERY=KEZGX05FVF9JTkMoTFRNUywwLCwsLFVTRClARkZfTkVUX0lOQyhBTk4sMCwsLCxVU0QpKQ==&amp;WINDOW=FIRST","_POPUP&amp;HEIGHT=450&amp;WIDTH=450&amp;START_MAXIMIZED=FALSE&amp;VAR:CALENDAR=US&amp;VAR:SYMBOL=NCIT&amp;VAR:INDEX=0"}</definedName>
    <definedName name="_1996__FDSAUDITLINK__" hidden="1">{"fdsup://directions/FAT Viewer?action=UPDATE&amp;creator=factset&amp;DYN_ARGS=TRUE&amp;DOC_NAME=FAT:FQL_AUDITING_CLIENT_TEMPLATE.FAT&amp;display_string=Audit&amp;VAR:KEY=QXUZKVABIX&amp;VAR:QUERY=KEZGX0VCSVRfSUIoTFRNUywwLCwsLFVTRClARkZfRUJJVF9JQihBTk4sMCwsLCxVU0QpKQ==&amp;WINDOW=FIRST","_POPUP&amp;HEIGHT=450&amp;WIDTH=450&amp;START_MAXIMIZED=FALSE&amp;VAR:CALENDAR=US&amp;VAR:SYMBOL=NCIT&amp;VAR:INDEX=0"}</definedName>
    <definedName name="_1997__FDSAUDITLINK__" hidden="1">{"fdsup://directions/FAT Viewer?action=UPDATE&amp;creator=factset&amp;DYN_ARGS=TRUE&amp;DOC_NAME=FAT:FQL_AUDITING_CLIENT_TEMPLATE.FAT&amp;display_string=Audit&amp;VAR:KEY=QXUZKVABIX&amp;VAR:QUERY=KEZGX0VCSVRfSUIoTFRNUywwLCwsLFVTRClARkZfRUJJVF9JQihBTk4sMCwsLCxVU0QpKQ==&amp;WINDOW=FIRST","_POPUP&amp;HEIGHT=450&amp;WIDTH=450&amp;START_MAXIMIZED=FALSE&amp;VAR:CALENDAR=US&amp;VAR:SYMBOL=NCIT&amp;VAR:INDEX=0"}</definedName>
    <definedName name="_1998__FDSAUDITLINK__" hidden="1">{"fdsup://directions/FAT Viewer?action=UPDATE&amp;creator=factset&amp;DYN_ARGS=TRUE&amp;DOC_NAME=FAT:FQL_AUDITING_CLIENT_TEMPLATE.FAT&amp;display_string=Audit&amp;VAR:KEY=WHABABQZWD&amp;VAR:QUERY=KEZGX0VCSVREQV9JQihMVE1TLDAsLCwsVVNEKUBGRl9FQklUREFfSUIoQU5OLDAsLCwsVVNEKSk=&amp;WINDOW=F","IRST_POPUP&amp;HEIGHT=450&amp;WIDTH=450&amp;START_MAXIMIZED=FALSE&amp;VAR:CALENDAR=US&amp;VAR:SYMBOL=NCIT&amp;VAR:INDEX=0"}</definedName>
    <definedName name="_1999__FDSAUDITLINK__" hidden="1">{"fdsup://directions/FAT Viewer?action=UPDATE&amp;creator=factset&amp;DYN_ARGS=TRUE&amp;DOC_NAME=FAT:FQL_AUDITING_CLIENT_TEMPLATE.FAT&amp;display_string=Audit&amp;VAR:KEY=WHABABQZWD&amp;VAR:QUERY=KEZGX0VCSVREQV9JQihMVE1TLDAsLCwsVVNEKUBGRl9FQklUREFfSUIoQU5OLDAsLCwsVVNEKSk=&amp;WINDOW=F","IRST_POPUP&amp;HEIGHT=450&amp;WIDTH=450&amp;START_MAXIMIZED=FALSE&amp;VAR:CALENDAR=US&amp;VAR:SYMBOL=NCIT&amp;VAR:INDEX=0"}</definedName>
    <definedName name="_1IQ_SALE_¤¤__CF_FIN" hidden="1">"c1140"</definedName>
    <definedName name="_2__123Graph_BCHART_9" hidden="1">'[3]op inc as pct t'!$K$11:$K$17</definedName>
    <definedName name="_2__FDSAUDITLINK__" hidden="1">{"fdsup://Directions/FactSet Auditing Viewer?action=AUDIT_VALUE&amp;DB=129&amp;ID1=12541W20&amp;VALUEID=03501&amp;SDATE=201003&amp;PERIODTYPE=QTR_STD&amp;window=popup_no_bar&amp;width=385&amp;height=120&amp;START_MAXIMIZED=FALSE&amp;creator=factset&amp;display_string=Audit"}</definedName>
    <definedName name="_20__123Graph_BCHART_3" hidden="1">#N/A</definedName>
    <definedName name="_20__FDSAUDITLINK__" hidden="1">{"fdsup://Directions/FactSet Auditing Viewer?action=AUDIT_VALUE&amp;DB=129&amp;ID1=09253U10&amp;VALUEID=P05202&amp;SDATE=2008&amp;PERIODTYPE=ANN_STD&amp;SCFT=3&amp;window=popup_no_bar&amp;width=385&amp;height=120&amp;START_MAXIMIZED=FALSE&amp;creator=factset&amp;display_string=Audit"}</definedName>
    <definedName name="_200__FDSAUDITLINK__" hidden="1">{"fdsup://directions/FAT Viewer?action=UPDATE&amp;creator=factset&amp;DYN_ARGS=TRUE&amp;DOC_NAME=FAT:FQL_AUDITING_CLIENT_TEMPLATE.FAT&amp;display_string=Audit&amp;VAR:KEY=UFYHABKVSJ&amp;VAR:QUERY=KENTRl9NSU5fSU5UX0FDQ1VNKFFUUiwwLCwsLClAQ1NGX01JTl9JTlRfQUNDVU0oQU5OLDAsLCwsKSk=&amp;WIND","OW=FIRST_POPUP&amp;HEIGHT=450&amp;WIDTH=450&amp;START_MAXIMIZED=FALSE&amp;VAR:CALENDAR=US&amp;VAR:SYMBOL=456229&amp;VAR:INDEX=0"}</definedName>
    <definedName name="_2000__FDSAUDITLINK__" hidden="1">{"fdsup://Directions/FactSet Auditing Viewer?action=AUDIT_VALUE&amp;DB=129&amp;ID1=62886K10&amp;VALUEID=18140&amp;SDATE=2009&amp;PERIODTYPE=ANN_STD&amp;window=popup_no_bar&amp;width=385&amp;height=120&amp;START_MAXIMIZED=FALSE&amp;creator=factset&amp;display_string=Audit"}</definedName>
    <definedName name="_2001__FDSAUDITLINK__" hidden="1">{"fdsup://Directions/FactSet Auditing Viewer?action=AUDIT_VALUE&amp;DB=129&amp;ID1=62886K10&amp;VALUEID=18140&amp;SDATE=2009&amp;PERIODTYPE=ANN_STD&amp;window=popup_no_bar&amp;width=385&amp;height=120&amp;START_MAXIMIZED=FALSE&amp;creator=factset&amp;display_string=Audit"}</definedName>
    <definedName name="_2002__FDSAUDITLINK__" hidden="1">{"fdsup://directions/FAT Viewer?action=UPDATE&amp;creator=factset&amp;DYN_ARGS=TRUE&amp;DOC_NAME=FAT:FQL_AUDITING_CLIENT_TEMPLATE.FAT&amp;display_string=Audit&amp;VAR:KEY=ADKFOJOXUB&amp;VAR:QUERY=KEZGX0NPR1MoTFRNUywwLCwsLFVTRClARkZfQ09HUyhBTk4sMCwsLCxVU0QpKQ==&amp;WINDOW=FIRST_POPUP&amp;H","EIGHT=450&amp;WIDTH=450&amp;START_MAXIMIZED=FALSE&amp;VAR:CALENDAR=US&amp;VAR:SYMBOL=NCIT&amp;VAR:INDEX=0"}</definedName>
    <definedName name="_2003__FDSAUDITLINK__" hidden="1">{"fdsup://directions/FAT Viewer?action=UPDATE&amp;creator=factset&amp;DYN_ARGS=TRUE&amp;DOC_NAME=FAT:FQL_AUDITING_CLIENT_TEMPLATE.FAT&amp;display_string=Audit&amp;VAR:KEY=ADKFOJOXUB&amp;VAR:QUERY=KEZGX0NPR1MoTFRNUywwLCwsLFVTRClARkZfQ09HUyhBTk4sMCwsLCxVU0QpKQ==&amp;WINDOW=FIRST_POPUP&amp;H","EIGHT=450&amp;WIDTH=450&amp;START_MAXIMIZED=FALSE&amp;VAR:CALENDAR=US&amp;VAR:SYMBOL=NCIT&amp;VAR:INDEX=0"}</definedName>
    <definedName name="_2004__FDSAUDITLINK__" hidden="1">{"fdsup://directions/FAT Viewer?action=UPDATE&amp;creator=factset&amp;DYN_ARGS=TRUE&amp;DOC_NAME=FAT:FQL_AUDITING_CLIENT_TEMPLATE.FAT&amp;display_string=Audit&amp;VAR:KEY=WJIVKRUXKB&amp;VAR:QUERY=KEZGX05FVF9JTkMoTFRNUywwLCwsLFVTRClARkZfTkVUX0lOQyhBTk4sMCwsLCxVU0QpKQ==&amp;WINDOW=FIRST","_POPUP&amp;HEIGHT=450&amp;WIDTH=450&amp;START_MAXIMIZED=FALSE&amp;VAR:CALENDAR=US&amp;VAR:SYMBOL=MANT&amp;VAR:INDEX=0"}</definedName>
    <definedName name="_2005__FDSAUDITLINK__" hidden="1">{"fdsup://directions/FAT Viewer?action=UPDATE&amp;creator=factset&amp;DYN_ARGS=TRUE&amp;DOC_NAME=FAT:FQL_AUDITING_CLIENT_TEMPLATE.FAT&amp;display_string=Audit&amp;VAR:KEY=WJIVKRUXKB&amp;VAR:QUERY=KEZGX05FVF9JTkMoTFRNUywwLCwsLFVTRClARkZfTkVUX0lOQyhBTk4sMCwsLCxVU0QpKQ==&amp;WINDOW=FIRST","_POPUP&amp;HEIGHT=450&amp;WIDTH=450&amp;START_MAXIMIZED=FALSE&amp;VAR:CALENDAR=US&amp;VAR:SYMBOL=MANT&amp;VAR:INDEX=0"}</definedName>
    <definedName name="_2006__FDSAUDITLINK__" hidden="1">{"fdsup://directions/FAT Viewer?action=UPDATE&amp;creator=factset&amp;DYN_ARGS=TRUE&amp;DOC_NAME=FAT:FQL_AUDITING_CLIENT_TEMPLATE.FAT&amp;display_string=Audit&amp;VAR:KEY=KVYXCBWTEN&amp;VAR:QUERY=KEZGX0VCSVRfSUIoTFRNUywwLCwsLFVTRClARkZfRUJJVF9JQihBTk4sMCwsLCxVU0QpKQ==&amp;WINDOW=FIRST","_POPUP&amp;HEIGHT=450&amp;WIDTH=450&amp;START_MAXIMIZED=FALSE&amp;VAR:CALENDAR=US&amp;VAR:SYMBOL=MANT&amp;VAR:INDEX=0"}</definedName>
    <definedName name="_2007__FDSAUDITLINK__" hidden="1">{"fdsup://directions/FAT Viewer?action=UPDATE&amp;creator=factset&amp;DYN_ARGS=TRUE&amp;DOC_NAME=FAT:FQL_AUDITING_CLIENT_TEMPLATE.FAT&amp;display_string=Audit&amp;VAR:KEY=KVYXCBWTEN&amp;VAR:QUERY=KEZGX0VCSVRfSUIoTFRNUywwLCwsLFVTRClARkZfRUJJVF9JQihBTk4sMCwsLCxVU0QpKQ==&amp;WINDOW=FIRST","_POPUP&amp;HEIGHT=450&amp;WIDTH=450&amp;START_MAXIMIZED=FALSE&amp;VAR:CALENDAR=US&amp;VAR:SYMBOL=MANT&amp;VAR:INDEX=0"}</definedName>
    <definedName name="_2008__FDSAUDITLINK__" hidden="1">{"fdsup://directions/FAT Viewer?action=UPDATE&amp;creator=factset&amp;DYN_ARGS=TRUE&amp;DOC_NAME=FAT:FQL_AUDITING_CLIENT_TEMPLATE.FAT&amp;display_string=Audit&amp;VAR:KEY=QPMTUXURQP&amp;VAR:QUERY=KEZGX0VCSVREQV9JQihMVE1TLDAsLCwsVVNEKUBGRl9FQklUREFfSUIoQU5OLDAsLCwsVVNEKSk=&amp;WINDOW=F","IRST_POPUP&amp;HEIGHT=450&amp;WIDTH=450&amp;START_MAXIMIZED=FALSE&amp;VAR:CALENDAR=US&amp;VAR:SYMBOL=MANT&amp;VAR:INDEX=0"}</definedName>
    <definedName name="_2009__FDSAUDITLINK__" hidden="1">{"fdsup://directions/FAT Viewer?action=UPDATE&amp;creator=factset&amp;DYN_ARGS=TRUE&amp;DOC_NAME=FAT:FQL_AUDITING_CLIENT_TEMPLATE.FAT&amp;display_string=Audit&amp;VAR:KEY=QPMTUXURQP&amp;VAR:QUERY=KEZGX0VCSVREQV9JQihMVE1TLDAsLCwsVVNEKUBGRl9FQklUREFfSUIoQU5OLDAsLCwsVVNEKSk=&amp;WINDOW=F","IRST_POPUP&amp;HEIGHT=450&amp;WIDTH=450&amp;START_MAXIMIZED=FALSE&amp;VAR:CALENDAR=US&amp;VAR:SYMBOL=MANT&amp;VAR:INDEX=0"}</definedName>
    <definedName name="_201__FDSAUDITLINK__" hidden="1">{"fdsup://directions/FAT Viewer?action=UPDATE&amp;creator=factset&amp;DYN_ARGS=TRUE&amp;DOC_NAME=FAT:FQL_AUDITING_CLIENT_TEMPLATE.FAT&amp;display_string=Audit&amp;VAR:KEY=FCVKTAFEXM&amp;VAR:QUERY=RkZfUkRfRVhQKExUTVMsMCk=&amp;WINDOW=FIRST_POPUP&amp;HEIGHT=450&amp;WIDTH=450&amp;START_MAXIMIZED=FALS","E&amp;VAR:CALENDAR=US&amp;VAR:SYMBOL=MXL&amp;VAR:INDEX=0"}</definedName>
    <definedName name="_2010__FDSAUDITLINK__" hidden="1">{"fdsup://directions/FAT Viewer?action=UPDATE&amp;creator=factset&amp;DYN_ARGS=TRUE&amp;DOC_NAME=FAT:FQL_AUDITING_CLIENT_TEMPLATE.FAT&amp;display_string=Audit&amp;VAR:KEY=KTSDATSZIF&amp;VAR:QUERY=KEZGX0NPR1MoTFRNUywwLCwsLFVTRClARkZfQ09HUyhBTk4sMCwsLCxVU0QpKQ==&amp;WINDOW=FIRST_POPUP&amp;H","EIGHT=450&amp;WIDTH=450&amp;START_MAXIMIZED=FALSE&amp;VAR:CALENDAR=US&amp;VAR:SYMBOL=MANT&amp;VAR:INDEX=0"}</definedName>
    <definedName name="_2011__FDSAUDITLINK__" hidden="1">{"fdsup://directions/FAT Viewer?action=UPDATE&amp;creator=factset&amp;DYN_ARGS=TRUE&amp;DOC_NAME=FAT:FQL_AUDITING_CLIENT_TEMPLATE.FAT&amp;display_string=Audit&amp;VAR:KEY=KTSDATSZIF&amp;VAR:QUERY=KEZGX0NPR1MoTFRNUywwLCwsLFVTRClARkZfQ09HUyhBTk4sMCwsLCxVU0QpKQ==&amp;WINDOW=FIRST_POPUP&amp;H","EIGHT=450&amp;WIDTH=450&amp;START_MAXIMIZED=FALSE&amp;VAR:CALENDAR=US&amp;VAR:SYMBOL=MANT&amp;VAR:INDEX=0"}</definedName>
    <definedName name="_2012__FDSAUDITLINK__" hidden="1">{"fdsup://directions/FAT Viewer?action=UPDATE&amp;creator=factset&amp;DYN_ARGS=TRUE&amp;DOC_NAME=FAT:FQL_AUDITING_CLIENT_TEMPLATE.FAT&amp;display_string=Audit&amp;VAR:KEY=QXGTCNGLOF&amp;VAR:QUERY=KEZGX05FVF9JTkMoTFRNUywwLCwsLFVTRClARkZfTkVUX0lOQyhBTk4sMCwsLCxVU0QpKQ==&amp;WINDOW=FIRST","_POPUP&amp;HEIGHT=450&amp;WIDTH=450&amp;START_MAXIMIZED=FALSE&amp;VAR:CALENDAR=US&amp;VAR:SYMBOL=ICFI&amp;VAR:INDEX=0"}</definedName>
    <definedName name="_2013__FDSAUDITLINK__" hidden="1">{"fdsup://directions/FAT Viewer?action=UPDATE&amp;creator=factset&amp;DYN_ARGS=TRUE&amp;DOC_NAME=FAT:FQL_AUDITING_CLIENT_TEMPLATE.FAT&amp;display_string=Audit&amp;VAR:KEY=QXGTCNGLOF&amp;VAR:QUERY=KEZGX05FVF9JTkMoTFRNUywwLCwsLFVTRClARkZfTkVUX0lOQyhBTk4sMCwsLCxVU0QpKQ==&amp;WINDOW=FIRST","_POPUP&amp;HEIGHT=450&amp;WIDTH=450&amp;START_MAXIMIZED=FALSE&amp;VAR:CALENDAR=US&amp;VAR:SYMBOL=ICFI&amp;VAR:INDEX=0"}</definedName>
    <definedName name="_2014__FDSAUDITLINK__" hidden="1">{"fdsup://directions/FAT Viewer?action=UPDATE&amp;creator=factset&amp;DYN_ARGS=TRUE&amp;DOC_NAME=FAT:FQL_AUDITING_CLIENT_TEMPLATE.FAT&amp;display_string=Audit&amp;VAR:KEY=CLSDWXUBKV&amp;VAR:QUERY=KEZGX0VCSVRfSUIoTFRNUywwLCwsLFVTRClARkZfRUJJVF9JQihBTk4sMCwsLCxVU0QpKQ==&amp;WINDOW=FIRST","_POPUP&amp;HEIGHT=450&amp;WIDTH=450&amp;START_MAXIMIZED=FALSE&amp;VAR:CALENDAR=US&amp;VAR:SYMBOL=ICFI&amp;VAR:INDEX=0"}</definedName>
    <definedName name="_2015__FDSAUDITLINK__" hidden="1">{"fdsup://directions/FAT Viewer?action=UPDATE&amp;creator=factset&amp;DYN_ARGS=TRUE&amp;DOC_NAME=FAT:FQL_AUDITING_CLIENT_TEMPLATE.FAT&amp;display_string=Audit&amp;VAR:KEY=CLSDWXUBKV&amp;VAR:QUERY=KEZGX0VCSVRfSUIoTFRNUywwLCwsLFVTRClARkZfRUJJVF9JQihBTk4sMCwsLCxVU0QpKQ==&amp;WINDOW=FIRST","_POPUP&amp;HEIGHT=450&amp;WIDTH=450&amp;START_MAXIMIZED=FALSE&amp;VAR:CALENDAR=US&amp;VAR:SYMBOL=ICFI&amp;VAR:INDEX=0"}</definedName>
    <definedName name="_2016__FDSAUDITLINK__" hidden="1">{"fdsup://directions/FAT Viewer?action=UPDATE&amp;creator=factset&amp;DYN_ARGS=TRUE&amp;DOC_NAME=FAT:FQL_AUDITING_CLIENT_TEMPLATE.FAT&amp;display_string=Audit&amp;VAR:KEY=SHEVKNETWL&amp;VAR:QUERY=KEZGX0VCSVREQV9JQihMVE1TLDAsLCwsVVNEKUBGRl9FQklUREFfSUIoQU5OLDAsLCwsVVNEKSk=&amp;WINDOW=F","IRST_POPUP&amp;HEIGHT=450&amp;WIDTH=450&amp;START_MAXIMIZED=FALSE&amp;VAR:CALENDAR=US&amp;VAR:SYMBOL=ICFI&amp;VAR:INDEX=0"}</definedName>
    <definedName name="_2017__FDSAUDITLINK__" hidden="1">{"fdsup://directions/FAT Viewer?action=UPDATE&amp;creator=factset&amp;DYN_ARGS=TRUE&amp;DOC_NAME=FAT:FQL_AUDITING_CLIENT_TEMPLATE.FAT&amp;display_string=Audit&amp;VAR:KEY=SHEVKNETWL&amp;VAR:QUERY=KEZGX0VCSVREQV9JQihMVE1TLDAsLCwsVVNEKUBGRl9FQklUREFfSUIoQU5OLDAsLCwsVVNEKSk=&amp;WINDOW=F","IRST_POPUP&amp;HEIGHT=450&amp;WIDTH=450&amp;START_MAXIMIZED=FALSE&amp;VAR:CALENDAR=US&amp;VAR:SYMBOL=ICFI&amp;VAR:INDEX=0"}</definedName>
    <definedName name="_2018__FDSAUDITLINK__" hidden="1">{"fdsup://Directions/FactSet Auditing Viewer?action=AUDIT_VALUE&amp;DB=129&amp;ID1=44925C10&amp;VALUEID=18140&amp;SDATE=2009&amp;PERIODTYPE=ANN_STD&amp;window=popup_no_bar&amp;width=385&amp;height=120&amp;START_MAXIMIZED=FALSE&amp;creator=factset&amp;display_string=Audit"}</definedName>
    <definedName name="_2019__FDSAUDITLINK__" hidden="1">{"fdsup://Directions/FactSet Auditing Viewer?action=AUDIT_VALUE&amp;DB=129&amp;ID1=44925C10&amp;VALUEID=18140&amp;SDATE=2009&amp;PERIODTYPE=ANN_STD&amp;window=popup_no_bar&amp;width=385&amp;height=120&amp;START_MAXIMIZED=FALSE&amp;creator=factset&amp;display_string=Audit"}</definedName>
    <definedName name="_202__FDSAUDITLINK__" hidden="1">{"fdsup://directions/FAT Viewer?action=UPDATE&amp;creator=factset&amp;DYN_ARGS=TRUE&amp;DOC_NAME=FAT:FQL_AUDITING_CLIENT_TEMPLATE.FAT&amp;display_string=Audit&amp;VAR:KEY=XMNYRWXWBK&amp;VAR:QUERY=RkZfUkRfRVhQKExUTVMsMCk=&amp;WINDOW=FIRST_POPUP&amp;HEIGHT=450&amp;WIDTH=450&amp;START_MAXIMIZED=FALS","E&amp;VAR:CALENDAR=US&amp;VAR:SYMBOL=612392&amp;VAR:INDEX=0"}</definedName>
    <definedName name="_2020__FDSAUDITLINK__" hidden="1">{"fdsup://directions/FAT Viewer?action=UPDATE&amp;creator=factset&amp;DYN_ARGS=TRUE&amp;DOC_NAME=FAT:FQL_AUDITING_CLIENT_TEMPLATE.FAT&amp;display_string=Audit&amp;VAR:KEY=CVQDOPMDWR&amp;VAR:QUERY=KEZGX0NPR1MoTFRNUywwLCwsLFVTRClARkZfQ09HUyhBTk4sMCwsLCxVU0QpKQ==&amp;WINDOW=FIRST_POPUP&amp;H","EIGHT=450&amp;WIDTH=450&amp;START_MAXIMIZED=FALSE&amp;VAR:CALENDAR=US&amp;VAR:SYMBOL=ICFI&amp;VAR:INDEX=0"}</definedName>
    <definedName name="_2021__FDSAUDITLINK__" hidden="1">{"fdsup://directions/FAT Viewer?action=UPDATE&amp;creator=factset&amp;DYN_ARGS=TRUE&amp;DOC_NAME=FAT:FQL_AUDITING_CLIENT_TEMPLATE.FAT&amp;display_string=Audit&amp;VAR:KEY=CVQDOPMDWR&amp;VAR:QUERY=KEZGX0NPR1MoTFRNUywwLCwsLFVTRClARkZfQ09HUyhBTk4sMCwsLCxVU0QpKQ==&amp;WINDOW=FIRST_POPUP&amp;H","EIGHT=450&amp;WIDTH=450&amp;START_MAXIMIZED=FALSE&amp;VAR:CALENDAR=US&amp;VAR:SYMBOL=ICFI&amp;VAR:INDEX=0"}</definedName>
    <definedName name="_2022__FDSAUDITLINK__" hidden="1">{"fdsup://directions/FAT Viewer?action=UPDATE&amp;creator=factset&amp;DYN_ARGS=TRUE&amp;DOC_NAME=FAT:FQL_AUDITING_CLIENT_TEMPLATE.FAT&amp;display_string=Audit&amp;VAR:KEY=AFKRSLKNSZ&amp;VAR:QUERY=KEZGX05FVF9JTkMoTFRNUywwLCwsLFVTRClARkZfTkVUX0lOQyhBTk4sMCwsLCxVU0QpKQ==&amp;WINDOW=FIRST","_POPUP&amp;HEIGHT=450&amp;WIDTH=450&amp;START_MAXIMIZED=FALSE&amp;VAR:CALENDAR=US&amp;VAR:SYMBOL=DCP&amp;VAR:INDEX=0"}</definedName>
    <definedName name="_2023__FDSAUDITLINK__" hidden="1">{"fdsup://directions/FAT Viewer?action=UPDATE&amp;creator=factset&amp;DYN_ARGS=TRUE&amp;DOC_NAME=FAT:FQL_AUDITING_CLIENT_TEMPLATE.FAT&amp;display_string=Audit&amp;VAR:KEY=AFKRSLKNSZ&amp;VAR:QUERY=KEZGX05FVF9JTkMoTFRNUywwLCwsLFVTRClARkZfTkVUX0lOQyhBTk4sMCwsLCxVU0QpKQ==&amp;WINDOW=FIRST","_POPUP&amp;HEIGHT=450&amp;WIDTH=450&amp;START_MAXIMIZED=FALSE&amp;VAR:CALENDAR=US&amp;VAR:SYMBOL=DCP&amp;VAR:INDEX=0"}</definedName>
    <definedName name="_2024__FDSAUDITLINK__" hidden="1">{"fdsup://directions/FAT Viewer?action=UPDATE&amp;creator=factset&amp;DYN_ARGS=TRUE&amp;DOC_NAME=FAT:FQL_AUDITING_CLIENT_TEMPLATE.FAT&amp;display_string=Audit&amp;VAR:KEY=SHMRGPIRKD&amp;VAR:QUERY=KEZGX0VCSVRfSUIoTFRNUywwLCwsLFVTRClARkZfRUJJVF9JQihBTk4sMCwsLCxVU0QpKQ==&amp;WINDOW=FIRST","_POPUP&amp;HEIGHT=450&amp;WIDTH=450&amp;START_MAXIMIZED=FALSE&amp;VAR:CALENDAR=US&amp;VAR:SYMBOL=DCP&amp;VAR:INDEX=0"}</definedName>
    <definedName name="_2025__FDSAUDITLINK__" hidden="1">{"fdsup://directions/FAT Viewer?action=UPDATE&amp;creator=factset&amp;DYN_ARGS=TRUE&amp;DOC_NAME=FAT:FQL_AUDITING_CLIENT_TEMPLATE.FAT&amp;display_string=Audit&amp;VAR:KEY=SHMRGPIRKD&amp;VAR:QUERY=KEZGX0VCSVRfSUIoTFRNUywwLCwsLFVTRClARkZfRUJJVF9JQihBTk4sMCwsLCxVU0QpKQ==&amp;WINDOW=FIRST","_POPUP&amp;HEIGHT=450&amp;WIDTH=450&amp;START_MAXIMIZED=FALSE&amp;VAR:CALENDAR=US&amp;VAR:SYMBOL=DCP&amp;VAR:INDEX=0"}</definedName>
    <definedName name="_2026__FDSAUDITLINK__" hidden="1">{"fdsup://directions/FAT Viewer?action=UPDATE&amp;creator=factset&amp;DYN_ARGS=TRUE&amp;DOC_NAME=FAT:FQL_AUDITING_CLIENT_TEMPLATE.FAT&amp;display_string=Audit&amp;VAR:KEY=KVCLMRKRMR&amp;VAR:QUERY=KEZGX0VCSVREQV9JQihMVE1TLDAsLCwsVVNEKUBGRl9FQklUREFfSUIoQU5OLDAsLCwsVVNEKSk=&amp;WINDOW=F","IRST_POPUP&amp;HEIGHT=450&amp;WIDTH=450&amp;START_MAXIMIZED=FALSE&amp;VAR:CALENDAR=US&amp;VAR:SYMBOL=DCP&amp;VAR:INDEX=0"}</definedName>
    <definedName name="_2027__FDSAUDITLINK__" hidden="1">{"fdsup://directions/FAT Viewer?action=UPDATE&amp;creator=factset&amp;DYN_ARGS=TRUE&amp;DOC_NAME=FAT:FQL_AUDITING_CLIENT_TEMPLATE.FAT&amp;display_string=Audit&amp;VAR:KEY=KVCLMRKRMR&amp;VAR:QUERY=KEZGX0VCSVREQV9JQihMVE1TLDAsLCwsVVNEKUBGRl9FQklUREFfSUIoQU5OLDAsLCwsVVNEKSk=&amp;WINDOW=F","IRST_POPUP&amp;HEIGHT=450&amp;WIDTH=450&amp;START_MAXIMIZED=FALSE&amp;VAR:CALENDAR=US&amp;VAR:SYMBOL=DCP&amp;VAR:INDEX=0"}</definedName>
    <definedName name="_2028__FDSAUDITLINK__" hidden="1">{"fdsup://Directions/FactSet Auditing Viewer?action=AUDIT_VALUE&amp;DB=129&amp;ID1=26817C10&amp;VALUEID=18140&amp;SDATE=2008&amp;PERIODTYPE=ANN_STD&amp;window=popup_no_bar&amp;width=385&amp;height=120&amp;START_MAXIMIZED=FALSE&amp;creator=factset&amp;display_string=Audit"}</definedName>
    <definedName name="_2029__FDSAUDITLINK__" hidden="1">{"fdsup://Directions/FactSet Auditing Viewer?action=AUDIT_VALUE&amp;DB=129&amp;ID1=26817C10&amp;VALUEID=18140&amp;SDATE=2008&amp;PERIODTYPE=ANN_STD&amp;window=popup_no_bar&amp;width=385&amp;height=120&amp;START_MAXIMIZED=FALSE&amp;creator=factset&amp;display_string=Audit"}</definedName>
    <definedName name="_203__FDSAUDITLINK__" hidden="1">{"fdsup://directions/FAT Viewer?action=UPDATE&amp;creator=factset&amp;DYN_ARGS=TRUE&amp;DOC_NAME=FAT:FQL_AUDITING_CLIENT_TEMPLATE.FAT&amp;display_string=Audit&amp;VAR:KEY=TKTYPUTELS&amp;VAR:QUERY=RkZfU0dBKExUTVMsMCk=&amp;WINDOW=FIRST_POPUP&amp;HEIGHT=450&amp;WIDTH=450&amp;START_MAXIMIZED=FALSE&amp;VA","R:CALENDAR=US&amp;VAR:SYMBOL=ISSI&amp;VAR:INDEX=0"}</definedName>
    <definedName name="_2030__FDSAUDITLINK__" hidden="1">{"fdsup://directions/FAT Viewer?action=UPDATE&amp;creator=factset&amp;DYN_ARGS=TRUE&amp;DOC_NAME=FAT:FQL_AUDITING_CLIENT_TEMPLATE.FAT&amp;display_string=Audit&amp;VAR:KEY=GVGRALONST&amp;VAR:QUERY=KEZGX0NPR1MoTFRNUywwLCwsLFVTRClARkZfQ09HUyhBTk4sMCwsLCxVU0QpKQ==&amp;WINDOW=FIRST_POPUP&amp;H","EIGHT=450&amp;WIDTH=450&amp;START_MAXIMIZED=FALSE&amp;VAR:CALENDAR=US&amp;VAR:SYMBOL=DCP&amp;VAR:INDEX=0"}</definedName>
    <definedName name="_2031__FDSAUDITLINK__" hidden="1">{"fdsup://directions/FAT Viewer?action=UPDATE&amp;creator=factset&amp;DYN_ARGS=TRUE&amp;DOC_NAME=FAT:FQL_AUDITING_CLIENT_TEMPLATE.FAT&amp;display_string=Audit&amp;VAR:KEY=GVGRALONST&amp;VAR:QUERY=KEZGX0NPR1MoTFRNUywwLCwsLFVTRClARkZfQ09HUyhBTk4sMCwsLCxVU0QpKQ==&amp;WINDOW=FIRST_POPUP&amp;H","EIGHT=450&amp;WIDTH=450&amp;START_MAXIMIZED=FALSE&amp;VAR:CALENDAR=US&amp;VAR:SYMBOL=DCP&amp;VAR:INDEX=0"}</definedName>
    <definedName name="_2032__FDSAUDITLINK__" hidden="1">{"fdsup://directions/FAT Viewer?action=UPDATE&amp;creator=factset&amp;DYN_ARGS=TRUE&amp;DOC_NAME=FAT:FQL_AUDITING_CLIENT_TEMPLATE.FAT&amp;display_string=Audit&amp;VAR:KEY=ELWPKZWPQT&amp;VAR:QUERY=KEZGX05FVF9JTkMoTFRNUywwLCwsLFVTRClARkZfTkVUX0lOQyhBTk4sMCwsLCxVU0QpKQ==&amp;WINDOW=FIRST","_POPUP&amp;HEIGHT=450&amp;WIDTH=450&amp;START_MAXIMIZED=FALSE&amp;VAR:CALENDAR=US&amp;VAR:SYMBOL=DRCO&amp;VAR:INDEX=0"}</definedName>
    <definedName name="_2033__FDSAUDITLINK__" hidden="1">{"fdsup://directions/FAT Viewer?action=UPDATE&amp;creator=factset&amp;DYN_ARGS=TRUE&amp;DOC_NAME=FAT:FQL_AUDITING_CLIENT_TEMPLATE.FAT&amp;display_string=Audit&amp;VAR:KEY=ELWPKZWPQT&amp;VAR:QUERY=KEZGX05FVF9JTkMoTFRNUywwLCwsLFVTRClARkZfTkVUX0lOQyhBTk4sMCwsLCxVU0QpKQ==&amp;WINDOW=FIRST","_POPUP&amp;HEIGHT=450&amp;WIDTH=450&amp;START_MAXIMIZED=FALSE&amp;VAR:CALENDAR=US&amp;VAR:SYMBOL=DRCO&amp;VAR:INDEX=0"}</definedName>
    <definedName name="_2034__FDSAUDITLINK__" hidden="1">{"fdsup://directions/FAT Viewer?action=UPDATE&amp;creator=factset&amp;DYN_ARGS=TRUE&amp;DOC_NAME=FAT:FQL_AUDITING_CLIENT_TEMPLATE.FAT&amp;display_string=Audit&amp;VAR:KEY=OJSJEBGXCR&amp;VAR:QUERY=KEZGX0VCSVRfSUIoTFRNUywwLCwsLFVTRClARkZfRUJJVF9JQihBTk4sMCwsLCxVU0QpKQ==&amp;WINDOW=FIRST","_POPUP&amp;HEIGHT=450&amp;WIDTH=450&amp;START_MAXIMIZED=FALSE&amp;VAR:CALENDAR=US&amp;VAR:SYMBOL=DRCO&amp;VAR:INDEX=0"}</definedName>
    <definedName name="_2035__FDSAUDITLINK__" hidden="1">{"fdsup://directions/FAT Viewer?action=UPDATE&amp;creator=factset&amp;DYN_ARGS=TRUE&amp;DOC_NAME=FAT:FQL_AUDITING_CLIENT_TEMPLATE.FAT&amp;display_string=Audit&amp;VAR:KEY=OJSJEBGXCR&amp;VAR:QUERY=KEZGX0VCSVRfSUIoTFRNUywwLCwsLFVTRClARkZfRUJJVF9JQihBTk4sMCwsLCxVU0QpKQ==&amp;WINDOW=FIRST","_POPUP&amp;HEIGHT=450&amp;WIDTH=450&amp;START_MAXIMIZED=FALSE&amp;VAR:CALENDAR=US&amp;VAR:SYMBOL=DRCO&amp;VAR:INDEX=0"}</definedName>
    <definedName name="_2036__FDSAUDITLINK__" hidden="1">{"fdsup://directions/FAT Viewer?action=UPDATE&amp;creator=factset&amp;DYN_ARGS=TRUE&amp;DOC_NAME=FAT:FQL_AUDITING_CLIENT_TEMPLATE.FAT&amp;display_string=Audit&amp;VAR:KEY=IJGDGLUNGJ&amp;VAR:QUERY=KEZGX0VCSVREQV9JQihMVE1TLDAsLCwsVVNEKUBGRl9FQklUREFfSUIoQU5OLDAsLCwsVVNEKSk=&amp;WINDOW=F","IRST_POPUP&amp;HEIGHT=450&amp;WIDTH=450&amp;START_MAXIMIZED=FALSE&amp;VAR:CALENDAR=US&amp;VAR:SYMBOL=DRCO&amp;VAR:INDEX=0"}</definedName>
    <definedName name="_2037__FDSAUDITLINK__" hidden="1">{"fdsup://directions/FAT Viewer?action=UPDATE&amp;creator=factset&amp;DYN_ARGS=TRUE&amp;DOC_NAME=FAT:FQL_AUDITING_CLIENT_TEMPLATE.FAT&amp;display_string=Audit&amp;VAR:KEY=IJGDGLUNGJ&amp;VAR:QUERY=KEZGX0VCSVREQV9JQihMVE1TLDAsLCwsVVNEKUBGRl9FQklUREFfSUIoQU5OLDAsLCwsVVNEKSk=&amp;WINDOW=F","IRST_POPUP&amp;HEIGHT=450&amp;WIDTH=450&amp;START_MAXIMIZED=FALSE&amp;VAR:CALENDAR=US&amp;VAR:SYMBOL=DRCO&amp;VAR:INDEX=0"}</definedName>
    <definedName name="_2038__FDSAUDITLINK__" hidden="1">{"fdsup://Directions/FactSet Auditing Viewer?action=AUDIT_VALUE&amp;DB=129&amp;ID1=26805710&amp;VALUEID=18140&amp;SDATE=2009&amp;PERIODTYPE=ANN_STD&amp;window=popup_no_bar&amp;width=385&amp;height=120&amp;START_MAXIMIZED=FALSE&amp;creator=factset&amp;display_string=Audit"}</definedName>
    <definedName name="_2039__FDSAUDITLINK__" hidden="1">{"fdsup://Directions/FactSet Auditing Viewer?action=AUDIT_VALUE&amp;DB=129&amp;ID1=26805710&amp;VALUEID=18140&amp;SDATE=2009&amp;PERIODTYPE=ANN_STD&amp;window=popup_no_bar&amp;width=385&amp;height=120&amp;START_MAXIMIZED=FALSE&amp;creator=factset&amp;display_string=Audit"}</definedName>
    <definedName name="_204__FDSAUDITLINK__" hidden="1">{"fdsup://directions/FAT Viewer?action=UPDATE&amp;creator=factset&amp;DYN_ARGS=TRUE&amp;DOC_NAME=FAT:FQL_AUDITING_CLIENT_TEMPLATE.FAT&amp;display_string=Audit&amp;VAR:KEY=FWDKFARMZK&amp;VAR:QUERY=RkZfU0dBKExUTVMsMCk=&amp;WINDOW=FIRST_POPUP&amp;HEIGHT=450&amp;WIDTH=450&amp;START_MAXIMIZED=FALSE&amp;VA","R:CALENDAR=US&amp;VAR:SYMBOL=663567&amp;VAR:INDEX=0"}</definedName>
    <definedName name="_2040__FDSAUDITLINK__" hidden="1">{"fdsup://directions/FAT Viewer?action=UPDATE&amp;creator=factset&amp;DYN_ARGS=TRUE&amp;DOC_NAME=FAT:FQL_AUDITING_CLIENT_TEMPLATE.FAT&amp;display_string=Audit&amp;VAR:KEY=EXWNAPCZST&amp;VAR:QUERY=KEZGX0NPR1MoTFRNUywwLCwsLFVTRClARkZfQ09HUyhBTk4sMCwsLCxVU0QpKQ==&amp;WINDOW=FIRST_POPUP&amp;H","EIGHT=450&amp;WIDTH=450&amp;START_MAXIMIZED=FALSE&amp;VAR:CALENDAR=US&amp;VAR:SYMBOL=DRCO&amp;VAR:INDEX=0"}</definedName>
    <definedName name="_2041__FDSAUDITLINK__" hidden="1">{"fdsup://directions/FAT Viewer?action=UPDATE&amp;creator=factset&amp;DYN_ARGS=TRUE&amp;DOC_NAME=FAT:FQL_AUDITING_CLIENT_TEMPLATE.FAT&amp;display_string=Audit&amp;VAR:KEY=EXWNAPCZST&amp;VAR:QUERY=KEZGX0NPR1MoTFRNUywwLCwsLFVTRClARkZfQ09HUyhBTk4sMCwsLCxVU0QpKQ==&amp;WINDOW=FIRST_POPUP&amp;H","EIGHT=450&amp;WIDTH=450&amp;START_MAXIMIZED=FALSE&amp;VAR:CALENDAR=US&amp;VAR:SYMBOL=DRCO&amp;VAR:INDEX=0"}</definedName>
    <definedName name="_2042__FDSAUDITLINK__" hidden="1">{"fdsup://directions/FAT Viewer?action=UPDATE&amp;creator=factset&amp;DYN_ARGS=TRUE&amp;DOC_NAME=FAT:FQL_AUDITING_CLIENT_TEMPLATE.FAT&amp;display_string=Audit&amp;VAR:KEY=CVSFMXWRAZ&amp;VAR:QUERY=KEZGX05FVF9JTkMoTFRNUywwLCwsLFVTRClARkZfTkVUX0lOQyhBTk4sMCwsLCxVU0QpKQ==&amp;WINDOW=FIRST","_POPUP&amp;HEIGHT=450&amp;WIDTH=450&amp;START_MAXIMIZED=FALSE&amp;VAR:CALENDAR=US&amp;VAR:SYMBOL=CSC&amp;VAR:INDEX=0"}</definedName>
    <definedName name="_2043__FDSAUDITLINK__" hidden="1">{"fdsup://directions/FAT Viewer?action=UPDATE&amp;creator=factset&amp;DYN_ARGS=TRUE&amp;DOC_NAME=FAT:FQL_AUDITING_CLIENT_TEMPLATE.FAT&amp;display_string=Audit&amp;VAR:KEY=CVSFMXWRAZ&amp;VAR:QUERY=KEZGX05FVF9JTkMoTFRNUywwLCwsLFVTRClARkZfTkVUX0lOQyhBTk4sMCwsLCxVU0QpKQ==&amp;WINDOW=FIRST","_POPUP&amp;HEIGHT=450&amp;WIDTH=450&amp;START_MAXIMIZED=FALSE&amp;VAR:CALENDAR=US&amp;VAR:SYMBOL=CSC&amp;VAR:INDEX=0"}</definedName>
    <definedName name="_2044__FDSAUDITLINK__" hidden="1">{"fdsup://directions/FAT Viewer?action=UPDATE&amp;creator=factset&amp;DYN_ARGS=TRUE&amp;DOC_NAME=FAT:FQL_AUDITING_CLIENT_TEMPLATE.FAT&amp;display_string=Audit&amp;VAR:KEY=CZMHYNMFGH&amp;VAR:QUERY=KEZGX0VCSVRfSUIoTFRNUywwLCwsLFVTRClARkZfRUJJVF9JQihBTk4sMCwsLCxVU0QpKQ==&amp;WINDOW=FIRST","_POPUP&amp;HEIGHT=450&amp;WIDTH=450&amp;START_MAXIMIZED=FALSE&amp;VAR:CALENDAR=US&amp;VAR:SYMBOL=CSC&amp;VAR:INDEX=0"}</definedName>
    <definedName name="_2045__FDSAUDITLINK__" hidden="1">{"fdsup://directions/FAT Viewer?action=UPDATE&amp;creator=factset&amp;DYN_ARGS=TRUE&amp;DOC_NAME=FAT:FQL_AUDITING_CLIENT_TEMPLATE.FAT&amp;display_string=Audit&amp;VAR:KEY=CZMHYNMFGH&amp;VAR:QUERY=KEZGX0VCSVRfSUIoTFRNUywwLCwsLFVTRClARkZfRUJJVF9JQihBTk4sMCwsLCxVU0QpKQ==&amp;WINDOW=FIRST","_POPUP&amp;HEIGHT=450&amp;WIDTH=450&amp;START_MAXIMIZED=FALSE&amp;VAR:CALENDAR=US&amp;VAR:SYMBOL=CSC&amp;VAR:INDEX=0"}</definedName>
    <definedName name="_2046__FDSAUDITLINK__" hidden="1">{"fdsup://directions/FAT Viewer?action=UPDATE&amp;creator=factset&amp;DYN_ARGS=TRUE&amp;DOC_NAME=FAT:FQL_AUDITING_CLIENT_TEMPLATE.FAT&amp;display_string=Audit&amp;VAR:KEY=KTGDATMPML&amp;VAR:QUERY=KEZGX0VCSVREQV9JQihMVE1TLDAsLCwsVVNEKUBGRl9FQklUREFfSUIoQU5OLDAsLCwsVVNEKSk=&amp;WINDOW=F","IRST_POPUP&amp;HEIGHT=450&amp;WIDTH=450&amp;START_MAXIMIZED=FALSE&amp;VAR:CALENDAR=US&amp;VAR:SYMBOL=CSC&amp;VAR:INDEX=0"}</definedName>
    <definedName name="_2047__FDSAUDITLINK__" hidden="1">{"fdsup://directions/FAT Viewer?action=UPDATE&amp;creator=factset&amp;DYN_ARGS=TRUE&amp;DOC_NAME=FAT:FQL_AUDITING_CLIENT_TEMPLATE.FAT&amp;display_string=Audit&amp;VAR:KEY=KTGDATMPML&amp;VAR:QUERY=KEZGX0VCSVREQV9JQihMVE1TLDAsLCwsVVNEKUBGRl9FQklUREFfSUIoQU5OLDAsLCwsVVNEKSk=&amp;WINDOW=F","IRST_POPUP&amp;HEIGHT=450&amp;WIDTH=450&amp;START_MAXIMIZED=FALSE&amp;VAR:CALENDAR=US&amp;VAR:SYMBOL=CSC&amp;VAR:INDEX=0"}</definedName>
    <definedName name="_2048__FDSAUDITLINK__" hidden="1">{"fdsup://Directions/FactSet Auditing Viewer?action=AUDIT_VALUE&amp;DB=129&amp;ID1=20536310&amp;VALUEID=18140&amp;SDATE=2008&amp;PERIODTYPE=ANN_STD&amp;window=popup_no_bar&amp;width=385&amp;height=120&amp;START_MAXIMIZED=FALSE&amp;creator=factset&amp;display_string=Audit"}</definedName>
    <definedName name="_2049__FDSAUDITLINK__" hidden="1">{"fdsup://Directions/FactSet Auditing Viewer?action=AUDIT_VALUE&amp;DB=129&amp;ID1=20536310&amp;VALUEID=18140&amp;SDATE=2008&amp;PERIODTYPE=ANN_STD&amp;window=popup_no_bar&amp;width=385&amp;height=120&amp;START_MAXIMIZED=FALSE&amp;creator=factset&amp;display_string=Audit"}</definedName>
    <definedName name="_205__FDSAUDITLINK__" hidden="1">{"fdsup://directions/FAT Viewer?action=UPDATE&amp;creator=factset&amp;DYN_ARGS=TRUE&amp;DOC_NAME=FAT:FQL_AUDITING_CLIENT_TEMPLATE.FAT&amp;display_string=Audit&amp;VAR:KEY=ZMLSBKFCPI&amp;VAR:QUERY=RkZfTkVUX0lOQyhMVE1TLDAp&amp;WINDOW=FIRST_POPUP&amp;HEIGHT=450&amp;WIDTH=450&amp;START_MAXIMIZED=FALS","E&amp;VAR:CALENDAR=US&amp;VAR:SYMBOL=663567&amp;VAR:INDEX=0"}</definedName>
    <definedName name="_2050__FDSAUDITLINK__" hidden="1">{"fdsup://directions/FAT Viewer?action=UPDATE&amp;creator=factset&amp;DYN_ARGS=TRUE&amp;DOC_NAME=FAT:FQL_AUDITING_CLIENT_TEMPLATE.FAT&amp;display_string=Audit&amp;VAR:KEY=GPMHMBMHEZ&amp;VAR:QUERY=KEZGX0NPR1MoTFRNUywwLCwsLFVTRClARkZfQ09HUyhBTk4sMCwsLCxVU0QpKQ==&amp;WINDOW=FIRST_POPUP&amp;H","EIGHT=450&amp;WIDTH=450&amp;START_MAXIMIZED=FALSE&amp;VAR:CALENDAR=US&amp;VAR:SYMBOL=CSC&amp;VAR:INDEX=0"}</definedName>
    <definedName name="_2051__FDSAUDITLINK__" hidden="1">{"fdsup://directions/FAT Viewer?action=UPDATE&amp;creator=factset&amp;DYN_ARGS=TRUE&amp;DOC_NAME=FAT:FQL_AUDITING_CLIENT_TEMPLATE.FAT&amp;display_string=Audit&amp;VAR:KEY=GPMHMBMHEZ&amp;VAR:QUERY=KEZGX0NPR1MoTFRNUywwLCwsLFVTRClARkZfQ09HUyhBTk4sMCwsLCxVU0QpKQ==&amp;WINDOW=FIRST_POPUP&amp;H","EIGHT=450&amp;WIDTH=450&amp;START_MAXIMIZED=FALSE&amp;VAR:CALENDAR=US&amp;VAR:SYMBOL=CSC&amp;VAR:INDEX=0"}</definedName>
    <definedName name="_2052__FDSAUDITLINK__" hidden="1">{"fdsup://directions/FAT Viewer?action=UPDATE&amp;creator=factset&amp;DYN_ARGS=TRUE&amp;DOC_NAME=FAT:FQL_AUDITING_CLIENT_TEMPLATE.FAT&amp;display_string=Audit&amp;VAR:KEY=SHKFYRYBAT&amp;VAR:QUERY=KEZGX05FVF9JTkMoTFRNUywwLCwsLFVTRClARkZfTkVUX0lOQyhBTk4sMCwsLCxVU0QpKQ==&amp;WINDOW=FIRST","_POPUP&amp;HEIGHT=450&amp;WIDTH=450&amp;START_MAXIMIZED=FALSE&amp;VAR:CALENDAR=US&amp;VAR:SYMBOL=CAI&amp;VAR:INDEX=0"}</definedName>
    <definedName name="_2053__FDSAUDITLINK__" hidden="1">{"fdsup://directions/FAT Viewer?action=UPDATE&amp;creator=factset&amp;DYN_ARGS=TRUE&amp;DOC_NAME=FAT:FQL_AUDITING_CLIENT_TEMPLATE.FAT&amp;display_string=Audit&amp;VAR:KEY=SHKFYRYBAT&amp;VAR:QUERY=KEZGX05FVF9JTkMoTFRNUywwLCwsLFVTRClARkZfTkVUX0lOQyhBTk4sMCwsLCxVU0QpKQ==&amp;WINDOW=FIRST","_POPUP&amp;HEIGHT=450&amp;WIDTH=450&amp;START_MAXIMIZED=FALSE&amp;VAR:CALENDAR=US&amp;VAR:SYMBOL=CAI&amp;VAR:INDEX=0"}</definedName>
    <definedName name="_2054__FDSAUDITLINK__" hidden="1">{"fdsup://directions/FAT Viewer?action=UPDATE&amp;creator=factset&amp;DYN_ARGS=TRUE&amp;DOC_NAME=FAT:FQL_AUDITING_CLIENT_TEMPLATE.FAT&amp;display_string=Audit&amp;VAR:KEY=OLSTMXGFUF&amp;VAR:QUERY=KEZGX0VCSVRfSUIoTFRNUywwLCwsLFVTRClARkZfRUJJVF9JQihBTk4sMCwsLCxVU0QpKQ==&amp;WINDOW=FIRST","_POPUP&amp;HEIGHT=450&amp;WIDTH=450&amp;START_MAXIMIZED=FALSE&amp;VAR:CALENDAR=US&amp;VAR:SYMBOL=CAI&amp;VAR:INDEX=0"}</definedName>
    <definedName name="_2055__FDSAUDITLINK__" hidden="1">{"fdsup://directions/FAT Viewer?action=UPDATE&amp;creator=factset&amp;DYN_ARGS=TRUE&amp;DOC_NAME=FAT:FQL_AUDITING_CLIENT_TEMPLATE.FAT&amp;display_string=Audit&amp;VAR:KEY=OLSTMXGFUF&amp;VAR:QUERY=KEZGX0VCSVRfSUIoTFRNUywwLCwsLFVTRClARkZfRUJJVF9JQihBTk4sMCwsLCxVU0QpKQ==&amp;WINDOW=FIRST","_POPUP&amp;HEIGHT=450&amp;WIDTH=450&amp;START_MAXIMIZED=FALSE&amp;VAR:CALENDAR=US&amp;VAR:SYMBOL=CAI&amp;VAR:INDEX=0"}</definedName>
    <definedName name="_2056__FDSAUDITLINK__" hidden="1">{"fdsup://directions/FAT Viewer?action=UPDATE&amp;creator=factset&amp;DYN_ARGS=TRUE&amp;DOC_NAME=FAT:FQL_AUDITING_CLIENT_TEMPLATE.FAT&amp;display_string=Audit&amp;VAR:KEY=MFUZUDIBYB&amp;VAR:QUERY=KEZGX0VCSVREQV9JQihMVE1TLDAsLCwsVVNEKUBGRl9FQklUREFfSUIoQU5OLDAsLCwsVVNEKSk=&amp;WINDOW=F","IRST_POPUP&amp;HEIGHT=450&amp;WIDTH=450&amp;START_MAXIMIZED=FALSE&amp;VAR:CALENDAR=US&amp;VAR:SYMBOL=CAI&amp;VAR:INDEX=0"}</definedName>
    <definedName name="_2057__FDSAUDITLINK__" hidden="1">{"fdsup://directions/FAT Viewer?action=UPDATE&amp;creator=factset&amp;DYN_ARGS=TRUE&amp;DOC_NAME=FAT:FQL_AUDITING_CLIENT_TEMPLATE.FAT&amp;display_string=Audit&amp;VAR:KEY=MFUZUDIBYB&amp;VAR:QUERY=KEZGX0VCSVREQV9JQihMVE1TLDAsLCwsVVNEKUBGRl9FQklUREFfSUIoQU5OLDAsLCwsVVNEKSk=&amp;WINDOW=F","IRST_POPUP&amp;HEIGHT=450&amp;WIDTH=450&amp;START_MAXIMIZED=FALSE&amp;VAR:CALENDAR=US&amp;VAR:SYMBOL=CAI&amp;VAR:INDEX=0"}</definedName>
    <definedName name="_2058__FDSAUDITLINK__" hidden="1">{"fdsup://Directions/FactSet Auditing Viewer?action=AUDIT_VALUE&amp;DB=129&amp;ID1=12719030&amp;VALUEID=18140&amp;SDATE=2009&amp;PERIODTYPE=ANN_STD&amp;window=popup_no_bar&amp;width=385&amp;height=120&amp;START_MAXIMIZED=FALSE&amp;creator=factset&amp;display_string=Audit"}</definedName>
    <definedName name="_2059__FDSAUDITLINK__" hidden="1">{"fdsup://Directions/FactSet Auditing Viewer?action=AUDIT_VALUE&amp;DB=129&amp;ID1=12719030&amp;VALUEID=18140&amp;SDATE=2009&amp;PERIODTYPE=ANN_STD&amp;window=popup_no_bar&amp;width=385&amp;height=120&amp;START_MAXIMIZED=FALSE&amp;creator=factset&amp;display_string=Audit"}</definedName>
    <definedName name="_206__FDSAUDITLINK__" hidden="1">{"fdsup://directions/FAT Viewer?action=UPDATE&amp;creator=factset&amp;DYN_ARGS=TRUE&amp;DOC_NAME=FAT:FQL_AUDITING_CLIENT_TEMPLATE.FAT&amp;display_string=Audit&amp;VAR:KEY=GTQXUBWPIZ&amp;VAR:QUERY=RkZfRUJJVERBX09QRVIoTFRNUywwLDAsLCxVU0Qp&amp;WINDOW=FIRST_POPUP&amp;HEIGHT=450&amp;WIDTH=450&amp;STAR","T_MAXIMIZED=FALSE&amp;VAR:CALENDAR=US&amp;VAR:SYMBOL=689714&amp;VAR:INDEX=0"}</definedName>
    <definedName name="_2060__FDSAUDITLINK__" hidden="1">{"fdsup://directions/FAT Viewer?action=UPDATE&amp;creator=factset&amp;DYN_ARGS=TRUE&amp;DOC_NAME=FAT:FQL_AUDITING_CLIENT_TEMPLATE.FAT&amp;display_string=Audit&amp;VAR:KEY=EDGHMBOFKZ&amp;VAR:QUERY=KEZGX0NPR1MoTFRNUywwLCwsLFVTRClARkZfQ09HUyhBTk4sMCwsLCxVU0QpKQ==&amp;WINDOW=FIRST_POPUP&amp;H","EIGHT=450&amp;WIDTH=450&amp;START_MAXIMIZED=FALSE&amp;VAR:CALENDAR=US&amp;VAR:SYMBOL=CAI&amp;VAR:INDEX=0"}</definedName>
    <definedName name="_2061__FDSAUDITLINK__" hidden="1">{"fdsup://directions/FAT Viewer?action=UPDATE&amp;creator=factset&amp;DYN_ARGS=TRUE&amp;DOC_NAME=FAT:FQL_AUDITING_CLIENT_TEMPLATE.FAT&amp;display_string=Audit&amp;VAR:KEY=EDGHMBOFKZ&amp;VAR:QUERY=KEZGX0NPR1MoTFRNUywwLCwsLFVTRClARkZfQ09HUyhBTk4sMCwsLCxVU0QpKQ==&amp;WINDOW=FIRST_POPUP&amp;H","EIGHT=450&amp;WIDTH=450&amp;START_MAXIMIZED=FALSE&amp;VAR:CALENDAR=US&amp;VAR:SYMBOL=CAI&amp;VAR:INDEX=0"}</definedName>
    <definedName name="_2062__FDSAUDITLINK__" hidden="1">{"fdsup://Directions/FactSet Auditing Viewer?action=AUDIT_VALUE&amp;DB=129&amp;ID1=63935N10&amp;VALUEID=01151&amp;SDATE=2009&amp;PERIODTYPE=ANN_STD&amp;window=popup_no_bar&amp;width=385&amp;height=120&amp;START_MAXIMIZED=FALSE&amp;creator=factset&amp;display_string=Audit"}</definedName>
    <definedName name="_2063__FDSAUDITLINK__" hidden="1">{"fdsup://Directions/FactSet Auditing Viewer?action=AUDIT_VALUE&amp;DB=129&amp;ID1=63935N10&amp;VALUEID=01151&amp;SDATE=2009&amp;PERIODTYPE=ANN_STD&amp;window=popup_no_bar&amp;width=385&amp;height=120&amp;START_MAXIMIZED=FALSE&amp;creator=factset&amp;display_string=Audit"}</definedName>
    <definedName name="_2064__FDSAUDITLINK__" hidden="1">{"fdsup://Directions/FactSet Auditing Viewer?action=AUDIT_VALUE&amp;DB=129&amp;ID1=B0WMWD&amp;VALUEID=01151&amp;SDATE=2008&amp;PERIODTYPE=ANN_STD&amp;window=popup_no_bar&amp;width=385&amp;height=120&amp;START_MAXIMIZED=FALSE&amp;creator=factset&amp;display_string=Audit"}</definedName>
    <definedName name="_2065__FDSAUDITLINK__" hidden="1">{"fdsup://Directions/FactSet Auditing Viewer?action=AUDIT_VALUE&amp;DB=129&amp;ID1=B0WMWD&amp;VALUEID=01151&amp;SDATE=2008&amp;PERIODTYPE=ANN_STD&amp;window=popup_no_bar&amp;width=385&amp;height=120&amp;START_MAXIMIZED=FALSE&amp;creator=factset&amp;display_string=Audit"}</definedName>
    <definedName name="_2066__FDSAUDITLINK__" hidden="1">{"fdsup://Directions/FactSet Auditing Viewer?action=AUDIT_VALUE&amp;DB=129&amp;ID1=50077B20&amp;VALUEID=01151&amp;SDATE=2009&amp;PERIODTYPE=ANN_STD&amp;window=popup_no_bar&amp;width=385&amp;height=120&amp;START_MAXIMIZED=FALSE&amp;creator=factset&amp;display_string=Audit"}</definedName>
    <definedName name="_2067__FDSAUDITLINK__" hidden="1">{"fdsup://Directions/FactSet Auditing Viewer?action=AUDIT_VALUE&amp;DB=129&amp;ID1=50077B20&amp;VALUEID=01151&amp;SDATE=2009&amp;PERIODTYPE=ANN_STD&amp;window=popup_no_bar&amp;width=385&amp;height=120&amp;START_MAXIMIZED=FALSE&amp;creator=factset&amp;display_string=Audit"}</definedName>
    <definedName name="_2068__FDSAUDITLINK__" hidden="1">{"fdsup://Directions/FactSet Auditing Viewer?action=AUDIT_VALUE&amp;DB=129&amp;ID1=85453210&amp;VALUEID=01151&amp;SDATE=2008&amp;PERIODTYPE=ANN_STD&amp;window=popup_no_bar&amp;width=385&amp;height=120&amp;START_MAXIMIZED=FALSE&amp;creator=factset&amp;display_string=Audit"}</definedName>
    <definedName name="_2069__FDSAUDITLINK__" hidden="1">{"fdsup://Directions/FactSet Auditing Viewer?action=AUDIT_VALUE&amp;DB=129&amp;ID1=85453210&amp;VALUEID=01151&amp;SDATE=2008&amp;PERIODTYPE=ANN_STD&amp;window=popup_no_bar&amp;width=385&amp;height=120&amp;START_MAXIMIZED=FALSE&amp;creator=factset&amp;display_string=Audit"}</definedName>
    <definedName name="_207__FDSAUDITLINK__" hidden="1">{"fdsup://directions/FAT Viewer?action=UPDATE&amp;creator=factset&amp;DYN_ARGS=TRUE&amp;DOC_NAME=FAT:FQL_AUDITING_CLIENT_TEMPLATE.FAT&amp;display_string=Audit&amp;VAR:KEY=PWTABWNSPQ&amp;VAR:QUERY=RkZfR1JPU1NfTUdOKExUTVMsMCk=&amp;WINDOW=FIRST_POPUP&amp;HEIGHT=450&amp;WIDTH=450&amp;START_MAXIMIZED=","FALSE&amp;VAR:CALENDAR=US&amp;VAR:SYMBOL=663567&amp;VAR:INDEX=0"}</definedName>
    <definedName name="_2070__FDSAUDITLINK__" hidden="1">{"fdsup://Directions/FactSet Auditing Viewer?action=AUDIT_VALUE&amp;DB=129&amp;ID1=78464R10&amp;VALUEID=01151&amp;SDATE=2009&amp;PERIODTYPE=ANN_STD&amp;window=popup_no_bar&amp;width=385&amp;height=120&amp;START_MAXIMIZED=FALSE&amp;creator=factset&amp;display_string=Audit"}</definedName>
    <definedName name="_2071__FDSAUDITLINK__" hidden="1">{"fdsup://Directions/FactSet Auditing Viewer?action=AUDIT_VALUE&amp;DB=129&amp;ID1=78464R10&amp;VALUEID=01151&amp;SDATE=2009&amp;PERIODTYPE=ANN_STD&amp;window=popup_no_bar&amp;width=385&amp;height=120&amp;START_MAXIMIZED=FALSE&amp;creator=factset&amp;display_string=Audit"}</definedName>
    <definedName name="_2072__FDSAUDITLINK__" hidden="1">{"fdsup://Directions/FactSet Auditing Viewer?action=AUDIT_VALUE&amp;DB=129&amp;ID1=78390X10&amp;VALUEID=01151&amp;SDATE=2009&amp;PERIODTYPE=ANN_STD&amp;window=popup_no_bar&amp;width=385&amp;height=120&amp;START_MAXIMIZED=FALSE&amp;creator=factset&amp;display_string=Audit"}</definedName>
    <definedName name="_2073__FDSAUDITLINK__" hidden="1">{"fdsup://Directions/FactSet Auditing Viewer?action=AUDIT_VALUE&amp;DB=129&amp;ID1=78390X10&amp;VALUEID=01151&amp;SDATE=2009&amp;PERIODTYPE=ANN_STD&amp;window=popup_no_bar&amp;width=385&amp;height=120&amp;START_MAXIMIZED=FALSE&amp;creator=factset&amp;display_string=Audit"}</definedName>
    <definedName name="_2074__FDSAUDITLINK__" hidden="1">{"fdsup://Directions/FactSet Auditing Viewer?action=AUDIT_VALUE&amp;DB=129&amp;ID1=62886K10&amp;VALUEID=01151&amp;SDATE=2009&amp;PERIODTYPE=ANN_STD&amp;window=popup_no_bar&amp;width=385&amp;height=120&amp;START_MAXIMIZED=FALSE&amp;creator=factset&amp;display_string=Audit"}</definedName>
    <definedName name="_2075__FDSAUDITLINK__" hidden="1">{"fdsup://Directions/FactSet Auditing Viewer?action=AUDIT_VALUE&amp;DB=129&amp;ID1=62886K10&amp;VALUEID=01151&amp;SDATE=2009&amp;PERIODTYPE=ANN_STD&amp;window=popup_no_bar&amp;width=385&amp;height=120&amp;START_MAXIMIZED=FALSE&amp;creator=factset&amp;display_string=Audit"}</definedName>
    <definedName name="_2076__FDSAUDITLINK__" hidden="1">{"fdsup://Directions/FactSet Auditing Viewer?action=AUDIT_VALUE&amp;DB=129&amp;ID1=44925C10&amp;VALUEID=01151&amp;SDATE=2009&amp;PERIODTYPE=ANN_STD&amp;window=popup_no_bar&amp;width=385&amp;height=120&amp;START_MAXIMIZED=FALSE&amp;creator=factset&amp;display_string=Audit"}</definedName>
    <definedName name="_2077__FDSAUDITLINK__" hidden="1">{"fdsup://Directions/FactSet Auditing Viewer?action=AUDIT_VALUE&amp;DB=129&amp;ID1=44925C10&amp;VALUEID=01151&amp;SDATE=2009&amp;PERIODTYPE=ANN_STD&amp;window=popup_no_bar&amp;width=385&amp;height=120&amp;START_MAXIMIZED=FALSE&amp;creator=factset&amp;display_string=Audit"}</definedName>
    <definedName name="_2078__FDSAUDITLINK__" hidden="1">{"fdsup://Directions/FactSet Auditing Viewer?action=AUDIT_VALUE&amp;DB=129&amp;ID1=26817C10&amp;VALUEID=01151&amp;SDATE=2008&amp;PERIODTYPE=ANN_STD&amp;window=popup_no_bar&amp;width=385&amp;height=120&amp;START_MAXIMIZED=FALSE&amp;creator=factset&amp;display_string=Audit"}</definedName>
    <definedName name="_2079__FDSAUDITLINK__" hidden="1">{"fdsup://Directions/FactSet Auditing Viewer?action=AUDIT_VALUE&amp;DB=129&amp;ID1=26817C10&amp;VALUEID=01151&amp;SDATE=2008&amp;PERIODTYPE=ANN_STD&amp;window=popup_no_bar&amp;width=385&amp;height=120&amp;START_MAXIMIZED=FALSE&amp;creator=factset&amp;display_string=Audit"}</definedName>
    <definedName name="_208__FDSAUDITLINK__" hidden="1">{"fdsup://directions/FAT Viewer?action=UPDATE&amp;creator=factset&amp;DYN_ARGS=TRUE&amp;DOC_NAME=FAT:FQL_AUDITING_CLIENT_TEMPLATE.FAT&amp;display_string=Audit&amp;VAR:KEY=NYJOVEDIXW&amp;VAR:QUERY=RkZfR1JPU1NfTUdOKExUTVMsMCk=&amp;WINDOW=FIRST_POPUP&amp;HEIGHT=450&amp;WIDTH=450&amp;START_MAXIMIZED=","FALSE&amp;VAR:CALENDAR=US&amp;VAR:SYMBOL=341473&amp;VAR:INDEX=0"}</definedName>
    <definedName name="_2080__FDSAUDITLINK__" hidden="1">{"fdsup://Directions/FactSet Auditing Viewer?action=AUDIT_VALUE&amp;DB=129&amp;ID1=26805710&amp;VALUEID=01151&amp;SDATE=2009&amp;PERIODTYPE=ANN_STD&amp;window=popup_no_bar&amp;width=385&amp;height=120&amp;START_MAXIMIZED=FALSE&amp;creator=factset&amp;display_string=Audit"}</definedName>
    <definedName name="_2081__FDSAUDITLINK__" hidden="1">{"fdsup://Directions/FactSet Auditing Viewer?action=AUDIT_VALUE&amp;DB=129&amp;ID1=26805710&amp;VALUEID=01151&amp;SDATE=2009&amp;PERIODTYPE=ANN_STD&amp;window=popup_no_bar&amp;width=385&amp;height=120&amp;START_MAXIMIZED=FALSE&amp;creator=factset&amp;display_string=Audit"}</definedName>
    <definedName name="_2082__FDSAUDITLINK__" hidden="1">{"fdsup://Directions/FactSet Auditing Viewer?action=AUDIT_VALUE&amp;DB=129&amp;ID1=20536310&amp;VALUEID=01151&amp;SDATE=2008&amp;PERIODTYPE=ANN_STD&amp;window=popup_no_bar&amp;width=385&amp;height=120&amp;START_MAXIMIZED=FALSE&amp;creator=factset&amp;display_string=Audit"}</definedName>
    <definedName name="_2083__FDSAUDITLINK__" hidden="1">{"fdsup://Directions/FactSet Auditing Viewer?action=AUDIT_VALUE&amp;DB=129&amp;ID1=20536310&amp;VALUEID=01151&amp;SDATE=2008&amp;PERIODTYPE=ANN_STD&amp;window=popup_no_bar&amp;width=385&amp;height=120&amp;START_MAXIMIZED=FALSE&amp;creator=factset&amp;display_string=Audit"}</definedName>
    <definedName name="_2084__FDSAUDITLINK__" hidden="1">{"fdsup://Directions/FactSet Auditing Viewer?action=AUDIT_VALUE&amp;DB=129&amp;ID1=12719030&amp;VALUEID=01151&amp;SDATE=2009&amp;PERIODTYPE=ANN_STD&amp;window=popup_no_bar&amp;width=385&amp;height=120&amp;START_MAXIMIZED=FALSE&amp;creator=factset&amp;display_string=Audit"}</definedName>
    <definedName name="_2085__FDSAUDITLINK__" hidden="1">{"fdsup://Directions/FactSet Auditing Viewer?action=AUDIT_VALUE&amp;DB=129&amp;ID1=12719030&amp;VALUEID=01151&amp;SDATE=2009&amp;PERIODTYPE=ANN_STD&amp;window=popup_no_bar&amp;width=385&amp;height=120&amp;START_MAXIMIZED=FALSE&amp;creator=factset&amp;display_string=Audit"}</definedName>
    <definedName name="_2086__FDSAUDITLINK__" hidden="1">{"fdsup://Directions/FactSet Auditing Viewer?action=AUDIT_VALUE&amp;DB=129&amp;ID1=63935N10&amp;VALUEID=18140&amp;SDATE=2009&amp;PERIODTYPE=ANN_STD&amp;window=popup_no_bar&amp;width=385&amp;height=120&amp;START_MAXIMIZED=FALSE&amp;creator=factset&amp;display_string=Audit"}</definedName>
    <definedName name="_2087__FDSAUDITLINK__" hidden="1">{"fdsup://Directions/FactSet Auditing Viewer?action=AUDIT_VALUE&amp;DB=129&amp;ID1=63935N10&amp;VALUEID=18140&amp;SDATE=2009&amp;PERIODTYPE=ANN_STD&amp;window=popup_no_bar&amp;width=385&amp;height=120&amp;START_MAXIMIZED=FALSE&amp;creator=factset&amp;display_string=Audit"}</definedName>
    <definedName name="_2088__FDSAUDITLINK__" hidden="1">{"fdsup://Directions/FactSet Auditing Viewer?action=AUDIT_VALUE&amp;DB=129&amp;ID1=50077B20&amp;VALUEID=18140&amp;SDATE=2009&amp;PERIODTYPE=ANN_STD&amp;window=popup_no_bar&amp;width=385&amp;height=120&amp;START_MAXIMIZED=FALSE&amp;creator=factset&amp;display_string=Audit"}</definedName>
    <definedName name="_2089__FDSAUDITLINK__" hidden="1">{"fdsup://Directions/FactSet Auditing Viewer?action=AUDIT_VALUE&amp;DB=129&amp;ID1=50077B20&amp;VALUEID=18140&amp;SDATE=2009&amp;PERIODTYPE=ANN_STD&amp;window=popup_no_bar&amp;width=385&amp;height=120&amp;START_MAXIMIZED=FALSE&amp;creator=factset&amp;display_string=Audit"}</definedName>
    <definedName name="_209__FDSAUDITLINK__" hidden="1">{"fdsup://directions/FAT Viewer?action=UPDATE&amp;creator=factset&amp;DYN_ARGS=TRUE&amp;DOC_NAME=FAT:FQL_AUDITING_CLIENT_TEMPLATE.FAT&amp;display_string=Audit&amp;VAR:KEY=PAXABUVSHU&amp;VAR:QUERY=RkZfRUJJVERBKExUTVMsMCk=&amp;WINDOW=FIRST_POPUP&amp;HEIGHT=450&amp;WIDTH=450&amp;START_MAXIMIZED=FALS","E&amp;VAR:CALENDAR=US&amp;VAR:SYMBOL=341473&amp;VAR:INDEX=0"}</definedName>
    <definedName name="_2090__FDSAUDITLINK__" hidden="1">{"fdsup://Directions/FactSet Auditing Viewer?action=AUDIT_VALUE&amp;DB=129&amp;ID1=85453210&amp;VALUEID=18140&amp;SDATE=2008&amp;PERIODTYPE=ANN_STD&amp;window=popup_no_bar&amp;width=385&amp;height=120&amp;START_MAXIMIZED=FALSE&amp;creator=factset&amp;display_string=Audit"}</definedName>
    <definedName name="_2091__FDSAUDITLINK__" hidden="1">{"fdsup://Directions/FactSet Auditing Viewer?action=AUDIT_VALUE&amp;DB=129&amp;ID1=85453210&amp;VALUEID=18140&amp;SDATE=2008&amp;PERIODTYPE=ANN_STD&amp;window=popup_no_bar&amp;width=385&amp;height=120&amp;START_MAXIMIZED=FALSE&amp;creator=factset&amp;display_string=Audit"}</definedName>
    <definedName name="_2092__FDSAUDITLINK__" hidden="1">{"fdsup://Directions/FactSet Auditing Viewer?action=AUDIT_VALUE&amp;DB=129&amp;ID1=78464R10&amp;VALUEID=18140&amp;SDATE=2009&amp;PERIODTYPE=ANN_STD&amp;window=popup_no_bar&amp;width=385&amp;height=120&amp;START_MAXIMIZED=FALSE&amp;creator=factset&amp;display_string=Audit"}</definedName>
    <definedName name="_2093__FDSAUDITLINK__" hidden="1">{"fdsup://Directions/FactSet Auditing Viewer?action=AUDIT_VALUE&amp;DB=129&amp;ID1=78464R10&amp;VALUEID=18140&amp;SDATE=2009&amp;PERIODTYPE=ANN_STD&amp;window=popup_no_bar&amp;width=385&amp;height=120&amp;START_MAXIMIZED=FALSE&amp;creator=factset&amp;display_string=Audit"}</definedName>
    <definedName name="_2094__FDSAUDITLINK__" hidden="1">{"fdsup://Directions/FactSet Auditing Viewer?action=AUDIT_VALUE&amp;DB=129&amp;ID1=62886K10&amp;VALUEID=18140&amp;SDATE=2009&amp;PERIODTYPE=ANN_STD&amp;window=popup_no_bar&amp;width=385&amp;height=120&amp;START_MAXIMIZED=FALSE&amp;creator=factset&amp;display_string=Audit"}</definedName>
    <definedName name="_2095__FDSAUDITLINK__" hidden="1">{"fdsup://Directions/FactSet Auditing Viewer?action=AUDIT_VALUE&amp;DB=129&amp;ID1=62886K10&amp;VALUEID=18140&amp;SDATE=2009&amp;PERIODTYPE=ANN_STD&amp;window=popup_no_bar&amp;width=385&amp;height=120&amp;START_MAXIMIZED=FALSE&amp;creator=factset&amp;display_string=Audit"}</definedName>
    <definedName name="_2096__FDSAUDITLINK__" hidden="1">{"fdsup://Directions/FactSet Auditing Viewer?action=AUDIT_VALUE&amp;DB=129&amp;ID1=44925C10&amp;VALUEID=18140&amp;SDATE=2009&amp;PERIODTYPE=ANN_STD&amp;window=popup_no_bar&amp;width=385&amp;height=120&amp;START_MAXIMIZED=FALSE&amp;creator=factset&amp;display_string=Audit"}</definedName>
    <definedName name="_2097__FDSAUDITLINK__" hidden="1">{"fdsup://Directions/FactSet Auditing Viewer?action=AUDIT_VALUE&amp;DB=129&amp;ID1=44925C10&amp;VALUEID=18140&amp;SDATE=2009&amp;PERIODTYPE=ANN_STD&amp;window=popup_no_bar&amp;width=385&amp;height=120&amp;START_MAXIMIZED=FALSE&amp;creator=factset&amp;display_string=Audit"}</definedName>
    <definedName name="_2098__FDSAUDITLINK__" hidden="1">{"fdsup://Directions/FactSet Auditing Viewer?action=AUDIT_VALUE&amp;DB=129&amp;ID1=26817C10&amp;VALUEID=18140&amp;SDATE=2008&amp;PERIODTYPE=ANN_STD&amp;window=popup_no_bar&amp;width=385&amp;height=120&amp;START_MAXIMIZED=FALSE&amp;creator=factset&amp;display_string=Audit"}</definedName>
    <definedName name="_2099__FDSAUDITLINK__" hidden="1">{"fdsup://Directions/FactSet Auditing Viewer?action=AUDIT_VALUE&amp;DB=129&amp;ID1=26817C10&amp;VALUEID=18140&amp;SDATE=2008&amp;PERIODTYPE=ANN_STD&amp;window=popup_no_bar&amp;width=385&amp;height=120&amp;START_MAXIMIZED=FALSE&amp;creator=factset&amp;display_string=Audit"}</definedName>
    <definedName name="_21__123Graph_CCHART_1" hidden="1">#REF!</definedName>
    <definedName name="_21__FDSAUDITLINK__" hidden="1">{"fdsup://Directions/FactSet Auditing Viewer?action=AUDIT_VALUE&amp;DB=129&amp;ID1=09253U10&amp;VALUEID=P05202&amp;SDATE=2007&amp;PERIODTYPE=ANN_STD&amp;SCFT=3&amp;window=popup_no_bar&amp;width=385&amp;height=120&amp;START_MAXIMIZED=FALSE&amp;creator=factset&amp;display_string=Audit"}</definedName>
    <definedName name="_210__FDSAUDITLINK__" hidden="1">{"fdsup://directions/FAT Viewer?action=UPDATE&amp;creator=factset&amp;DYN_ARGS=TRUE&amp;DOC_NAME=FAT:FQL_AUDITING_CLIENT_TEMPLATE.FAT&amp;display_string=Audit&amp;VAR:KEY=JKXWJCZEPY&amp;VAR:QUERY=RkZfTkVUX0lOQyhMVE1TLDAp&amp;WINDOW=FIRST_POPUP&amp;HEIGHT=450&amp;WIDTH=450&amp;START_MAXIMIZED=FALS","E&amp;VAR:CALENDAR=US&amp;VAR:SYMBOL=341473&amp;VAR:INDEX=0"}</definedName>
    <definedName name="_2100__FDSAUDITLINK__" hidden="1">{"fdsup://Directions/FactSet Auditing Viewer?action=AUDIT_VALUE&amp;DB=129&amp;ID1=26805710&amp;VALUEID=18140&amp;SDATE=2009&amp;PERIODTYPE=ANN_STD&amp;window=popup_no_bar&amp;width=385&amp;height=120&amp;START_MAXIMIZED=FALSE&amp;creator=factset&amp;display_string=Audit"}</definedName>
    <definedName name="_2101__FDSAUDITLINK__" hidden="1">{"fdsup://Directions/FactSet Auditing Viewer?action=AUDIT_VALUE&amp;DB=129&amp;ID1=26805710&amp;VALUEID=18140&amp;SDATE=2009&amp;PERIODTYPE=ANN_STD&amp;window=popup_no_bar&amp;width=385&amp;height=120&amp;START_MAXIMIZED=FALSE&amp;creator=factset&amp;display_string=Audit"}</definedName>
    <definedName name="_2102__FDSAUDITLINK__" hidden="1">{"fdsup://Directions/FactSet Auditing Viewer?action=AUDIT_VALUE&amp;DB=129&amp;ID1=20536310&amp;VALUEID=18140&amp;SDATE=2008&amp;PERIODTYPE=ANN_STD&amp;window=popup_no_bar&amp;width=385&amp;height=120&amp;START_MAXIMIZED=FALSE&amp;creator=factset&amp;display_string=Audit"}</definedName>
    <definedName name="_2103__FDSAUDITLINK__" hidden="1">{"fdsup://Directions/FactSet Auditing Viewer?action=AUDIT_VALUE&amp;DB=129&amp;ID1=20536310&amp;VALUEID=18140&amp;SDATE=2008&amp;PERIODTYPE=ANN_STD&amp;window=popup_no_bar&amp;width=385&amp;height=120&amp;START_MAXIMIZED=FALSE&amp;creator=factset&amp;display_string=Audit"}</definedName>
    <definedName name="_2104__FDSAUDITLINK__" hidden="1">{"fdsup://Directions/FactSet Auditing Viewer?action=AUDIT_VALUE&amp;DB=129&amp;ID1=12719030&amp;VALUEID=18140&amp;SDATE=2009&amp;PERIODTYPE=ANN_STD&amp;window=popup_no_bar&amp;width=385&amp;height=120&amp;START_MAXIMIZED=FALSE&amp;creator=factset&amp;display_string=Audit"}</definedName>
    <definedName name="_2105__FDSAUDITLINK__" hidden="1">{"fdsup://Directions/FactSet Auditing Viewer?action=AUDIT_VALUE&amp;DB=129&amp;ID1=12719030&amp;VALUEID=18140&amp;SDATE=2009&amp;PERIODTYPE=ANN_STD&amp;window=popup_no_bar&amp;width=385&amp;height=120&amp;START_MAXIMIZED=FALSE&amp;creator=factset&amp;display_string=Audit"}</definedName>
    <definedName name="_2106__FDSAUDITLINK__" hidden="1">{"fdsup://directions/FAT Viewer?action=UPDATE&amp;creator=factset&amp;DYN_ARGS=TRUE&amp;DOC_NAME=FAT:FQL_AUDITING_CLIENT_TEMPLATE.FAT&amp;display_string=Audit&amp;VAR:KEY=ORSTUXOVOF&amp;VAR:QUERY=RkZfTkVUX0lOQyhBTk4sMCwsLCxVU0Qp&amp;WINDOW=FIRST_POPUP&amp;HEIGHT=450&amp;WIDTH=450&amp;START_MAXIMI","ZED=FALSE&amp;VAR:CALENDAR=US&amp;VAR:SYMBOL=NCI&amp;VAR:INDEX=0"}</definedName>
    <definedName name="_2107__FDSAUDITLINK__" hidden="1">{"fdsup://directions/FAT Viewer?action=UPDATE&amp;creator=factset&amp;DYN_ARGS=TRUE&amp;DOC_NAME=FAT:FQL_AUDITING_CLIENT_TEMPLATE.FAT&amp;display_string=Audit&amp;VAR:KEY=ORSTUXOVOF&amp;VAR:QUERY=RkZfTkVUX0lOQyhBTk4sMCwsLCxVU0Qp&amp;WINDOW=FIRST_POPUP&amp;HEIGHT=450&amp;WIDTH=450&amp;START_MAXIMI","ZED=FALSE&amp;VAR:CALENDAR=US&amp;VAR:SYMBOL=NCI&amp;VAR:INDEX=0"}</definedName>
    <definedName name="_2108__FDSAUDITLINK__" hidden="1">{"fdsup://Directions/FactSet Auditing Viewer?action=AUDIT_VALUE&amp;DB=129&amp;ID1=63935N10&amp;VALUEID=01451&amp;SDATE=2009&amp;PERIODTYPE=ANN_STD&amp;window=popup_no_bar&amp;width=385&amp;height=120&amp;START_MAXIMIZED=FALSE&amp;creator=factset&amp;display_string=Audit"}</definedName>
    <definedName name="_2109__FDSAUDITLINK__" hidden="1">{"fdsup://directions/FAT Viewer?action=UPDATE&amp;creator=factset&amp;DYN_ARGS=TRUE&amp;DOC_NAME=FAT:FQL_AUDITING_CLIENT_TEMPLATE.FAT&amp;display_string=Audit&amp;VAR:KEY=APIXEXGPCF&amp;VAR:QUERY=RkZfSU5UX0VYUF9ORVQoQU5OLDAsLCwsVVNEKQ==&amp;WINDOW=FIRST_POPUP&amp;HEIGHT=450&amp;WIDTH=450&amp;STAR","T_MAXIMIZED=FALSE&amp;VAR:CALENDAR=US&amp;VAR:SYMBOL=NCI&amp;VAR:INDEX=0"}</definedName>
    <definedName name="_211__FDSAUDITLINK__" hidden="1">{"fdsup://directions/FAT Viewer?action=UPDATE&amp;creator=factset&amp;DYN_ARGS=TRUE&amp;DOC_NAME=FAT:FQL_AUDITING_CLIENT_TEMPLATE.FAT&amp;display_string=Audit&amp;VAR:KEY=POJGJQPABC&amp;VAR:QUERY=RkZfTkVUX0lOQyhMVE1TLDAp&amp;WINDOW=FIRST_POPUP&amp;HEIGHT=450&amp;WIDTH=450&amp;START_MAXIMIZED=FALS","E&amp;VAR:CALENDAR=US&amp;VAR:SYMBOL=IDCC&amp;VAR:INDEX=0"}</definedName>
    <definedName name="_2110__FDSAUDITLINK__" hidden="1">{"fdsup://directions/FAT Viewer?action=UPDATE&amp;creator=factset&amp;DYN_ARGS=TRUE&amp;DOC_NAME=FAT:FQL_AUDITING_CLIENT_TEMPLATE.FAT&amp;display_string=Audit&amp;VAR:KEY=APIXEXGPCF&amp;VAR:QUERY=RkZfSU5UX0VYUF9ORVQoQU5OLDAsLCwsVVNEKQ==&amp;WINDOW=FIRST_POPUP&amp;HEIGHT=450&amp;WIDTH=450&amp;STAR","T_MAXIMIZED=FALSE&amp;VAR:CALENDAR=US&amp;VAR:SYMBOL=NCI&amp;VAR:INDEX=0"}</definedName>
    <definedName name="_2111__FDSAUDITLINK__" hidden="1">{"fdsup://directions/FAT Viewer?action=UPDATE&amp;creator=factset&amp;DYN_ARGS=TRUE&amp;DOC_NAME=FAT:FQL_AUDITING_CLIENT_TEMPLATE.FAT&amp;display_string=Audit&amp;VAR:KEY=QLAVUBWNCJ&amp;VAR:QUERY=RkZfRUJJVChBTk4sMCwsLCxVU0Qp&amp;WINDOW=FIRST_POPUP&amp;HEIGHT=450&amp;WIDTH=450&amp;START_MAXIMIZED=","FALSE&amp;VAR:CALENDAR=US&amp;VAR:SYMBOL=NCI&amp;VAR:INDEX=0"}</definedName>
    <definedName name="_2112__FDSAUDITLINK__" hidden="1">{"fdsup://directions/FAT Viewer?action=UPDATE&amp;creator=factset&amp;DYN_ARGS=TRUE&amp;DOC_NAME=FAT:FQL_AUDITING_CLIENT_TEMPLATE.FAT&amp;display_string=Audit&amp;VAR:KEY=QLAVUBWNCJ&amp;VAR:QUERY=RkZfRUJJVChBTk4sMCwsLCxVU0Qp&amp;WINDOW=FIRST_POPUP&amp;HEIGHT=450&amp;WIDTH=450&amp;START_MAXIMIZED=","FALSE&amp;VAR:CALENDAR=US&amp;VAR:SYMBOL=NCI&amp;VAR:INDEX=0"}</definedName>
    <definedName name="_2113__FDSAUDITLINK__" hidden="1">{"fdsup://directions/FAT Viewer?action=UPDATE&amp;creator=factset&amp;DYN_ARGS=TRUE&amp;DOC_NAME=FAT:FQL_AUDITING_CLIENT_TEMPLATE.FAT&amp;display_string=Audit&amp;VAR:KEY=WFGNSXOPIN&amp;VAR:QUERY=RkZfTkVUX0lOQyhBTk4sMCwsLCxVU0Qp&amp;WINDOW=FIRST_POPUP&amp;HEIGHT=450&amp;WIDTH=450&amp;START_MAXIMI","ZED=FALSE&amp;VAR:CALENDAR=US&amp;VAR:SYMBOL=B0WMWD&amp;VAR:INDEX=0"}</definedName>
    <definedName name="_2114__FDSAUDITLINK__" hidden="1">{"fdsup://directions/FAT Viewer?action=UPDATE&amp;creator=factset&amp;DYN_ARGS=TRUE&amp;DOC_NAME=FAT:FQL_AUDITING_CLIENT_TEMPLATE.FAT&amp;display_string=Audit&amp;VAR:KEY=WFGNSXOPIN&amp;VAR:QUERY=RkZfTkVUX0lOQyhBTk4sMCwsLCxVU0Qp&amp;WINDOW=FIRST_POPUP&amp;HEIGHT=450&amp;WIDTH=450&amp;START_MAXIMI","ZED=FALSE&amp;VAR:CALENDAR=US&amp;VAR:SYMBOL=B0WMWD&amp;VAR:INDEX=0"}</definedName>
    <definedName name="_2115__FDSAUDITLINK__" hidden="1">{"fdsup://Directions/FactSet Auditing Viewer?action=AUDIT_VALUE&amp;DB=129&amp;ID1=B0WMWD&amp;VALUEID=01451&amp;SDATE=2008&amp;PERIODTYPE=ANN_STD&amp;window=popup_no_bar&amp;width=385&amp;height=120&amp;START_MAXIMIZED=FALSE&amp;creator=factset&amp;display_string=Audit"}</definedName>
    <definedName name="_2116__FDSAUDITLINK__" hidden="1">{"fdsup://directions/FAT Viewer?action=UPDATE&amp;creator=factset&amp;DYN_ARGS=TRUE&amp;DOC_NAME=FAT:FQL_AUDITING_CLIENT_TEMPLATE.FAT&amp;display_string=Audit&amp;VAR:KEY=IXYNKTUNWN&amp;VAR:QUERY=RkZfSU5UX0VYUF9ORVQoQU5OLDAsLCwsVVNEKQ==&amp;WINDOW=FIRST_POPUP&amp;HEIGHT=450&amp;WIDTH=450&amp;STAR","T_MAXIMIZED=FALSE&amp;VAR:CALENDAR=US&amp;VAR:SYMBOL=B0WMWD&amp;VAR:INDEX=0"}</definedName>
    <definedName name="_2117__FDSAUDITLINK__" hidden="1">{"fdsup://directions/FAT Viewer?action=UPDATE&amp;creator=factset&amp;DYN_ARGS=TRUE&amp;DOC_NAME=FAT:FQL_AUDITING_CLIENT_TEMPLATE.FAT&amp;display_string=Audit&amp;VAR:KEY=IXYNKTUNWN&amp;VAR:QUERY=RkZfSU5UX0VYUF9ORVQoQU5OLDAsLCwsVVNEKQ==&amp;WINDOW=FIRST_POPUP&amp;HEIGHT=450&amp;WIDTH=450&amp;STAR","T_MAXIMIZED=FALSE&amp;VAR:CALENDAR=US&amp;VAR:SYMBOL=B0WMWD&amp;VAR:INDEX=0"}</definedName>
    <definedName name="_2118__FDSAUDITLINK__" hidden="1">{"fdsup://directions/FAT Viewer?action=UPDATE&amp;creator=factset&amp;DYN_ARGS=TRUE&amp;DOC_NAME=FAT:FQL_AUDITING_CLIENT_TEMPLATE.FAT&amp;display_string=Audit&amp;VAR:KEY=SJABYJGDUR&amp;VAR:QUERY=RkZfRUJJVChBTk4sMCwsLCxVU0Qp&amp;WINDOW=FIRST_POPUP&amp;HEIGHT=450&amp;WIDTH=450&amp;START_MAXIMIZED=","FALSE&amp;VAR:CALENDAR=US&amp;VAR:SYMBOL=B0WMWD&amp;VAR:INDEX=0"}</definedName>
    <definedName name="_2119__FDSAUDITLINK__" hidden="1">{"fdsup://directions/FAT Viewer?action=UPDATE&amp;creator=factset&amp;DYN_ARGS=TRUE&amp;DOC_NAME=FAT:FQL_AUDITING_CLIENT_TEMPLATE.FAT&amp;display_string=Audit&amp;VAR:KEY=SJABYJGDUR&amp;VAR:QUERY=RkZfRUJJVChBTk4sMCwsLCxVU0Qp&amp;WINDOW=FIRST_POPUP&amp;HEIGHT=450&amp;WIDTH=450&amp;START_MAXIMIZED=","FALSE&amp;VAR:CALENDAR=US&amp;VAR:SYMBOL=B0WMWD&amp;VAR:INDEX=0"}</definedName>
    <definedName name="_212__FDSAUDITLINK__" hidden="1">{"fdsup://directions/FAT Viewer?action=UPDATE&amp;creator=factset&amp;DYN_ARGS=TRUE&amp;DOC_NAME=FAT:FQL_AUDITING_CLIENT_TEMPLATE.FAT&amp;display_string=Audit&amp;VAR:KEY=VMZWVYBSLC&amp;VAR:QUERY=RkZfU0dBKExUTVMsMCk=&amp;WINDOW=FIRST_POPUP&amp;HEIGHT=450&amp;WIDTH=450&amp;START_MAXIMIZED=FALSE&amp;VA","R:CALENDAR=US&amp;VAR:SYMBOL=TQNT&amp;VAR:INDEX=0"}</definedName>
    <definedName name="_2120__FDSAUDITLINK__" hidden="1">{"fdsup://directions/FAT Viewer?action=UPDATE&amp;creator=factset&amp;DYN_ARGS=TRUE&amp;DOC_NAME=FAT:FQL_AUDITING_CLIENT_TEMPLATE.FAT&amp;display_string=Audit&amp;VAR:KEY=SNCTUZEXKV&amp;VAR:QUERY=RkZfTkVUX0lOQyhBTk4sMCwsLCxVU0Qp&amp;WINDOW=FIRST_POPUP&amp;HEIGHT=450&amp;WIDTH=450&amp;START_MAXIMI","ZED=FALSE&amp;VAR:CALENDAR=US&amp;VAR:SYMBOL=KTOS&amp;VAR:INDEX=0"}</definedName>
    <definedName name="_2121__FDSAUDITLINK__" hidden="1">{"fdsup://directions/FAT Viewer?action=UPDATE&amp;creator=factset&amp;DYN_ARGS=TRUE&amp;DOC_NAME=FAT:FQL_AUDITING_CLIENT_TEMPLATE.FAT&amp;display_string=Audit&amp;VAR:KEY=SNCTUZEXKV&amp;VAR:QUERY=RkZfTkVUX0lOQyhBTk4sMCwsLCxVU0Qp&amp;WINDOW=FIRST_POPUP&amp;HEIGHT=450&amp;WIDTH=450&amp;START_MAXIMI","ZED=FALSE&amp;VAR:CALENDAR=US&amp;VAR:SYMBOL=KTOS&amp;VAR:INDEX=0"}</definedName>
    <definedName name="_2122__FDSAUDITLINK__" hidden="1">{"fdsup://Directions/FactSet Auditing Viewer?action=AUDIT_VALUE&amp;DB=129&amp;ID1=50077B20&amp;VALUEID=01451&amp;SDATE=2009&amp;PERIODTYPE=ANN_STD&amp;window=popup_no_bar&amp;width=385&amp;height=120&amp;START_MAXIMIZED=FALSE&amp;creator=factset&amp;display_string=Audit"}</definedName>
    <definedName name="_2123__FDSAUDITLINK__" hidden="1">{"fdsup://directions/FAT Viewer?action=UPDATE&amp;creator=factset&amp;DYN_ARGS=TRUE&amp;DOC_NAME=FAT:FQL_AUDITING_CLIENT_TEMPLATE.FAT&amp;display_string=Audit&amp;VAR:KEY=OLQBEJEBMD&amp;VAR:QUERY=RkZfSU5UX0VYUF9ORVQoQU5OLDAsLCwsVVNEKQ==&amp;WINDOW=FIRST_POPUP&amp;HEIGHT=450&amp;WIDTH=450&amp;STAR","T_MAXIMIZED=FALSE&amp;VAR:CALENDAR=US&amp;VAR:SYMBOL=KTOS&amp;VAR:INDEX=0"}</definedName>
    <definedName name="_2124__FDSAUDITLINK__" hidden="1">{"fdsup://directions/FAT Viewer?action=UPDATE&amp;creator=factset&amp;DYN_ARGS=TRUE&amp;DOC_NAME=FAT:FQL_AUDITING_CLIENT_TEMPLATE.FAT&amp;display_string=Audit&amp;VAR:KEY=OLQBEJEBMD&amp;VAR:QUERY=RkZfSU5UX0VYUF9ORVQoQU5OLDAsLCwsVVNEKQ==&amp;WINDOW=FIRST_POPUP&amp;HEIGHT=450&amp;WIDTH=450&amp;STAR","T_MAXIMIZED=FALSE&amp;VAR:CALENDAR=US&amp;VAR:SYMBOL=KTOS&amp;VAR:INDEX=0"}</definedName>
    <definedName name="_2125__FDSAUDITLINK__" hidden="1">{"fdsup://directions/FAT Viewer?action=UPDATE&amp;creator=factset&amp;DYN_ARGS=TRUE&amp;DOC_NAME=FAT:FQL_AUDITING_CLIENT_TEMPLATE.FAT&amp;display_string=Audit&amp;VAR:KEY=EPQBOBAXEH&amp;VAR:QUERY=RkZfRUJJVChBTk4sMCwsLCxVU0Qp&amp;WINDOW=FIRST_POPUP&amp;HEIGHT=450&amp;WIDTH=450&amp;START_MAXIMIZED=","FALSE&amp;VAR:CALENDAR=US&amp;VAR:SYMBOL=KTOS&amp;VAR:INDEX=0"}</definedName>
    <definedName name="_2126__FDSAUDITLINK__" hidden="1">{"fdsup://directions/FAT Viewer?action=UPDATE&amp;creator=factset&amp;DYN_ARGS=TRUE&amp;DOC_NAME=FAT:FQL_AUDITING_CLIENT_TEMPLATE.FAT&amp;display_string=Audit&amp;VAR:KEY=EPQBOBAXEH&amp;VAR:QUERY=RkZfRUJJVChBTk4sMCwsLCxVU0Qp&amp;WINDOW=FIRST_POPUP&amp;HEIGHT=450&amp;WIDTH=450&amp;START_MAXIMIZED=","FALSE&amp;VAR:CALENDAR=US&amp;VAR:SYMBOL=KTOS&amp;VAR:INDEX=0"}</definedName>
    <definedName name="_2127__FDSAUDITLINK__" hidden="1">{"fdsup://directions/FAT Viewer?action=UPDATE&amp;creator=factset&amp;DYN_ARGS=TRUE&amp;DOC_NAME=FAT:FQL_AUDITING_CLIENT_TEMPLATE.FAT&amp;display_string=Audit&amp;VAR:KEY=ORWXIHYVIJ&amp;VAR:QUERY=RkZfTkVUX0lOQyhBTk4sMCwsLCxVU0Qp&amp;WINDOW=FIRST_POPUP&amp;HEIGHT=450&amp;WIDTH=450&amp;START_MAXIMI","ZED=FALSE&amp;VAR:CALENDAR=US&amp;VAR:SYMBOL=SXE&amp;VAR:INDEX=0"}</definedName>
    <definedName name="_2128__FDSAUDITLINK__" hidden="1">{"fdsup://directions/FAT Viewer?action=UPDATE&amp;creator=factset&amp;DYN_ARGS=TRUE&amp;DOC_NAME=FAT:FQL_AUDITING_CLIENT_TEMPLATE.FAT&amp;display_string=Audit&amp;VAR:KEY=ORWXIHYVIJ&amp;VAR:QUERY=RkZfTkVUX0lOQyhBTk4sMCwsLCxVU0Qp&amp;WINDOW=FIRST_POPUP&amp;HEIGHT=450&amp;WIDTH=450&amp;START_MAXIMI","ZED=FALSE&amp;VAR:CALENDAR=US&amp;VAR:SYMBOL=SXE&amp;VAR:INDEX=0"}</definedName>
    <definedName name="_2129__FDSAUDITLINK__" hidden="1">{"fdsup://Directions/FactSet Auditing Viewer?action=AUDIT_VALUE&amp;DB=129&amp;ID1=85453210&amp;VALUEID=01451&amp;SDATE=2008&amp;PERIODTYPE=ANN_STD&amp;window=popup_no_bar&amp;width=385&amp;height=120&amp;START_MAXIMIZED=FALSE&amp;creator=factset&amp;display_string=Audit"}</definedName>
    <definedName name="_213__FDSAUDITLINK__" hidden="1">{"fdsup://directions/FAT Viewer?action=UPDATE&amp;creator=factset&amp;DYN_ARGS=TRUE&amp;DOC_NAME=FAT:FQL_AUDITING_CLIENT_TEMPLATE.FAT&amp;display_string=Audit&amp;VAR:KEY=TWJSXEDIPE&amp;VAR:QUERY=RkZfTkVUX0lOQyhMVE1TLDAp&amp;WINDOW=FIRST_POPUP&amp;HEIGHT=450&amp;WIDTH=450&amp;START_MAXIMIZED=FALS","E&amp;VAR:CALENDAR=US&amp;VAR:SYMBOL=TQNT&amp;VAR:INDEX=0"}</definedName>
    <definedName name="_2130__FDSAUDITLINK__" hidden="1">{"fdsup://directions/FAT Viewer?action=UPDATE&amp;creator=factset&amp;DYN_ARGS=TRUE&amp;DOC_NAME=FAT:FQL_AUDITING_CLIENT_TEMPLATE.FAT&amp;display_string=Audit&amp;VAR:KEY=KJUDQRINSP&amp;VAR:QUERY=RkZfSU5UX0VYUF9ORVQoQU5OLDAsLCwsVVNEKQ==&amp;WINDOW=FIRST_POPUP&amp;HEIGHT=450&amp;WIDTH=450&amp;STAR","T_MAXIMIZED=FALSE&amp;VAR:CALENDAR=US&amp;VAR:SYMBOL=SXE&amp;VAR:INDEX=0"}</definedName>
    <definedName name="_2131__FDSAUDITLINK__" hidden="1">{"fdsup://directions/FAT Viewer?action=UPDATE&amp;creator=factset&amp;DYN_ARGS=TRUE&amp;DOC_NAME=FAT:FQL_AUDITING_CLIENT_TEMPLATE.FAT&amp;display_string=Audit&amp;VAR:KEY=KJUDQRINSP&amp;VAR:QUERY=RkZfSU5UX0VYUF9ORVQoQU5OLDAsLCwsVVNEKQ==&amp;WINDOW=FIRST_POPUP&amp;HEIGHT=450&amp;WIDTH=450&amp;STAR","T_MAXIMIZED=FALSE&amp;VAR:CALENDAR=US&amp;VAR:SYMBOL=SXE&amp;VAR:INDEX=0"}</definedName>
    <definedName name="_2132__FDSAUDITLINK__" hidden="1">{"fdsup://directions/FAT Viewer?action=UPDATE&amp;creator=factset&amp;DYN_ARGS=TRUE&amp;DOC_NAME=FAT:FQL_AUDITING_CLIENT_TEMPLATE.FAT&amp;display_string=Audit&amp;VAR:KEY=GVONCPGXCT&amp;VAR:QUERY=RkZfRUJJVChBTk4sMCwsLCxVU0Qp&amp;WINDOW=FIRST_POPUP&amp;HEIGHT=450&amp;WIDTH=450&amp;START_MAXIMIZED=","FALSE&amp;VAR:CALENDAR=US&amp;VAR:SYMBOL=SXE&amp;VAR:INDEX=0"}</definedName>
    <definedName name="_2133__FDSAUDITLINK__" hidden="1">{"fdsup://directions/FAT Viewer?action=UPDATE&amp;creator=factset&amp;DYN_ARGS=TRUE&amp;DOC_NAME=FAT:FQL_AUDITING_CLIENT_TEMPLATE.FAT&amp;display_string=Audit&amp;VAR:KEY=GVONCPGXCT&amp;VAR:QUERY=RkZfRUJJVChBTk4sMCwsLCxVU0Qp&amp;WINDOW=FIRST_POPUP&amp;HEIGHT=450&amp;WIDTH=450&amp;START_MAXIMIZED=","FALSE&amp;VAR:CALENDAR=US&amp;VAR:SYMBOL=SXE&amp;VAR:INDEX=0"}</definedName>
    <definedName name="_2134__FDSAUDITLINK__" hidden="1">{"fdsup://directions/FAT Viewer?action=UPDATE&amp;creator=factset&amp;DYN_ARGS=TRUE&amp;DOC_NAME=FAT:FQL_AUDITING_CLIENT_TEMPLATE.FAT&amp;display_string=Audit&amp;VAR:KEY=KZKNKXYZEZ&amp;VAR:QUERY=RkZfTkVUX0lOQyhBTk4sMCwsLCxVU0Qp&amp;WINDOW=FIRST_POPUP&amp;HEIGHT=450&amp;WIDTH=450&amp;START_MAXIMI","ZED=FALSE&amp;VAR:CALENDAR=US&amp;VAR:SYMBOL=SRX&amp;VAR:INDEX=0"}</definedName>
    <definedName name="_2135__FDSAUDITLINK__" hidden="1">{"fdsup://directions/FAT Viewer?action=UPDATE&amp;creator=factset&amp;DYN_ARGS=TRUE&amp;DOC_NAME=FAT:FQL_AUDITING_CLIENT_TEMPLATE.FAT&amp;display_string=Audit&amp;VAR:KEY=KZKNKXYZEZ&amp;VAR:QUERY=RkZfTkVUX0lOQyhBTk4sMCwsLCxVU0Qp&amp;WINDOW=FIRST_POPUP&amp;HEIGHT=450&amp;WIDTH=450&amp;START_MAXIMI","ZED=FALSE&amp;VAR:CALENDAR=US&amp;VAR:SYMBOL=SRX&amp;VAR:INDEX=0"}</definedName>
    <definedName name="_2136__FDSAUDITLINK__" hidden="1">{"fdsup://Directions/FactSet Auditing Viewer?action=AUDIT_VALUE&amp;DB=129&amp;ID1=78464R10&amp;VALUEID=01451&amp;SDATE=2009&amp;PERIODTYPE=ANN_STD&amp;window=popup_no_bar&amp;width=385&amp;height=120&amp;START_MAXIMIZED=FALSE&amp;creator=factset&amp;display_string=Audit"}</definedName>
    <definedName name="_2137__FDSAUDITLINK__" hidden="1">{"fdsup://directions/FAT Viewer?action=UPDATE&amp;creator=factset&amp;DYN_ARGS=TRUE&amp;DOC_NAME=FAT:FQL_AUDITING_CLIENT_TEMPLATE.FAT&amp;display_string=Audit&amp;VAR:KEY=GDWVSRMPGJ&amp;VAR:QUERY=RkZfSU5UX0VYUF9ORVQoQU5OLDAsLCwsVVNEKQ==&amp;WINDOW=FIRST_POPUP&amp;HEIGHT=450&amp;WIDTH=450&amp;STAR","T_MAXIMIZED=FALSE&amp;VAR:CALENDAR=US&amp;VAR:SYMBOL=SRX&amp;VAR:INDEX=0"}</definedName>
    <definedName name="_2138__FDSAUDITLINK__" hidden="1">{"fdsup://directions/FAT Viewer?action=UPDATE&amp;creator=factset&amp;DYN_ARGS=TRUE&amp;DOC_NAME=FAT:FQL_AUDITING_CLIENT_TEMPLATE.FAT&amp;display_string=Audit&amp;VAR:KEY=GDWVSRMPGJ&amp;VAR:QUERY=RkZfSU5UX0VYUF9ORVQoQU5OLDAsLCwsVVNEKQ==&amp;WINDOW=FIRST_POPUP&amp;HEIGHT=450&amp;WIDTH=450&amp;STAR","T_MAXIMIZED=FALSE&amp;VAR:CALENDAR=US&amp;VAR:SYMBOL=SRX&amp;VAR:INDEX=0"}</definedName>
    <definedName name="_2139__FDSAUDITLINK__" hidden="1">{"fdsup://directions/FAT Viewer?action=UPDATE&amp;creator=factset&amp;DYN_ARGS=TRUE&amp;DOC_NAME=FAT:FQL_AUDITING_CLIENT_TEMPLATE.FAT&amp;display_string=Audit&amp;VAR:KEY=ENUJKLQLIB&amp;VAR:QUERY=RkZfRUJJVChBTk4sMCwsLCxVU0Qp&amp;WINDOW=FIRST_POPUP&amp;HEIGHT=450&amp;WIDTH=450&amp;START_MAXIMIZED=","FALSE&amp;VAR:CALENDAR=US&amp;VAR:SYMBOL=SRX&amp;VAR:INDEX=0"}</definedName>
    <definedName name="_214__FDSAUDITLINK__" hidden="1">{"fdsup://directions/FAT Viewer?action=UPDATE&amp;creator=factset&amp;DYN_ARGS=TRUE&amp;DOC_NAME=FAT:FQL_AUDITING_CLIENT_TEMPLATE.FAT&amp;display_string=Audit&amp;VAR:KEY=NQZMFWXSLO&amp;VAR:QUERY=RkZfRUJJVERBKExUTVMsMCk=&amp;WINDOW=FIRST_POPUP&amp;HEIGHT=450&amp;WIDTH=450&amp;START_MAXIMIZED=FALS","E&amp;VAR:CALENDAR=US&amp;VAR:SYMBOL=TQNT&amp;VAR:INDEX=0"}</definedName>
    <definedName name="_2140__FDSAUDITLINK__" hidden="1">{"fdsup://directions/FAT Viewer?action=UPDATE&amp;creator=factset&amp;DYN_ARGS=TRUE&amp;DOC_NAME=FAT:FQL_AUDITING_CLIENT_TEMPLATE.FAT&amp;display_string=Audit&amp;VAR:KEY=ENUJKLQLIB&amp;VAR:QUERY=RkZfRUJJVChBTk4sMCwsLCxVU0Qp&amp;WINDOW=FIRST_POPUP&amp;HEIGHT=450&amp;WIDTH=450&amp;START_MAXIMIZED=","FALSE&amp;VAR:CALENDAR=US&amp;VAR:SYMBOL=SRX&amp;VAR:INDEX=0"}</definedName>
    <definedName name="_2141__FDSAUDITLINK__" hidden="1">{"fdsup://directions/FAT Viewer?action=UPDATE&amp;creator=factset&amp;DYN_ARGS=TRUE&amp;DOC_NAME=FAT:FQL_AUDITING_CLIENT_TEMPLATE.FAT&amp;display_string=Audit&amp;VAR:KEY=EHQZSREXQH&amp;VAR:QUERY=RkZfTkVUX0lOQyhBTk4sMCwsLCxVU0Qp&amp;WINDOW=FIRST_POPUP&amp;HEIGHT=450&amp;WIDTH=450&amp;START_MAXIMI","ZED=FALSE&amp;VAR:CALENDAR=US&amp;VAR:SYMBOL=SAI&amp;VAR:INDEX=0"}</definedName>
    <definedName name="_2142__FDSAUDITLINK__" hidden="1">{"fdsup://directions/FAT Viewer?action=UPDATE&amp;creator=factset&amp;DYN_ARGS=TRUE&amp;DOC_NAME=FAT:FQL_AUDITING_CLIENT_TEMPLATE.FAT&amp;display_string=Audit&amp;VAR:KEY=EHQZSREXQH&amp;VAR:QUERY=RkZfTkVUX0lOQyhBTk4sMCwsLCxVU0Qp&amp;WINDOW=FIRST_POPUP&amp;HEIGHT=450&amp;WIDTH=450&amp;START_MAXIMI","ZED=FALSE&amp;VAR:CALENDAR=US&amp;VAR:SYMBOL=SAI&amp;VAR:INDEX=0"}</definedName>
    <definedName name="_2143__FDSAUDITLINK__" hidden="1">{"fdsup://Directions/FactSet Auditing Viewer?action=AUDIT_VALUE&amp;DB=129&amp;ID1=78390X10&amp;VALUEID=01451&amp;SDATE=2009&amp;PERIODTYPE=ANN_STD&amp;window=popup_no_bar&amp;width=385&amp;height=120&amp;START_MAXIMIZED=FALSE&amp;creator=factset&amp;display_string=Audit"}</definedName>
    <definedName name="_2144__FDSAUDITLINK__" hidden="1">{"fdsup://directions/FAT Viewer?action=UPDATE&amp;creator=factset&amp;DYN_ARGS=TRUE&amp;DOC_NAME=FAT:FQL_AUDITING_CLIENT_TEMPLATE.FAT&amp;display_string=Audit&amp;VAR:KEY=CLIJCFOXGV&amp;VAR:QUERY=RkZfSU5UX0VYUF9ORVQoQU5OLDAsLCwsVVNEKQ==&amp;WINDOW=FIRST_POPUP&amp;HEIGHT=450&amp;WIDTH=450&amp;STAR","T_MAXIMIZED=FALSE&amp;VAR:CALENDAR=US&amp;VAR:SYMBOL=SAI&amp;VAR:INDEX=0"}</definedName>
    <definedName name="_2145__FDSAUDITLINK__" hidden="1">{"fdsup://directions/FAT Viewer?action=UPDATE&amp;creator=factset&amp;DYN_ARGS=TRUE&amp;DOC_NAME=FAT:FQL_AUDITING_CLIENT_TEMPLATE.FAT&amp;display_string=Audit&amp;VAR:KEY=CLIJCFOXGV&amp;VAR:QUERY=RkZfSU5UX0VYUF9ORVQoQU5OLDAsLCwsVVNEKQ==&amp;WINDOW=FIRST_POPUP&amp;HEIGHT=450&amp;WIDTH=450&amp;STAR","T_MAXIMIZED=FALSE&amp;VAR:CALENDAR=US&amp;VAR:SYMBOL=SAI&amp;VAR:INDEX=0"}</definedName>
    <definedName name="_2146__FDSAUDITLINK__" hidden="1">{"fdsup://directions/FAT Viewer?action=UPDATE&amp;creator=factset&amp;DYN_ARGS=TRUE&amp;DOC_NAME=FAT:FQL_AUDITING_CLIENT_TEMPLATE.FAT&amp;display_string=Audit&amp;VAR:KEY=QLCPIHGPSD&amp;VAR:QUERY=RkZfRUJJVChBTk4sMCwsLCxVU0Qp&amp;WINDOW=FIRST_POPUP&amp;HEIGHT=450&amp;WIDTH=450&amp;START_MAXIMIZED=","FALSE&amp;VAR:CALENDAR=US&amp;VAR:SYMBOL=SAI&amp;VAR:INDEX=0"}</definedName>
    <definedName name="_2147__FDSAUDITLINK__" hidden="1">{"fdsup://directions/FAT Viewer?action=UPDATE&amp;creator=factset&amp;DYN_ARGS=TRUE&amp;DOC_NAME=FAT:FQL_AUDITING_CLIENT_TEMPLATE.FAT&amp;display_string=Audit&amp;VAR:KEY=QLCPIHGPSD&amp;VAR:QUERY=RkZfRUJJVChBTk4sMCwsLCxVU0Qp&amp;WINDOW=FIRST_POPUP&amp;HEIGHT=450&amp;WIDTH=450&amp;START_MAXIMIZED=","FALSE&amp;VAR:CALENDAR=US&amp;VAR:SYMBOL=SAI&amp;VAR:INDEX=0"}</definedName>
    <definedName name="_2148__FDSAUDITLINK__" hidden="1">{"fdsup://directions/FAT Viewer?action=UPDATE&amp;creator=factset&amp;DYN_ARGS=TRUE&amp;DOC_NAME=FAT:FQL_AUDITING_CLIENT_TEMPLATE.FAT&amp;display_string=Audit&amp;VAR:KEY=IHQDUDKRUF&amp;VAR:QUERY=RkZfTkVUX0lOQyhBTk4sMCwsLCxVU0Qp&amp;WINDOW=FIRST_POPUP&amp;HEIGHT=450&amp;WIDTH=450&amp;START_MAXIMI","ZED=FALSE&amp;VAR:CALENDAR=US&amp;VAR:SYMBOL=NCIT&amp;VAR:INDEX=0"}</definedName>
    <definedName name="_2149__FDSAUDITLINK__" hidden="1">{"fdsup://directions/FAT Viewer?action=UPDATE&amp;creator=factset&amp;DYN_ARGS=TRUE&amp;DOC_NAME=FAT:FQL_AUDITING_CLIENT_TEMPLATE.FAT&amp;display_string=Audit&amp;VAR:KEY=IHQDUDKRUF&amp;VAR:QUERY=RkZfTkVUX0lOQyhBTk4sMCwsLCxVU0Qp&amp;WINDOW=FIRST_POPUP&amp;HEIGHT=450&amp;WIDTH=450&amp;START_MAXIMI","ZED=FALSE&amp;VAR:CALENDAR=US&amp;VAR:SYMBOL=NCIT&amp;VAR:INDEX=0"}</definedName>
    <definedName name="_215__FDSAUDITLINK__" hidden="1">{"fdsup://directions/FAT Viewer?action=UPDATE&amp;creator=factset&amp;DYN_ARGS=TRUE&amp;DOC_NAME=FAT:FQL_AUDITING_CLIENT_TEMPLATE.FAT&amp;display_string=Audit&amp;VAR:KEY=HQBQZIVMXM&amp;VAR:QUERY=RkZfR1JPU1NfTUdOKExUTVMsMCk=&amp;WINDOW=FIRST_POPUP&amp;HEIGHT=450&amp;WIDTH=450&amp;START_MAXIMIZED=","FALSE&amp;VAR:CALENDAR=US&amp;VAR:SYMBOL=TQNT&amp;VAR:INDEX=0"}</definedName>
    <definedName name="_2150__FDSAUDITLINK__" hidden="1">{"fdsup://Directions/FactSet Auditing Viewer?action=AUDIT_VALUE&amp;DB=129&amp;ID1=62886K10&amp;VALUEID=01451&amp;SDATE=2009&amp;PERIODTYPE=ANN_STD&amp;window=popup_no_bar&amp;width=385&amp;height=120&amp;START_MAXIMIZED=FALSE&amp;creator=factset&amp;display_string=Audit"}</definedName>
    <definedName name="_2151__FDSAUDITLINK__" hidden="1">{"fdsup://directions/FAT Viewer?action=UPDATE&amp;creator=factset&amp;DYN_ARGS=TRUE&amp;DOC_NAME=FAT:FQL_AUDITING_CLIENT_TEMPLATE.FAT&amp;display_string=Audit&amp;VAR:KEY=YFEPCJIHSN&amp;VAR:QUERY=RkZfSU5UX0VYUF9ORVQoQU5OLDAsLCwsVVNEKQ==&amp;WINDOW=FIRST_POPUP&amp;HEIGHT=450&amp;WIDTH=450&amp;STAR","T_MAXIMIZED=FALSE&amp;VAR:CALENDAR=US&amp;VAR:SYMBOL=NCIT&amp;VAR:INDEX=0"}</definedName>
    <definedName name="_2152__FDSAUDITLINK__" hidden="1">{"fdsup://directions/FAT Viewer?action=UPDATE&amp;creator=factset&amp;DYN_ARGS=TRUE&amp;DOC_NAME=FAT:FQL_AUDITING_CLIENT_TEMPLATE.FAT&amp;display_string=Audit&amp;VAR:KEY=YFEPCJIHSN&amp;VAR:QUERY=RkZfSU5UX0VYUF9ORVQoQU5OLDAsLCwsVVNEKQ==&amp;WINDOW=FIRST_POPUP&amp;HEIGHT=450&amp;WIDTH=450&amp;STAR","T_MAXIMIZED=FALSE&amp;VAR:CALENDAR=US&amp;VAR:SYMBOL=NCIT&amp;VAR:INDEX=0"}</definedName>
    <definedName name="_2153__FDSAUDITLINK__" hidden="1">{"fdsup://directions/FAT Viewer?action=UPDATE&amp;creator=factset&amp;DYN_ARGS=TRUE&amp;DOC_NAME=FAT:FQL_AUDITING_CLIENT_TEMPLATE.FAT&amp;display_string=Audit&amp;VAR:KEY=AJEBYDYXEH&amp;VAR:QUERY=RkZfRUJJVChBTk4sMCwsLCxVU0Qp&amp;WINDOW=FIRST_POPUP&amp;HEIGHT=450&amp;WIDTH=450&amp;START_MAXIMIZED=","FALSE&amp;VAR:CALENDAR=US&amp;VAR:SYMBOL=NCIT&amp;VAR:INDEX=0"}</definedName>
    <definedName name="_2154__FDSAUDITLINK__" hidden="1">{"fdsup://directions/FAT Viewer?action=UPDATE&amp;creator=factset&amp;DYN_ARGS=TRUE&amp;DOC_NAME=FAT:FQL_AUDITING_CLIENT_TEMPLATE.FAT&amp;display_string=Audit&amp;VAR:KEY=AJEBYDYXEH&amp;VAR:QUERY=RkZfRUJJVChBTk4sMCwsLCxVU0Qp&amp;WINDOW=FIRST_POPUP&amp;HEIGHT=450&amp;WIDTH=450&amp;START_MAXIMIZED=","FALSE&amp;VAR:CALENDAR=US&amp;VAR:SYMBOL=NCIT&amp;VAR:INDEX=0"}</definedName>
    <definedName name="_2155__FDSAUDITLINK__" hidden="1">{"fdsup://directions/FAT Viewer?action=UPDATE&amp;creator=factset&amp;DYN_ARGS=TRUE&amp;DOC_NAME=FAT:FQL_AUDITING_CLIENT_TEMPLATE.FAT&amp;display_string=Audit&amp;VAR:KEY=GHQZUBQRSR&amp;VAR:QUERY=RkZfTkVUX0lOQyhBTk4sMCwsLCxVU0Qp&amp;WINDOW=FIRST_POPUP&amp;HEIGHT=450&amp;WIDTH=450&amp;START_MAXIMI","ZED=FALSE&amp;VAR:CALENDAR=US&amp;VAR:SYMBOL=MANT&amp;VAR:INDEX=0"}</definedName>
    <definedName name="_2156__FDSAUDITLINK__" hidden="1">{"fdsup://directions/FAT Viewer?action=UPDATE&amp;creator=factset&amp;DYN_ARGS=TRUE&amp;DOC_NAME=FAT:FQL_AUDITING_CLIENT_TEMPLATE.FAT&amp;display_string=Audit&amp;VAR:KEY=GHQZUBQRSR&amp;VAR:QUERY=RkZfTkVUX0lOQyhBTk4sMCwsLCxVU0Qp&amp;WINDOW=FIRST_POPUP&amp;HEIGHT=450&amp;WIDTH=450&amp;START_MAXIMI","ZED=FALSE&amp;VAR:CALENDAR=US&amp;VAR:SYMBOL=MANT&amp;VAR:INDEX=0"}</definedName>
    <definedName name="_2157__FDSAUDITLINK__" hidden="1">{"fdsup://directions/FAT Viewer?action=UPDATE&amp;creator=factset&amp;DYN_ARGS=TRUE&amp;DOC_NAME=FAT:FQL_AUDITING_CLIENT_TEMPLATE.FAT&amp;display_string=Audit&amp;VAR:KEY=ETOVIFYXUX&amp;VAR:QUERY=RkZfSU5UX0VYUF9ORVQoQU5OLDAsLCwsVVNEKQ==&amp;WINDOW=FIRST_POPUP&amp;HEIGHT=450&amp;WIDTH=450&amp;STAR","T_MAXIMIZED=FALSE&amp;VAR:CALENDAR=US&amp;VAR:SYMBOL=MANT&amp;VAR:INDEX=0"}</definedName>
    <definedName name="_2158__FDSAUDITLINK__" hidden="1">{"fdsup://directions/FAT Viewer?action=UPDATE&amp;creator=factset&amp;DYN_ARGS=TRUE&amp;DOC_NAME=FAT:FQL_AUDITING_CLIENT_TEMPLATE.FAT&amp;display_string=Audit&amp;VAR:KEY=ETOVIFYXUX&amp;VAR:QUERY=RkZfSU5UX0VYUF9ORVQoQU5OLDAsLCwsVVNEKQ==&amp;WINDOW=FIRST_POPUP&amp;HEIGHT=450&amp;WIDTH=450&amp;STAR","T_MAXIMIZED=FALSE&amp;VAR:CALENDAR=US&amp;VAR:SYMBOL=MANT&amp;VAR:INDEX=0"}</definedName>
    <definedName name="_2159__FDSAUDITLINK__" hidden="1">{"fdsup://directions/FAT Viewer?action=UPDATE&amp;creator=factset&amp;DYN_ARGS=TRUE&amp;DOC_NAME=FAT:FQL_AUDITING_CLIENT_TEMPLATE.FAT&amp;display_string=Audit&amp;VAR:KEY=EDMLAJGLQZ&amp;VAR:QUERY=RkZfRUJJVChBTk4sMCwsLCxVU0Qp&amp;WINDOW=FIRST_POPUP&amp;HEIGHT=450&amp;WIDTH=450&amp;START_MAXIMIZED=","FALSE&amp;VAR:CALENDAR=US&amp;VAR:SYMBOL=MANT&amp;VAR:INDEX=0"}</definedName>
    <definedName name="_216__FDSAUDITLINK__" hidden="1">{"fdsup://directions/FAT Viewer?action=UPDATE&amp;creator=factset&amp;DYN_ARGS=TRUE&amp;DOC_NAME=FAT:FQL_AUDITING_CLIENT_TEMPLATE.FAT&amp;display_string=Audit&amp;VAR:KEY=BEZCBIPGHW&amp;VAR:QUERY=RkZfU0dBKExUTVMsMCk=&amp;WINDOW=FIRST_POPUP&amp;HEIGHT=450&amp;WIDTH=450&amp;START_MAXIMIZED=FALSE&amp;VA","R:CALENDAR=US&amp;VAR:SYMBOL=SWKS&amp;VAR:INDEX=0"}</definedName>
    <definedName name="_2160__FDSAUDITLINK__" hidden="1">{"fdsup://directions/FAT Viewer?action=UPDATE&amp;creator=factset&amp;DYN_ARGS=TRUE&amp;DOC_NAME=FAT:FQL_AUDITING_CLIENT_TEMPLATE.FAT&amp;display_string=Audit&amp;VAR:KEY=EDMLAJGLQZ&amp;VAR:QUERY=RkZfRUJJVChBTk4sMCwsLCxVU0Qp&amp;WINDOW=FIRST_POPUP&amp;HEIGHT=450&amp;WIDTH=450&amp;START_MAXIMIZED=","FALSE&amp;VAR:CALENDAR=US&amp;VAR:SYMBOL=MANT&amp;VAR:INDEX=0"}</definedName>
    <definedName name="_2161__FDSAUDITLINK__" hidden="1">{"fdsup://directions/FAT Viewer?action=UPDATE&amp;creator=factset&amp;DYN_ARGS=TRUE&amp;DOC_NAME=FAT:FQL_AUDITING_CLIENT_TEMPLATE.FAT&amp;display_string=Audit&amp;VAR:KEY=KZCPEHWFAP&amp;VAR:QUERY=RkZfTkVUX0lOQyhBTk4sMCwsLCxVU0Qp&amp;WINDOW=FIRST_POPUP&amp;HEIGHT=450&amp;WIDTH=450&amp;START_MAXIMI","ZED=FALSE&amp;VAR:CALENDAR=US&amp;VAR:SYMBOL=ICFI&amp;VAR:INDEX=0"}</definedName>
    <definedName name="_2162__FDSAUDITLINK__" hidden="1">{"fdsup://directions/FAT Viewer?action=UPDATE&amp;creator=factset&amp;DYN_ARGS=TRUE&amp;DOC_NAME=FAT:FQL_AUDITING_CLIENT_TEMPLATE.FAT&amp;display_string=Audit&amp;VAR:KEY=KZCPEHWFAP&amp;VAR:QUERY=RkZfTkVUX0lOQyhBTk4sMCwsLCxVU0Qp&amp;WINDOW=FIRST_POPUP&amp;HEIGHT=450&amp;WIDTH=450&amp;START_MAXIMI","ZED=FALSE&amp;VAR:CALENDAR=US&amp;VAR:SYMBOL=ICFI&amp;VAR:INDEX=0"}</definedName>
    <definedName name="_2163__FDSAUDITLINK__" hidden="1">{"fdsup://Directions/FactSet Auditing Viewer?action=AUDIT_VALUE&amp;DB=129&amp;ID1=44925C10&amp;VALUEID=01451&amp;SDATE=2009&amp;PERIODTYPE=ANN_STD&amp;window=popup_no_bar&amp;width=385&amp;height=120&amp;START_MAXIMIZED=FALSE&amp;creator=factset&amp;display_string=Audit"}</definedName>
    <definedName name="_2164__FDSAUDITLINK__" hidden="1">{"fdsup://directions/FAT Viewer?action=UPDATE&amp;creator=factset&amp;DYN_ARGS=TRUE&amp;DOC_NAME=FAT:FQL_AUDITING_CLIENT_TEMPLATE.FAT&amp;display_string=Audit&amp;VAR:KEY=MZITIDCNEJ&amp;VAR:QUERY=RkZfSU5UX0VYUF9ORVQoQU5OLDAsLCwsVVNEKQ==&amp;WINDOW=FIRST_POPUP&amp;HEIGHT=450&amp;WIDTH=450&amp;STAR","T_MAXIMIZED=FALSE&amp;VAR:CALENDAR=US&amp;VAR:SYMBOL=ICFI&amp;VAR:INDEX=0"}</definedName>
    <definedName name="_2165__FDSAUDITLINK__" hidden="1">{"fdsup://directions/FAT Viewer?action=UPDATE&amp;creator=factset&amp;DYN_ARGS=TRUE&amp;DOC_NAME=FAT:FQL_AUDITING_CLIENT_TEMPLATE.FAT&amp;display_string=Audit&amp;VAR:KEY=MZITIDCNEJ&amp;VAR:QUERY=RkZfSU5UX0VYUF9ORVQoQU5OLDAsLCwsVVNEKQ==&amp;WINDOW=FIRST_POPUP&amp;HEIGHT=450&amp;WIDTH=450&amp;STAR","T_MAXIMIZED=FALSE&amp;VAR:CALENDAR=US&amp;VAR:SYMBOL=ICFI&amp;VAR:INDEX=0"}</definedName>
    <definedName name="_2166__FDSAUDITLINK__" hidden="1">{"fdsup://directions/FAT Viewer?action=UPDATE&amp;creator=factset&amp;DYN_ARGS=TRUE&amp;DOC_NAME=FAT:FQL_AUDITING_CLIENT_TEMPLATE.FAT&amp;display_string=Audit&amp;VAR:KEY=SFYVEZQZAX&amp;VAR:QUERY=RkZfRUJJVChBTk4sMCwsLCxVU0Qp&amp;WINDOW=FIRST_POPUP&amp;HEIGHT=450&amp;WIDTH=450&amp;START_MAXIMIZED=","FALSE&amp;VAR:CALENDAR=US&amp;VAR:SYMBOL=ICFI&amp;VAR:INDEX=0"}</definedName>
    <definedName name="_2167__FDSAUDITLINK__" hidden="1">{"fdsup://directions/FAT Viewer?action=UPDATE&amp;creator=factset&amp;DYN_ARGS=TRUE&amp;DOC_NAME=FAT:FQL_AUDITING_CLIENT_TEMPLATE.FAT&amp;display_string=Audit&amp;VAR:KEY=SFYVEZQZAX&amp;VAR:QUERY=RkZfRUJJVChBTk4sMCwsLCxVU0Qp&amp;WINDOW=FIRST_POPUP&amp;HEIGHT=450&amp;WIDTH=450&amp;START_MAXIMIZED=","FALSE&amp;VAR:CALENDAR=US&amp;VAR:SYMBOL=ICFI&amp;VAR:INDEX=0"}</definedName>
    <definedName name="_2168__FDSAUDITLINK__" hidden="1">{"fdsup://directions/FAT Viewer?action=UPDATE&amp;creator=factset&amp;DYN_ARGS=TRUE&amp;DOC_NAME=FAT:FQL_AUDITING_CLIENT_TEMPLATE.FAT&amp;display_string=Audit&amp;VAR:KEY=MVQXIDEPCL&amp;VAR:QUERY=RkZfTkVUX0lOQyhBTk4sMCwsLCxVU0Qp&amp;WINDOW=FIRST_POPUP&amp;HEIGHT=450&amp;WIDTH=450&amp;START_MAXIMI","ZED=FALSE&amp;VAR:CALENDAR=US&amp;VAR:SYMBOL=DCP&amp;VAR:INDEX=0"}</definedName>
    <definedName name="_2169__FDSAUDITLINK__" hidden="1">{"fdsup://directions/FAT Viewer?action=UPDATE&amp;creator=factset&amp;DYN_ARGS=TRUE&amp;DOC_NAME=FAT:FQL_AUDITING_CLIENT_TEMPLATE.FAT&amp;display_string=Audit&amp;VAR:KEY=MVQXIDEPCL&amp;VAR:QUERY=RkZfTkVUX0lOQyhBTk4sMCwsLCxVU0Qp&amp;WINDOW=FIRST_POPUP&amp;HEIGHT=450&amp;WIDTH=450&amp;START_MAXIMI","ZED=FALSE&amp;VAR:CALENDAR=US&amp;VAR:SYMBOL=DCP&amp;VAR:INDEX=0"}</definedName>
    <definedName name="_217__FDSAUDITLINK__" hidden="1">{"fdsup://directions/FAT Viewer?action=UPDATE&amp;creator=factset&amp;DYN_ARGS=TRUE&amp;DOC_NAME=FAT:FQL_AUDITING_CLIENT_TEMPLATE.FAT&amp;display_string=Audit&amp;VAR:KEY=ZAJOTOJMHA&amp;VAR:QUERY=RkZfTkVUX0lOQyhMVE1TLDAp&amp;WINDOW=FIRST_POPUP&amp;HEIGHT=450&amp;WIDTH=450&amp;START_MAXIMIZED=FALS","E&amp;VAR:CALENDAR=US&amp;VAR:SYMBOL=SWKS&amp;VAR:INDEX=0"}</definedName>
    <definedName name="_2170__FDSAUDITLINK__" hidden="1">{"fdsup://Directions/FactSet Auditing Viewer?action=AUDIT_VALUE&amp;DB=129&amp;ID1=26817C10&amp;VALUEID=01451&amp;SDATE=2008&amp;PERIODTYPE=ANN_STD&amp;window=popup_no_bar&amp;width=385&amp;height=120&amp;START_MAXIMIZED=FALSE&amp;creator=factset&amp;display_string=Audit"}</definedName>
    <definedName name="_2171__FDSAUDITLINK__" hidden="1">{"fdsup://directions/FAT Viewer?action=UPDATE&amp;creator=factset&amp;DYN_ARGS=TRUE&amp;DOC_NAME=FAT:FQL_AUDITING_CLIENT_TEMPLATE.FAT&amp;display_string=Audit&amp;VAR:KEY=AHIHSFSLYL&amp;VAR:QUERY=RkZfSU5UX0VYUF9ORVQoQU5OLDAsLCwsVVNEKQ==&amp;WINDOW=FIRST_POPUP&amp;HEIGHT=450&amp;WIDTH=450&amp;STAR","T_MAXIMIZED=FALSE&amp;VAR:CALENDAR=US&amp;VAR:SYMBOL=DCP&amp;VAR:INDEX=0"}</definedName>
    <definedName name="_2172__FDSAUDITLINK__" hidden="1">{"fdsup://directions/FAT Viewer?action=UPDATE&amp;creator=factset&amp;DYN_ARGS=TRUE&amp;DOC_NAME=FAT:FQL_AUDITING_CLIENT_TEMPLATE.FAT&amp;display_string=Audit&amp;VAR:KEY=AHIHSFSLYL&amp;VAR:QUERY=RkZfSU5UX0VYUF9ORVQoQU5OLDAsLCwsVVNEKQ==&amp;WINDOW=FIRST_POPUP&amp;HEIGHT=450&amp;WIDTH=450&amp;STAR","T_MAXIMIZED=FALSE&amp;VAR:CALENDAR=US&amp;VAR:SYMBOL=DCP&amp;VAR:INDEX=0"}</definedName>
    <definedName name="_2173__FDSAUDITLINK__" hidden="1">{"fdsup://directions/FAT Viewer?action=UPDATE&amp;creator=factset&amp;DYN_ARGS=TRUE&amp;DOC_NAME=FAT:FQL_AUDITING_CLIENT_TEMPLATE.FAT&amp;display_string=Audit&amp;VAR:KEY=UXSVSZQRUX&amp;VAR:QUERY=RkZfRUJJVChBTk4sMCwsLCxVU0Qp&amp;WINDOW=FIRST_POPUP&amp;HEIGHT=450&amp;WIDTH=450&amp;START_MAXIMIZED=","FALSE&amp;VAR:CALENDAR=US&amp;VAR:SYMBOL=DCP&amp;VAR:INDEX=0"}</definedName>
    <definedName name="_2174__FDSAUDITLINK__" hidden="1">{"fdsup://directions/FAT Viewer?action=UPDATE&amp;creator=factset&amp;DYN_ARGS=TRUE&amp;DOC_NAME=FAT:FQL_AUDITING_CLIENT_TEMPLATE.FAT&amp;display_string=Audit&amp;VAR:KEY=UXSVSZQRUX&amp;VAR:QUERY=RkZfRUJJVChBTk4sMCwsLCxVU0Qp&amp;WINDOW=FIRST_POPUP&amp;HEIGHT=450&amp;WIDTH=450&amp;START_MAXIMIZED=","FALSE&amp;VAR:CALENDAR=US&amp;VAR:SYMBOL=DCP&amp;VAR:INDEX=0"}</definedName>
    <definedName name="_2175__FDSAUDITLINK__" hidden="1">{"fdsup://directions/FAT Viewer?action=UPDATE&amp;creator=factset&amp;DYN_ARGS=TRUE&amp;DOC_NAME=FAT:FQL_AUDITING_CLIENT_TEMPLATE.FAT&amp;display_string=Audit&amp;VAR:KEY=KHCXUFGJKH&amp;VAR:QUERY=RkZfTkVUX0lOQyhBTk4sMCwsLCxVU0Qp&amp;WINDOW=FIRST_POPUP&amp;HEIGHT=450&amp;WIDTH=450&amp;START_MAXIMI","ZED=FALSE&amp;VAR:CALENDAR=US&amp;VAR:SYMBOL=DRCO&amp;VAR:INDEX=0"}</definedName>
    <definedName name="_2176__FDSAUDITLINK__" hidden="1">{"fdsup://directions/FAT Viewer?action=UPDATE&amp;creator=factset&amp;DYN_ARGS=TRUE&amp;DOC_NAME=FAT:FQL_AUDITING_CLIENT_TEMPLATE.FAT&amp;display_string=Audit&amp;VAR:KEY=KHCXUFGJKH&amp;VAR:QUERY=RkZfTkVUX0lOQyhBTk4sMCwsLCxVU0Qp&amp;WINDOW=FIRST_POPUP&amp;HEIGHT=450&amp;WIDTH=450&amp;START_MAXIMI","ZED=FALSE&amp;VAR:CALENDAR=US&amp;VAR:SYMBOL=DRCO&amp;VAR:INDEX=0"}</definedName>
    <definedName name="_2177__FDSAUDITLINK__" hidden="1">{"fdsup://Directions/FactSet Auditing Viewer?action=AUDIT_VALUE&amp;DB=129&amp;ID1=26805710&amp;VALUEID=01451&amp;SDATE=2009&amp;PERIODTYPE=ANN_STD&amp;window=popup_no_bar&amp;width=385&amp;height=120&amp;START_MAXIMIZED=FALSE&amp;creator=factset&amp;display_string=Audit"}</definedName>
    <definedName name="_2178__FDSAUDITLINK__" hidden="1">{"fdsup://directions/FAT Viewer?action=UPDATE&amp;creator=factset&amp;DYN_ARGS=TRUE&amp;DOC_NAME=FAT:FQL_AUDITING_CLIENT_TEMPLATE.FAT&amp;display_string=Audit&amp;VAR:KEY=UHATQZUPKL&amp;VAR:QUERY=RkZfSU5UX0VYUF9ORVQoQU5OLDAsLCwsVVNEKQ==&amp;WINDOW=FIRST_POPUP&amp;HEIGHT=450&amp;WIDTH=450&amp;STAR","T_MAXIMIZED=FALSE&amp;VAR:CALENDAR=US&amp;VAR:SYMBOL=DRCO&amp;VAR:INDEX=0"}</definedName>
    <definedName name="_2179__FDSAUDITLINK__" hidden="1">{"fdsup://directions/FAT Viewer?action=UPDATE&amp;creator=factset&amp;DYN_ARGS=TRUE&amp;DOC_NAME=FAT:FQL_AUDITING_CLIENT_TEMPLATE.FAT&amp;display_string=Audit&amp;VAR:KEY=UHATQZUPKL&amp;VAR:QUERY=RkZfSU5UX0VYUF9ORVQoQU5OLDAsLCwsVVNEKQ==&amp;WINDOW=FIRST_POPUP&amp;HEIGHT=450&amp;WIDTH=450&amp;STAR","T_MAXIMIZED=FALSE&amp;VAR:CALENDAR=US&amp;VAR:SYMBOL=DRCO&amp;VAR:INDEX=0"}</definedName>
    <definedName name="_218__FDSAUDITLINK__" hidden="1">{"fdsup://directions/FAT Viewer?action=UPDATE&amp;creator=factset&amp;DYN_ARGS=TRUE&amp;DOC_NAME=FAT:FQL_AUDITING_CLIENT_TEMPLATE.FAT&amp;display_string=Audit&amp;VAR:KEY=XUFCXYFCHW&amp;VAR:QUERY=RkZfRUJJVERBKExUTVMsMCk=&amp;WINDOW=FIRST_POPUP&amp;HEIGHT=450&amp;WIDTH=450&amp;START_MAXIMIZED=FALS","E&amp;VAR:CALENDAR=US&amp;VAR:SYMBOL=SWKS&amp;VAR:INDEX=0"}</definedName>
    <definedName name="_2180__FDSAUDITLINK__" hidden="1">{"fdsup://directions/FAT Viewer?action=UPDATE&amp;creator=factset&amp;DYN_ARGS=TRUE&amp;DOC_NAME=FAT:FQL_AUDITING_CLIENT_TEMPLATE.FAT&amp;display_string=Audit&amp;VAR:KEY=KDELMXGJKN&amp;VAR:QUERY=RkZfRUJJVChBTk4sMCwsLCxVU0Qp&amp;WINDOW=FIRST_POPUP&amp;HEIGHT=450&amp;WIDTH=450&amp;START_MAXIMIZED=","FALSE&amp;VAR:CALENDAR=US&amp;VAR:SYMBOL=DRCO&amp;VAR:INDEX=0"}</definedName>
    <definedName name="_2181__FDSAUDITLINK__" hidden="1">{"fdsup://directions/FAT Viewer?action=UPDATE&amp;creator=factset&amp;DYN_ARGS=TRUE&amp;DOC_NAME=FAT:FQL_AUDITING_CLIENT_TEMPLATE.FAT&amp;display_string=Audit&amp;VAR:KEY=KDELMXGJKN&amp;VAR:QUERY=RkZfRUJJVChBTk4sMCwsLCxVU0Qp&amp;WINDOW=FIRST_POPUP&amp;HEIGHT=450&amp;WIDTH=450&amp;START_MAXIMIZED=","FALSE&amp;VAR:CALENDAR=US&amp;VAR:SYMBOL=DRCO&amp;VAR:INDEX=0"}</definedName>
    <definedName name="_2182__FDSAUDITLINK__" hidden="1">{"fdsup://directions/FAT Viewer?action=UPDATE&amp;creator=factset&amp;DYN_ARGS=TRUE&amp;DOC_NAME=FAT:FQL_AUDITING_CLIENT_TEMPLATE.FAT&amp;display_string=Audit&amp;VAR:KEY=UPSDEPMXAD&amp;VAR:QUERY=RkZfTkVUX0lOQyhBTk4sMCwsLCxVU0Qp&amp;WINDOW=FIRST_POPUP&amp;HEIGHT=450&amp;WIDTH=450&amp;START_MAXIMI","ZED=FALSE&amp;VAR:CALENDAR=US&amp;VAR:SYMBOL=CSC&amp;VAR:INDEX=0"}</definedName>
    <definedName name="_2183__FDSAUDITLINK__" hidden="1">{"fdsup://directions/FAT Viewer?action=UPDATE&amp;creator=factset&amp;DYN_ARGS=TRUE&amp;DOC_NAME=FAT:FQL_AUDITING_CLIENT_TEMPLATE.FAT&amp;display_string=Audit&amp;VAR:KEY=UPSDEPMXAD&amp;VAR:QUERY=RkZfTkVUX0lOQyhBTk4sMCwsLCxVU0Qp&amp;WINDOW=FIRST_POPUP&amp;HEIGHT=450&amp;WIDTH=450&amp;START_MAXIMI","ZED=FALSE&amp;VAR:CALENDAR=US&amp;VAR:SYMBOL=CSC&amp;VAR:INDEX=0"}</definedName>
    <definedName name="_2184__FDSAUDITLINK__" hidden="1">{"fdsup://Directions/FactSet Auditing Viewer?action=AUDIT_VALUE&amp;DB=129&amp;ID1=20536310&amp;VALUEID=01451&amp;SDATE=2008&amp;PERIODTYPE=ANN_STD&amp;window=popup_no_bar&amp;width=385&amp;height=120&amp;START_MAXIMIZED=FALSE&amp;creator=factset&amp;display_string=Audit"}</definedName>
    <definedName name="_2185__FDSAUDITLINK__" hidden="1">{"fdsup://directions/FAT Viewer?action=UPDATE&amp;creator=factset&amp;DYN_ARGS=TRUE&amp;DOC_NAME=FAT:FQL_AUDITING_CLIENT_TEMPLATE.FAT&amp;display_string=Audit&amp;VAR:KEY=KHOVWJERUT&amp;VAR:QUERY=RkZfSU5UX0VYUF9ORVQoQU5OLDAsLCwsVVNEKQ==&amp;WINDOW=FIRST_POPUP&amp;HEIGHT=450&amp;WIDTH=450&amp;STAR","T_MAXIMIZED=FALSE&amp;VAR:CALENDAR=US&amp;VAR:SYMBOL=CSC&amp;VAR:INDEX=0"}</definedName>
    <definedName name="_2186__FDSAUDITLINK__" hidden="1">{"fdsup://directions/FAT Viewer?action=UPDATE&amp;creator=factset&amp;DYN_ARGS=TRUE&amp;DOC_NAME=FAT:FQL_AUDITING_CLIENT_TEMPLATE.FAT&amp;display_string=Audit&amp;VAR:KEY=KHOVWJERUT&amp;VAR:QUERY=RkZfSU5UX0VYUF9ORVQoQU5OLDAsLCwsVVNEKQ==&amp;WINDOW=FIRST_POPUP&amp;HEIGHT=450&amp;WIDTH=450&amp;STAR","T_MAXIMIZED=FALSE&amp;VAR:CALENDAR=US&amp;VAR:SYMBOL=CSC&amp;VAR:INDEX=0"}</definedName>
    <definedName name="_2187__FDSAUDITLINK__" hidden="1">{"fdsup://directions/FAT Viewer?action=UPDATE&amp;creator=factset&amp;DYN_ARGS=TRUE&amp;DOC_NAME=FAT:FQL_AUDITING_CLIENT_TEMPLATE.FAT&amp;display_string=Audit&amp;VAR:KEY=WZAZUBEFYD&amp;VAR:QUERY=RkZfRUJJVChBTk4sMCwsLCxVU0Qp&amp;WINDOW=FIRST_POPUP&amp;HEIGHT=450&amp;WIDTH=450&amp;START_MAXIMIZED=","FALSE&amp;VAR:CALENDAR=US&amp;VAR:SYMBOL=CSC&amp;VAR:INDEX=0"}</definedName>
    <definedName name="_2188__FDSAUDITLINK__" hidden="1">{"fdsup://directions/FAT Viewer?action=UPDATE&amp;creator=factset&amp;DYN_ARGS=TRUE&amp;DOC_NAME=FAT:FQL_AUDITING_CLIENT_TEMPLATE.FAT&amp;display_string=Audit&amp;VAR:KEY=WZAZUBEFYD&amp;VAR:QUERY=RkZfRUJJVChBTk4sMCwsLCxVU0Qp&amp;WINDOW=FIRST_POPUP&amp;HEIGHT=450&amp;WIDTH=450&amp;START_MAXIMIZED=","FALSE&amp;VAR:CALENDAR=US&amp;VAR:SYMBOL=CSC&amp;VAR:INDEX=0"}</definedName>
    <definedName name="_2189__FDSAUDITLINK__" hidden="1">{"fdsup://directions/FAT Viewer?action=UPDATE&amp;creator=factset&amp;DYN_ARGS=TRUE&amp;DOC_NAME=FAT:FQL_AUDITING_CLIENT_TEMPLATE.FAT&amp;display_string=Audit&amp;VAR:KEY=INGTEXGBKV&amp;VAR:QUERY=RkZfTkVUX0lOQyhBTk4sMCwsLCxVU0Qp&amp;WINDOW=FIRST_POPUP&amp;HEIGHT=450&amp;WIDTH=450&amp;START_MAXIMI","ZED=FALSE&amp;VAR:CALENDAR=US&amp;VAR:SYMBOL=CAI&amp;VAR:INDEX=0"}</definedName>
    <definedName name="_219__FDSAUDITLINK__" hidden="1">{"fdsup://directions/FAT Viewer?action=UPDATE&amp;creator=factset&amp;DYN_ARGS=TRUE&amp;DOC_NAME=FAT:FQL_AUDITING_CLIENT_TEMPLATE.FAT&amp;display_string=Audit&amp;VAR:KEY=LAZWDYLGNO&amp;VAR:QUERY=RkZfR1JPU1NfTUdOKExUTVMsMCk=&amp;WINDOW=FIRST_POPUP&amp;HEIGHT=450&amp;WIDTH=450&amp;START_MAXIMIZED=","FALSE&amp;VAR:CALENDAR=US&amp;VAR:SYMBOL=SWKS&amp;VAR:INDEX=0"}</definedName>
    <definedName name="_2190__FDSAUDITLINK__" hidden="1">{"fdsup://directions/FAT Viewer?action=UPDATE&amp;creator=factset&amp;DYN_ARGS=TRUE&amp;DOC_NAME=FAT:FQL_AUDITING_CLIENT_TEMPLATE.FAT&amp;display_string=Audit&amp;VAR:KEY=INGTEXGBKV&amp;VAR:QUERY=RkZfTkVUX0lOQyhBTk4sMCwsLCxVU0Qp&amp;WINDOW=FIRST_POPUP&amp;HEIGHT=450&amp;WIDTH=450&amp;START_MAXIMI","ZED=FALSE&amp;VAR:CALENDAR=US&amp;VAR:SYMBOL=CAI&amp;VAR:INDEX=0"}</definedName>
    <definedName name="_2191__FDSAUDITLINK__" hidden="1">{"fdsup://Directions/FactSet Auditing Viewer?action=AUDIT_VALUE&amp;DB=129&amp;ID1=12719030&amp;VALUEID=01451&amp;SDATE=2009&amp;PERIODTYPE=ANN_STD&amp;window=popup_no_bar&amp;width=385&amp;height=120&amp;START_MAXIMIZED=FALSE&amp;creator=factset&amp;display_string=Audit"}</definedName>
    <definedName name="_2192__FDSAUDITLINK__" hidden="1">{"fdsup://directions/FAT Viewer?action=UPDATE&amp;creator=factset&amp;DYN_ARGS=TRUE&amp;DOC_NAME=FAT:FQL_AUDITING_CLIENT_TEMPLATE.FAT&amp;display_string=Audit&amp;VAR:KEY=ODQTCZMZCZ&amp;VAR:QUERY=RkZfSU5UX0VYUF9ORVQoQU5OLDAsLCwsVVNEKQ==&amp;WINDOW=FIRST_POPUP&amp;HEIGHT=450&amp;WIDTH=450&amp;STAR","T_MAXIMIZED=FALSE&amp;VAR:CALENDAR=US&amp;VAR:SYMBOL=CAI&amp;VAR:INDEX=0"}</definedName>
    <definedName name="_2193__FDSAUDITLINK__" hidden="1">{"fdsup://directions/FAT Viewer?action=UPDATE&amp;creator=factset&amp;DYN_ARGS=TRUE&amp;DOC_NAME=FAT:FQL_AUDITING_CLIENT_TEMPLATE.FAT&amp;display_string=Audit&amp;VAR:KEY=ODQTCZMZCZ&amp;VAR:QUERY=RkZfSU5UX0VYUF9ORVQoQU5OLDAsLCwsVVNEKQ==&amp;WINDOW=FIRST_POPUP&amp;HEIGHT=450&amp;WIDTH=450&amp;STAR","T_MAXIMIZED=FALSE&amp;VAR:CALENDAR=US&amp;VAR:SYMBOL=CAI&amp;VAR:INDEX=0"}</definedName>
    <definedName name="_2194__FDSAUDITLINK__" hidden="1">{"fdsup://directions/FAT Viewer?action=UPDATE&amp;creator=factset&amp;DYN_ARGS=TRUE&amp;DOC_NAME=FAT:FQL_AUDITING_CLIENT_TEMPLATE.FAT&amp;display_string=Audit&amp;VAR:KEY=UBAZOJMZCX&amp;VAR:QUERY=RkZfRUJJVChBTk4sMCwsLCxVU0Qp&amp;WINDOW=FIRST_POPUP&amp;HEIGHT=450&amp;WIDTH=450&amp;START_MAXIMIZED=","FALSE&amp;VAR:CALENDAR=US&amp;VAR:SYMBOL=CAI&amp;VAR:INDEX=0"}</definedName>
    <definedName name="_2195__FDSAUDITLINK__" hidden="1">{"fdsup://directions/FAT Viewer?action=UPDATE&amp;creator=factset&amp;DYN_ARGS=TRUE&amp;DOC_NAME=FAT:FQL_AUDITING_CLIENT_TEMPLATE.FAT&amp;display_string=Audit&amp;VAR:KEY=UBAZOJMZCX&amp;VAR:QUERY=RkZfRUJJVChBTk4sMCwsLCxVU0Qp&amp;WINDOW=FIRST_POPUP&amp;HEIGHT=450&amp;WIDTH=450&amp;START_MAXIMIZED=","FALSE&amp;VAR:CALENDAR=US&amp;VAR:SYMBOL=CAI&amp;VAR:INDEX=0"}</definedName>
    <definedName name="_2196__FDSAUDITLINK__" hidden="1">{"fdsup://directions/FAT Viewer?action=UPDATE&amp;creator=factset&amp;DYN_ARGS=TRUE&amp;DOC_NAME=FAT:FQL_AUDITING_CLIENT_TEMPLATE.FAT&amp;display_string=Audit&amp;VAR:KEY=UTIHSHOBSD&amp;VAR:QUERY=RkZfQ09HUyhBTk4sMCwsLCxVU0Qp&amp;WINDOW=FIRST_POPUP&amp;HEIGHT=450&amp;WIDTH=450&amp;START_MAXIMIZED=","FALSE&amp;VAR:CALENDAR=US&amp;VAR:SYMBOL=NCI&amp;VAR:INDEX=0"}</definedName>
    <definedName name="_2197__FDSAUDITLINK__" hidden="1">{"fdsup://directions/FAT Viewer?action=UPDATE&amp;creator=factset&amp;DYN_ARGS=TRUE&amp;DOC_NAME=FAT:FQL_AUDITING_CLIENT_TEMPLATE.FAT&amp;display_string=Audit&amp;VAR:KEY=UTIHSHOBSD&amp;VAR:QUERY=RkZfQ09HUyhBTk4sMCwsLCxVU0Qp&amp;WINDOW=FIRST_POPUP&amp;HEIGHT=450&amp;WIDTH=450&amp;START_MAXIMIZED=","FALSE&amp;VAR:CALENDAR=US&amp;VAR:SYMBOL=NCI&amp;VAR:INDEX=0"}</definedName>
    <definedName name="_2198__FDSAUDITLINK__" hidden="1">{"fdsup://Directions/FactSet Auditing Viewer?action=AUDIT_VALUE&amp;DB=129&amp;ID1=63935N10&amp;VALUEID=01001&amp;SDATE=2009&amp;PERIODTYPE=ANN_STD&amp;window=popup_no_bar&amp;width=385&amp;height=120&amp;START_MAXIMIZED=FALSE&amp;creator=factset&amp;display_string=Audit"}</definedName>
    <definedName name="_2199__FDSAUDITLINK__" hidden="1">{"fdsup://Directions/FactSet Auditing Viewer?action=AUDIT_VALUE&amp;DB=129&amp;ID1=63935N10&amp;VALUEID=01001&amp;SDATE=2009&amp;PERIODTYPE=ANN_STD&amp;window=popup_no_bar&amp;width=385&amp;height=120&amp;START_MAXIMIZED=FALSE&amp;creator=factset&amp;display_string=Audit"}</definedName>
    <definedName name="_22__123Graph_DCHART_1" hidden="1">#N/A</definedName>
    <definedName name="_22__FDSAUDITLINK__" hidden="1">{"fdsup://directions/FAT Viewer?action=UPDATE&amp;creator=factset&amp;DYN_ARGS=TRUE&amp;DOC_NAME=FAT:FQL_AUDITING_CLIENT_TEMPLATE.FAT&amp;display_string=Audit&amp;VAR:KEY=EBQFCZGNSF&amp;VAR:QUERY=RkZfTkVUX0lOQyhBTk4sMjAwNywsLCxVU0Qp&amp;WINDOW=FIRST_POPUP&amp;HEIGHT=450&amp;WIDTH=450&amp;START_MA","XIMIZED=FALSE&amp;VAR:CALENDAR=US&amp;VAR:SYMBOL=B27WYK&amp;VAR:INDEX=0"}</definedName>
    <definedName name="_220__FDSAUDITLINK__" hidden="1">{"fdsup://directions/FAT Viewer?action=UPDATE&amp;creator=factset&amp;DYN_ARGS=TRUE&amp;DOC_NAME=FAT:FQL_AUDITING_CLIENT_TEMPLATE.FAT&amp;display_string=Audit&amp;VAR:KEY=DKBYZORMPC&amp;VAR:QUERY=RkZfU0dBKExUTVMsMCk=&amp;WINDOW=FIRST_POPUP&amp;HEIGHT=450&amp;WIDTH=450&amp;START_MAXIMIZED=FALSE&amp;VA","R:CALENDAR=US&amp;VAR:SYMBOL=RFMD&amp;VAR:INDEX=0"}</definedName>
    <definedName name="_2200__FDSAUDITLINK__" hidden="1">{"fdsup://directions/FAT Viewer?action=UPDATE&amp;creator=factset&amp;DYN_ARGS=TRUE&amp;DOC_NAME=FAT:FQL_AUDITING_CLIENT_TEMPLATE.FAT&amp;display_string=Audit&amp;VAR:KEY=QDCBMFSPWL&amp;VAR:QUERY=RkZfQ09HUyhBTk4sMCwsLCxVU0Qp&amp;WINDOW=FIRST_POPUP&amp;HEIGHT=450&amp;WIDTH=450&amp;START_MAXIMIZED=","FALSE&amp;VAR:CALENDAR=US&amp;VAR:SYMBOL=B0WMWD&amp;VAR:INDEX=0"}</definedName>
    <definedName name="_2201__FDSAUDITLINK__" hidden="1">{"fdsup://directions/FAT Viewer?action=UPDATE&amp;creator=factset&amp;DYN_ARGS=TRUE&amp;DOC_NAME=FAT:FQL_AUDITING_CLIENT_TEMPLATE.FAT&amp;display_string=Audit&amp;VAR:KEY=QDCBMFSPWL&amp;VAR:QUERY=RkZfQ09HUyhBTk4sMCwsLCxVU0Qp&amp;WINDOW=FIRST_POPUP&amp;HEIGHT=450&amp;WIDTH=450&amp;START_MAXIMIZED=","FALSE&amp;VAR:CALENDAR=US&amp;VAR:SYMBOL=B0WMWD&amp;VAR:INDEX=0"}</definedName>
    <definedName name="_2202__FDSAUDITLINK__" hidden="1">{"fdsup://Directions/FactSet Auditing Viewer?action=AUDIT_VALUE&amp;DB=129&amp;ID1=B0WMWD&amp;VALUEID=01001&amp;SDATE=2008&amp;PERIODTYPE=ANN_STD&amp;window=popup_no_bar&amp;width=385&amp;height=120&amp;START_MAXIMIZED=FALSE&amp;creator=factset&amp;display_string=Audit"}</definedName>
    <definedName name="_2203__FDSAUDITLINK__" hidden="1">{"fdsup://Directions/FactSet Auditing Viewer?action=AUDIT_VALUE&amp;DB=129&amp;ID1=B0WMWD&amp;VALUEID=01001&amp;SDATE=2008&amp;PERIODTYPE=ANN_STD&amp;window=popup_no_bar&amp;width=385&amp;height=120&amp;START_MAXIMIZED=FALSE&amp;creator=factset&amp;display_string=Audit"}</definedName>
    <definedName name="_2204__FDSAUDITLINK__" hidden="1">{"fdsup://directions/FAT Viewer?action=UPDATE&amp;creator=factset&amp;DYN_ARGS=TRUE&amp;DOC_NAME=FAT:FQL_AUDITING_CLIENT_TEMPLATE.FAT&amp;display_string=Audit&amp;VAR:KEY=EZWJKJWRIV&amp;VAR:QUERY=RkZfQ09HUyhBTk4sMCwsLCxVU0Qp&amp;WINDOW=FIRST_POPUP&amp;HEIGHT=450&amp;WIDTH=450&amp;START_MAXIMIZED=","FALSE&amp;VAR:CALENDAR=US&amp;VAR:SYMBOL=KTOS&amp;VAR:INDEX=0"}</definedName>
    <definedName name="_2205__FDSAUDITLINK__" hidden="1">{"fdsup://directions/FAT Viewer?action=UPDATE&amp;creator=factset&amp;DYN_ARGS=TRUE&amp;DOC_NAME=FAT:FQL_AUDITING_CLIENT_TEMPLATE.FAT&amp;display_string=Audit&amp;VAR:KEY=EZWJKJWRIV&amp;VAR:QUERY=RkZfQ09HUyhBTk4sMCwsLCxVU0Qp&amp;WINDOW=FIRST_POPUP&amp;HEIGHT=450&amp;WIDTH=450&amp;START_MAXIMIZED=","FALSE&amp;VAR:CALENDAR=US&amp;VAR:SYMBOL=KTOS&amp;VAR:INDEX=0"}</definedName>
    <definedName name="_2206__FDSAUDITLINK__" hidden="1">{"fdsup://Directions/FactSet Auditing Viewer?action=AUDIT_VALUE&amp;DB=129&amp;ID1=50077B20&amp;VALUEID=01001&amp;SDATE=2009&amp;PERIODTYPE=ANN_STD&amp;window=popup_no_bar&amp;width=385&amp;height=120&amp;START_MAXIMIZED=FALSE&amp;creator=factset&amp;display_string=Audit"}</definedName>
    <definedName name="_2207__FDSAUDITLINK__" hidden="1">{"fdsup://Directions/FactSet Auditing Viewer?action=AUDIT_VALUE&amp;DB=129&amp;ID1=50077B20&amp;VALUEID=01001&amp;SDATE=2009&amp;PERIODTYPE=ANN_STD&amp;window=popup_no_bar&amp;width=385&amp;height=120&amp;START_MAXIMIZED=FALSE&amp;creator=factset&amp;display_string=Audit"}</definedName>
    <definedName name="_2208__FDSAUDITLINK__" hidden="1">{"fdsup://directions/FAT Viewer?action=UPDATE&amp;creator=factset&amp;DYN_ARGS=TRUE&amp;DOC_NAME=FAT:FQL_AUDITING_CLIENT_TEMPLATE.FAT&amp;display_string=Audit&amp;VAR:KEY=ITCFCZYJWB&amp;VAR:QUERY=RkZfQ09HUyhBTk4sMCwsLCxVU0Qp&amp;WINDOW=FIRST_POPUP&amp;HEIGHT=450&amp;WIDTH=450&amp;START_MAXIMIZED=","FALSE&amp;VAR:CALENDAR=US&amp;VAR:SYMBOL=SXE&amp;VAR:INDEX=0"}</definedName>
    <definedName name="_2209__FDSAUDITLINK__" hidden="1">{"fdsup://directions/FAT Viewer?action=UPDATE&amp;creator=factset&amp;DYN_ARGS=TRUE&amp;DOC_NAME=FAT:FQL_AUDITING_CLIENT_TEMPLATE.FAT&amp;display_string=Audit&amp;VAR:KEY=ITCFCZYJWB&amp;VAR:QUERY=RkZfQ09HUyhBTk4sMCwsLCxVU0Qp&amp;WINDOW=FIRST_POPUP&amp;HEIGHT=450&amp;WIDTH=450&amp;START_MAXIMIZED=","FALSE&amp;VAR:CALENDAR=US&amp;VAR:SYMBOL=SXE&amp;VAR:INDEX=0"}</definedName>
    <definedName name="_221__FDSAUDITLINK__" hidden="1">{"fdsup://directions/FAT Viewer?action=UPDATE&amp;creator=factset&amp;DYN_ARGS=TRUE&amp;DOC_NAME=FAT:FQL_AUDITING_CLIENT_TEMPLATE.FAT&amp;display_string=Audit&amp;VAR:KEY=DSRAHIDATU&amp;VAR:QUERY=RkZfTkVUX0lOQyhMVE1TLDAp&amp;WINDOW=FIRST_POPUP&amp;HEIGHT=450&amp;WIDTH=450&amp;START_MAXIMIZED=FALS","E&amp;VAR:CALENDAR=US&amp;VAR:SYMBOL=RFMD&amp;VAR:INDEX=0"}</definedName>
    <definedName name="_2210__FDSAUDITLINK__" hidden="1">{"fdsup://Directions/FactSet Auditing Viewer?action=AUDIT_VALUE&amp;DB=129&amp;ID1=85453210&amp;VALUEID=01001&amp;SDATE=2008&amp;PERIODTYPE=ANN_STD&amp;window=popup_no_bar&amp;width=385&amp;height=120&amp;START_MAXIMIZED=FALSE&amp;creator=factset&amp;display_string=Audit"}</definedName>
    <definedName name="_2211__FDSAUDITLINK__" hidden="1">{"fdsup://Directions/FactSet Auditing Viewer?action=AUDIT_VALUE&amp;DB=129&amp;ID1=85453210&amp;VALUEID=01001&amp;SDATE=2008&amp;PERIODTYPE=ANN_STD&amp;window=popup_no_bar&amp;width=385&amp;height=120&amp;START_MAXIMIZED=FALSE&amp;creator=factset&amp;display_string=Audit"}</definedName>
    <definedName name="_2212__FDSAUDITLINK__" hidden="1">{"fdsup://directions/FAT Viewer?action=UPDATE&amp;creator=factset&amp;DYN_ARGS=TRUE&amp;DOC_NAME=FAT:FQL_AUDITING_CLIENT_TEMPLATE.FAT&amp;display_string=Audit&amp;VAR:KEY=GFANWNYFOD&amp;VAR:QUERY=RkZfQ09HUyhBTk4sMCwsLCxVU0Qp&amp;WINDOW=FIRST_POPUP&amp;HEIGHT=450&amp;WIDTH=450&amp;START_MAXIMIZED=","FALSE&amp;VAR:CALENDAR=US&amp;VAR:SYMBOL=SRX&amp;VAR:INDEX=0"}</definedName>
    <definedName name="_2213__FDSAUDITLINK__" hidden="1">{"fdsup://directions/FAT Viewer?action=UPDATE&amp;creator=factset&amp;DYN_ARGS=TRUE&amp;DOC_NAME=FAT:FQL_AUDITING_CLIENT_TEMPLATE.FAT&amp;display_string=Audit&amp;VAR:KEY=GFANWNYFOD&amp;VAR:QUERY=RkZfQ09HUyhBTk4sMCwsLCxVU0Qp&amp;WINDOW=FIRST_POPUP&amp;HEIGHT=450&amp;WIDTH=450&amp;START_MAXIMIZED=","FALSE&amp;VAR:CALENDAR=US&amp;VAR:SYMBOL=SRX&amp;VAR:INDEX=0"}</definedName>
    <definedName name="_2214__FDSAUDITLINK__" hidden="1">{"fdsup://Directions/FactSet Auditing Viewer?action=AUDIT_VALUE&amp;DB=129&amp;ID1=78464R10&amp;VALUEID=01001&amp;SDATE=2009&amp;PERIODTYPE=ANN_STD&amp;window=popup_no_bar&amp;width=385&amp;height=120&amp;START_MAXIMIZED=FALSE&amp;creator=factset&amp;display_string=Audit"}</definedName>
    <definedName name="_2215__FDSAUDITLINK__" hidden="1">{"fdsup://Directions/FactSet Auditing Viewer?action=AUDIT_VALUE&amp;DB=129&amp;ID1=78464R10&amp;VALUEID=01001&amp;SDATE=2009&amp;PERIODTYPE=ANN_STD&amp;window=popup_no_bar&amp;width=385&amp;height=120&amp;START_MAXIMIZED=FALSE&amp;creator=factset&amp;display_string=Audit"}</definedName>
    <definedName name="_2216__FDSAUDITLINK__" hidden="1">{"fdsup://directions/FAT Viewer?action=UPDATE&amp;creator=factset&amp;DYN_ARGS=TRUE&amp;DOC_NAME=FAT:FQL_AUDITING_CLIENT_TEMPLATE.FAT&amp;display_string=Audit&amp;VAR:KEY=GHMJGNEZUV&amp;VAR:QUERY=RkZfQ09HUyhBTk4sMCwsLCxVU0Qp&amp;WINDOW=FIRST_POPUP&amp;HEIGHT=450&amp;WIDTH=450&amp;START_MAXIMIZED=","FALSE&amp;VAR:CALENDAR=US&amp;VAR:SYMBOL=SAI&amp;VAR:INDEX=0"}</definedName>
    <definedName name="_2217__FDSAUDITLINK__" hidden="1">{"fdsup://directions/FAT Viewer?action=UPDATE&amp;creator=factset&amp;DYN_ARGS=TRUE&amp;DOC_NAME=FAT:FQL_AUDITING_CLIENT_TEMPLATE.FAT&amp;display_string=Audit&amp;VAR:KEY=GHMJGNEZUV&amp;VAR:QUERY=RkZfQ09HUyhBTk4sMCwsLCxVU0Qp&amp;WINDOW=FIRST_POPUP&amp;HEIGHT=450&amp;WIDTH=450&amp;START_MAXIMIZED=","FALSE&amp;VAR:CALENDAR=US&amp;VAR:SYMBOL=SAI&amp;VAR:INDEX=0"}</definedName>
    <definedName name="_2218__FDSAUDITLINK__" hidden="1">{"fdsup://Directions/FactSet Auditing Viewer?action=AUDIT_VALUE&amp;DB=129&amp;ID1=78390X10&amp;VALUEID=01001&amp;SDATE=2009&amp;PERIODTYPE=ANN_STD&amp;window=popup_no_bar&amp;width=385&amp;height=120&amp;START_MAXIMIZED=FALSE&amp;creator=factset&amp;display_string=Audit"}</definedName>
    <definedName name="_2219__FDSAUDITLINK__" hidden="1">{"fdsup://Directions/FactSet Auditing Viewer?action=AUDIT_VALUE&amp;DB=129&amp;ID1=78390X10&amp;VALUEID=01001&amp;SDATE=2009&amp;PERIODTYPE=ANN_STD&amp;window=popup_no_bar&amp;width=385&amp;height=120&amp;START_MAXIMIZED=FALSE&amp;creator=factset&amp;display_string=Audit"}</definedName>
    <definedName name="_222__FDSAUDITLINK__" hidden="1">{"fdsup://directions/FAT Viewer?action=UPDATE&amp;creator=factset&amp;DYN_ARGS=TRUE&amp;DOC_NAME=FAT:FQL_AUDITING_CLIENT_TEMPLATE.FAT&amp;display_string=Audit&amp;VAR:KEY=DYTENQBOTI&amp;VAR:QUERY=RkZfRUJJVERBKExUTVMsMCk=&amp;WINDOW=FIRST_POPUP&amp;HEIGHT=450&amp;WIDTH=450&amp;START_MAXIMIZED=FALS","E&amp;VAR:CALENDAR=US&amp;VAR:SYMBOL=RFMD&amp;VAR:INDEX=0"}</definedName>
    <definedName name="_2220__FDSAUDITLINK__" hidden="1">{"fdsup://directions/FAT Viewer?action=UPDATE&amp;creator=factset&amp;DYN_ARGS=TRUE&amp;DOC_NAME=FAT:FQL_AUDITING_CLIENT_TEMPLATE.FAT&amp;display_string=Audit&amp;VAR:KEY=CNQHKPKTSB&amp;VAR:QUERY=RkZfQ09HUyhBTk4sMCwsLCxVU0Qp&amp;WINDOW=FIRST_POPUP&amp;HEIGHT=450&amp;WIDTH=450&amp;START_MAXIMIZED=","FALSE&amp;VAR:CALENDAR=US&amp;VAR:SYMBOL=NCIT&amp;VAR:INDEX=0"}</definedName>
    <definedName name="_2221__FDSAUDITLINK__" hidden="1">{"fdsup://directions/FAT Viewer?action=UPDATE&amp;creator=factset&amp;DYN_ARGS=TRUE&amp;DOC_NAME=FAT:FQL_AUDITING_CLIENT_TEMPLATE.FAT&amp;display_string=Audit&amp;VAR:KEY=CNQHKPKTSB&amp;VAR:QUERY=RkZfQ09HUyhBTk4sMCwsLCxVU0Qp&amp;WINDOW=FIRST_POPUP&amp;HEIGHT=450&amp;WIDTH=450&amp;START_MAXIMIZED=","FALSE&amp;VAR:CALENDAR=US&amp;VAR:SYMBOL=NCIT&amp;VAR:INDEX=0"}</definedName>
    <definedName name="_2222__FDSAUDITLINK__" hidden="1">{"fdsup://Directions/FactSet Auditing Viewer?action=AUDIT_VALUE&amp;DB=129&amp;ID1=62886K10&amp;VALUEID=01001&amp;SDATE=2009&amp;PERIODTYPE=ANN_STD&amp;window=popup_no_bar&amp;width=385&amp;height=120&amp;START_MAXIMIZED=FALSE&amp;creator=factset&amp;display_string=Audit"}</definedName>
    <definedName name="_2223__FDSAUDITLINK__" hidden="1">{"fdsup://Directions/FactSet Auditing Viewer?action=AUDIT_VALUE&amp;DB=129&amp;ID1=62886K10&amp;VALUEID=01001&amp;SDATE=2009&amp;PERIODTYPE=ANN_STD&amp;window=popup_no_bar&amp;width=385&amp;height=120&amp;START_MAXIMIZED=FALSE&amp;creator=factset&amp;display_string=Audit"}</definedName>
    <definedName name="_2224__FDSAUDITLINK__" hidden="1">{"fdsup://directions/FAT Viewer?action=UPDATE&amp;creator=factset&amp;DYN_ARGS=TRUE&amp;DOC_NAME=FAT:FQL_AUDITING_CLIENT_TEMPLATE.FAT&amp;display_string=Audit&amp;VAR:KEY=OFKHSPCRQT&amp;VAR:QUERY=RkZfQ09HUyhBTk4sMCwsLCxVU0Qp&amp;WINDOW=FIRST_POPUP&amp;HEIGHT=450&amp;WIDTH=450&amp;START_MAXIMIZED=","FALSE&amp;VAR:CALENDAR=US&amp;VAR:SYMBOL=MANT&amp;VAR:INDEX=0"}</definedName>
    <definedName name="_2225__FDSAUDITLINK__" hidden="1">{"fdsup://directions/FAT Viewer?action=UPDATE&amp;creator=factset&amp;DYN_ARGS=TRUE&amp;DOC_NAME=FAT:FQL_AUDITING_CLIENT_TEMPLATE.FAT&amp;display_string=Audit&amp;VAR:KEY=OFKHSPCRQT&amp;VAR:QUERY=RkZfQ09HUyhBTk4sMCwsLCxVU0Qp&amp;WINDOW=FIRST_POPUP&amp;HEIGHT=450&amp;WIDTH=450&amp;START_MAXIMIZED=","FALSE&amp;VAR:CALENDAR=US&amp;VAR:SYMBOL=MANT&amp;VAR:INDEX=0"}</definedName>
    <definedName name="_2226__FDSAUDITLINK__" hidden="1">{"fdsup://directions/FAT Viewer?action=UPDATE&amp;creator=factset&amp;DYN_ARGS=TRUE&amp;DOC_NAME=FAT:FQL_AUDITING_CLIENT_TEMPLATE.FAT&amp;display_string=Audit&amp;VAR:KEY=CNGLMBALQP&amp;VAR:QUERY=RkZfQ09HUyhBTk4sMCwsLCxVU0Qp&amp;WINDOW=FIRST_POPUP&amp;HEIGHT=450&amp;WIDTH=450&amp;START_MAXIMIZED=","FALSE&amp;VAR:CALENDAR=US&amp;VAR:SYMBOL=ICFI&amp;VAR:INDEX=0"}</definedName>
    <definedName name="_2227__FDSAUDITLINK__" hidden="1">{"fdsup://directions/FAT Viewer?action=UPDATE&amp;creator=factset&amp;DYN_ARGS=TRUE&amp;DOC_NAME=FAT:FQL_AUDITING_CLIENT_TEMPLATE.FAT&amp;display_string=Audit&amp;VAR:KEY=CNGLMBALQP&amp;VAR:QUERY=RkZfQ09HUyhBTk4sMCwsLCxVU0Qp&amp;WINDOW=FIRST_POPUP&amp;HEIGHT=450&amp;WIDTH=450&amp;START_MAXIMIZED=","FALSE&amp;VAR:CALENDAR=US&amp;VAR:SYMBOL=ICFI&amp;VAR:INDEX=0"}</definedName>
    <definedName name="_2228__FDSAUDITLINK__" hidden="1">{"fdsup://Directions/FactSet Auditing Viewer?action=AUDIT_VALUE&amp;DB=129&amp;ID1=44925C10&amp;VALUEID=01001&amp;SDATE=2009&amp;PERIODTYPE=ANN_STD&amp;window=popup_no_bar&amp;width=385&amp;height=120&amp;START_MAXIMIZED=FALSE&amp;creator=factset&amp;display_string=Audit"}</definedName>
    <definedName name="_2229__FDSAUDITLINK__" hidden="1">{"fdsup://Directions/FactSet Auditing Viewer?action=AUDIT_VALUE&amp;DB=129&amp;ID1=44925C10&amp;VALUEID=01001&amp;SDATE=2009&amp;PERIODTYPE=ANN_STD&amp;window=popup_no_bar&amp;width=385&amp;height=120&amp;START_MAXIMIZED=FALSE&amp;creator=factset&amp;display_string=Audit"}</definedName>
    <definedName name="_223__FDSAUDITLINK__" hidden="1">{"fdsup://directions/FAT Viewer?action=UPDATE&amp;creator=factset&amp;DYN_ARGS=TRUE&amp;DOC_NAME=FAT:FQL_AUDITING_CLIENT_TEMPLATE.FAT&amp;display_string=Audit&amp;VAR:KEY=HWBIJUDWPA&amp;VAR:QUERY=RkZfR1JPU1NfTUdOKExUTVMsMCk=&amp;WINDOW=FIRST_POPUP&amp;HEIGHT=450&amp;WIDTH=450&amp;START_MAXIMIZED=","FALSE&amp;VAR:CALENDAR=US&amp;VAR:SYMBOL=RFMD&amp;VAR:INDEX=0"}</definedName>
    <definedName name="_2230__FDSAUDITLINK__" hidden="1">{"fdsup://directions/FAT Viewer?action=UPDATE&amp;creator=factset&amp;DYN_ARGS=TRUE&amp;DOC_NAME=FAT:FQL_AUDITING_CLIENT_TEMPLATE.FAT&amp;display_string=Audit&amp;VAR:KEY=KNOFUFCLAL&amp;VAR:QUERY=RkZfQ09HUyhBTk4sMCwsLCxVU0Qp&amp;WINDOW=FIRST_POPUP&amp;HEIGHT=450&amp;WIDTH=450&amp;START_MAXIMIZED=","FALSE&amp;VAR:CALENDAR=US&amp;VAR:SYMBOL=DCP&amp;VAR:INDEX=0"}</definedName>
    <definedName name="_2231__FDSAUDITLINK__" hidden="1">{"fdsup://directions/FAT Viewer?action=UPDATE&amp;creator=factset&amp;DYN_ARGS=TRUE&amp;DOC_NAME=FAT:FQL_AUDITING_CLIENT_TEMPLATE.FAT&amp;display_string=Audit&amp;VAR:KEY=KNOFUFCLAL&amp;VAR:QUERY=RkZfQ09HUyhBTk4sMCwsLCxVU0Qp&amp;WINDOW=FIRST_POPUP&amp;HEIGHT=450&amp;WIDTH=450&amp;START_MAXIMIZED=","FALSE&amp;VAR:CALENDAR=US&amp;VAR:SYMBOL=DCP&amp;VAR:INDEX=0"}</definedName>
    <definedName name="_2232__FDSAUDITLINK__" hidden="1">{"fdsup://Directions/FactSet Auditing Viewer?action=AUDIT_VALUE&amp;DB=129&amp;ID1=26817C10&amp;VALUEID=01001&amp;SDATE=2008&amp;PERIODTYPE=ANN_STD&amp;window=popup_no_bar&amp;width=385&amp;height=120&amp;START_MAXIMIZED=FALSE&amp;creator=factset&amp;display_string=Audit"}</definedName>
    <definedName name="_2233__FDSAUDITLINK__" hidden="1">{"fdsup://Directions/FactSet Auditing Viewer?action=AUDIT_VALUE&amp;DB=129&amp;ID1=26817C10&amp;VALUEID=01001&amp;SDATE=2008&amp;PERIODTYPE=ANN_STD&amp;window=popup_no_bar&amp;width=385&amp;height=120&amp;START_MAXIMIZED=FALSE&amp;creator=factset&amp;display_string=Audit"}</definedName>
    <definedName name="_2234__FDSAUDITLINK__" hidden="1">{"fdsup://directions/FAT Viewer?action=UPDATE&amp;creator=factset&amp;DYN_ARGS=TRUE&amp;DOC_NAME=FAT:FQL_AUDITING_CLIENT_TEMPLATE.FAT&amp;display_string=Audit&amp;VAR:KEY=AVYVITWHUX&amp;VAR:QUERY=RkZfQ09HUyhBTk4sMCwsLCxVU0Qp&amp;WINDOW=FIRST_POPUP&amp;HEIGHT=450&amp;WIDTH=450&amp;START_MAXIMIZED=","FALSE&amp;VAR:CALENDAR=US&amp;VAR:SYMBOL=DRCO&amp;VAR:INDEX=0"}</definedName>
    <definedName name="_2235__FDSAUDITLINK__" hidden="1">{"fdsup://directions/FAT Viewer?action=UPDATE&amp;creator=factset&amp;DYN_ARGS=TRUE&amp;DOC_NAME=FAT:FQL_AUDITING_CLIENT_TEMPLATE.FAT&amp;display_string=Audit&amp;VAR:KEY=AVYVITWHUX&amp;VAR:QUERY=RkZfQ09HUyhBTk4sMCwsLCxVU0Qp&amp;WINDOW=FIRST_POPUP&amp;HEIGHT=450&amp;WIDTH=450&amp;START_MAXIMIZED=","FALSE&amp;VAR:CALENDAR=US&amp;VAR:SYMBOL=DRCO&amp;VAR:INDEX=0"}</definedName>
    <definedName name="_2236__FDSAUDITLINK__" hidden="1">{"fdsup://Directions/FactSet Auditing Viewer?action=AUDIT_VALUE&amp;DB=129&amp;ID1=26805710&amp;VALUEID=01001&amp;SDATE=2009&amp;PERIODTYPE=ANN_STD&amp;window=popup_no_bar&amp;width=385&amp;height=120&amp;START_MAXIMIZED=FALSE&amp;creator=factset&amp;display_string=Audit"}</definedName>
    <definedName name="_2237__FDSAUDITLINK__" hidden="1">{"fdsup://Directions/FactSet Auditing Viewer?action=AUDIT_VALUE&amp;DB=129&amp;ID1=26805710&amp;VALUEID=01001&amp;SDATE=2009&amp;PERIODTYPE=ANN_STD&amp;window=popup_no_bar&amp;width=385&amp;height=120&amp;START_MAXIMIZED=FALSE&amp;creator=factset&amp;display_string=Audit"}</definedName>
    <definedName name="_2238__FDSAUDITLINK__" hidden="1">{"fdsup://directions/FAT Viewer?action=UPDATE&amp;creator=factset&amp;DYN_ARGS=TRUE&amp;DOC_NAME=FAT:FQL_AUDITING_CLIENT_TEMPLATE.FAT&amp;display_string=Audit&amp;VAR:KEY=ABSDWBOVUX&amp;VAR:QUERY=RkZfQ09HUyhBTk4sMCwsLCxVU0Qp&amp;WINDOW=FIRST_POPUP&amp;HEIGHT=450&amp;WIDTH=450&amp;START_MAXIMIZED=","FALSE&amp;VAR:CALENDAR=US&amp;VAR:SYMBOL=CSC&amp;VAR:INDEX=0"}</definedName>
    <definedName name="_2239__FDSAUDITLINK__" hidden="1">{"fdsup://directions/FAT Viewer?action=UPDATE&amp;creator=factset&amp;DYN_ARGS=TRUE&amp;DOC_NAME=FAT:FQL_AUDITING_CLIENT_TEMPLATE.FAT&amp;display_string=Audit&amp;VAR:KEY=ABSDWBOVUX&amp;VAR:QUERY=RkZfQ09HUyhBTk4sMCwsLCxVU0Qp&amp;WINDOW=FIRST_POPUP&amp;HEIGHT=450&amp;WIDTH=450&amp;START_MAXIMIZED=","FALSE&amp;VAR:CALENDAR=US&amp;VAR:SYMBOL=CSC&amp;VAR:INDEX=0"}</definedName>
    <definedName name="_224__FDSAUDITLINK__" hidden="1">{"fdsup://directions/FAT Viewer?action=UPDATE&amp;creator=factset&amp;DYN_ARGS=TRUE&amp;DOC_NAME=FAT:FQL_AUDITING_CLIENT_TEMPLATE.FAT&amp;display_string=Audit&amp;VAR:KEY=JGBOFAPUNS&amp;VAR:QUERY=RkZfU0dBKExUTVMsMCk=&amp;WINDOW=FIRST_POPUP&amp;HEIGHT=450&amp;WIDTH=450&amp;START_MAXIMIZED=FALSE&amp;VA","R:CALENDAR=US&amp;VAR:SYMBOL=AVGO&amp;VAR:INDEX=0"}</definedName>
    <definedName name="_2240__FDSAUDITLINK__" hidden="1">{"fdsup://Directions/FactSet Auditing Viewer?action=AUDIT_VALUE&amp;DB=129&amp;ID1=20536310&amp;VALUEID=01001&amp;SDATE=2008&amp;PERIODTYPE=ANN_STD&amp;window=popup_no_bar&amp;width=385&amp;height=120&amp;START_MAXIMIZED=FALSE&amp;creator=factset&amp;display_string=Audit"}</definedName>
    <definedName name="_2241__FDSAUDITLINK__" hidden="1">{"fdsup://Directions/FactSet Auditing Viewer?action=AUDIT_VALUE&amp;DB=129&amp;ID1=20536310&amp;VALUEID=01001&amp;SDATE=2008&amp;PERIODTYPE=ANN_STD&amp;window=popup_no_bar&amp;width=385&amp;height=120&amp;START_MAXIMIZED=FALSE&amp;creator=factset&amp;display_string=Audit"}</definedName>
    <definedName name="_2242__FDSAUDITLINK__" hidden="1">{"fdsup://directions/FAT Viewer?action=UPDATE&amp;creator=factset&amp;DYN_ARGS=TRUE&amp;DOC_NAME=FAT:FQL_AUDITING_CLIENT_TEMPLATE.FAT&amp;display_string=Audit&amp;VAR:KEY=AVWPIXKLSL&amp;VAR:QUERY=RkZfQ09HUyhBTk4sMCwsLCxVU0Qp&amp;WINDOW=FIRST_POPUP&amp;HEIGHT=450&amp;WIDTH=450&amp;START_MAXIMIZED=","FALSE&amp;VAR:CALENDAR=US&amp;VAR:SYMBOL=CAI&amp;VAR:INDEX=0"}</definedName>
    <definedName name="_2243__FDSAUDITLINK__" hidden="1">{"fdsup://directions/FAT Viewer?action=UPDATE&amp;creator=factset&amp;DYN_ARGS=TRUE&amp;DOC_NAME=FAT:FQL_AUDITING_CLIENT_TEMPLATE.FAT&amp;display_string=Audit&amp;VAR:KEY=AVWPIXKLSL&amp;VAR:QUERY=RkZfQ09HUyhBTk4sMCwsLCxVU0Qp&amp;WINDOW=FIRST_POPUP&amp;HEIGHT=450&amp;WIDTH=450&amp;START_MAXIMIZED=","FALSE&amp;VAR:CALENDAR=US&amp;VAR:SYMBOL=CAI&amp;VAR:INDEX=0"}</definedName>
    <definedName name="_2244__FDSAUDITLINK__" hidden="1">{"fdsup://Directions/FactSet Auditing Viewer?action=AUDIT_VALUE&amp;DB=129&amp;ID1=12719030&amp;VALUEID=01001&amp;SDATE=2009&amp;PERIODTYPE=ANN_STD&amp;window=popup_no_bar&amp;width=385&amp;height=120&amp;START_MAXIMIZED=FALSE&amp;creator=factset&amp;display_string=Audit"}</definedName>
    <definedName name="_2245__FDSAUDITLINK__" hidden="1">{"fdsup://Directions/FactSet Auditing Viewer?action=AUDIT_VALUE&amp;DB=129&amp;ID1=12719030&amp;VALUEID=01001&amp;SDATE=2009&amp;PERIODTYPE=ANN_STD&amp;window=popup_no_bar&amp;width=385&amp;height=120&amp;START_MAXIMIZED=FALSE&amp;creator=factset&amp;display_string=Audit"}</definedName>
    <definedName name="_2246__FDSAUDITLINK__" hidden="1">{"fdsup://directions/FAT Viewer?action=UPDATE&amp;creator=factset&amp;DYN_ARGS=TRUE&amp;DOC_NAME=FAT:FQL_AUDITING_CLIENT_TEMPLATE.FAT&amp;display_string=Audit&amp;VAR:KEY=ADSTSZMFCT&amp;VAR:QUERY=KEZGX1NITERSU19FUShRVFIsMCwsLCxVU0QpQEZGX1NITERSU19FUShBTk4sMCwsLCxVU0QpKQ==&amp;WINDOW=F","IRST_POPUP&amp;HEIGHT=450&amp;WIDTH=450&amp;START_MAXIMIZED=FALSE&amp;VAR:CALENDAR=US&amp;VAR:SYMBOL=NCI&amp;VAR:INDEX=0"}</definedName>
    <definedName name="_2247__FDSAUDITLINK__" hidden="1">{"fdsup://directions/FAT Viewer?action=UPDATE&amp;creator=factset&amp;DYN_ARGS=TRUE&amp;DOC_NAME=FAT:FQL_AUDITING_CLIENT_TEMPLATE.FAT&amp;display_string=Audit&amp;VAR:KEY=UHWBGVQVMJ&amp;VAR:QUERY=KEZGX0RFQlRfTFQoUVRSLDAsLCwsVVNEKUBGRl9ERUJUX0xUKEFOTiwwLCwsLFVTRCkp&amp;WINDOW=FIRST_POP","UP&amp;HEIGHT=450&amp;WIDTH=450&amp;START_MAXIMIZED=FALSE&amp;VAR:CALENDAR=US&amp;VAR:SYMBOL=NCI&amp;VAR:INDEX=0"}</definedName>
    <definedName name="_2248__FDSAUDITLINK__" hidden="1">{"fdsup://directions/FAT Viewer?action=UPDATE&amp;creator=factset&amp;DYN_ARGS=TRUE&amp;DOC_NAME=FAT:FQL_AUDITING_CLIENT_TEMPLATE.FAT&amp;display_string=Audit&amp;VAR:KEY=ARIBYZQJGD&amp;VAR:QUERY=KEZGX1NITERSU19FUShRVFIsMCwsLCxVU0QpQEZGX1NITERSU19FUShBTk4sMCwsLCxVU0QpKQ==&amp;WINDOW=F","IRST_POPUP&amp;HEIGHT=450&amp;WIDTH=450&amp;START_MAXIMIZED=FALSE&amp;VAR:CALENDAR=US&amp;VAR:SYMBOL=B0WMWD&amp;VAR:INDEX=0"}</definedName>
    <definedName name="_2249__FDSAUDITLINK__" hidden="1">{"fdsup://directions/FAT Viewer?action=UPDATE&amp;creator=factset&amp;DYN_ARGS=TRUE&amp;DOC_NAME=FAT:FQL_AUDITING_CLIENT_TEMPLATE.FAT&amp;display_string=Audit&amp;VAR:KEY=ODCJYJUBIF&amp;VAR:QUERY=KEZGX0RFQlRfTFQoUVRSLDAsLCwsVVNEKUBGRl9ERUJUX0xUKEFOTiwwLCwsLFVTRCkp&amp;WINDOW=FIRST_POP","UP&amp;HEIGHT=450&amp;WIDTH=450&amp;START_MAXIMIZED=FALSE&amp;VAR:CALENDAR=US&amp;VAR:SYMBOL=B0WMWD&amp;VAR:INDEX=0"}</definedName>
    <definedName name="_225__FDSAUDITLINK__" hidden="1">{"fdsup://directions/FAT Viewer?action=UPDATE&amp;creator=factset&amp;DYN_ARGS=TRUE&amp;DOC_NAME=FAT:FQL_AUDITING_CLIENT_TEMPLATE.FAT&amp;display_string=Audit&amp;VAR:KEY=JCNCDWZYHQ&amp;VAR:QUERY=RkZfTkVUX0lOQyhMVE1TLDAp&amp;WINDOW=FIRST_POPUP&amp;HEIGHT=450&amp;WIDTH=450&amp;START_MAXIMIZED=FALS","E&amp;VAR:CALENDAR=US&amp;VAR:SYMBOL=AVGO&amp;VAR:INDEX=0"}</definedName>
    <definedName name="_2250__FDSAUDITLINK__" hidden="1">{"fdsup://Directions/FactSet Auditing Viewer?action=AUDIT_VALUE&amp;DB=129&amp;ID1=B0WMWD&amp;VALUEID=03051&amp;SDATE=2008&amp;PERIODTYPE=ANN_STD&amp;window=popup_no_bar&amp;width=385&amp;height=120&amp;START_MAXIMIZED=FALSE&amp;creator=factset&amp;display_string=Audit"}</definedName>
    <definedName name="_2251__FDSAUDITLINK__" hidden="1">{"fdsup://Directions/FactSet Auditing Viewer?action=AUDIT_VALUE&amp;DB=129&amp;ID1=B0WMWD&amp;VALUEID=02001&amp;SDATE=2008&amp;PERIODTYPE=ANN_STD&amp;window=popup_no_bar&amp;width=385&amp;height=120&amp;START_MAXIMIZED=FALSE&amp;creator=factset&amp;display_string=Audit"}</definedName>
    <definedName name="_2252__FDSAUDITLINK__" hidden="1">{"fdsup://directions/FAT Viewer?action=UPDATE&amp;creator=factset&amp;DYN_ARGS=TRUE&amp;DOC_NAME=FAT:FQL_AUDITING_CLIENT_TEMPLATE.FAT&amp;display_string=Audit&amp;VAR:KEY=YBMLULKPGJ&amp;VAR:QUERY=KEZGX1NITERSU19FUShRVFIsMCwsLCxVU0QpQEZGX1NITERSU19FUShBTk4sMCwsLCxVU0QpKQ==&amp;WINDOW=F","IRST_POPUP&amp;HEIGHT=450&amp;WIDTH=450&amp;START_MAXIMIZED=FALSE&amp;VAR:CALENDAR=US&amp;VAR:SYMBOL=KTOS&amp;VAR:INDEX=0"}</definedName>
    <definedName name="_2253__FDSAUDITLINK__" hidden="1">{"fdsup://directions/FAT Viewer?action=UPDATE&amp;creator=factset&amp;DYN_ARGS=TRUE&amp;DOC_NAME=FAT:FQL_AUDITING_CLIENT_TEMPLATE.FAT&amp;display_string=Audit&amp;VAR:KEY=ILGJKPCPOB&amp;VAR:QUERY=KEZGX0RFQlRfTFQoUVRSLDAsLCwsVVNEKUBGRl9ERUJUX0xUKEFOTiwwLCwsLFVTRCkp&amp;WINDOW=FIRST_POP","UP&amp;HEIGHT=450&amp;WIDTH=450&amp;START_MAXIMIZED=FALSE&amp;VAR:CALENDAR=US&amp;VAR:SYMBOL=KTOS&amp;VAR:INDEX=0"}</definedName>
    <definedName name="_2254__FDSAUDITLINK__" hidden="1">{"fdsup://directions/FAT Viewer?action=UPDATE&amp;creator=factset&amp;DYN_ARGS=TRUE&amp;DOC_NAME=FAT:FQL_AUDITING_CLIENT_TEMPLATE.FAT&amp;display_string=Audit&amp;VAR:KEY=AJALSFIBMD&amp;VAR:QUERY=KEZGX1NITERSU19FUShRVFIsMCwsLCxVU0QpQEZGX1NITERSU19FUShBTk4sMCwsLCxVU0QpKQ==&amp;WINDOW=F","IRST_POPUP&amp;HEIGHT=450&amp;WIDTH=450&amp;START_MAXIMIZED=FALSE&amp;VAR:CALENDAR=US&amp;VAR:SYMBOL=SXE&amp;VAR:INDEX=0"}</definedName>
    <definedName name="_2255__FDSAUDITLINK__" hidden="1">{"fdsup://directions/FAT Viewer?action=UPDATE&amp;creator=factset&amp;DYN_ARGS=TRUE&amp;DOC_NAME=FAT:FQL_AUDITING_CLIENT_TEMPLATE.FAT&amp;display_string=Audit&amp;VAR:KEY=YJGPATIHKH&amp;VAR:QUERY=KEZGX0RFQlRfTFQoUVRSLDAsLCwsVVNEKUBGRl9ERUJUX0xUKEFOTiwwLCwsLFVTRCkp&amp;WINDOW=FIRST_POP","UP&amp;HEIGHT=450&amp;WIDTH=450&amp;START_MAXIMIZED=FALSE&amp;VAR:CALENDAR=US&amp;VAR:SYMBOL=SXE&amp;VAR:INDEX=0"}</definedName>
    <definedName name="_2256__FDSAUDITLINK__" hidden="1">{"fdsup://Directions/FactSet Auditing Viewer?action=AUDIT_VALUE&amp;DB=129&amp;ID1=85453210&amp;VALUEID=03051&amp;SDATE=200903&amp;PERIODTYPE=QTR_STD&amp;window=popup_no_bar&amp;width=385&amp;height=120&amp;START_MAXIMIZED=FALSE&amp;creator=factset&amp;display_string=Audit"}</definedName>
    <definedName name="_2257__FDSAUDITLINK__" hidden="1">{"fdsup://Directions/FactSet Auditing Viewer?action=AUDIT_VALUE&amp;DB=129&amp;ID1=85453210&amp;VALUEID=02001&amp;SDATE=200903&amp;PERIODTYPE=QTR_STD&amp;window=popup_no_bar&amp;width=385&amp;height=120&amp;START_MAXIMIZED=FALSE&amp;creator=factset&amp;display_string=Audit"}</definedName>
    <definedName name="_2258__FDSAUDITLINK__" hidden="1">{"fdsup://directions/FAT Viewer?action=UPDATE&amp;creator=factset&amp;DYN_ARGS=TRUE&amp;DOC_NAME=FAT:FQL_AUDITING_CLIENT_TEMPLATE.FAT&amp;display_string=Audit&amp;VAR:KEY=KDIXIZGBQJ&amp;VAR:QUERY=KEZGX1NITERSU19FUShRVFIsMCwsLCxVU0QpQEZGX1NITERSU19FUShBTk4sMCwsLCxVU0QpKQ==&amp;WINDOW=F","IRST_POPUP&amp;HEIGHT=450&amp;WIDTH=450&amp;START_MAXIMIZED=FALSE&amp;VAR:CALENDAR=US&amp;VAR:SYMBOL=SRX&amp;VAR:INDEX=0"}</definedName>
    <definedName name="_2259__FDSAUDITLINK__" hidden="1">{"fdsup://directions/FAT Viewer?action=UPDATE&amp;creator=factset&amp;DYN_ARGS=TRUE&amp;DOC_NAME=FAT:FQL_AUDITING_CLIENT_TEMPLATE.FAT&amp;display_string=Audit&amp;VAR:KEY=EJGDCVCBWR&amp;VAR:QUERY=KEZGX0RFQlRfTFQoUVRSLDAsLCwsVVNEKUBGRl9ERUJUX0xUKEFOTiwwLCwsLFVTRCkp&amp;WINDOW=FIRST_POP","UP&amp;HEIGHT=450&amp;WIDTH=450&amp;START_MAXIMIZED=FALSE&amp;VAR:CALENDAR=US&amp;VAR:SYMBOL=SRX&amp;VAR:INDEX=0"}</definedName>
    <definedName name="_226__FDSAUDITLINK__" hidden="1">{"fdsup://directions/FAT Viewer?action=UPDATE&amp;creator=factset&amp;DYN_ARGS=TRUE&amp;DOC_NAME=FAT:FQL_AUDITING_CLIENT_TEMPLATE.FAT&amp;display_string=Audit&amp;VAR:KEY=EBOTULUBCL&amp;VAR:QUERY=RkZfR1JPU1NfTUdOKExUTVMsMCk=&amp;WINDOW=FIRST_POPUP&amp;HEIGHT=450&amp;WIDTH=450&amp;START_MAXIMIZED=","FALSE&amp;VAR:CALENDAR=US&amp;VAR:SYMBOL=677172&amp;VAR:INDEX=0"}</definedName>
    <definedName name="_2260__FDSAUDITLINK__" hidden="1">{"fdsup://Directions/FactSet Auditing Viewer?action=AUDIT_VALUE&amp;DB=129&amp;ID1=78464R10&amp;VALUEID=03051&amp;SDATE=2009&amp;PERIODTYPE=ANN_STD&amp;window=popup_no_bar&amp;width=385&amp;height=120&amp;START_MAXIMIZED=FALSE&amp;creator=factset&amp;display_string=Audit"}</definedName>
    <definedName name="_2261__FDSAUDITLINK__" hidden="1">{"fdsup://Directions/FactSet Auditing Viewer?action=AUDIT_VALUE&amp;DB=129&amp;ID1=78464R10&amp;VALUEID=02001&amp;SDATE=201002&amp;PERIODTYPE=QTR_STD&amp;window=popup_no_bar&amp;width=385&amp;height=120&amp;START_MAXIMIZED=FALSE&amp;creator=factset&amp;display_string=Audit"}</definedName>
    <definedName name="_2262__FDSAUDITLINK__" hidden="1">{"fdsup://directions/FAT Viewer?action=UPDATE&amp;creator=factset&amp;DYN_ARGS=TRUE&amp;DOC_NAME=FAT:FQL_AUDITING_CLIENT_TEMPLATE.FAT&amp;display_string=Audit&amp;VAR:KEY=CHOBCVGLQH&amp;VAR:QUERY=KEZGX1NITERSU19FUShRVFIsMCwsLCxVU0QpQEZGX1NITERSU19FUShBTk4sMCwsLCxVU0QpKQ==&amp;WINDOW=F","IRST_POPUP&amp;HEIGHT=450&amp;WIDTH=450&amp;START_MAXIMIZED=FALSE&amp;VAR:CALENDAR=US&amp;VAR:SYMBOL=SAI&amp;VAR:INDEX=0"}</definedName>
    <definedName name="_2263__FDSAUDITLINK__" hidden="1">{"fdsup://directions/FAT Viewer?action=UPDATE&amp;creator=factset&amp;DYN_ARGS=TRUE&amp;DOC_NAME=FAT:FQL_AUDITING_CLIENT_TEMPLATE.FAT&amp;display_string=Audit&amp;VAR:KEY=YPAJIHGJKV&amp;VAR:QUERY=KEZGX0RFQlRfTFQoUVRSLDAsLCwsVVNEKUBGRl9ERUJUX0xUKEFOTiwwLCwsLFVTRCkp&amp;WINDOW=FIRST_POP","UP&amp;HEIGHT=450&amp;WIDTH=450&amp;START_MAXIMIZED=FALSE&amp;VAR:CALENDAR=US&amp;VAR:SYMBOL=SAI&amp;VAR:INDEX=0"}</definedName>
    <definedName name="_2264__FDSAUDITLINK__" hidden="1">{"fdsup://directions/FAT Viewer?action=UPDATE&amp;creator=factset&amp;DYN_ARGS=TRUE&amp;DOC_NAME=FAT:FQL_AUDITING_CLIENT_TEMPLATE.FAT&amp;display_string=Audit&amp;VAR:KEY=QPOBMPEJCF&amp;VAR:QUERY=KEZGX1NITERSU19FUShRVFIsMCwsLCxVU0QpQEZGX1NITERSU19FUShBTk4sMCwsLCxVU0QpKQ==&amp;WINDOW=F","IRST_POPUP&amp;HEIGHT=450&amp;WIDTH=450&amp;START_MAXIMIZED=FALSE&amp;VAR:CALENDAR=US&amp;VAR:SYMBOL=NCIT&amp;VAR:INDEX=0"}</definedName>
    <definedName name="_2265__FDSAUDITLINK__" hidden="1">{"fdsup://directions/FAT Viewer?action=UPDATE&amp;creator=factset&amp;DYN_ARGS=TRUE&amp;DOC_NAME=FAT:FQL_AUDITING_CLIENT_TEMPLATE.FAT&amp;display_string=Audit&amp;VAR:KEY=YNQZGRUBMT&amp;VAR:QUERY=KEZGX0RFQlRfTFQoUVRSLDAsLCwsVVNEKUBGRl9ERUJUX0xUKEFOTiwwLCwsLFVTRCkp&amp;WINDOW=FIRST_POP","UP&amp;HEIGHT=450&amp;WIDTH=450&amp;START_MAXIMIZED=FALSE&amp;VAR:CALENDAR=US&amp;VAR:SYMBOL=NCIT&amp;VAR:INDEX=0"}</definedName>
    <definedName name="_2266__FDSAUDITLINK__" hidden="1">{"fdsup://directions/FAT Viewer?action=UPDATE&amp;creator=factset&amp;DYN_ARGS=TRUE&amp;DOC_NAME=FAT:FQL_AUDITING_CLIENT_TEMPLATE.FAT&amp;display_string=Audit&amp;VAR:KEY=YZIXYPQJYT&amp;VAR:QUERY=KEZGX1NITERSU19FUShRVFIsMCwsLCxVU0QpQEZGX1NITERSU19FUShBTk4sMCwsLCxVU0QpKQ==&amp;WINDOW=F","IRST_POPUP&amp;HEIGHT=450&amp;WIDTH=450&amp;START_MAXIMIZED=FALSE&amp;VAR:CALENDAR=US&amp;VAR:SYMBOL=MANT&amp;VAR:INDEX=0"}</definedName>
    <definedName name="_2267__FDSAUDITLINK__" hidden="1">{"fdsup://directions/FAT Viewer?action=UPDATE&amp;creator=factset&amp;DYN_ARGS=TRUE&amp;DOC_NAME=FAT:FQL_AUDITING_CLIENT_TEMPLATE.FAT&amp;display_string=Audit&amp;VAR:KEY=SNGHYJEBEJ&amp;VAR:QUERY=KEZGX0RFQlRfTFQoUVRSLDAsLCwsVVNEKUBGRl9ERUJUX0xUKEFOTiwwLCwsLFVTRCkp&amp;WINDOW=FIRST_POP","UP&amp;HEIGHT=450&amp;WIDTH=450&amp;START_MAXIMIZED=FALSE&amp;VAR:CALENDAR=US&amp;VAR:SYMBOL=MANT&amp;VAR:INDEX=0"}</definedName>
    <definedName name="_22679__FDSAUDITLINK__" hidden="1">{"fdsup://directions/FAT Viewer?action=UPDATE&amp;creator=factset&amp;DYN_ARGS=TRUE&amp;DOC_NAME=FAT:FQL_AUDITING_CLIENT_TEMPLATE.FAT&amp;display_string=Audit&amp;VAR:KEY=SBGXKDYNAT&amp;VAR:QUERY=RkZfRU5UUlBSX1ZBTF9EQUlMWSgzODgxNCwsLCwsJ0RJTCcp&amp;WINDOW=FIRST_POPUP&amp;HEIGHT=450&amp;WIDTH=","450&amp;START_MAXIMIZED=FALSE&amp;VAR:CALENDAR=US&amp;VAR:SYMBOL=VRSN&amp;VAR:INDEX=0"}</definedName>
    <definedName name="_2268__FDSAUDITLINK__" hidden="1">{"fdsup://directions/FAT Viewer?action=UPDATE&amp;creator=factset&amp;DYN_ARGS=TRUE&amp;DOC_NAME=FAT:FQL_AUDITING_CLIENT_TEMPLATE.FAT&amp;display_string=Audit&amp;VAR:KEY=WTIVIBQVYD&amp;VAR:QUERY=KEZGX1NITERSU19FUShRVFIsMCwsLCxVU0QpQEZGX1NITERSU19FUShBTk4sMCwsLCxVU0QpKQ==&amp;WINDOW=F","IRST_POPUP&amp;HEIGHT=450&amp;WIDTH=450&amp;START_MAXIMIZED=FALSE&amp;VAR:CALENDAR=US&amp;VAR:SYMBOL=ICFI&amp;VAR:INDEX=0"}</definedName>
    <definedName name="_22680__FDSAUDITLINK__" hidden="1">{"fdsup://directions/FAT Viewer?action=UPDATE&amp;creator=factset&amp;DYN_ARGS=TRUE&amp;DOC_NAME=FAT:FQL_AUDITING_CLIENT_TEMPLATE.FAT&amp;display_string=Audit&amp;VAR:KEY=QPKVYDSZON&amp;VAR:QUERY=RkZfRU5UUlBSX1ZBTF9EQUlMWSgzODgxNCwsLCwsJ0RJTCcp&amp;WINDOW=FIRST_POPUP&amp;HEIGHT=450&amp;WIDTH=","450&amp;START_MAXIMIZED=FALSE&amp;VAR:CALENDAR=US&amp;VAR:SYMBOL=DOX&amp;VAR:INDEX=0"}</definedName>
    <definedName name="_22681__FDSAUDITLINK__" hidden="1">{"fdsup://directions/FAT Viewer?action=UPDATE&amp;creator=factset&amp;DYN_ARGS=TRUE&amp;DOC_NAME=FAT:FQL_AUDITING_CLIENT_TEMPLATE.FAT&amp;display_string=Audit&amp;VAR:KEY=KDKJYTUHGP&amp;VAR:QUERY=RkZfRU5UUlBSX1ZBTF9EQUlMWSgzODgxNCwsLCwsJ0RJTCcp&amp;WINDOW=FIRST_POPUP&amp;HEIGHT=450&amp;WIDTH=","450&amp;START_MAXIMIZED=FALSE&amp;VAR:CALENDAR=US&amp;VAR:SYMBOL=CVG&amp;VAR:INDEX=0"}</definedName>
    <definedName name="_22682__FDSAUDITLINK__" hidden="1">{"fdsup://directions/FAT Viewer?action=UPDATE&amp;creator=factset&amp;DYN_ARGS=TRUE&amp;DOC_NAME=FAT:FQL_AUDITING_CLIENT_TEMPLATE.FAT&amp;display_string=Audit&amp;VAR:KEY=WHUNIXSBGD&amp;VAR:QUERY=RkZfRU5UUlBSX1ZBTF9EQUlMWSgzODgxNCwsLCwsJ0RJTCcp&amp;WINDOW=FIRST_POPUP&amp;HEIGHT=450&amp;WIDTH=","450&amp;START_MAXIMIZED=FALSE&amp;VAR:CALENDAR=US&amp;VAR:SYMBOL=CSGS&amp;VAR:INDEX=0"}</definedName>
    <definedName name="_22683__FDSAUDITLINK__" hidden="1">{"fdsup://directions/FAT Viewer?action=UPDATE&amp;creator=factset&amp;DYN_ARGS=TRUE&amp;DOC_NAME=FAT:FQL_AUDITING_CLIENT_TEMPLATE.FAT&amp;display_string=Audit&amp;VAR:KEY=QXQBGRMJUP&amp;VAR:QUERY=RkZfRU5UUlBSX1ZBTF9EQUlMWSgzODgxNCwsLCwsJ0RJTCcp&amp;WINDOW=FIRST_POPUP&amp;HEIGHT=450&amp;WIDTH=","450&amp;START_MAXIMIZED=FALSE&amp;VAR:CALENDAR=US&amp;VAR:SYMBOL=TNS&amp;VAR:INDEX=0"}</definedName>
    <definedName name="_22684__FDSAUDITLINK__" hidden="1">{"fdsup://directions/FAT Viewer?action=UPDATE&amp;creator=factset&amp;DYN_ARGS=TRUE&amp;DOC_NAME=FAT:FQL_AUDITING_CLIENT_TEMPLATE.FAT&amp;display_string=Audit&amp;VAR:KEY=KRKPALMZYZ&amp;VAR:QUERY=RkZfRU5UUlBSX1ZBTF9EQUlMWSgzODgxNCwsLCwsJ0RJTCcp&amp;WINDOW=FIRST_POPUP&amp;HEIGHT=450&amp;WIDTH=","450&amp;START_MAXIMIZED=FALSE&amp;VAR:CALENDAR=US&amp;VAR:SYMBOL=SNCR&amp;VAR:INDEX=0"}</definedName>
    <definedName name="_22685__FDSAUDITLINK__" hidden="1">{"fdsup://directions/FAT Viewer?action=UPDATE&amp;creator=factset&amp;DYN_ARGS=TRUE&amp;DOC_NAME=FAT:FQL_AUDITING_CLIENT_TEMPLATE.FAT&amp;display_string=Audit&amp;VAR:KEY=ITUFOHMBIL&amp;VAR:QUERY=RkZfRU5UUlBSX1ZBTF9EQUlMWSgzODgxNCwsLCwsJ0RJTCcp&amp;WINDOW=FIRST_POPUP&amp;HEIGHT=450&amp;WIDTH=","450&amp;START_MAXIMIZED=FALSE&amp;VAR:CALENDAR=US&amp;VAR:SYMBOL=B2NWJQ&amp;VAR:INDEX=0"}</definedName>
    <definedName name="_22686__FDSAUDITLINK__" hidden="1">{"fdsup://directions/FAT Viewer?action=UPDATE&amp;creator=factset&amp;DYN_ARGS=TRUE&amp;DOC_NAME=FAT:FQL_AUDITING_CLIENT_TEMPLATE.FAT&amp;display_string=Audit&amp;VAR:KEY=CNEBYRQLYR&amp;VAR:QUERY=RkZfRU5UUlBSX1ZBTF9EQUlMWSgzODgxNCwsLCwsJ0RJTCcp&amp;WINDOW=FIRST_POPUP&amp;HEIGHT=450&amp;WIDTH=","450&amp;START_MAXIMIZED=FALSE&amp;VAR:CALENDAR=US&amp;VAR:SYMBOL=SLH&amp;VAR:INDEX=0"}</definedName>
    <definedName name="_22687__FDSAUDITLINK__" hidden="1">{"fdsup://directions/FAT Viewer?action=UPDATE&amp;creator=factset&amp;DYN_ARGS=TRUE&amp;DOC_NAME=FAT:FQL_AUDITING_CLIENT_TEMPLATE.FAT&amp;display_string=Audit&amp;VAR:KEY=KDIHGPAHAP&amp;VAR:QUERY=RkZfRU5UUlBSX1ZBTF9EQUlMWSgzODgxNCwsLCwsJ0RJTCcp&amp;WINDOW=FIRST_POPUP&amp;HEIGHT=450&amp;WIDTH=","450&amp;START_MAXIMIZED=FALSE&amp;VAR:CALENDAR=US&amp;VAR:SYMBOL=VRSK&amp;VAR:INDEX=0"}</definedName>
    <definedName name="_22688__FDSAUDITLINK__" hidden="1">{"fdsup://directions/FAT Viewer?action=UPDATE&amp;creator=factset&amp;DYN_ARGS=TRUE&amp;DOC_NAME=FAT:FQL_AUDITING_CLIENT_TEMPLATE.FAT&amp;display_string=Audit&amp;VAR:KEY=IVSRITUVKL&amp;VAR:QUERY=RkZfRU5UUlBSX1ZBTF9EQUlMWSgzODgxNCwsLCwsJ0RJTCcp&amp;WINDOW=FIRST_POPUP&amp;HEIGHT=450&amp;WIDTH=","450&amp;START_MAXIMIZED=FALSE&amp;VAR:CALENDAR=US&amp;VAR:SYMBOL=MOTR&amp;VAR:INDEX=0"}</definedName>
    <definedName name="_22689__FDSAUDITLINK__" hidden="1">{"fdsup://directions/FAT Viewer?action=UPDATE&amp;creator=factset&amp;DYN_ARGS=TRUE&amp;DOC_NAME=FAT:FQL_AUDITING_CLIENT_TEMPLATE.FAT&amp;display_string=Audit&amp;VAR:KEY=WPONAVMVIN&amp;VAR:QUERY=RkZfRU5UUlBSX1ZBTF9EQUlMWSgzODgxNCwsLCwsJ0RJTCcp&amp;WINDOW=FIRST_POPUP&amp;HEIGHT=450&amp;WIDTH=","450&amp;START_MAXIMIZED=FALSE&amp;VAR:CALENDAR=US&amp;VAR:SYMBOL=AKAM&amp;VAR:INDEX=0"}</definedName>
    <definedName name="_2269__FDSAUDITLINK__" hidden="1">{"fdsup://directions/FAT Viewer?action=UPDATE&amp;creator=factset&amp;DYN_ARGS=TRUE&amp;DOC_NAME=FAT:FQL_AUDITING_CLIENT_TEMPLATE.FAT&amp;display_string=Audit&amp;VAR:KEY=UVEFWNATUP&amp;VAR:QUERY=KEZGX0RFQlRfTFQoUVRSLDAsLCwsVVNEKUBGRl9ERUJUX0xUKEFOTiwwLCwsLFVTRCkp&amp;WINDOW=FIRST_POP","UP&amp;HEIGHT=450&amp;WIDTH=450&amp;START_MAXIMIZED=FALSE&amp;VAR:CALENDAR=US&amp;VAR:SYMBOL=ICFI&amp;VAR:INDEX=0"}</definedName>
    <definedName name="_22690__FDSAUDITLINK__" hidden="1">{"fdsup://directions/FAT Viewer?action=UPDATE&amp;creator=factset&amp;DYN_ARGS=TRUE&amp;DOC_NAME=FAT:FQL_AUDITING_CLIENT_TEMPLATE.FAT&amp;display_string=Audit&amp;VAR:KEY=ODILYTOBIL&amp;VAR:QUERY=RkZfRU5UUlBSX1ZBTF9EQUlMWSgzODgxNCwsLCwsJ0RJTCcp&amp;WINDOW=FIRST_POPUP&amp;HEIGHT=450&amp;WIDTH=","450&amp;START_MAXIMIZED=FALSE&amp;VAR:CALENDAR=US&amp;VAR:SYMBOL=TNDM&amp;VAR:INDEX=0"}</definedName>
    <definedName name="_22691__FDSAUDITLINK__" hidden="1">{"fdsup://directions/FAT Viewer?action=UPDATE&amp;creator=factset&amp;DYN_ARGS=TRUE&amp;DOC_NAME=FAT:FQL_AUDITING_CLIENT_TEMPLATE.FAT&amp;display_string=Audit&amp;VAR:KEY=KFYVCBUBOZ&amp;VAR:QUERY=RkZfRU5UUlBSX1ZBTF9EQUlMWSgzODgxNCwsLCwsJ0RJTCcp&amp;WINDOW=FIRST_POPUP&amp;HEIGHT=450&amp;WIDTH=","450&amp;START_MAXIMIZED=FALSE&amp;VAR:CALENDAR=US&amp;VAR:SYMBOL=SVR&amp;VAR:INDEX=0"}</definedName>
    <definedName name="_22692__FDSAUDITLINK__" hidden="1">{"fdsup://directions/FAT Viewer?action=UPDATE&amp;creator=factset&amp;DYN_ARGS=TRUE&amp;DOC_NAME=FAT:FQL_AUDITING_CLIENT_TEMPLATE.FAT&amp;display_string=Audit&amp;VAR:KEY=ANGZALADCJ&amp;VAR:QUERY=RkZfRU5UUlBSX1ZBTF9EQUlMWSgzODgyMSwsLCwsJ0RJTCcp&amp;WINDOW=FIRST_POPUP&amp;HEIGHT=450&amp;WIDTH=","450&amp;START_MAXIMIZED=FALSE&amp;VAR:CALENDAR=US&amp;VAR:SYMBOL=VRSN&amp;VAR:INDEX=0"}</definedName>
    <definedName name="_22693__FDSAUDITLINK__" hidden="1">{"fdsup://directions/FAT Viewer?action=UPDATE&amp;creator=factset&amp;DYN_ARGS=TRUE&amp;DOC_NAME=FAT:FQL_AUDITING_CLIENT_TEMPLATE.FAT&amp;display_string=Audit&amp;VAR:KEY=IHQVALSJKZ&amp;VAR:QUERY=RkZfRU5UUlBSX1ZBTF9EQUlMWSgzODgyMSwsLCwsJ0RJTCcp&amp;WINDOW=FIRST_POPUP&amp;HEIGHT=450&amp;WIDTH=","450&amp;START_MAXIMIZED=FALSE&amp;VAR:CALENDAR=US&amp;VAR:SYMBOL=DOX&amp;VAR:INDEX=0"}</definedName>
    <definedName name="_22694__FDSAUDITLINK__" hidden="1">{"fdsup://directions/FAT Viewer?action=UPDATE&amp;creator=factset&amp;DYN_ARGS=TRUE&amp;DOC_NAME=FAT:FQL_AUDITING_CLIENT_TEMPLATE.FAT&amp;display_string=Audit&amp;VAR:KEY=AZYDAJWPKH&amp;VAR:QUERY=RkZfRU5UUlBSX1ZBTF9EQUlMWSgzODgyMSwsLCwsJ0RJTCcp&amp;WINDOW=FIRST_POPUP&amp;HEIGHT=450&amp;WIDTH=","450&amp;START_MAXIMIZED=FALSE&amp;VAR:CALENDAR=US&amp;VAR:SYMBOL=CVG&amp;VAR:INDEX=0"}</definedName>
    <definedName name="_22695__FDSAUDITLINK__" hidden="1">{"fdsup://directions/FAT Viewer?action=UPDATE&amp;creator=factset&amp;DYN_ARGS=TRUE&amp;DOC_NAME=FAT:FQL_AUDITING_CLIENT_TEMPLATE.FAT&amp;display_string=Audit&amp;VAR:KEY=EHSDCXINSJ&amp;VAR:QUERY=RkZfRU5UUlBSX1ZBTF9EQUlMWSgzODgyMSwsLCwsJ0RJTCcp&amp;WINDOW=FIRST_POPUP&amp;HEIGHT=450&amp;WIDTH=","450&amp;START_MAXIMIZED=FALSE&amp;VAR:CALENDAR=US&amp;VAR:SYMBOL=CSGS&amp;VAR:INDEX=0"}</definedName>
    <definedName name="_22696__FDSAUDITLINK__" hidden="1">{"fdsup://directions/FAT Viewer?action=UPDATE&amp;creator=factset&amp;DYN_ARGS=TRUE&amp;DOC_NAME=FAT:FQL_AUDITING_CLIENT_TEMPLATE.FAT&amp;display_string=Audit&amp;VAR:KEY=SRYFABSDWV&amp;VAR:QUERY=RkZfRU5UUlBSX1ZBTF9EQUlMWSgzODgyMSwsLCwsJ0RJTCcp&amp;WINDOW=FIRST_POPUP&amp;HEIGHT=450&amp;WIDTH=","450&amp;START_MAXIMIZED=FALSE&amp;VAR:CALENDAR=US&amp;VAR:SYMBOL=TNS&amp;VAR:INDEX=0"}</definedName>
    <definedName name="_22697__FDSAUDITLINK__" hidden="1">{"fdsup://directions/FAT Viewer?action=UPDATE&amp;creator=factset&amp;DYN_ARGS=TRUE&amp;DOC_NAME=FAT:FQL_AUDITING_CLIENT_TEMPLATE.FAT&amp;display_string=Audit&amp;VAR:KEY=CTQZGHSBMB&amp;VAR:QUERY=RkZfRU5UUlBSX1ZBTF9EQUlMWSgzODgyMSwsLCwsJ0RJTCcp&amp;WINDOW=FIRST_POPUP&amp;HEIGHT=450&amp;WIDTH=","450&amp;START_MAXIMIZED=FALSE&amp;VAR:CALENDAR=US&amp;VAR:SYMBOL=SNCR&amp;VAR:INDEX=0"}</definedName>
    <definedName name="_22698__FDSAUDITLINK__" hidden="1">{"fdsup://directions/FAT Viewer?action=UPDATE&amp;creator=factset&amp;DYN_ARGS=TRUE&amp;DOC_NAME=FAT:FQL_AUDITING_CLIENT_TEMPLATE.FAT&amp;display_string=Audit&amp;VAR:KEY=ELCNQDIXUH&amp;VAR:QUERY=RkZfRU5UUlBSX1ZBTF9EQUlMWSgzODgyMSwsLCwsJ0RJTCcp&amp;WINDOW=FIRST_POPUP&amp;HEIGHT=450&amp;WIDTH=","450&amp;START_MAXIMIZED=FALSE&amp;VAR:CALENDAR=US&amp;VAR:SYMBOL=B2NWJQ&amp;VAR:INDEX=0"}</definedName>
    <definedName name="_22699__FDSAUDITLINK__" hidden="1">{"fdsup://directions/FAT Viewer?action=UPDATE&amp;creator=factset&amp;DYN_ARGS=TRUE&amp;DOC_NAME=FAT:FQL_AUDITING_CLIENT_TEMPLATE.FAT&amp;display_string=Audit&amp;VAR:KEY=AZEXIDQXKX&amp;VAR:QUERY=RkZfRU5UUlBSX1ZBTF9EQUlMWSgzODgyMSwsLCwsJ0RJTCcp&amp;WINDOW=FIRST_POPUP&amp;HEIGHT=450&amp;WIDTH=","450&amp;START_MAXIMIZED=FALSE&amp;VAR:CALENDAR=US&amp;VAR:SYMBOL=SLH&amp;VAR:INDEX=0"}</definedName>
    <definedName name="_227__FDSAUDITLINK__" hidden="1">{"fdsup://directions/FAT Viewer?action=UPDATE&amp;creator=factset&amp;DYN_ARGS=TRUE&amp;DOC_NAME=FAT:FQL_AUDITING_CLIENT_TEMPLATE.FAT&amp;display_string=Audit&amp;VAR:KEY=LWBKHSXEZQ&amp;VAR:QUERY=RkZfR1JPU1NfTUdOKExUTVMsMCk=&amp;WINDOW=FIRST_POPUP&amp;HEIGHT=450&amp;WIDTH=450&amp;START_MAXIMIZED=","FALSE&amp;VAR:CALENDAR=US&amp;VAR:SYMBOL=AVGO&amp;VAR:INDEX=0"}</definedName>
    <definedName name="_2270__FDSAUDITLINK__" hidden="1">{"fdsup://directions/FAT Viewer?action=UPDATE&amp;creator=factset&amp;DYN_ARGS=TRUE&amp;DOC_NAME=FAT:FQL_AUDITING_CLIENT_TEMPLATE.FAT&amp;display_string=Audit&amp;VAR:KEY=ILSPYJWJKR&amp;VAR:QUERY=KEZGX1NITERSU19FUShRVFIsMCwsLCxVU0QpQEZGX1NITERSU19FUShBTk4sMCwsLCxVU0QpKQ==&amp;WINDOW=F","IRST_POPUP&amp;HEIGHT=450&amp;WIDTH=450&amp;START_MAXIMIZED=FALSE&amp;VAR:CALENDAR=US&amp;VAR:SYMBOL=DCP&amp;VAR:INDEX=0"}</definedName>
    <definedName name="_22700__FDSAUDITLINK__" hidden="1">{"fdsup://directions/FAT Viewer?action=UPDATE&amp;creator=factset&amp;DYN_ARGS=TRUE&amp;DOC_NAME=FAT:FQL_AUDITING_CLIENT_TEMPLATE.FAT&amp;display_string=Audit&amp;VAR:KEY=QXABQXODUD&amp;VAR:QUERY=RkZfRU5UUlBSX1ZBTF9EQUlMWSgzODgyMSwsLCwsJ0RJTCcp&amp;WINDOW=FIRST_POPUP&amp;HEIGHT=450&amp;WIDTH=","450&amp;START_MAXIMIZED=FALSE&amp;VAR:CALENDAR=US&amp;VAR:SYMBOL=VRSK&amp;VAR:INDEX=0"}</definedName>
    <definedName name="_22701__FDSAUDITLINK__" hidden="1">{"fdsup://directions/FAT Viewer?action=UPDATE&amp;creator=factset&amp;DYN_ARGS=TRUE&amp;DOC_NAME=FAT:FQL_AUDITING_CLIENT_TEMPLATE.FAT&amp;display_string=Audit&amp;VAR:KEY=ONYLSJCRMH&amp;VAR:QUERY=RkZfRU5UUlBSX1ZBTF9EQUlMWSgzODgyMSwsLCwsJ0RJTCcp&amp;WINDOW=FIRST_POPUP&amp;HEIGHT=450&amp;WIDTH=","450&amp;START_MAXIMIZED=FALSE&amp;VAR:CALENDAR=US&amp;VAR:SYMBOL=MOTR&amp;VAR:INDEX=0"}</definedName>
    <definedName name="_22702__FDSAUDITLINK__" hidden="1">{"fdsup://directions/FAT Viewer?action=UPDATE&amp;creator=factset&amp;DYN_ARGS=TRUE&amp;DOC_NAME=FAT:FQL_AUDITING_CLIENT_TEMPLATE.FAT&amp;display_string=Audit&amp;VAR:KEY=ELMHCXEPWJ&amp;VAR:QUERY=RkZfRU5UUlBSX1ZBTF9EQUlMWSgzODgyMSwsLCwsJ0RJTCcp&amp;WINDOW=FIRST_POPUP&amp;HEIGHT=450&amp;WIDTH=","450&amp;START_MAXIMIZED=FALSE&amp;VAR:CALENDAR=US&amp;VAR:SYMBOL=AKAM&amp;VAR:INDEX=0"}</definedName>
    <definedName name="_22703__FDSAUDITLINK__" hidden="1">{"fdsup://directions/FAT Viewer?action=UPDATE&amp;creator=factset&amp;DYN_ARGS=TRUE&amp;DOC_NAME=FAT:FQL_AUDITING_CLIENT_TEMPLATE.FAT&amp;display_string=Audit&amp;VAR:KEY=SJQVQZMZMN&amp;VAR:QUERY=RkZfRU5UUlBSX1ZBTF9EQUlMWSgzODgyMSwsLCwsJ0RJTCcp&amp;WINDOW=FIRST_POPUP&amp;HEIGHT=450&amp;WIDTH=","450&amp;START_MAXIMIZED=FALSE&amp;VAR:CALENDAR=US&amp;VAR:SYMBOL=TNDM&amp;VAR:INDEX=0"}</definedName>
    <definedName name="_22704__FDSAUDITLINK__" hidden="1">{"fdsup://directions/FAT Viewer?action=UPDATE&amp;creator=factset&amp;DYN_ARGS=TRUE&amp;DOC_NAME=FAT:FQL_AUDITING_CLIENT_TEMPLATE.FAT&amp;display_string=Audit&amp;VAR:KEY=YPURMZYRCB&amp;VAR:QUERY=RkZfRU5UUlBSX1ZBTF9EQUlMWSgzODgyMSwsLCwsJ0RJTCcp&amp;WINDOW=FIRST_POPUP&amp;HEIGHT=450&amp;WIDTH=","450&amp;START_MAXIMIZED=FALSE&amp;VAR:CALENDAR=US&amp;VAR:SYMBOL=SVR&amp;VAR:INDEX=0"}</definedName>
    <definedName name="_22705__FDSAUDITLINK__" hidden="1">{"fdsup://directions/FAT Viewer?action=UPDATE&amp;creator=factset&amp;DYN_ARGS=TRUE&amp;DOC_NAME=FAT:FQL_AUDITING_CLIENT_TEMPLATE.FAT&amp;display_string=Audit&amp;VAR:KEY=CJCRQXCLUH&amp;VAR:QUERY=RkZfRU5UUlBSX1ZBTF9EQUlMWSgzODgyOCwsLCwsJ0RJTCcp&amp;WINDOW=FIRST_POPUP&amp;HEIGHT=450&amp;WIDTH=","450&amp;START_MAXIMIZED=FALSE&amp;VAR:CALENDAR=US&amp;VAR:SYMBOL=VRSN&amp;VAR:INDEX=0"}</definedName>
    <definedName name="_22706__FDSAUDITLINK__" hidden="1">{"fdsup://directions/FAT Viewer?action=UPDATE&amp;creator=factset&amp;DYN_ARGS=TRUE&amp;DOC_NAME=FAT:FQL_AUDITING_CLIENT_TEMPLATE.FAT&amp;display_string=Audit&amp;VAR:KEY=CZALMPWJSF&amp;VAR:QUERY=RkZfRU5UUlBSX1ZBTF9EQUlMWSgzODgyOCwsLCwsJ0RJTCcp&amp;WINDOW=FIRST_POPUP&amp;HEIGHT=450&amp;WIDTH=","450&amp;START_MAXIMIZED=FALSE&amp;VAR:CALENDAR=US&amp;VAR:SYMBOL=DOX&amp;VAR:INDEX=0"}</definedName>
    <definedName name="_22707__FDSAUDITLINK__" hidden="1">{"fdsup://directions/FAT Viewer?action=UPDATE&amp;creator=factset&amp;DYN_ARGS=TRUE&amp;DOC_NAME=FAT:FQL_AUDITING_CLIENT_TEMPLATE.FAT&amp;display_string=Audit&amp;VAR:KEY=ULCXSPYVCN&amp;VAR:QUERY=RkZfRU5UUlBSX1ZBTF9EQUlMWSgzODgyOCwsLCwsJ0RJTCcp&amp;WINDOW=FIRST_POPUP&amp;HEIGHT=450&amp;WIDTH=","450&amp;START_MAXIMIZED=FALSE&amp;VAR:CALENDAR=US&amp;VAR:SYMBOL=CVG&amp;VAR:INDEX=0"}</definedName>
    <definedName name="_22708__FDSAUDITLINK__" hidden="1">{"fdsup://directions/FAT Viewer?action=UPDATE&amp;creator=factset&amp;DYN_ARGS=TRUE&amp;DOC_NAME=FAT:FQL_AUDITING_CLIENT_TEMPLATE.FAT&amp;display_string=Audit&amp;VAR:KEY=IPALONQDSV&amp;VAR:QUERY=RkZfRU5UUlBSX1ZBTF9EQUlMWSgzODgyOCwsLCwsJ0RJTCcp&amp;WINDOW=FIRST_POPUP&amp;HEIGHT=450&amp;WIDTH=","450&amp;START_MAXIMIZED=FALSE&amp;VAR:CALENDAR=US&amp;VAR:SYMBOL=CSGS&amp;VAR:INDEX=0"}</definedName>
    <definedName name="_22709__FDSAUDITLINK__" hidden="1">{"fdsup://directions/FAT Viewer?action=UPDATE&amp;creator=factset&amp;DYN_ARGS=TRUE&amp;DOC_NAME=FAT:FQL_AUDITING_CLIENT_TEMPLATE.FAT&amp;display_string=Audit&amp;VAR:KEY=KDMJKFSFAL&amp;VAR:QUERY=RkZfRU5UUlBSX1ZBTF9EQUlMWSgzODgyOCwsLCwsJ0RJTCcp&amp;WINDOW=FIRST_POPUP&amp;HEIGHT=450&amp;WIDTH=","450&amp;START_MAXIMIZED=FALSE&amp;VAR:CALENDAR=US&amp;VAR:SYMBOL=TNS&amp;VAR:INDEX=0"}</definedName>
    <definedName name="_2271__FDSAUDITLINK__" hidden="1">{"fdsup://directions/FAT Viewer?action=UPDATE&amp;creator=factset&amp;DYN_ARGS=TRUE&amp;DOC_NAME=FAT:FQL_AUDITING_CLIENT_TEMPLATE.FAT&amp;display_string=Audit&amp;VAR:KEY=YHELORWNUH&amp;VAR:QUERY=KEZGX0RFQlRfTFQoUVRSLDAsLCwsVVNEKUBGRl9ERUJUX0xUKEFOTiwwLCwsLFVTRCkp&amp;WINDOW=FIRST_POP","UP&amp;HEIGHT=450&amp;WIDTH=450&amp;START_MAXIMIZED=FALSE&amp;VAR:CALENDAR=US&amp;VAR:SYMBOL=DCP&amp;VAR:INDEX=0"}</definedName>
    <definedName name="_22710__FDSAUDITLINK__" hidden="1">{"fdsup://directions/FAT Viewer?action=UPDATE&amp;creator=factset&amp;DYN_ARGS=TRUE&amp;DOC_NAME=FAT:FQL_AUDITING_CLIENT_TEMPLATE.FAT&amp;display_string=Audit&amp;VAR:KEY=QTITIJSXIF&amp;VAR:QUERY=RkZfRU5UUlBSX1ZBTF9EQUlMWSgzODgyOCwsLCwsJ0RJTCcp&amp;WINDOW=FIRST_POPUP&amp;HEIGHT=450&amp;WIDTH=","450&amp;START_MAXIMIZED=FALSE&amp;VAR:CALENDAR=US&amp;VAR:SYMBOL=SNCR&amp;VAR:INDEX=0"}</definedName>
    <definedName name="_22711__FDSAUDITLINK__" hidden="1">{"fdsup://directions/FAT Viewer?action=UPDATE&amp;creator=factset&amp;DYN_ARGS=TRUE&amp;DOC_NAME=FAT:FQL_AUDITING_CLIENT_TEMPLATE.FAT&amp;display_string=Audit&amp;VAR:KEY=YHUVOBMLOP&amp;VAR:QUERY=RkZfRU5UUlBSX1ZBTF9EQUlMWSgzODgyOCwsLCwsJ0RJTCcp&amp;WINDOW=FIRST_POPUP&amp;HEIGHT=450&amp;WIDTH=","450&amp;START_MAXIMIZED=FALSE&amp;VAR:CALENDAR=US&amp;VAR:SYMBOL=B2NWJQ&amp;VAR:INDEX=0"}</definedName>
    <definedName name="_22712__FDSAUDITLINK__" hidden="1">{"fdsup://directions/FAT Viewer?action=UPDATE&amp;creator=factset&amp;DYN_ARGS=TRUE&amp;DOC_NAME=FAT:FQL_AUDITING_CLIENT_TEMPLATE.FAT&amp;display_string=Audit&amp;VAR:KEY=UTSRUNQVIR&amp;VAR:QUERY=RkZfRU5UUlBSX1ZBTF9EQUlMWSgzODgyOCwsLCwsJ0RJTCcp&amp;WINDOW=FIRST_POPUP&amp;HEIGHT=450&amp;WIDTH=","450&amp;START_MAXIMIZED=FALSE&amp;VAR:CALENDAR=US&amp;VAR:SYMBOL=SLH&amp;VAR:INDEX=0"}</definedName>
    <definedName name="_22713__FDSAUDITLINK__" hidden="1">{"fdsup://directions/FAT Viewer?action=UPDATE&amp;creator=factset&amp;DYN_ARGS=TRUE&amp;DOC_NAME=FAT:FQL_AUDITING_CLIENT_TEMPLATE.FAT&amp;display_string=Audit&amp;VAR:KEY=SZKLUHCBGX&amp;VAR:QUERY=RkZfRU5UUlBSX1ZBTF9EQUlMWSgzODgyOCwsLCwsJ0RJTCcp&amp;WINDOW=FIRST_POPUP&amp;HEIGHT=450&amp;WIDTH=","450&amp;START_MAXIMIZED=FALSE&amp;VAR:CALENDAR=US&amp;VAR:SYMBOL=VRSK&amp;VAR:INDEX=0"}</definedName>
    <definedName name="_22714__FDSAUDITLINK__" hidden="1">{"fdsup://directions/FAT Viewer?action=UPDATE&amp;creator=factset&amp;DYN_ARGS=TRUE&amp;DOC_NAME=FAT:FQL_AUDITING_CLIENT_TEMPLATE.FAT&amp;display_string=Audit&amp;VAR:KEY=EZANYRMTMP&amp;VAR:QUERY=RkZfRU5UUlBSX1ZBTF9EQUlMWSgzODgyOCwsLCwsJ0RJTCcp&amp;WINDOW=FIRST_POPUP&amp;HEIGHT=450&amp;WIDTH=","450&amp;START_MAXIMIZED=FALSE&amp;VAR:CALENDAR=US&amp;VAR:SYMBOL=MOTR&amp;VAR:INDEX=0"}</definedName>
    <definedName name="_22715__FDSAUDITLINK__" hidden="1">{"fdsup://directions/FAT Viewer?action=UPDATE&amp;creator=factset&amp;DYN_ARGS=TRUE&amp;DOC_NAME=FAT:FQL_AUDITING_CLIENT_TEMPLATE.FAT&amp;display_string=Audit&amp;VAR:KEY=MHSLKTSNUN&amp;VAR:QUERY=RkZfRU5UUlBSX1ZBTF9EQUlMWSgzODgyOCwsLCwsJ0RJTCcp&amp;WINDOW=FIRST_POPUP&amp;HEIGHT=450&amp;WIDTH=","450&amp;START_MAXIMIZED=FALSE&amp;VAR:CALENDAR=US&amp;VAR:SYMBOL=AKAM&amp;VAR:INDEX=0"}</definedName>
    <definedName name="_22716__FDSAUDITLINK__" hidden="1">{"fdsup://directions/FAT Viewer?action=UPDATE&amp;creator=factset&amp;DYN_ARGS=TRUE&amp;DOC_NAME=FAT:FQL_AUDITING_CLIENT_TEMPLATE.FAT&amp;display_string=Audit&amp;VAR:KEY=CLSRSZYZCV&amp;VAR:QUERY=RkZfRU5UUlBSX1ZBTF9EQUlMWSgzODgyOCwsLCwsJ0RJTCcp&amp;WINDOW=FIRST_POPUP&amp;HEIGHT=450&amp;WIDTH=","450&amp;START_MAXIMIZED=FALSE&amp;VAR:CALENDAR=US&amp;VAR:SYMBOL=TNDM&amp;VAR:INDEX=0"}</definedName>
    <definedName name="_22717__FDSAUDITLINK__" hidden="1">{"fdsup://directions/FAT Viewer?action=UPDATE&amp;creator=factset&amp;DYN_ARGS=TRUE&amp;DOC_NAME=FAT:FQL_AUDITING_CLIENT_TEMPLATE.FAT&amp;display_string=Audit&amp;VAR:KEY=MVMPUXQDKD&amp;VAR:QUERY=RkZfRU5UUlBSX1ZBTF9EQUlMWSgzODgyOCwsLCwsJ0RJTCcp&amp;WINDOW=FIRST_POPUP&amp;HEIGHT=450&amp;WIDTH=","450&amp;START_MAXIMIZED=FALSE&amp;VAR:CALENDAR=US&amp;VAR:SYMBOL=SVR&amp;VAR:INDEX=0"}</definedName>
    <definedName name="_22718__FDSAUDITLINK__" hidden="1">{"fdsup://directions/FAT Viewer?action=UPDATE&amp;creator=factset&amp;DYN_ARGS=TRUE&amp;DOC_NAME=FAT:FQL_AUDITING_CLIENT_TEMPLATE.FAT&amp;display_string=Audit&amp;VAR:KEY=MPGTSXQTGP&amp;VAR:QUERY=RkZfRU5UUlBSX1ZBTF9EQUlMWSgzODgzNSwsLCwsJ0RJTCcp&amp;WINDOW=FIRST_POPUP&amp;HEIGHT=450&amp;WIDTH=","450&amp;START_MAXIMIZED=FALSE&amp;VAR:CALENDAR=US&amp;VAR:SYMBOL=VRSN&amp;VAR:INDEX=0"}</definedName>
    <definedName name="_22719__FDSAUDITLINK__" hidden="1">{"fdsup://directions/FAT Viewer?action=UPDATE&amp;creator=factset&amp;DYN_ARGS=TRUE&amp;DOC_NAME=FAT:FQL_AUDITING_CLIENT_TEMPLATE.FAT&amp;display_string=Audit&amp;VAR:KEY=CPMLMTMXCJ&amp;VAR:QUERY=RkZfRU5UUlBSX1ZBTF9EQUlMWSgzODgzNSwsLCwsJ0RJTCcp&amp;WINDOW=FIRST_POPUP&amp;HEIGHT=450&amp;WIDTH=","450&amp;START_MAXIMIZED=FALSE&amp;VAR:CALENDAR=US&amp;VAR:SYMBOL=DOX&amp;VAR:INDEX=0"}</definedName>
    <definedName name="_2272__FDSAUDITLINK__" hidden="1">{"fdsup://Directions/FactSet Auditing Viewer?action=AUDIT_VALUE&amp;DB=129&amp;ID1=26817C10&amp;VALUEID=03051&amp;SDATE=200903&amp;PERIODTYPE=QTR_STD&amp;window=popup_no_bar&amp;width=385&amp;height=120&amp;START_MAXIMIZED=FALSE&amp;creator=factset&amp;display_string=Audit"}</definedName>
    <definedName name="_22720__FDSAUDITLINK__" hidden="1">{"fdsup://directions/FAT Viewer?action=UPDATE&amp;creator=factset&amp;DYN_ARGS=TRUE&amp;DOC_NAME=FAT:FQL_AUDITING_CLIENT_TEMPLATE.FAT&amp;display_string=Audit&amp;VAR:KEY=ANILUFMPIP&amp;VAR:QUERY=RkZfRU5UUlBSX1ZBTF9EQUlMWSgzODgzNSwsLCwsJ0RJTCcp&amp;WINDOW=FIRST_POPUP&amp;HEIGHT=450&amp;WIDTH=","450&amp;START_MAXIMIZED=FALSE&amp;VAR:CALENDAR=US&amp;VAR:SYMBOL=CVG&amp;VAR:INDEX=0"}</definedName>
    <definedName name="_22721__FDSAUDITLINK__" hidden="1">{"fdsup://directions/FAT Viewer?action=UPDATE&amp;creator=factset&amp;DYN_ARGS=TRUE&amp;DOC_NAME=FAT:FQL_AUDITING_CLIENT_TEMPLATE.FAT&amp;display_string=Audit&amp;VAR:KEY=MRKXWXSJOB&amp;VAR:QUERY=RkZfRU5UUlBSX1ZBTF9EQUlMWSgzODgzNSwsLCwsJ0RJTCcp&amp;WINDOW=FIRST_POPUP&amp;HEIGHT=450&amp;WIDTH=","450&amp;START_MAXIMIZED=FALSE&amp;VAR:CALENDAR=US&amp;VAR:SYMBOL=CSGS&amp;VAR:INDEX=0"}</definedName>
    <definedName name="_22722__FDSAUDITLINK__" hidden="1">{"fdsup://directions/FAT Viewer?action=UPDATE&amp;creator=factset&amp;DYN_ARGS=TRUE&amp;DOC_NAME=FAT:FQL_AUDITING_CLIENT_TEMPLATE.FAT&amp;display_string=Audit&amp;VAR:KEY=QFYTSVGLGV&amp;VAR:QUERY=RkZfRU5UUlBSX1ZBTF9EQUlMWSgzODgzNSwsLCwsJ0RJTCcp&amp;WINDOW=FIRST_POPUP&amp;HEIGHT=450&amp;WIDTH=","450&amp;START_MAXIMIZED=FALSE&amp;VAR:CALENDAR=US&amp;VAR:SYMBOL=TNS&amp;VAR:INDEX=0"}</definedName>
    <definedName name="_22723__FDSAUDITLINK__" hidden="1">{"fdsup://directions/FAT Viewer?action=UPDATE&amp;creator=factset&amp;DYN_ARGS=TRUE&amp;DOC_NAME=FAT:FQL_AUDITING_CLIENT_TEMPLATE.FAT&amp;display_string=Audit&amp;VAR:KEY=EFKFGPWROR&amp;VAR:QUERY=RkZfRU5UUlBSX1ZBTF9EQUlMWSgzODgzNSwsLCwsJ0RJTCcp&amp;WINDOW=FIRST_POPUP&amp;HEIGHT=450&amp;WIDTH=","450&amp;START_MAXIMIZED=FALSE&amp;VAR:CALENDAR=US&amp;VAR:SYMBOL=SNCR&amp;VAR:INDEX=0"}</definedName>
    <definedName name="_22724__FDSAUDITLINK__" hidden="1">{"fdsup://directions/FAT Viewer?action=UPDATE&amp;creator=factset&amp;DYN_ARGS=TRUE&amp;DOC_NAME=FAT:FQL_AUDITING_CLIENT_TEMPLATE.FAT&amp;display_string=Audit&amp;VAR:KEY=GHYHMLEFWV&amp;VAR:QUERY=RkZfRU5UUlBSX1ZBTF9EQUlMWSgzODgzNSwsLCwsJ0RJTCcp&amp;WINDOW=FIRST_POPUP&amp;HEIGHT=450&amp;WIDTH=","450&amp;START_MAXIMIZED=FALSE&amp;VAR:CALENDAR=US&amp;VAR:SYMBOL=B2NWJQ&amp;VAR:INDEX=0"}</definedName>
    <definedName name="_22725__FDSAUDITLINK__" hidden="1">{"fdsup://directions/FAT Viewer?action=UPDATE&amp;creator=factset&amp;DYN_ARGS=TRUE&amp;DOC_NAME=FAT:FQL_AUDITING_CLIENT_TEMPLATE.FAT&amp;display_string=Audit&amp;VAR:KEY=SNKPQZSHOR&amp;VAR:QUERY=RkZfRU5UUlBSX1ZBTF9EQUlMWSgzODgzNSwsLCwsJ0RJTCcp&amp;WINDOW=FIRST_POPUP&amp;HEIGHT=450&amp;WIDTH=","450&amp;START_MAXIMIZED=FALSE&amp;VAR:CALENDAR=US&amp;VAR:SYMBOL=SLH&amp;VAR:INDEX=0"}</definedName>
    <definedName name="_22726__FDSAUDITLINK__" hidden="1">{"fdsup://directions/FAT Viewer?action=UPDATE&amp;creator=factset&amp;DYN_ARGS=TRUE&amp;DOC_NAME=FAT:FQL_AUDITING_CLIENT_TEMPLATE.FAT&amp;display_string=Audit&amp;VAR:KEY=UZUZGZWPSH&amp;VAR:QUERY=RkZfRU5UUlBSX1ZBTF9EQUlMWSgzODgzNSwsLCwsJ0RJTCcp&amp;WINDOW=FIRST_POPUP&amp;HEIGHT=450&amp;WIDTH=","450&amp;START_MAXIMIZED=FALSE&amp;VAR:CALENDAR=US&amp;VAR:SYMBOL=VRSK&amp;VAR:INDEX=0"}</definedName>
    <definedName name="_22727__FDSAUDITLINK__" hidden="1">{"fdsup://directions/FAT Viewer?action=UPDATE&amp;creator=factset&amp;DYN_ARGS=TRUE&amp;DOC_NAME=FAT:FQL_AUDITING_CLIENT_TEMPLATE.FAT&amp;display_string=Audit&amp;VAR:KEY=SXQFOHGDID&amp;VAR:QUERY=RkZfRU5UUlBSX1ZBTF9EQUlMWSgzODgzNSwsLCwsJ0RJTCcp&amp;WINDOW=FIRST_POPUP&amp;HEIGHT=450&amp;WIDTH=","450&amp;START_MAXIMIZED=FALSE&amp;VAR:CALENDAR=US&amp;VAR:SYMBOL=MOTR&amp;VAR:INDEX=0"}</definedName>
    <definedName name="_22728__FDSAUDITLINK__" hidden="1">{"fdsup://directions/FAT Viewer?action=UPDATE&amp;creator=factset&amp;DYN_ARGS=TRUE&amp;DOC_NAME=FAT:FQL_AUDITING_CLIENT_TEMPLATE.FAT&amp;display_string=Audit&amp;VAR:KEY=WZOJSXWRUX&amp;VAR:QUERY=RkZfRU5UUlBSX1ZBTF9EQUlMWSgzODgzNSwsLCwsJ0RJTCcp&amp;WINDOW=FIRST_POPUP&amp;HEIGHT=450&amp;WIDTH=","450&amp;START_MAXIMIZED=FALSE&amp;VAR:CALENDAR=US&amp;VAR:SYMBOL=AKAM&amp;VAR:INDEX=0"}</definedName>
    <definedName name="_22729__FDSAUDITLINK__" hidden="1">{"fdsup://directions/FAT Viewer?action=UPDATE&amp;creator=factset&amp;DYN_ARGS=TRUE&amp;DOC_NAME=FAT:FQL_AUDITING_CLIENT_TEMPLATE.FAT&amp;display_string=Audit&amp;VAR:KEY=SHKTOPGVSJ&amp;VAR:QUERY=RkZfRU5UUlBSX1ZBTF9EQUlMWSgzODgzNSwsLCwsJ0RJTCcp&amp;WINDOW=FIRST_POPUP&amp;HEIGHT=450&amp;WIDTH=","450&amp;START_MAXIMIZED=FALSE&amp;VAR:CALENDAR=US&amp;VAR:SYMBOL=TNDM&amp;VAR:INDEX=0"}</definedName>
    <definedName name="_2273__FDSAUDITLINK__" hidden="1">{"fdsup://Directions/FactSet Auditing Viewer?action=AUDIT_VALUE&amp;DB=129&amp;ID1=26817C10&amp;VALUEID=02001&amp;SDATE=200903&amp;PERIODTYPE=QTR_STD&amp;window=popup_no_bar&amp;width=385&amp;height=120&amp;START_MAXIMIZED=FALSE&amp;creator=factset&amp;display_string=Audit"}</definedName>
    <definedName name="_22730__FDSAUDITLINK__" hidden="1">{"fdsup://directions/FAT Viewer?action=UPDATE&amp;creator=factset&amp;DYN_ARGS=TRUE&amp;DOC_NAME=FAT:FQL_AUDITING_CLIENT_TEMPLATE.FAT&amp;display_string=Audit&amp;VAR:KEY=GHWLOPKPAB&amp;VAR:QUERY=RkZfRU5UUlBSX1ZBTF9EQUlMWSgzODgzNSwsLCwsJ0RJTCcp&amp;WINDOW=FIRST_POPUP&amp;HEIGHT=450&amp;WIDTH=","450&amp;START_MAXIMIZED=FALSE&amp;VAR:CALENDAR=US&amp;VAR:SYMBOL=SVR&amp;VAR:INDEX=0"}</definedName>
    <definedName name="_22731__FDSAUDITLINK__" hidden="1">{"fdsup://directions/FAT Viewer?action=UPDATE&amp;creator=factset&amp;DYN_ARGS=TRUE&amp;DOC_NAME=FAT:FQL_AUDITING_CLIENT_TEMPLATE.FAT&amp;display_string=Audit&amp;VAR:KEY=GPWBMHIFAB&amp;VAR:QUERY=RkZfRU5UUlBSX1ZBTF9EQUlMWSgzODg0MiwsLCwsJ0RJTCcp&amp;WINDOW=FIRST_POPUP&amp;HEIGHT=450&amp;WIDTH=","450&amp;START_MAXIMIZED=FALSE&amp;VAR:CALENDAR=US&amp;VAR:SYMBOL=VRSN&amp;VAR:INDEX=0"}</definedName>
    <definedName name="_22732__FDSAUDITLINK__" hidden="1">{"fdsup://directions/FAT Viewer?action=UPDATE&amp;creator=factset&amp;DYN_ARGS=TRUE&amp;DOC_NAME=FAT:FQL_AUDITING_CLIENT_TEMPLATE.FAT&amp;display_string=Audit&amp;VAR:KEY=UFWNEPITSP&amp;VAR:QUERY=RkZfRU5UUlBSX1ZBTF9EQUlMWSgzODg0MiwsLCwsJ0RJTCcp&amp;WINDOW=FIRST_POPUP&amp;HEIGHT=450&amp;WIDTH=","450&amp;START_MAXIMIZED=FALSE&amp;VAR:CALENDAR=US&amp;VAR:SYMBOL=DOX&amp;VAR:INDEX=0"}</definedName>
    <definedName name="_22733__FDSAUDITLINK__" hidden="1">{"fdsup://directions/FAT Viewer?action=UPDATE&amp;creator=factset&amp;DYN_ARGS=TRUE&amp;DOC_NAME=FAT:FQL_AUDITING_CLIENT_TEMPLATE.FAT&amp;display_string=Audit&amp;VAR:KEY=SDYVGLKDGN&amp;VAR:QUERY=RkZfRU5UUlBSX1ZBTF9EQUlMWSgzODg0MiwsLCwsJ0RJTCcp&amp;WINDOW=FIRST_POPUP&amp;HEIGHT=450&amp;WIDTH=","450&amp;START_MAXIMIZED=FALSE&amp;VAR:CALENDAR=US&amp;VAR:SYMBOL=CVG&amp;VAR:INDEX=0"}</definedName>
    <definedName name="_22734__FDSAUDITLINK__" hidden="1">{"fdsup://directions/FAT Viewer?action=UPDATE&amp;creator=factset&amp;DYN_ARGS=TRUE&amp;DOC_NAME=FAT:FQL_AUDITING_CLIENT_TEMPLATE.FAT&amp;display_string=Audit&amp;VAR:KEY=IHWBCXWBGJ&amp;VAR:QUERY=RkZfRU5UUlBSX1ZBTF9EQUlMWSgzODg0MiwsLCwsJ0RJTCcp&amp;WINDOW=FIRST_POPUP&amp;HEIGHT=450&amp;WIDTH=","450&amp;START_MAXIMIZED=FALSE&amp;VAR:CALENDAR=US&amp;VAR:SYMBOL=CSGS&amp;VAR:INDEX=0"}</definedName>
    <definedName name="_22735__FDSAUDITLINK__" hidden="1">{"fdsup://directions/FAT Viewer?action=UPDATE&amp;creator=factset&amp;DYN_ARGS=TRUE&amp;DOC_NAME=FAT:FQL_AUDITING_CLIENT_TEMPLATE.FAT&amp;display_string=Audit&amp;VAR:KEY=GVQFEZYBWT&amp;VAR:QUERY=RkZfRU5UUlBSX1ZBTF9EQUlMWSgzODg0MiwsLCwsJ0RJTCcp&amp;WINDOW=FIRST_POPUP&amp;HEIGHT=450&amp;WIDTH=","450&amp;START_MAXIMIZED=FALSE&amp;VAR:CALENDAR=US&amp;VAR:SYMBOL=TNS&amp;VAR:INDEX=0"}</definedName>
    <definedName name="_22736__FDSAUDITLINK__" hidden="1">{"fdsup://directions/FAT Viewer?action=UPDATE&amp;creator=factset&amp;DYN_ARGS=TRUE&amp;DOC_NAME=FAT:FQL_AUDITING_CLIENT_TEMPLATE.FAT&amp;display_string=Audit&amp;VAR:KEY=KDURGTOBMR&amp;VAR:QUERY=RkZfRU5UUlBSX1ZBTF9EQUlMWSgzODg0MiwsLCwsJ0RJTCcp&amp;WINDOW=FIRST_POPUP&amp;HEIGHT=450&amp;WIDTH=","450&amp;START_MAXIMIZED=FALSE&amp;VAR:CALENDAR=US&amp;VAR:SYMBOL=SNCR&amp;VAR:INDEX=0"}</definedName>
    <definedName name="_22737__FDSAUDITLINK__" hidden="1">{"fdsup://directions/FAT Viewer?action=UPDATE&amp;creator=factset&amp;DYN_ARGS=TRUE&amp;DOC_NAME=FAT:FQL_AUDITING_CLIENT_TEMPLATE.FAT&amp;display_string=Audit&amp;VAR:KEY=GHOLSJWTCH&amp;VAR:QUERY=RkZfRU5UUlBSX1ZBTF9EQUlMWSgzODg0MiwsLCwsJ0RJTCcp&amp;WINDOW=FIRST_POPUP&amp;HEIGHT=450&amp;WIDTH=","450&amp;START_MAXIMIZED=FALSE&amp;VAR:CALENDAR=US&amp;VAR:SYMBOL=B2NWJQ&amp;VAR:INDEX=0"}</definedName>
    <definedName name="_22738__FDSAUDITLINK__" hidden="1">{"fdsup://directions/FAT Viewer?action=UPDATE&amp;creator=factset&amp;DYN_ARGS=TRUE&amp;DOC_NAME=FAT:FQL_AUDITING_CLIENT_TEMPLATE.FAT&amp;display_string=Audit&amp;VAR:KEY=QPQNGDGDKB&amp;VAR:QUERY=RkZfRU5UUlBSX1ZBTF9EQUlMWSgzODg0MiwsLCwsJ0RJTCcp&amp;WINDOW=FIRST_POPUP&amp;HEIGHT=450&amp;WIDTH=","450&amp;START_MAXIMIZED=FALSE&amp;VAR:CALENDAR=US&amp;VAR:SYMBOL=SLH&amp;VAR:INDEX=0"}</definedName>
    <definedName name="_22739__FDSAUDITLINK__" hidden="1">{"fdsup://directions/FAT Viewer?action=UPDATE&amp;creator=factset&amp;DYN_ARGS=TRUE&amp;DOC_NAME=FAT:FQL_AUDITING_CLIENT_TEMPLATE.FAT&amp;display_string=Audit&amp;VAR:KEY=KBEXCNMXQH&amp;VAR:QUERY=RkZfRU5UUlBSX1ZBTF9EQUlMWSgzODg0MiwsLCwsJ0RJTCcp&amp;WINDOW=FIRST_POPUP&amp;HEIGHT=450&amp;WIDTH=","450&amp;START_MAXIMIZED=FALSE&amp;VAR:CALENDAR=US&amp;VAR:SYMBOL=VRSK&amp;VAR:INDEX=0"}</definedName>
    <definedName name="_2274__FDSAUDITLINK__" hidden="1">{"fdsup://directions/FAT Viewer?action=UPDATE&amp;creator=factset&amp;DYN_ARGS=TRUE&amp;DOC_NAME=FAT:FQL_AUDITING_CLIENT_TEMPLATE.FAT&amp;display_string=Audit&amp;VAR:KEY=GPGHMNOPWD&amp;VAR:QUERY=KEZGX1NITERSU19FUShRVFIsMCwsLCxVU0QpQEZGX1NITERSU19FUShBTk4sMCwsLCxVU0QpKQ==&amp;WINDOW=F","IRST_POPUP&amp;HEIGHT=450&amp;WIDTH=450&amp;START_MAXIMIZED=FALSE&amp;VAR:CALENDAR=US&amp;VAR:SYMBOL=DRCO&amp;VAR:INDEX=0"}</definedName>
    <definedName name="_22740__FDSAUDITLINK__" hidden="1">{"fdsup://directions/FAT Viewer?action=UPDATE&amp;creator=factset&amp;DYN_ARGS=TRUE&amp;DOC_NAME=FAT:FQL_AUDITING_CLIENT_TEMPLATE.FAT&amp;display_string=Audit&amp;VAR:KEY=MPIVIHUJAR&amp;VAR:QUERY=RkZfRU5UUlBSX1ZBTF9EQUlMWSgzODg0MiwsLCwsJ0RJTCcp&amp;WINDOW=FIRST_POPUP&amp;HEIGHT=450&amp;WIDTH=","450&amp;START_MAXIMIZED=FALSE&amp;VAR:CALENDAR=US&amp;VAR:SYMBOL=MOTR&amp;VAR:INDEX=0"}</definedName>
    <definedName name="_22741__FDSAUDITLINK__" hidden="1">{"fdsup://directions/FAT Viewer?action=UPDATE&amp;creator=factset&amp;DYN_ARGS=TRUE&amp;DOC_NAME=FAT:FQL_AUDITING_CLIENT_TEMPLATE.FAT&amp;display_string=Audit&amp;VAR:KEY=SJSFQLWHMT&amp;VAR:QUERY=RkZfRU5UUlBSX1ZBTF9EQUlMWSgzODg0MiwsLCwsJ0RJTCcp&amp;WINDOW=FIRST_POPUP&amp;HEIGHT=450&amp;WIDTH=","450&amp;START_MAXIMIZED=FALSE&amp;VAR:CALENDAR=US&amp;VAR:SYMBOL=AKAM&amp;VAR:INDEX=0"}</definedName>
    <definedName name="_22742__FDSAUDITLINK__" hidden="1">{"fdsup://directions/FAT Viewer?action=UPDATE&amp;creator=factset&amp;DYN_ARGS=TRUE&amp;DOC_NAME=FAT:FQL_AUDITING_CLIENT_TEMPLATE.FAT&amp;display_string=Audit&amp;VAR:KEY=MJIDEVAZGT&amp;VAR:QUERY=RkZfRU5UUlBSX1ZBTF9EQUlMWSgzODg0MiwsLCwsJ0RJTCcp&amp;WINDOW=FIRST_POPUP&amp;HEIGHT=450&amp;WIDTH=","450&amp;START_MAXIMIZED=FALSE&amp;VAR:CALENDAR=US&amp;VAR:SYMBOL=TNDM&amp;VAR:INDEX=0"}</definedName>
    <definedName name="_22743__FDSAUDITLINK__" hidden="1">{"fdsup://directions/FAT Viewer?action=UPDATE&amp;creator=factset&amp;DYN_ARGS=TRUE&amp;DOC_NAME=FAT:FQL_AUDITING_CLIENT_TEMPLATE.FAT&amp;display_string=Audit&amp;VAR:KEY=IXKHGFOFMT&amp;VAR:QUERY=RkZfRU5UUlBSX1ZBTF9EQUlMWSgzODg0MiwsLCwsJ0RJTCcp&amp;WINDOW=FIRST_POPUP&amp;HEIGHT=450&amp;WIDTH=","450&amp;START_MAXIMIZED=FALSE&amp;VAR:CALENDAR=US&amp;VAR:SYMBOL=SVR&amp;VAR:INDEX=0"}</definedName>
    <definedName name="_22744__FDSAUDITLINK__" hidden="1">{"fdsup://directions/FAT Viewer?action=UPDATE&amp;creator=factset&amp;DYN_ARGS=TRUE&amp;DOC_NAME=FAT:FQL_AUDITING_CLIENT_TEMPLATE.FAT&amp;display_string=Audit&amp;VAR:KEY=ITCNUXCNGN&amp;VAR:QUERY=RkZfRU5UUlBSX1ZBTF9EQUlMWSgzODg0OSwsLCwsJ0RJTCcp&amp;WINDOW=FIRST_POPUP&amp;HEIGHT=450&amp;WIDTH=","450&amp;START_MAXIMIZED=FALSE&amp;VAR:CALENDAR=US&amp;VAR:SYMBOL=VRSN&amp;VAR:INDEX=0"}</definedName>
    <definedName name="_22745__FDSAUDITLINK__" hidden="1">{"fdsup://directions/FAT Viewer?action=UPDATE&amp;creator=factset&amp;DYN_ARGS=TRUE&amp;DOC_NAME=FAT:FQL_AUDITING_CLIENT_TEMPLATE.FAT&amp;display_string=Audit&amp;VAR:KEY=OLKVMNMPQB&amp;VAR:QUERY=RkZfRU5UUlBSX1ZBTF9EQUlMWSgzODg0OSwsLCwsJ0RJTCcp&amp;WINDOW=FIRST_POPUP&amp;HEIGHT=450&amp;WIDTH=","450&amp;START_MAXIMIZED=FALSE&amp;VAR:CALENDAR=US&amp;VAR:SYMBOL=DOX&amp;VAR:INDEX=0"}</definedName>
    <definedName name="_22746__FDSAUDITLINK__" hidden="1">{"fdsup://directions/FAT Viewer?action=UPDATE&amp;creator=factset&amp;DYN_ARGS=TRUE&amp;DOC_NAME=FAT:FQL_AUDITING_CLIENT_TEMPLATE.FAT&amp;display_string=Audit&amp;VAR:KEY=EPUZGVOXMP&amp;VAR:QUERY=RkZfRU5UUlBSX1ZBTF9EQUlMWSgzODg0OSwsLCwsJ0RJTCcp&amp;WINDOW=FIRST_POPUP&amp;HEIGHT=450&amp;WIDTH=","450&amp;START_MAXIMIZED=FALSE&amp;VAR:CALENDAR=US&amp;VAR:SYMBOL=CVG&amp;VAR:INDEX=0"}</definedName>
    <definedName name="_22747__FDSAUDITLINK__" hidden="1">{"fdsup://directions/FAT Viewer?action=UPDATE&amp;creator=factset&amp;DYN_ARGS=TRUE&amp;DOC_NAME=FAT:FQL_AUDITING_CLIENT_TEMPLATE.FAT&amp;display_string=Audit&amp;VAR:KEY=GLOPIZCHQT&amp;VAR:QUERY=RkZfRU5UUlBSX1ZBTF9EQUlMWSgzODg0OSwsLCwsJ0RJTCcp&amp;WINDOW=FIRST_POPUP&amp;HEIGHT=450&amp;WIDTH=","450&amp;START_MAXIMIZED=FALSE&amp;VAR:CALENDAR=US&amp;VAR:SYMBOL=CSGS&amp;VAR:INDEX=0"}</definedName>
    <definedName name="_22748__FDSAUDITLINK__" hidden="1">{"fdsup://directions/FAT Viewer?action=UPDATE&amp;creator=factset&amp;DYN_ARGS=TRUE&amp;DOC_NAME=FAT:FQL_AUDITING_CLIENT_TEMPLATE.FAT&amp;display_string=Audit&amp;VAR:KEY=EPWLYXMRGZ&amp;VAR:QUERY=RkZfRU5UUlBSX1ZBTF9EQUlMWSgzODg0OSwsLCwsJ0RJTCcp&amp;WINDOW=FIRST_POPUP&amp;HEIGHT=450&amp;WIDTH=","450&amp;START_MAXIMIZED=FALSE&amp;VAR:CALENDAR=US&amp;VAR:SYMBOL=TNS&amp;VAR:INDEX=0"}</definedName>
    <definedName name="_22749__FDSAUDITLINK__" hidden="1">{"fdsup://directions/FAT Viewer?action=UPDATE&amp;creator=factset&amp;DYN_ARGS=TRUE&amp;DOC_NAME=FAT:FQL_AUDITING_CLIENT_TEMPLATE.FAT&amp;display_string=Audit&amp;VAR:KEY=OBKNWBSJQF&amp;VAR:QUERY=RkZfRU5UUlBSX1ZBTF9EQUlMWSgzODg0OSwsLCwsJ0RJTCcp&amp;WINDOW=FIRST_POPUP&amp;HEIGHT=450&amp;WIDTH=","450&amp;START_MAXIMIZED=FALSE&amp;VAR:CALENDAR=US&amp;VAR:SYMBOL=SNCR&amp;VAR:INDEX=0"}</definedName>
    <definedName name="_2275__FDSAUDITLINK__" hidden="1">{"fdsup://directions/FAT Viewer?action=UPDATE&amp;creator=factset&amp;DYN_ARGS=TRUE&amp;DOC_NAME=FAT:FQL_AUDITING_CLIENT_TEMPLATE.FAT&amp;display_string=Audit&amp;VAR:KEY=GVSRMNYFYP&amp;VAR:QUERY=KEZGX0RFQlRfTFQoUVRSLDAsLCwsVVNEKUBGRl9ERUJUX0xUKEFOTiwwLCwsLFVTRCkp&amp;WINDOW=FIRST_POP","UP&amp;HEIGHT=450&amp;WIDTH=450&amp;START_MAXIMIZED=FALSE&amp;VAR:CALENDAR=US&amp;VAR:SYMBOL=DRCO&amp;VAR:INDEX=0"}</definedName>
    <definedName name="_22750__FDSAUDITLINK__" hidden="1">{"fdsup://directions/FAT Viewer?action=UPDATE&amp;creator=factset&amp;DYN_ARGS=TRUE&amp;DOC_NAME=FAT:FQL_AUDITING_CLIENT_TEMPLATE.FAT&amp;display_string=Audit&amp;VAR:KEY=YJYBGLWDAD&amp;VAR:QUERY=RkZfRU5UUlBSX1ZBTF9EQUlMWSgzODg0OSwsLCwsJ0RJTCcp&amp;WINDOW=FIRST_POPUP&amp;HEIGHT=450&amp;WIDTH=","450&amp;START_MAXIMIZED=FALSE&amp;VAR:CALENDAR=US&amp;VAR:SYMBOL=B2NWJQ&amp;VAR:INDEX=0"}</definedName>
    <definedName name="_22751__FDSAUDITLINK__" hidden="1">{"fdsup://directions/FAT Viewer?action=UPDATE&amp;creator=factset&amp;DYN_ARGS=TRUE&amp;DOC_NAME=FAT:FQL_AUDITING_CLIENT_TEMPLATE.FAT&amp;display_string=Audit&amp;VAR:KEY=WTSBKJQXCF&amp;VAR:QUERY=RkZfRU5UUlBSX1ZBTF9EQUlMWSgzODg0OSwsLCwsJ0RJTCcp&amp;WINDOW=FIRST_POPUP&amp;HEIGHT=450&amp;WIDTH=","450&amp;START_MAXIMIZED=FALSE&amp;VAR:CALENDAR=US&amp;VAR:SYMBOL=SLH&amp;VAR:INDEX=0"}</definedName>
    <definedName name="_22752__FDSAUDITLINK__" hidden="1">{"fdsup://directions/FAT Viewer?action=UPDATE&amp;creator=factset&amp;DYN_ARGS=TRUE&amp;DOC_NAME=FAT:FQL_AUDITING_CLIENT_TEMPLATE.FAT&amp;display_string=Audit&amp;VAR:KEY=OJSRUZOHEL&amp;VAR:QUERY=RkZfRU5UUlBSX1ZBTF9EQUlMWSgzODg0OSwsLCwsJ0RJTCcp&amp;WINDOW=FIRST_POPUP&amp;HEIGHT=450&amp;WIDTH=","450&amp;START_MAXIMIZED=FALSE&amp;VAR:CALENDAR=US&amp;VAR:SYMBOL=VRSK&amp;VAR:INDEX=0"}</definedName>
    <definedName name="_22753__FDSAUDITLINK__" hidden="1">{"fdsup://directions/FAT Viewer?action=UPDATE&amp;creator=factset&amp;DYN_ARGS=TRUE&amp;DOC_NAME=FAT:FQL_AUDITING_CLIENT_TEMPLATE.FAT&amp;display_string=Audit&amp;VAR:KEY=IXEXIRUBMT&amp;VAR:QUERY=RkZfRU5UUlBSX1ZBTF9EQUlMWSgzODg0OSwsLCwsJ0RJTCcp&amp;WINDOW=FIRST_POPUP&amp;HEIGHT=450&amp;WIDTH=","450&amp;START_MAXIMIZED=FALSE&amp;VAR:CALENDAR=US&amp;VAR:SYMBOL=MOTR&amp;VAR:INDEX=0"}</definedName>
    <definedName name="_22754__FDSAUDITLINK__" hidden="1">{"fdsup://directions/FAT Viewer?action=UPDATE&amp;creator=factset&amp;DYN_ARGS=TRUE&amp;DOC_NAME=FAT:FQL_AUDITING_CLIENT_TEMPLATE.FAT&amp;display_string=Audit&amp;VAR:KEY=KZYXSZUBKZ&amp;VAR:QUERY=RkZfRU5UUlBSX1ZBTF9EQUlMWSgzODg0OSwsLCwsJ0RJTCcp&amp;WINDOW=FIRST_POPUP&amp;HEIGHT=450&amp;WIDTH=","450&amp;START_MAXIMIZED=FALSE&amp;VAR:CALENDAR=US&amp;VAR:SYMBOL=AKAM&amp;VAR:INDEX=0"}</definedName>
    <definedName name="_22755__FDSAUDITLINK__" hidden="1">{"fdsup://directions/FAT Viewer?action=UPDATE&amp;creator=factset&amp;DYN_ARGS=TRUE&amp;DOC_NAME=FAT:FQL_AUDITING_CLIENT_TEMPLATE.FAT&amp;display_string=Audit&amp;VAR:KEY=WRSZQHGJEF&amp;VAR:QUERY=RkZfRU5UUlBSX1ZBTF9EQUlMWSgzODg0OSwsLCwsJ0RJTCcp&amp;WINDOW=FIRST_POPUP&amp;HEIGHT=450&amp;WIDTH=","450&amp;START_MAXIMIZED=FALSE&amp;VAR:CALENDAR=US&amp;VAR:SYMBOL=TNDM&amp;VAR:INDEX=0"}</definedName>
    <definedName name="_22756__FDSAUDITLINK__" hidden="1">{"fdsup://directions/FAT Viewer?action=UPDATE&amp;creator=factset&amp;DYN_ARGS=TRUE&amp;DOC_NAME=FAT:FQL_AUDITING_CLIENT_TEMPLATE.FAT&amp;display_string=Audit&amp;VAR:KEY=CHQVGHMDOZ&amp;VAR:QUERY=RkZfRU5UUlBSX1ZBTF9EQUlMWSgzODg0OSwsLCwsJ0RJTCcp&amp;WINDOW=FIRST_POPUP&amp;HEIGHT=450&amp;WIDTH=","450&amp;START_MAXIMIZED=FALSE&amp;VAR:CALENDAR=US&amp;VAR:SYMBOL=SVR&amp;VAR:INDEX=0"}</definedName>
    <definedName name="_22757__FDSAUDITLINK__" hidden="1">{"fdsup://directions/FAT Viewer?action=UPDATE&amp;creator=factset&amp;DYN_ARGS=TRUE&amp;DOC_NAME=FAT:FQL_AUDITING_CLIENT_TEMPLATE.FAT&amp;display_string=Audit&amp;VAR:KEY=KJWVUDWVML&amp;VAR:QUERY=RkZfRU5UUlBSX1ZBTF9EQUlMWSgzODg1NiwsLCwsJ0RJTCcp&amp;WINDOW=FIRST_POPUP&amp;HEIGHT=450&amp;WIDTH=","450&amp;START_MAXIMIZED=FALSE&amp;VAR:CALENDAR=US&amp;VAR:SYMBOL=VRSN&amp;VAR:INDEX=0"}</definedName>
    <definedName name="_22758__FDSAUDITLINK__" hidden="1">{"fdsup://directions/FAT Viewer?action=UPDATE&amp;creator=factset&amp;DYN_ARGS=TRUE&amp;DOC_NAME=FAT:FQL_AUDITING_CLIENT_TEMPLATE.FAT&amp;display_string=Audit&amp;VAR:KEY=QPYLGBCHYH&amp;VAR:QUERY=RkZfRU5UUlBSX1ZBTF9EQUlMWSgzODg1NiwsLCwsJ0RJTCcp&amp;WINDOW=FIRST_POPUP&amp;HEIGHT=450&amp;WIDTH=","450&amp;START_MAXIMIZED=FALSE&amp;VAR:CALENDAR=US&amp;VAR:SYMBOL=DOX&amp;VAR:INDEX=0"}</definedName>
    <definedName name="_22759__FDSAUDITLINK__" hidden="1">{"fdsup://directions/FAT Viewer?action=UPDATE&amp;creator=factset&amp;DYN_ARGS=TRUE&amp;DOC_NAME=FAT:FQL_AUDITING_CLIENT_TEMPLATE.FAT&amp;display_string=Audit&amp;VAR:KEY=YPABMZATSJ&amp;VAR:QUERY=RkZfRU5UUlBSX1ZBTF9EQUlMWSgzODg1NiwsLCwsJ0RJTCcp&amp;WINDOW=FIRST_POPUP&amp;HEIGHT=450&amp;WIDTH=","450&amp;START_MAXIMIZED=FALSE&amp;VAR:CALENDAR=US&amp;VAR:SYMBOL=CVG&amp;VAR:INDEX=0"}</definedName>
    <definedName name="_2276__FDSAUDITLINK__" hidden="1">{"fdsup://directions/FAT Viewer?action=UPDATE&amp;creator=factset&amp;DYN_ARGS=TRUE&amp;DOC_NAME=FAT:FQL_AUDITING_CLIENT_TEMPLATE.FAT&amp;display_string=Audit&amp;VAR:KEY=SHQLGFODUR&amp;VAR:QUERY=KEZGX1NITERSU19FUShRVFIsMCwsLCxVU0QpQEZGX1NITERSU19FUShBTk4sMCwsLCxVU0QpKQ==&amp;WINDOW=F","IRST_POPUP&amp;HEIGHT=450&amp;WIDTH=450&amp;START_MAXIMIZED=FALSE&amp;VAR:CALENDAR=US&amp;VAR:SYMBOL=CSC&amp;VAR:INDEX=0"}</definedName>
    <definedName name="_22760__FDSAUDITLINK__" hidden="1">{"fdsup://directions/FAT Viewer?action=UPDATE&amp;creator=factset&amp;DYN_ARGS=TRUE&amp;DOC_NAME=FAT:FQL_AUDITING_CLIENT_TEMPLATE.FAT&amp;display_string=Audit&amp;VAR:KEY=QTCXETYTKR&amp;VAR:QUERY=RkZfRU5UUlBSX1ZBTF9EQUlMWSgzODg1NiwsLCwsJ0RJTCcp&amp;WINDOW=FIRST_POPUP&amp;HEIGHT=450&amp;WIDTH=","450&amp;START_MAXIMIZED=FALSE&amp;VAR:CALENDAR=US&amp;VAR:SYMBOL=CSGS&amp;VAR:INDEX=0"}</definedName>
    <definedName name="_22761__FDSAUDITLINK__" hidden="1">{"fdsup://directions/FAT Viewer?action=UPDATE&amp;creator=factset&amp;DYN_ARGS=TRUE&amp;DOC_NAME=FAT:FQL_AUDITING_CLIENT_TEMPLATE.FAT&amp;display_string=Audit&amp;VAR:KEY=ENCFSXGTYN&amp;VAR:QUERY=RkZfRU5UUlBSX1ZBTF9EQUlMWSgzODg1NiwsLCwsJ0RJTCcp&amp;WINDOW=FIRST_POPUP&amp;HEIGHT=450&amp;WIDTH=","450&amp;START_MAXIMIZED=FALSE&amp;VAR:CALENDAR=US&amp;VAR:SYMBOL=TNS&amp;VAR:INDEX=0"}</definedName>
    <definedName name="_22762__FDSAUDITLINK__" hidden="1">{"fdsup://directions/FAT Viewer?action=UPDATE&amp;creator=factset&amp;DYN_ARGS=TRUE&amp;DOC_NAME=FAT:FQL_AUDITING_CLIENT_TEMPLATE.FAT&amp;display_string=Audit&amp;VAR:KEY=CLYPOVMRMJ&amp;VAR:QUERY=RkZfRU5UUlBSX1ZBTF9EQUlMWSgzODg1NiwsLCwsJ0RJTCcp&amp;WINDOW=FIRST_POPUP&amp;HEIGHT=450&amp;WIDTH=","450&amp;START_MAXIMIZED=FALSE&amp;VAR:CALENDAR=US&amp;VAR:SYMBOL=SNCR&amp;VAR:INDEX=0"}</definedName>
    <definedName name="_22763__FDSAUDITLINK__" hidden="1">{"fdsup://directions/FAT Viewer?action=UPDATE&amp;creator=factset&amp;DYN_ARGS=TRUE&amp;DOC_NAME=FAT:FQL_AUDITING_CLIENT_TEMPLATE.FAT&amp;display_string=Audit&amp;VAR:KEY=GBWBSTUFYP&amp;VAR:QUERY=RkZfRU5UUlBSX1ZBTF9EQUlMWSgzODg1NiwsLCwsJ0RJTCcp&amp;WINDOW=FIRST_POPUP&amp;HEIGHT=450&amp;WIDTH=","450&amp;START_MAXIMIZED=FALSE&amp;VAR:CALENDAR=US&amp;VAR:SYMBOL=B2NWJQ&amp;VAR:INDEX=0"}</definedName>
    <definedName name="_22764__FDSAUDITLINK__" hidden="1">{"fdsup://directions/FAT Viewer?action=UPDATE&amp;creator=factset&amp;DYN_ARGS=TRUE&amp;DOC_NAME=FAT:FQL_AUDITING_CLIENT_TEMPLATE.FAT&amp;display_string=Audit&amp;VAR:KEY=QFKROLWZEN&amp;VAR:QUERY=RkZfRU5UUlBSX1ZBTF9EQUlMWSgzODg1NiwsLCwsJ0RJTCcp&amp;WINDOW=FIRST_POPUP&amp;HEIGHT=450&amp;WIDTH=","450&amp;START_MAXIMIZED=FALSE&amp;VAR:CALENDAR=US&amp;VAR:SYMBOL=SLH&amp;VAR:INDEX=0"}</definedName>
    <definedName name="_22765__FDSAUDITLINK__" hidden="1">{"fdsup://directions/FAT Viewer?action=UPDATE&amp;creator=factset&amp;DYN_ARGS=TRUE&amp;DOC_NAME=FAT:FQL_AUDITING_CLIENT_TEMPLATE.FAT&amp;display_string=Audit&amp;VAR:KEY=ONAVEXGBKR&amp;VAR:QUERY=RkZfRU5UUlBSX1ZBTF9EQUlMWSgzODg1NiwsLCwsJ0RJTCcp&amp;WINDOW=FIRST_POPUP&amp;HEIGHT=450&amp;WIDTH=","450&amp;START_MAXIMIZED=FALSE&amp;VAR:CALENDAR=US&amp;VAR:SYMBOL=VRSK&amp;VAR:INDEX=0"}</definedName>
    <definedName name="_22766__FDSAUDITLINK__" hidden="1">{"fdsup://directions/FAT Viewer?action=UPDATE&amp;creator=factset&amp;DYN_ARGS=TRUE&amp;DOC_NAME=FAT:FQL_AUDITING_CLIENT_TEMPLATE.FAT&amp;display_string=Audit&amp;VAR:KEY=YZUJUZCXCH&amp;VAR:QUERY=RkZfRU5UUlBSX1ZBTF9EQUlMWSgzODg1NiwsLCwsJ0RJTCcp&amp;WINDOW=FIRST_POPUP&amp;HEIGHT=450&amp;WIDTH=","450&amp;START_MAXIMIZED=FALSE&amp;VAR:CALENDAR=US&amp;VAR:SYMBOL=MOTR&amp;VAR:INDEX=0"}</definedName>
    <definedName name="_22767__FDSAUDITLINK__" hidden="1">{"fdsup://directions/FAT Viewer?action=UPDATE&amp;creator=factset&amp;DYN_ARGS=TRUE&amp;DOC_NAME=FAT:FQL_AUDITING_CLIENT_TEMPLATE.FAT&amp;display_string=Audit&amp;VAR:KEY=OPEZEZUBEF&amp;VAR:QUERY=RkZfRU5UUlBSX1ZBTF9EQUlMWSgzODg1NiwsLCwsJ0RJTCcp&amp;WINDOW=FIRST_POPUP&amp;HEIGHT=450&amp;WIDTH=","450&amp;START_MAXIMIZED=FALSE&amp;VAR:CALENDAR=US&amp;VAR:SYMBOL=AKAM&amp;VAR:INDEX=0"}</definedName>
    <definedName name="_22768__FDSAUDITLINK__" hidden="1">{"fdsup://directions/FAT Viewer?action=UPDATE&amp;creator=factset&amp;DYN_ARGS=TRUE&amp;DOC_NAME=FAT:FQL_AUDITING_CLIENT_TEMPLATE.FAT&amp;display_string=Audit&amp;VAR:KEY=UPMRQVUBUV&amp;VAR:QUERY=RkZfRU5UUlBSX1ZBTF9EQUlMWSgzODg1NiwsLCwsJ0RJTCcp&amp;WINDOW=FIRST_POPUP&amp;HEIGHT=450&amp;WIDTH=","450&amp;START_MAXIMIZED=FALSE&amp;VAR:CALENDAR=US&amp;VAR:SYMBOL=TNDM&amp;VAR:INDEX=0"}</definedName>
    <definedName name="_22769__FDSAUDITLINK__" hidden="1">{"fdsup://directions/FAT Viewer?action=UPDATE&amp;creator=factset&amp;DYN_ARGS=TRUE&amp;DOC_NAME=FAT:FQL_AUDITING_CLIENT_TEMPLATE.FAT&amp;display_string=Audit&amp;VAR:KEY=CNMJSBENIV&amp;VAR:QUERY=RkZfRU5UUlBSX1ZBTF9EQUlMWSgzODg1NiwsLCwsJ0RJTCcp&amp;WINDOW=FIRST_POPUP&amp;HEIGHT=450&amp;WIDTH=","450&amp;START_MAXIMIZED=FALSE&amp;VAR:CALENDAR=US&amp;VAR:SYMBOL=SVR&amp;VAR:INDEX=0"}</definedName>
    <definedName name="_2277__FDSAUDITLINK__" hidden="1">{"fdsup://directions/FAT Viewer?action=UPDATE&amp;creator=factset&amp;DYN_ARGS=TRUE&amp;DOC_NAME=FAT:FQL_AUDITING_CLIENT_TEMPLATE.FAT&amp;display_string=Audit&amp;VAR:KEY=CDADWLEPUF&amp;VAR:QUERY=KEZGX0RFQlRfTFQoUVRSLDAsLCwsVVNEKUBGRl9ERUJUX0xUKEFOTiwwLCwsLFVTRCkp&amp;WINDOW=FIRST_POP","UP&amp;HEIGHT=450&amp;WIDTH=450&amp;START_MAXIMIZED=FALSE&amp;VAR:CALENDAR=US&amp;VAR:SYMBOL=CSC&amp;VAR:INDEX=0"}</definedName>
    <definedName name="_22770__FDSAUDITLINK__" hidden="1">{"fdsup://directions/FAT Viewer?action=UPDATE&amp;creator=factset&amp;DYN_ARGS=TRUE&amp;DOC_NAME=FAT:FQL_AUDITING_CLIENT_TEMPLATE.FAT&amp;display_string=Audit&amp;VAR:KEY=AZCXQPMVMP&amp;VAR:QUERY=RkZfRU5UUlBSX1ZBTF9EQUlMWSgzODg2MywsLCwsJ0RJTCcp&amp;WINDOW=FIRST_POPUP&amp;HEIGHT=450&amp;WIDTH=","450&amp;START_MAXIMIZED=FALSE&amp;VAR:CALENDAR=US&amp;VAR:SYMBOL=VRSN&amp;VAR:INDEX=0"}</definedName>
    <definedName name="_22771__FDSAUDITLINK__" hidden="1">{"fdsup://directions/FAT Viewer?action=UPDATE&amp;creator=factset&amp;DYN_ARGS=TRUE&amp;DOC_NAME=FAT:FQL_AUDITING_CLIENT_TEMPLATE.FAT&amp;display_string=Audit&amp;VAR:KEY=CRARQNCRUN&amp;VAR:QUERY=RkZfRU5UUlBSX1ZBTF9EQUlMWSgzODg2MywsLCwsJ0RJTCcp&amp;WINDOW=FIRST_POPUP&amp;HEIGHT=450&amp;WIDTH=","450&amp;START_MAXIMIZED=FALSE&amp;VAR:CALENDAR=US&amp;VAR:SYMBOL=DOX&amp;VAR:INDEX=0"}</definedName>
    <definedName name="_22772__FDSAUDITLINK__" hidden="1">{"fdsup://directions/FAT Viewer?action=UPDATE&amp;creator=factset&amp;DYN_ARGS=TRUE&amp;DOC_NAME=FAT:FQL_AUDITING_CLIENT_TEMPLATE.FAT&amp;display_string=Audit&amp;VAR:KEY=MREREBWVOR&amp;VAR:QUERY=RkZfRU5UUlBSX1ZBTF9EQUlMWSgzODg2MywsLCwsJ0RJTCcp&amp;WINDOW=FIRST_POPUP&amp;HEIGHT=450&amp;WIDTH=","450&amp;START_MAXIMIZED=FALSE&amp;VAR:CALENDAR=US&amp;VAR:SYMBOL=CVG&amp;VAR:INDEX=0"}</definedName>
    <definedName name="_22773__FDSAUDITLINK__" hidden="1">{"fdsup://directions/FAT Viewer?action=UPDATE&amp;creator=factset&amp;DYN_ARGS=TRUE&amp;DOC_NAME=FAT:FQL_AUDITING_CLIENT_TEMPLATE.FAT&amp;display_string=Audit&amp;VAR:KEY=QPUDUZSVSV&amp;VAR:QUERY=RkZfRU5UUlBSX1ZBTF9EQUlMWSgzODg2MywsLCwsJ0RJTCcp&amp;WINDOW=FIRST_POPUP&amp;HEIGHT=450&amp;WIDTH=","450&amp;START_MAXIMIZED=FALSE&amp;VAR:CALENDAR=US&amp;VAR:SYMBOL=CSGS&amp;VAR:INDEX=0"}</definedName>
    <definedName name="_22774__FDSAUDITLINK__" hidden="1">{"fdsup://directions/FAT Viewer?action=UPDATE&amp;creator=factset&amp;DYN_ARGS=TRUE&amp;DOC_NAME=FAT:FQL_AUDITING_CLIENT_TEMPLATE.FAT&amp;display_string=Audit&amp;VAR:KEY=UJANMHSNQD&amp;VAR:QUERY=RkZfRU5UUlBSX1ZBTF9EQUlMWSgzODg2MywsLCwsJ0RJTCcp&amp;WINDOW=FIRST_POPUP&amp;HEIGHT=450&amp;WIDTH=","450&amp;START_MAXIMIZED=FALSE&amp;VAR:CALENDAR=US&amp;VAR:SYMBOL=TNS&amp;VAR:INDEX=0"}</definedName>
    <definedName name="_22775__FDSAUDITLINK__" hidden="1">{"fdsup://directions/FAT Viewer?action=UPDATE&amp;creator=factset&amp;DYN_ARGS=TRUE&amp;DOC_NAME=FAT:FQL_AUDITING_CLIENT_TEMPLATE.FAT&amp;display_string=Audit&amp;VAR:KEY=QDKLUHAVOV&amp;VAR:QUERY=RkZfRU5UUlBSX1ZBTF9EQUlMWSgzODg2MywsLCwsJ0RJTCcp&amp;WINDOW=FIRST_POPUP&amp;HEIGHT=450&amp;WIDTH=","450&amp;START_MAXIMIZED=FALSE&amp;VAR:CALENDAR=US&amp;VAR:SYMBOL=SNCR&amp;VAR:INDEX=0"}</definedName>
    <definedName name="_22776__FDSAUDITLINK__" hidden="1">{"fdsup://directions/FAT Viewer?action=UPDATE&amp;creator=factset&amp;DYN_ARGS=TRUE&amp;DOC_NAME=FAT:FQL_AUDITING_CLIENT_TEMPLATE.FAT&amp;display_string=Audit&amp;VAR:KEY=EHIXSXGBUT&amp;VAR:QUERY=RkZfRU5UUlBSX1ZBTF9EQUlMWSgzODg2MywsLCwsJ0RJTCcp&amp;WINDOW=FIRST_POPUP&amp;HEIGHT=450&amp;WIDTH=","450&amp;START_MAXIMIZED=FALSE&amp;VAR:CALENDAR=US&amp;VAR:SYMBOL=B2NWJQ&amp;VAR:INDEX=0"}</definedName>
    <definedName name="_22777__FDSAUDITLINK__" hidden="1">{"fdsup://directions/FAT Viewer?action=UPDATE&amp;creator=factset&amp;DYN_ARGS=TRUE&amp;DOC_NAME=FAT:FQL_AUDITING_CLIENT_TEMPLATE.FAT&amp;display_string=Audit&amp;VAR:KEY=UBSPWHKDKP&amp;VAR:QUERY=RkZfRU5UUlBSX1ZBTF9EQUlMWSgzODg2MywsLCwsJ0RJTCcp&amp;WINDOW=FIRST_POPUP&amp;HEIGHT=450&amp;WIDTH=","450&amp;START_MAXIMIZED=FALSE&amp;VAR:CALENDAR=US&amp;VAR:SYMBOL=SLH&amp;VAR:INDEX=0"}</definedName>
    <definedName name="_22778__FDSAUDITLINK__" hidden="1">{"fdsup://directions/FAT Viewer?action=UPDATE&amp;creator=factset&amp;DYN_ARGS=TRUE&amp;DOC_NAME=FAT:FQL_AUDITING_CLIENT_TEMPLATE.FAT&amp;display_string=Audit&amp;VAR:KEY=SLQJGVARWP&amp;VAR:QUERY=RkZfRU5UUlBSX1ZBTF9EQUlMWSgzODg2MywsLCwsJ0RJTCcp&amp;WINDOW=FIRST_POPUP&amp;HEIGHT=450&amp;WIDTH=","450&amp;START_MAXIMIZED=FALSE&amp;VAR:CALENDAR=US&amp;VAR:SYMBOL=VRSK&amp;VAR:INDEX=0"}</definedName>
    <definedName name="_22779__FDSAUDITLINK__" hidden="1">{"fdsup://directions/FAT Viewer?action=UPDATE&amp;creator=factset&amp;DYN_ARGS=TRUE&amp;DOC_NAME=FAT:FQL_AUDITING_CLIENT_TEMPLATE.FAT&amp;display_string=Audit&amp;VAR:KEY=OXAXQXQNIL&amp;VAR:QUERY=RkZfRU5UUlBSX1ZBTF9EQUlMWSgzODg2MywsLCwsJ0RJTCcp&amp;WINDOW=FIRST_POPUP&amp;HEIGHT=450&amp;WIDTH=","450&amp;START_MAXIMIZED=FALSE&amp;VAR:CALENDAR=US&amp;VAR:SYMBOL=MOTR&amp;VAR:INDEX=0"}</definedName>
    <definedName name="_2278__FDSAUDITLINK__" hidden="1">{"fdsup://Directions/FactSet Auditing Viewer?action=AUDIT_VALUE&amp;DB=129&amp;ID1=20536310&amp;VALUEID=03051&amp;SDATE=200903&amp;PERIODTYPE=QTR_STD&amp;window=popup_no_bar&amp;width=385&amp;height=120&amp;START_MAXIMIZED=FALSE&amp;creator=factset&amp;display_string=Audit"}</definedName>
    <definedName name="_22780__FDSAUDITLINK__" hidden="1">{"fdsup://directions/FAT Viewer?action=UPDATE&amp;creator=factset&amp;DYN_ARGS=TRUE&amp;DOC_NAME=FAT:FQL_AUDITING_CLIENT_TEMPLATE.FAT&amp;display_string=Audit&amp;VAR:KEY=QBETQPONKF&amp;VAR:QUERY=RkZfRU5UUlBSX1ZBTF9EQUlMWSgzODg2MywsLCwsJ0RJTCcp&amp;WINDOW=FIRST_POPUP&amp;HEIGHT=450&amp;WIDTH=","450&amp;START_MAXIMIZED=FALSE&amp;VAR:CALENDAR=US&amp;VAR:SYMBOL=AKAM&amp;VAR:INDEX=0"}</definedName>
    <definedName name="_22781__FDSAUDITLINK__" hidden="1">{"fdsup://directions/FAT Viewer?action=UPDATE&amp;creator=factset&amp;DYN_ARGS=TRUE&amp;DOC_NAME=FAT:FQL_AUDITING_CLIENT_TEMPLATE.FAT&amp;display_string=Audit&amp;VAR:KEY=ODKLYLITMB&amp;VAR:QUERY=RkZfRU5UUlBSX1ZBTF9EQUlMWSgzODg2MywsLCwsJ0RJTCcp&amp;WINDOW=FIRST_POPUP&amp;HEIGHT=450&amp;WIDTH=","450&amp;START_MAXIMIZED=FALSE&amp;VAR:CALENDAR=US&amp;VAR:SYMBOL=TNDM&amp;VAR:INDEX=0"}</definedName>
    <definedName name="_22782__FDSAUDITLINK__" hidden="1">{"fdsup://directions/FAT Viewer?action=UPDATE&amp;creator=factset&amp;DYN_ARGS=TRUE&amp;DOC_NAME=FAT:FQL_AUDITING_CLIENT_TEMPLATE.FAT&amp;display_string=Audit&amp;VAR:KEY=GTQZYHEZOJ&amp;VAR:QUERY=RkZfRU5UUlBSX1ZBTF9EQUlMWSgzODg2MywsLCwsJ0RJTCcp&amp;WINDOW=FIRST_POPUP&amp;HEIGHT=450&amp;WIDTH=","450&amp;START_MAXIMIZED=FALSE&amp;VAR:CALENDAR=US&amp;VAR:SYMBOL=SVR&amp;VAR:INDEX=0"}</definedName>
    <definedName name="_22783__FDSAUDITLINK__" hidden="1">{"fdsup://directions/FAT Viewer?action=UPDATE&amp;creator=factset&amp;DYN_ARGS=TRUE&amp;DOC_NAME=FAT:FQL_AUDITING_CLIENT_TEMPLATE.FAT&amp;display_string=Audit&amp;VAR:KEY=QJMBGDEROL&amp;VAR:QUERY=RkZfRU5UUlBSX1ZBTF9EQUlMWSgzODg3MCwsLCwsJ0RJTCcp&amp;WINDOW=FIRST_POPUP&amp;HEIGHT=450&amp;WIDTH=","450&amp;START_MAXIMIZED=FALSE&amp;VAR:CALENDAR=US&amp;VAR:SYMBOL=VRSN&amp;VAR:INDEX=0"}</definedName>
    <definedName name="_22784__FDSAUDITLINK__" hidden="1">{"fdsup://directions/FAT Viewer?action=UPDATE&amp;creator=factset&amp;DYN_ARGS=TRUE&amp;DOC_NAME=FAT:FQL_AUDITING_CLIENT_TEMPLATE.FAT&amp;display_string=Audit&amp;VAR:KEY=EPIHWTCJGD&amp;VAR:QUERY=RkZfRU5UUlBSX1ZBTF9EQUlMWSgzODg3MCwsLCwsJ0RJTCcp&amp;WINDOW=FIRST_POPUP&amp;HEIGHT=450&amp;WIDTH=","450&amp;START_MAXIMIZED=FALSE&amp;VAR:CALENDAR=US&amp;VAR:SYMBOL=DOX&amp;VAR:INDEX=0"}</definedName>
    <definedName name="_22785__FDSAUDITLINK__" hidden="1">{"fdsup://directions/FAT Viewer?action=UPDATE&amp;creator=factset&amp;DYN_ARGS=TRUE&amp;DOC_NAME=FAT:FQL_AUDITING_CLIENT_TEMPLATE.FAT&amp;display_string=Audit&amp;VAR:KEY=YXGNAZYVIJ&amp;VAR:QUERY=RkZfRU5UUlBSX1ZBTF9EQUlMWSgzODg3MCwsLCwsJ0RJTCcp&amp;WINDOW=FIRST_POPUP&amp;HEIGHT=450&amp;WIDTH=","450&amp;START_MAXIMIZED=FALSE&amp;VAR:CALENDAR=US&amp;VAR:SYMBOL=CVG&amp;VAR:INDEX=0"}</definedName>
    <definedName name="_22786__FDSAUDITLINK__" hidden="1">{"fdsup://directions/FAT Viewer?action=UPDATE&amp;creator=factset&amp;DYN_ARGS=TRUE&amp;DOC_NAME=FAT:FQL_AUDITING_CLIENT_TEMPLATE.FAT&amp;display_string=Audit&amp;VAR:KEY=WTKFCDKNQF&amp;VAR:QUERY=RkZfRU5UUlBSX1ZBTF9EQUlMWSgzODg3MCwsLCwsJ0RJTCcp&amp;WINDOW=FIRST_POPUP&amp;HEIGHT=450&amp;WIDTH=","450&amp;START_MAXIMIZED=FALSE&amp;VAR:CALENDAR=US&amp;VAR:SYMBOL=CSGS&amp;VAR:INDEX=0"}</definedName>
    <definedName name="_22787__FDSAUDITLINK__" hidden="1">{"fdsup://directions/FAT Viewer?action=UPDATE&amp;creator=factset&amp;DYN_ARGS=TRUE&amp;DOC_NAME=FAT:FQL_AUDITING_CLIENT_TEMPLATE.FAT&amp;display_string=Audit&amp;VAR:KEY=OJEBWLQNSX&amp;VAR:QUERY=RkZfRU5UUlBSX1ZBTF9EQUlMWSgzODg3MCwsLCwsJ0RJTCcp&amp;WINDOW=FIRST_POPUP&amp;HEIGHT=450&amp;WIDTH=","450&amp;START_MAXIMIZED=FALSE&amp;VAR:CALENDAR=US&amp;VAR:SYMBOL=TNS&amp;VAR:INDEX=0"}</definedName>
    <definedName name="_22788__FDSAUDITLINK__" hidden="1">{"fdsup://directions/FAT Viewer?action=UPDATE&amp;creator=factset&amp;DYN_ARGS=TRUE&amp;DOC_NAME=FAT:FQL_AUDITING_CLIENT_TEMPLATE.FAT&amp;display_string=Audit&amp;VAR:KEY=QJQLINSXYD&amp;VAR:QUERY=RkZfRU5UUlBSX1ZBTF9EQUlMWSgzODg3MCwsLCwsJ0RJTCcp&amp;WINDOW=FIRST_POPUP&amp;HEIGHT=450&amp;WIDTH=","450&amp;START_MAXIMIZED=FALSE&amp;VAR:CALENDAR=US&amp;VAR:SYMBOL=SNCR&amp;VAR:INDEX=0"}</definedName>
    <definedName name="_22789__FDSAUDITLINK__" hidden="1">{"fdsup://directions/FAT Viewer?action=UPDATE&amp;creator=factset&amp;DYN_ARGS=TRUE&amp;DOC_NAME=FAT:FQL_AUDITING_CLIENT_TEMPLATE.FAT&amp;display_string=Audit&amp;VAR:KEY=GDIPSNEZIH&amp;VAR:QUERY=RkZfRU5UUlBSX1ZBTF9EQUlMWSgzODg3MCwsLCwsJ0RJTCcp&amp;WINDOW=FIRST_POPUP&amp;HEIGHT=450&amp;WIDTH=","450&amp;START_MAXIMIZED=FALSE&amp;VAR:CALENDAR=US&amp;VAR:SYMBOL=B2NWJQ&amp;VAR:INDEX=0"}</definedName>
    <definedName name="_2279__FDSAUDITLINK__" hidden="1">{"fdsup://Directions/FactSet Auditing Viewer?action=AUDIT_VALUE&amp;DB=129&amp;ID1=20536310&amp;VALUEID=02001&amp;SDATE=200903&amp;PERIODTYPE=QTR_STD&amp;window=popup_no_bar&amp;width=385&amp;height=120&amp;START_MAXIMIZED=FALSE&amp;creator=factset&amp;display_string=Audit"}</definedName>
    <definedName name="_22790__FDSAUDITLINK__" hidden="1">{"fdsup://directions/FAT Viewer?action=UPDATE&amp;creator=factset&amp;DYN_ARGS=TRUE&amp;DOC_NAME=FAT:FQL_AUDITING_CLIENT_TEMPLATE.FAT&amp;display_string=Audit&amp;VAR:KEY=ABQDKTWBKD&amp;VAR:QUERY=RkZfRU5UUlBSX1ZBTF9EQUlMWSgzODg3MCwsLCwsJ0RJTCcp&amp;WINDOW=FIRST_POPUP&amp;HEIGHT=450&amp;WIDTH=","450&amp;START_MAXIMIZED=FALSE&amp;VAR:CALENDAR=US&amp;VAR:SYMBOL=SLH&amp;VAR:INDEX=0"}</definedName>
    <definedName name="_22791__FDSAUDITLINK__" hidden="1">{"fdsup://directions/FAT Viewer?action=UPDATE&amp;creator=factset&amp;DYN_ARGS=TRUE&amp;DOC_NAME=FAT:FQL_AUDITING_CLIENT_TEMPLATE.FAT&amp;display_string=Audit&amp;VAR:KEY=AVYNEJIBAJ&amp;VAR:QUERY=RkZfRU5UUlBSX1ZBTF9EQUlMWSgzODg3MCwsLCwsJ0RJTCcp&amp;WINDOW=FIRST_POPUP&amp;HEIGHT=450&amp;WIDTH=","450&amp;START_MAXIMIZED=FALSE&amp;VAR:CALENDAR=US&amp;VAR:SYMBOL=VRSK&amp;VAR:INDEX=0"}</definedName>
    <definedName name="_22792__FDSAUDITLINK__" hidden="1">{"fdsup://directions/FAT Viewer?action=UPDATE&amp;creator=factset&amp;DYN_ARGS=TRUE&amp;DOC_NAME=FAT:FQL_AUDITING_CLIENT_TEMPLATE.FAT&amp;display_string=Audit&amp;VAR:KEY=UNORAFATGR&amp;VAR:QUERY=RkZfRU5UUlBSX1ZBTF9EQUlMWSgzODg3MCwsLCwsJ0RJTCcp&amp;WINDOW=FIRST_POPUP&amp;HEIGHT=450&amp;WIDTH=","450&amp;START_MAXIMIZED=FALSE&amp;VAR:CALENDAR=US&amp;VAR:SYMBOL=MOTR&amp;VAR:INDEX=0"}</definedName>
    <definedName name="_22793__FDSAUDITLINK__" hidden="1">{"fdsup://directions/FAT Viewer?action=UPDATE&amp;creator=factset&amp;DYN_ARGS=TRUE&amp;DOC_NAME=FAT:FQL_AUDITING_CLIENT_TEMPLATE.FAT&amp;display_string=Audit&amp;VAR:KEY=QVYZWPYFWX&amp;VAR:QUERY=RkZfRU5UUlBSX1ZBTF9EQUlMWSgzODg3MCwsLCwsJ0RJTCcp&amp;WINDOW=FIRST_POPUP&amp;HEIGHT=450&amp;WIDTH=","450&amp;START_MAXIMIZED=FALSE&amp;VAR:CALENDAR=US&amp;VAR:SYMBOL=AKAM&amp;VAR:INDEX=0"}</definedName>
    <definedName name="_22794__FDSAUDITLINK__" hidden="1">{"fdsup://directions/FAT Viewer?action=UPDATE&amp;creator=factset&amp;DYN_ARGS=TRUE&amp;DOC_NAME=FAT:FQL_AUDITING_CLIENT_TEMPLATE.FAT&amp;display_string=Audit&amp;VAR:KEY=QXORWVYLWN&amp;VAR:QUERY=RkZfRU5UUlBSX1ZBTF9EQUlMWSgzODg3MCwsLCwsJ0RJTCcp&amp;WINDOW=FIRST_POPUP&amp;HEIGHT=450&amp;WIDTH=","450&amp;START_MAXIMIZED=FALSE&amp;VAR:CALENDAR=US&amp;VAR:SYMBOL=TNDM&amp;VAR:INDEX=0"}</definedName>
    <definedName name="_22795__FDSAUDITLINK__" hidden="1">{"fdsup://directions/FAT Viewer?action=UPDATE&amp;creator=factset&amp;DYN_ARGS=TRUE&amp;DOC_NAME=FAT:FQL_AUDITING_CLIENT_TEMPLATE.FAT&amp;display_string=Audit&amp;VAR:KEY=GBMRILSJKF&amp;VAR:QUERY=RkZfRU5UUlBSX1ZBTF9EQUlMWSgzODg3MCwsLCwsJ0RJTCcp&amp;WINDOW=FIRST_POPUP&amp;HEIGHT=450&amp;WIDTH=","450&amp;START_MAXIMIZED=FALSE&amp;VAR:CALENDAR=US&amp;VAR:SYMBOL=SVR&amp;VAR:INDEX=0"}</definedName>
    <definedName name="_22796__FDSAUDITLINK__" hidden="1">{"fdsup://directions/FAT Viewer?action=UPDATE&amp;creator=factset&amp;DYN_ARGS=TRUE&amp;DOC_NAME=FAT:FQL_AUDITING_CLIENT_TEMPLATE.FAT&amp;display_string=Audit&amp;VAR:KEY=QVMVOHUTUZ&amp;VAR:QUERY=RkZfRU5UUlBSX1ZBTF9EQUlMWSgzODg3NywsLCwsJ0RJTCcp&amp;WINDOW=FIRST_POPUP&amp;HEIGHT=450&amp;WIDTH=","450&amp;START_MAXIMIZED=FALSE&amp;VAR:CALENDAR=US&amp;VAR:SYMBOL=VRSN&amp;VAR:INDEX=0"}</definedName>
    <definedName name="_22797__FDSAUDITLINK__" hidden="1">{"fdsup://directions/FAT Viewer?action=UPDATE&amp;creator=factset&amp;DYN_ARGS=TRUE&amp;DOC_NAME=FAT:FQL_AUDITING_CLIENT_TEMPLATE.FAT&amp;display_string=Audit&amp;VAR:KEY=UBMRINETQN&amp;VAR:QUERY=RkZfRU5UUlBSX1ZBTF9EQUlMWSgzODg3NywsLCwsJ0RJTCcp&amp;WINDOW=FIRST_POPUP&amp;HEIGHT=450&amp;WIDTH=","450&amp;START_MAXIMIZED=FALSE&amp;VAR:CALENDAR=US&amp;VAR:SYMBOL=DOX&amp;VAR:INDEX=0"}</definedName>
    <definedName name="_22798__FDSAUDITLINK__" hidden="1">{"fdsup://directions/FAT Viewer?action=UPDATE&amp;creator=factset&amp;DYN_ARGS=TRUE&amp;DOC_NAME=FAT:FQL_AUDITING_CLIENT_TEMPLATE.FAT&amp;display_string=Audit&amp;VAR:KEY=OFUVUBSFOH&amp;VAR:QUERY=RkZfRU5UUlBSX1ZBTF9EQUlMWSgzODg3NywsLCwsJ0RJTCcp&amp;WINDOW=FIRST_POPUP&amp;HEIGHT=450&amp;WIDTH=","450&amp;START_MAXIMIZED=FALSE&amp;VAR:CALENDAR=US&amp;VAR:SYMBOL=CVG&amp;VAR:INDEX=0"}</definedName>
    <definedName name="_22799__FDSAUDITLINK__" hidden="1">{"fdsup://directions/FAT Viewer?action=UPDATE&amp;creator=factset&amp;DYN_ARGS=TRUE&amp;DOC_NAME=FAT:FQL_AUDITING_CLIENT_TEMPLATE.FAT&amp;display_string=Audit&amp;VAR:KEY=CVEXEPEZKB&amp;VAR:QUERY=RkZfRU5UUlBSX1ZBTF9EQUlMWSgzODg3NywsLCwsJ0RJTCcp&amp;WINDOW=FIRST_POPUP&amp;HEIGHT=450&amp;WIDTH=","450&amp;START_MAXIMIZED=FALSE&amp;VAR:CALENDAR=US&amp;VAR:SYMBOL=CSGS&amp;VAR:INDEX=0"}</definedName>
    <definedName name="_228__FDSAUDITLINK__" hidden="1">{"fdsup://directions/FAT Viewer?action=UPDATE&amp;creator=factset&amp;DYN_ARGS=TRUE&amp;DOC_NAME=FAT:FQL_AUDITING_CLIENT_TEMPLATE.FAT&amp;display_string=Audit&amp;VAR:KEY=JKNYZOXGHU&amp;VAR:QUERY=RkZfU0dBKExUTVMsMCk=&amp;WINDOW=FIRST_POPUP&amp;HEIGHT=450&amp;WIDTH=450&amp;START_MAXIMIZED=FALSE&amp;VA","R:CALENDAR=US&amp;VAR:SYMBOL=INTC&amp;VAR:INDEX=0"}</definedName>
    <definedName name="_2280__FDSAUDITLINK__" hidden="1">{"fdsup://directions/FAT Viewer?action=UPDATE&amp;creator=factset&amp;DYN_ARGS=TRUE&amp;DOC_NAME=FAT:FQL_AUDITING_CLIENT_TEMPLATE.FAT&amp;display_string=Audit&amp;VAR:KEY=YNCJIZWTUX&amp;VAR:QUERY=KEZGX1NITERSU19FUShRVFIsMCwsLCxVU0QpQEZGX1NITERSU19FUShBTk4sMCwsLCxVU0QpKQ==&amp;WINDOW=F","IRST_POPUP&amp;HEIGHT=450&amp;WIDTH=450&amp;START_MAXIMIZED=FALSE&amp;VAR:CALENDAR=US&amp;VAR:SYMBOL=CAI&amp;VAR:INDEX=0"}</definedName>
    <definedName name="_22800__FDSAUDITLINK__" hidden="1">{"fdsup://directions/FAT Viewer?action=UPDATE&amp;creator=factset&amp;DYN_ARGS=TRUE&amp;DOC_NAME=FAT:FQL_AUDITING_CLIENT_TEMPLATE.FAT&amp;display_string=Audit&amp;VAR:KEY=GXSREJCLOB&amp;VAR:QUERY=RkZfRU5UUlBSX1ZBTF9EQUlMWSgzODg3NywsLCwsJ0RJTCcp&amp;WINDOW=FIRST_POPUP&amp;HEIGHT=450&amp;WIDTH=","450&amp;START_MAXIMIZED=FALSE&amp;VAR:CALENDAR=US&amp;VAR:SYMBOL=TNS&amp;VAR:INDEX=0"}</definedName>
    <definedName name="_22801__FDSAUDITLINK__" hidden="1">{"fdsup://directions/FAT Viewer?action=UPDATE&amp;creator=factset&amp;DYN_ARGS=TRUE&amp;DOC_NAME=FAT:FQL_AUDITING_CLIENT_TEMPLATE.FAT&amp;display_string=Audit&amp;VAR:KEY=AFKFCTOXGL&amp;VAR:QUERY=RkZfRU5UUlBSX1ZBTF9EQUlMWSgzODg3NywsLCwsJ0RJTCcp&amp;WINDOW=FIRST_POPUP&amp;HEIGHT=450&amp;WIDTH=","450&amp;START_MAXIMIZED=FALSE&amp;VAR:CALENDAR=US&amp;VAR:SYMBOL=SNCR&amp;VAR:INDEX=0"}</definedName>
    <definedName name="_22802__FDSAUDITLINK__" hidden="1">{"fdsup://directions/FAT Viewer?action=UPDATE&amp;creator=factset&amp;DYN_ARGS=TRUE&amp;DOC_NAME=FAT:FQL_AUDITING_CLIENT_TEMPLATE.FAT&amp;display_string=Audit&amp;VAR:KEY=SHEZIJEBOB&amp;VAR:QUERY=RkZfRU5UUlBSX1ZBTF9EQUlMWSgzODg3NywsLCwsJ0RJTCcp&amp;WINDOW=FIRST_POPUP&amp;HEIGHT=450&amp;WIDTH=","450&amp;START_MAXIMIZED=FALSE&amp;VAR:CALENDAR=US&amp;VAR:SYMBOL=B2NWJQ&amp;VAR:INDEX=0"}</definedName>
    <definedName name="_22803__FDSAUDITLINK__" hidden="1">{"fdsup://directions/FAT Viewer?action=UPDATE&amp;creator=factset&amp;DYN_ARGS=TRUE&amp;DOC_NAME=FAT:FQL_AUDITING_CLIENT_TEMPLATE.FAT&amp;display_string=Audit&amp;VAR:KEY=CFURSVWFKR&amp;VAR:QUERY=RkZfRU5UUlBSX1ZBTF9EQUlMWSgzODg3NywsLCwsJ0RJTCcp&amp;WINDOW=FIRST_POPUP&amp;HEIGHT=450&amp;WIDTH=","450&amp;START_MAXIMIZED=FALSE&amp;VAR:CALENDAR=US&amp;VAR:SYMBOL=SLH&amp;VAR:INDEX=0"}</definedName>
    <definedName name="_22804__FDSAUDITLINK__" hidden="1">{"fdsup://directions/FAT Viewer?action=UPDATE&amp;creator=factset&amp;DYN_ARGS=TRUE&amp;DOC_NAME=FAT:FQL_AUDITING_CLIENT_TEMPLATE.FAT&amp;display_string=Audit&amp;VAR:KEY=OHATINWPCV&amp;VAR:QUERY=RkZfRU5UUlBSX1ZBTF9EQUlMWSgzODg3NywsLCwsJ0RJTCcp&amp;WINDOW=FIRST_POPUP&amp;HEIGHT=450&amp;WIDTH=","450&amp;START_MAXIMIZED=FALSE&amp;VAR:CALENDAR=US&amp;VAR:SYMBOL=VRSK&amp;VAR:INDEX=0"}</definedName>
    <definedName name="_22805__FDSAUDITLINK__" hidden="1">{"fdsup://directions/FAT Viewer?action=UPDATE&amp;creator=factset&amp;DYN_ARGS=TRUE&amp;DOC_NAME=FAT:FQL_AUDITING_CLIENT_TEMPLATE.FAT&amp;display_string=Audit&amp;VAR:KEY=KNEJUDSNMN&amp;VAR:QUERY=RkZfRU5UUlBSX1ZBTF9EQUlMWSgzODg3NywsLCwsJ0RJTCcp&amp;WINDOW=FIRST_POPUP&amp;HEIGHT=450&amp;WIDTH=","450&amp;START_MAXIMIZED=FALSE&amp;VAR:CALENDAR=US&amp;VAR:SYMBOL=MOTR&amp;VAR:INDEX=0"}</definedName>
    <definedName name="_22806__FDSAUDITLINK__" hidden="1">{"fdsup://directions/FAT Viewer?action=UPDATE&amp;creator=factset&amp;DYN_ARGS=TRUE&amp;DOC_NAME=FAT:FQL_AUDITING_CLIENT_TEMPLATE.FAT&amp;display_string=Audit&amp;VAR:KEY=WHQTCPEBCP&amp;VAR:QUERY=RkZfRU5UUlBSX1ZBTF9EQUlMWSgzODg3NywsLCwsJ0RJTCcp&amp;WINDOW=FIRST_POPUP&amp;HEIGHT=450&amp;WIDTH=","450&amp;START_MAXIMIZED=FALSE&amp;VAR:CALENDAR=US&amp;VAR:SYMBOL=AKAM&amp;VAR:INDEX=0"}</definedName>
    <definedName name="_22807__FDSAUDITLINK__" hidden="1">{"fdsup://directions/FAT Viewer?action=UPDATE&amp;creator=factset&amp;DYN_ARGS=TRUE&amp;DOC_NAME=FAT:FQL_AUDITING_CLIENT_TEMPLATE.FAT&amp;display_string=Audit&amp;VAR:KEY=WRODGXYNEX&amp;VAR:QUERY=RkZfRU5UUlBSX1ZBTF9EQUlMWSgzODg3NywsLCwsJ0RJTCcp&amp;WINDOW=FIRST_POPUP&amp;HEIGHT=450&amp;WIDTH=","450&amp;START_MAXIMIZED=FALSE&amp;VAR:CALENDAR=US&amp;VAR:SYMBOL=TNDM&amp;VAR:INDEX=0"}</definedName>
    <definedName name="_22808__FDSAUDITLINK__" hidden="1">{"fdsup://directions/FAT Viewer?action=UPDATE&amp;creator=factset&amp;DYN_ARGS=TRUE&amp;DOC_NAME=FAT:FQL_AUDITING_CLIENT_TEMPLATE.FAT&amp;display_string=Audit&amp;VAR:KEY=OHGDUDWDYX&amp;VAR:QUERY=RkZfRU5UUlBSX1ZBTF9EQUlMWSgzODg3NywsLCwsJ0RJTCcp&amp;WINDOW=FIRST_POPUP&amp;HEIGHT=450&amp;WIDTH=","450&amp;START_MAXIMIZED=FALSE&amp;VAR:CALENDAR=US&amp;VAR:SYMBOL=SVR&amp;VAR:INDEX=0"}</definedName>
    <definedName name="_22809__FDSAUDITLINK__" hidden="1">{"fdsup://directions/FAT Viewer?action=UPDATE&amp;creator=factset&amp;DYN_ARGS=TRUE&amp;DOC_NAME=FAT:FQL_AUDITING_CLIENT_TEMPLATE.FAT&amp;display_string=Audit&amp;VAR:KEY=MHYPSLQTMP&amp;VAR:QUERY=RkZfRU5UUlBSX1ZBTF9EQUlMWSgzODg4NCwsLCwsJ0RJTCcp&amp;WINDOW=FIRST_POPUP&amp;HEIGHT=450&amp;WIDTH=","450&amp;START_MAXIMIZED=FALSE&amp;VAR:CALENDAR=US&amp;VAR:SYMBOL=VRSN&amp;VAR:INDEX=0"}</definedName>
    <definedName name="_2281__FDSAUDITLINK__" hidden="1">{"fdsup://directions/FAT Viewer?action=UPDATE&amp;creator=factset&amp;DYN_ARGS=TRUE&amp;DOC_NAME=FAT:FQL_AUDITING_CLIENT_TEMPLATE.FAT&amp;display_string=Audit&amp;VAR:KEY=QPEFQZMFKB&amp;VAR:QUERY=KEZGX0RFQlRfTFQoUVRSLDAsLCwsVVNEKUBGRl9ERUJUX0xUKEFOTiwwLCwsLFVTRCkp&amp;WINDOW=FIRST_POP","UP&amp;HEIGHT=450&amp;WIDTH=450&amp;START_MAXIMIZED=FALSE&amp;VAR:CALENDAR=US&amp;VAR:SYMBOL=CAI&amp;VAR:INDEX=0"}</definedName>
    <definedName name="_22810__FDSAUDITLINK__" hidden="1">{"fdsup://directions/FAT Viewer?action=UPDATE&amp;creator=factset&amp;DYN_ARGS=TRUE&amp;DOC_NAME=FAT:FQL_AUDITING_CLIENT_TEMPLATE.FAT&amp;display_string=Audit&amp;VAR:KEY=MVIHKRWJAR&amp;VAR:QUERY=RkZfRU5UUlBSX1ZBTF9EQUlMWSgzODg4NCwsLCwsJ0RJTCcp&amp;WINDOW=FIRST_POPUP&amp;HEIGHT=450&amp;WIDTH=","450&amp;START_MAXIMIZED=FALSE&amp;VAR:CALENDAR=US&amp;VAR:SYMBOL=DOX&amp;VAR:INDEX=0"}</definedName>
    <definedName name="_22811__FDSAUDITLINK__" hidden="1">{"fdsup://directions/FAT Viewer?action=UPDATE&amp;creator=factset&amp;DYN_ARGS=TRUE&amp;DOC_NAME=FAT:FQL_AUDITING_CLIENT_TEMPLATE.FAT&amp;display_string=Audit&amp;VAR:KEY=YNKHYRMLWT&amp;VAR:QUERY=RkZfRU5UUlBSX1ZBTF9EQUlMWSgzODg4NCwsLCwsJ0RJTCcp&amp;WINDOW=FIRST_POPUP&amp;HEIGHT=450&amp;WIDTH=","450&amp;START_MAXIMIZED=FALSE&amp;VAR:CALENDAR=US&amp;VAR:SYMBOL=CVG&amp;VAR:INDEX=0"}</definedName>
    <definedName name="_22812__FDSAUDITLINK__" hidden="1">{"fdsup://directions/FAT Viewer?action=UPDATE&amp;creator=factset&amp;DYN_ARGS=TRUE&amp;DOC_NAME=FAT:FQL_AUDITING_CLIENT_TEMPLATE.FAT&amp;display_string=Audit&amp;VAR:KEY=QNKLCNAFQR&amp;VAR:QUERY=RkZfRU5UUlBSX1ZBTF9EQUlMWSgzODg4NCwsLCwsJ0RJTCcp&amp;WINDOW=FIRST_POPUP&amp;HEIGHT=450&amp;WIDTH=","450&amp;START_MAXIMIZED=FALSE&amp;VAR:CALENDAR=US&amp;VAR:SYMBOL=CSGS&amp;VAR:INDEX=0"}</definedName>
    <definedName name="_22813__FDSAUDITLINK__" hidden="1">{"fdsup://directions/FAT Viewer?action=UPDATE&amp;creator=factset&amp;DYN_ARGS=TRUE&amp;DOC_NAME=FAT:FQL_AUDITING_CLIENT_TEMPLATE.FAT&amp;display_string=Audit&amp;VAR:KEY=YRUTEHSLSJ&amp;VAR:QUERY=RkZfRU5UUlBSX1ZBTF9EQUlMWSgzODg4NCwsLCwsJ0RJTCcp&amp;WINDOW=FIRST_POPUP&amp;HEIGHT=450&amp;WIDTH=","450&amp;START_MAXIMIZED=FALSE&amp;VAR:CALENDAR=US&amp;VAR:SYMBOL=TNS&amp;VAR:INDEX=0"}</definedName>
    <definedName name="_22814__FDSAUDITLINK__" hidden="1">{"fdsup://directions/FAT Viewer?action=UPDATE&amp;creator=factset&amp;DYN_ARGS=TRUE&amp;DOC_NAME=FAT:FQL_AUDITING_CLIENT_TEMPLATE.FAT&amp;display_string=Audit&amp;VAR:KEY=QTSZAXAFYV&amp;VAR:QUERY=RkZfRU5UUlBSX1ZBTF9EQUlMWSgzODg4NCwsLCwsJ0RJTCcp&amp;WINDOW=FIRST_POPUP&amp;HEIGHT=450&amp;WIDTH=","450&amp;START_MAXIMIZED=FALSE&amp;VAR:CALENDAR=US&amp;VAR:SYMBOL=SNCR&amp;VAR:INDEX=0"}</definedName>
    <definedName name="_22815__FDSAUDITLINK__" hidden="1">{"fdsup://directions/FAT Viewer?action=UPDATE&amp;creator=factset&amp;DYN_ARGS=TRUE&amp;DOC_NAME=FAT:FQL_AUDITING_CLIENT_TEMPLATE.FAT&amp;display_string=Audit&amp;VAR:KEY=WBYPCTMVGP&amp;VAR:QUERY=RkZfRU5UUlBSX1ZBTF9EQUlMWSgzODg4NCwsLCwsJ0RJTCcp&amp;WINDOW=FIRST_POPUP&amp;HEIGHT=450&amp;WIDTH=","450&amp;START_MAXIMIZED=FALSE&amp;VAR:CALENDAR=US&amp;VAR:SYMBOL=B2NWJQ&amp;VAR:INDEX=0"}</definedName>
    <definedName name="_22816__FDSAUDITLINK__" hidden="1">{"fdsup://directions/FAT Viewer?action=UPDATE&amp;creator=factset&amp;DYN_ARGS=TRUE&amp;DOC_NAME=FAT:FQL_AUDITING_CLIENT_TEMPLATE.FAT&amp;display_string=Audit&amp;VAR:KEY=CHOXSZUTCZ&amp;VAR:QUERY=RkZfRU5UUlBSX1ZBTF9EQUlMWSgzODg4NCwsLCwsJ0RJTCcp&amp;WINDOW=FIRST_POPUP&amp;HEIGHT=450&amp;WIDTH=","450&amp;START_MAXIMIZED=FALSE&amp;VAR:CALENDAR=US&amp;VAR:SYMBOL=SLH&amp;VAR:INDEX=0"}</definedName>
    <definedName name="_22817__FDSAUDITLINK__" hidden="1">{"fdsup://directions/FAT Viewer?action=UPDATE&amp;creator=factset&amp;DYN_ARGS=TRUE&amp;DOC_NAME=FAT:FQL_AUDITING_CLIENT_TEMPLATE.FAT&amp;display_string=Audit&amp;VAR:KEY=WJKZYNSHQR&amp;VAR:QUERY=RkZfRU5UUlBSX1ZBTF9EQUlMWSgzODg4NCwsLCwsJ0RJTCcp&amp;WINDOW=FIRST_POPUP&amp;HEIGHT=450&amp;WIDTH=","450&amp;START_MAXIMIZED=FALSE&amp;VAR:CALENDAR=US&amp;VAR:SYMBOL=VRSK&amp;VAR:INDEX=0"}</definedName>
    <definedName name="_22818__FDSAUDITLINK__" hidden="1">{"fdsup://directions/FAT Viewer?action=UPDATE&amp;creator=factset&amp;DYN_ARGS=TRUE&amp;DOC_NAME=FAT:FQL_AUDITING_CLIENT_TEMPLATE.FAT&amp;display_string=Audit&amp;VAR:KEY=MVGRSZEXCV&amp;VAR:QUERY=RkZfRU5UUlBSX1ZBTF9EQUlMWSgzODg4NCwsLCwsJ0RJTCcp&amp;WINDOW=FIRST_POPUP&amp;HEIGHT=450&amp;WIDTH=","450&amp;START_MAXIMIZED=FALSE&amp;VAR:CALENDAR=US&amp;VAR:SYMBOL=MOTR&amp;VAR:INDEX=0"}</definedName>
    <definedName name="_22819__FDSAUDITLINK__" hidden="1">{"fdsup://directions/FAT Viewer?action=UPDATE&amp;creator=factset&amp;DYN_ARGS=TRUE&amp;DOC_NAME=FAT:FQL_AUDITING_CLIENT_TEMPLATE.FAT&amp;display_string=Audit&amp;VAR:KEY=SXSPOHINUF&amp;VAR:QUERY=RkZfRU5UUlBSX1ZBTF9EQUlMWSgzODg4NCwsLCwsJ0RJTCcp&amp;WINDOW=FIRST_POPUP&amp;HEIGHT=450&amp;WIDTH=","450&amp;START_MAXIMIZED=FALSE&amp;VAR:CALENDAR=US&amp;VAR:SYMBOL=AKAM&amp;VAR:INDEX=0"}</definedName>
    <definedName name="_2282__FDSAUDITLINK__" hidden="1">{"fdsup://Directions/FactSet Auditing Viewer?action=AUDIT_VALUE&amp;DB=129&amp;ID1=12719030&amp;VALUEID=03051&amp;SDATE=201002&amp;PERIODTYPE=QTR_STD&amp;window=popup_no_bar&amp;width=385&amp;height=120&amp;START_MAXIMIZED=FALSE&amp;creator=factset&amp;display_string=Audit"}</definedName>
    <definedName name="_22820__FDSAUDITLINK__" hidden="1">{"fdsup://directions/FAT Viewer?action=UPDATE&amp;creator=factset&amp;DYN_ARGS=TRUE&amp;DOC_NAME=FAT:FQL_AUDITING_CLIENT_TEMPLATE.FAT&amp;display_string=Audit&amp;VAR:KEY=QBWZEPKHUN&amp;VAR:QUERY=RkZfRU5UUlBSX1ZBTF9EQUlMWSgzODg4NCwsLCwsJ0RJTCcp&amp;WINDOW=FIRST_POPUP&amp;HEIGHT=450&amp;WIDTH=","450&amp;START_MAXIMIZED=FALSE&amp;VAR:CALENDAR=US&amp;VAR:SYMBOL=TNDM&amp;VAR:INDEX=0"}</definedName>
    <definedName name="_22821__FDSAUDITLINK__" hidden="1">{"fdsup://directions/FAT Viewer?action=UPDATE&amp;creator=factset&amp;DYN_ARGS=TRUE&amp;DOC_NAME=FAT:FQL_AUDITING_CLIENT_TEMPLATE.FAT&amp;display_string=Audit&amp;VAR:KEY=WHWFYBYJIR&amp;VAR:QUERY=RkZfRU5UUlBSX1ZBTF9EQUlMWSgzODg4NCwsLCwsJ0RJTCcp&amp;WINDOW=FIRST_POPUP&amp;HEIGHT=450&amp;WIDTH=","450&amp;START_MAXIMIZED=FALSE&amp;VAR:CALENDAR=US&amp;VAR:SYMBOL=SVR&amp;VAR:INDEX=0"}</definedName>
    <definedName name="_22822__FDSAUDITLINK__" hidden="1">{"fdsup://directions/FAT Viewer?action=UPDATE&amp;creator=factset&amp;DYN_ARGS=TRUE&amp;DOC_NAME=FAT:FQL_AUDITING_CLIENT_TEMPLATE.FAT&amp;display_string=Audit&amp;VAR:KEY=UNCNMDOJMF&amp;VAR:QUERY=RkZfRU5UUlBSX1ZBTF9EQUlMWSgzODg5MSwsLCwsJ0RJTCcp&amp;WINDOW=FIRST_POPUP&amp;HEIGHT=450&amp;WIDTH=","450&amp;START_MAXIMIZED=FALSE&amp;VAR:CALENDAR=US&amp;VAR:SYMBOL=VRSN&amp;VAR:INDEX=0"}</definedName>
    <definedName name="_22823__FDSAUDITLINK__" hidden="1">{"fdsup://directions/FAT Viewer?action=UPDATE&amp;creator=factset&amp;DYN_ARGS=TRUE&amp;DOC_NAME=FAT:FQL_AUDITING_CLIENT_TEMPLATE.FAT&amp;display_string=Audit&amp;VAR:KEY=AJCXOHGTML&amp;VAR:QUERY=RkZfRU5UUlBSX1ZBTF9EQUlMWSgzODg5MSwsLCwsJ0RJTCcp&amp;WINDOW=FIRST_POPUP&amp;HEIGHT=450&amp;WIDTH=","450&amp;START_MAXIMIZED=FALSE&amp;VAR:CALENDAR=US&amp;VAR:SYMBOL=DOX&amp;VAR:INDEX=0"}</definedName>
    <definedName name="_22824__FDSAUDITLINK__" hidden="1">{"fdsup://directions/FAT Viewer?action=UPDATE&amp;creator=factset&amp;DYN_ARGS=TRUE&amp;DOC_NAME=FAT:FQL_AUDITING_CLIENT_TEMPLATE.FAT&amp;display_string=Audit&amp;VAR:KEY=CJQPYTWXKZ&amp;VAR:QUERY=RkZfRU5UUlBSX1ZBTF9EQUlMWSgzODg5MSwsLCwsJ0RJTCcp&amp;WINDOW=FIRST_POPUP&amp;HEIGHT=450&amp;WIDTH=","450&amp;START_MAXIMIZED=FALSE&amp;VAR:CALENDAR=US&amp;VAR:SYMBOL=CVG&amp;VAR:INDEX=0"}</definedName>
    <definedName name="_22825__FDSAUDITLINK__" hidden="1">{"fdsup://directions/FAT Viewer?action=UPDATE&amp;creator=factset&amp;DYN_ARGS=TRUE&amp;DOC_NAME=FAT:FQL_AUDITING_CLIENT_TEMPLATE.FAT&amp;display_string=Audit&amp;VAR:KEY=IJQZEFCNUZ&amp;VAR:QUERY=RkZfRU5UUlBSX1ZBTF9EQUlMWSgzODg5MSwsLCwsJ0RJTCcp&amp;WINDOW=FIRST_POPUP&amp;HEIGHT=450&amp;WIDTH=","450&amp;START_MAXIMIZED=FALSE&amp;VAR:CALENDAR=US&amp;VAR:SYMBOL=CSGS&amp;VAR:INDEX=0"}</definedName>
    <definedName name="_22826__FDSAUDITLINK__" hidden="1">{"fdsup://directions/FAT Viewer?action=UPDATE&amp;creator=factset&amp;DYN_ARGS=TRUE&amp;DOC_NAME=FAT:FQL_AUDITING_CLIENT_TEMPLATE.FAT&amp;display_string=Audit&amp;VAR:KEY=IRONSLEREL&amp;VAR:QUERY=RkZfRU5UUlBSX1ZBTF9EQUlMWSgzODg5MSwsLCwsJ0RJTCcp&amp;WINDOW=FIRST_POPUP&amp;HEIGHT=450&amp;WIDTH=","450&amp;START_MAXIMIZED=FALSE&amp;VAR:CALENDAR=US&amp;VAR:SYMBOL=TNS&amp;VAR:INDEX=0"}</definedName>
    <definedName name="_22827__FDSAUDITLINK__" hidden="1">{"fdsup://directions/FAT Viewer?action=UPDATE&amp;creator=factset&amp;DYN_ARGS=TRUE&amp;DOC_NAME=FAT:FQL_AUDITING_CLIENT_TEMPLATE.FAT&amp;display_string=Audit&amp;VAR:KEY=SFQVIDKZKL&amp;VAR:QUERY=RkZfRU5UUlBSX1ZBTF9EQUlMWSgzODg5MSwsLCwsJ0RJTCcp&amp;WINDOW=FIRST_POPUP&amp;HEIGHT=450&amp;WIDTH=","450&amp;START_MAXIMIZED=FALSE&amp;VAR:CALENDAR=US&amp;VAR:SYMBOL=SNCR&amp;VAR:INDEX=0"}</definedName>
    <definedName name="_22828__FDSAUDITLINK__" hidden="1">{"fdsup://directions/FAT Viewer?action=UPDATE&amp;creator=factset&amp;DYN_ARGS=TRUE&amp;DOC_NAME=FAT:FQL_AUDITING_CLIENT_TEMPLATE.FAT&amp;display_string=Audit&amp;VAR:KEY=OLOVSTMRYL&amp;VAR:QUERY=RkZfRU5UUlBSX1ZBTF9EQUlMWSgzODg5MSwsLCwsJ0RJTCcp&amp;WINDOW=FIRST_POPUP&amp;HEIGHT=450&amp;WIDTH=","450&amp;START_MAXIMIZED=FALSE&amp;VAR:CALENDAR=US&amp;VAR:SYMBOL=B2NWJQ&amp;VAR:INDEX=0"}</definedName>
    <definedName name="_22829__FDSAUDITLINK__" hidden="1">{"fdsup://directions/FAT Viewer?action=UPDATE&amp;creator=factset&amp;DYN_ARGS=TRUE&amp;DOC_NAME=FAT:FQL_AUDITING_CLIENT_TEMPLATE.FAT&amp;display_string=Audit&amp;VAR:KEY=KJWRAVGHIJ&amp;VAR:QUERY=RkZfRU5UUlBSX1ZBTF9EQUlMWSgzODg5MSwsLCwsJ0RJTCcp&amp;WINDOW=FIRST_POPUP&amp;HEIGHT=450&amp;WIDTH=","450&amp;START_MAXIMIZED=FALSE&amp;VAR:CALENDAR=US&amp;VAR:SYMBOL=SLH&amp;VAR:INDEX=0"}</definedName>
    <definedName name="_2283__FDSAUDITLINK__" hidden="1">{"fdsup://Directions/FactSet Auditing Viewer?action=AUDIT_VALUE&amp;DB=129&amp;ID1=12719030&amp;VALUEID=02001&amp;SDATE=201002&amp;PERIODTYPE=QTR_STD&amp;window=popup_no_bar&amp;width=385&amp;height=120&amp;START_MAXIMIZED=FALSE&amp;creator=factset&amp;display_string=Audit"}</definedName>
    <definedName name="_22830__FDSAUDITLINK__" hidden="1">{"fdsup://directions/FAT Viewer?action=UPDATE&amp;creator=factset&amp;DYN_ARGS=TRUE&amp;DOC_NAME=FAT:FQL_AUDITING_CLIENT_TEMPLATE.FAT&amp;display_string=Audit&amp;VAR:KEY=GTIHAFSBYF&amp;VAR:QUERY=RkZfRU5UUlBSX1ZBTF9EQUlMWSgzODg5MSwsLCwsJ0RJTCcp&amp;WINDOW=FIRST_POPUP&amp;HEIGHT=450&amp;WIDTH=","450&amp;START_MAXIMIZED=FALSE&amp;VAR:CALENDAR=US&amp;VAR:SYMBOL=VRSK&amp;VAR:INDEX=0"}</definedName>
    <definedName name="_22831__FDSAUDITLINK__" hidden="1">{"fdsup://directions/FAT Viewer?action=UPDATE&amp;creator=factset&amp;DYN_ARGS=TRUE&amp;DOC_NAME=FAT:FQL_AUDITING_CLIENT_TEMPLATE.FAT&amp;display_string=Audit&amp;VAR:KEY=QFKHSVADKF&amp;VAR:QUERY=RkZfRU5UUlBSX1ZBTF9EQUlMWSgzODg5MSwsLCwsJ0RJTCcp&amp;WINDOW=FIRST_POPUP&amp;HEIGHT=450&amp;WIDTH=","450&amp;START_MAXIMIZED=FALSE&amp;VAR:CALENDAR=US&amp;VAR:SYMBOL=MOTR&amp;VAR:INDEX=0"}</definedName>
    <definedName name="_22832__FDSAUDITLINK__" hidden="1">{"fdsup://directions/FAT Viewer?action=UPDATE&amp;creator=factset&amp;DYN_ARGS=TRUE&amp;DOC_NAME=FAT:FQL_AUDITING_CLIENT_TEMPLATE.FAT&amp;display_string=Audit&amp;VAR:KEY=UDMDEDMXEN&amp;VAR:QUERY=RkZfRU5UUlBSX1ZBTF9EQUlMWSgzODg5MSwsLCwsJ0RJTCcp&amp;WINDOW=FIRST_POPUP&amp;HEIGHT=450&amp;WIDTH=","450&amp;START_MAXIMIZED=FALSE&amp;VAR:CALENDAR=US&amp;VAR:SYMBOL=AKAM&amp;VAR:INDEX=0"}</definedName>
    <definedName name="_22833__FDSAUDITLINK__" hidden="1">{"fdsup://directions/FAT Viewer?action=UPDATE&amp;creator=factset&amp;DYN_ARGS=TRUE&amp;DOC_NAME=FAT:FQL_AUDITING_CLIENT_TEMPLATE.FAT&amp;display_string=Audit&amp;VAR:KEY=MDCXOBINOF&amp;VAR:QUERY=RkZfRU5UUlBSX1ZBTF9EQUlMWSgzODg5MSwsLCwsJ0RJTCcp&amp;WINDOW=FIRST_POPUP&amp;HEIGHT=450&amp;WIDTH=","450&amp;START_MAXIMIZED=FALSE&amp;VAR:CALENDAR=US&amp;VAR:SYMBOL=TNDM&amp;VAR:INDEX=0"}</definedName>
    <definedName name="_22834__FDSAUDITLINK__" hidden="1">{"fdsup://directions/FAT Viewer?action=UPDATE&amp;creator=factset&amp;DYN_ARGS=TRUE&amp;DOC_NAME=FAT:FQL_AUDITING_CLIENT_TEMPLATE.FAT&amp;display_string=Audit&amp;VAR:KEY=ERSNKHWJAL&amp;VAR:QUERY=RkZfRU5UUlBSX1ZBTF9EQUlMWSgzODg5MSwsLCwsJ0RJTCcp&amp;WINDOW=FIRST_POPUP&amp;HEIGHT=450&amp;WIDTH=","450&amp;START_MAXIMIZED=FALSE&amp;VAR:CALENDAR=US&amp;VAR:SYMBOL=SVR&amp;VAR:INDEX=0"}</definedName>
    <definedName name="_22835__FDSAUDITLINK__" hidden="1">{"fdsup://directions/FAT Viewer?action=UPDATE&amp;creator=factset&amp;DYN_ARGS=TRUE&amp;DOC_NAME=FAT:FQL_AUDITING_CLIENT_TEMPLATE.FAT&amp;display_string=Audit&amp;VAR:KEY=HMLUFYXOPI&amp;VAR:QUERY=RkZfQ0FQRVgoQ0FMLDIwMTAp&amp;WINDOW=FIRST_POPUP&amp;HEIGHT=450&amp;WIDTH=450&amp;START_MAXIMIZED=FALS","E&amp;VAR:CALENDAR=US&amp;VAR:SYMBOL=NSR&amp;VAR:INDEX=0"}</definedName>
    <definedName name="_2284__FDSAUDITLINK__" hidden="1">{"fdsup://Directions/FactSet Auditing Viewer?action=AUDIT_VALUE&amp;DB=129&amp;ID1=63935N10&amp;VALUEID=05194&amp;SDATE=200904&amp;PERIODTYPE=QTR_STD&amp;window=popup_no_bar&amp;width=385&amp;height=120&amp;START_MAXIMIZED=FALSE&amp;creator=factset&amp;display_string=Audit"}</definedName>
    <definedName name="_22846__FDSAUDITLINK__" hidden="1">{"fdsup://Directions/FactSet Auditing Viewer?action=AUDIT_VALUE&amp;DB=129&amp;ID1=92345Y10&amp;VALUEID=02649&amp;SDATE=201002&amp;PERIODTYPE=QTR_STD&amp;window=popup_no_bar&amp;width=385&amp;height=120&amp;START_MAXIMIZED=FALSE&amp;creator=factset&amp;display_string=Audit"}</definedName>
    <definedName name="_22847__FDSAUDITLINK__" hidden="1">{"fdsup://directions/FAT Viewer?action=UPDATE&amp;creator=factset&amp;DYN_ARGS=TRUE&amp;DOC_NAME=FAT:FQL_AUDITING_CLIENT_TEMPLATE.FAT&amp;display_string=Audit&amp;VAR:KEY=CJQPYTWXKZ&amp;VAR:QUERY=RkZfRU5UUlBSX1ZBTF9EQUlMWSgzODg5MSwsLCwsJ0RJTCcp&amp;WINDOW=FIRST_POPUP&amp;HEIGHT=450&amp;WIDTH=","450&amp;START_MAXIMIZED=FALSE&amp;VAR:CALENDAR=US&amp;VAR:SYMBOL=CVG&amp;VAR:INDEX=0"}</definedName>
    <definedName name="_22848__FDSAUDITLINK__" hidden="1">{"fdsup://directions/FAT Viewer?action=UPDATE&amp;creator=factset&amp;DYN_ARGS=TRUE&amp;DOC_NAME=FAT:FQL_AUDITING_CLIENT_TEMPLATE.FAT&amp;display_string=Audit&amp;VAR:KEY=IJQZEFCNUZ&amp;VAR:QUERY=RkZfRU5UUlBSX1ZBTF9EQUlMWSgzODg5MSwsLCwsJ0RJTCcp&amp;WINDOW=FIRST_POPUP&amp;HEIGHT=450&amp;WIDTH=","450&amp;START_MAXIMIZED=FALSE&amp;VAR:CALENDAR=US&amp;VAR:SYMBOL=CSGS&amp;VAR:INDEX=0"}</definedName>
    <definedName name="_22849__FDSAUDITLINK__" hidden="1">{"fdsup://directions/FAT Viewer?action=UPDATE&amp;creator=factset&amp;DYN_ARGS=TRUE&amp;DOC_NAME=FAT:FQL_AUDITING_CLIENT_TEMPLATE.FAT&amp;display_string=Audit&amp;VAR:KEY=IRONSLEREL&amp;VAR:QUERY=RkZfRU5UUlBSX1ZBTF9EQUlMWSgzODg5MSwsLCwsJ0RJTCcp&amp;WINDOW=FIRST_POPUP&amp;HEIGHT=450&amp;WIDTH=","450&amp;START_MAXIMIZED=FALSE&amp;VAR:CALENDAR=US&amp;VAR:SYMBOL=TNS&amp;VAR:INDEX=0"}</definedName>
    <definedName name="_2285__FDSAUDITLINK__" hidden="1">{"fdsup://Directions/FactSet Auditing Viewer?action=AUDIT_VALUE&amp;DB=129&amp;ID1=50077B20&amp;VALUEID=05194&amp;SDATE=200904&amp;PERIODTYPE=QTR_STD&amp;window=popup_no_bar&amp;width=385&amp;height=120&amp;START_MAXIMIZED=FALSE&amp;creator=factset&amp;display_string=Audit"}</definedName>
    <definedName name="_22850__FDSAUDITLINK__" hidden="1">{"fdsup://directions/FAT Viewer?action=UPDATE&amp;creator=factset&amp;DYN_ARGS=TRUE&amp;DOC_NAME=FAT:FQL_AUDITING_CLIENT_TEMPLATE.FAT&amp;display_string=Audit&amp;VAR:KEY=SFQVIDKZKL&amp;VAR:QUERY=RkZfRU5UUlBSX1ZBTF9EQUlMWSgzODg5MSwsLCwsJ0RJTCcp&amp;WINDOW=FIRST_POPUP&amp;HEIGHT=450&amp;WIDTH=","450&amp;START_MAXIMIZED=FALSE&amp;VAR:CALENDAR=US&amp;VAR:SYMBOL=SNCR&amp;VAR:INDEX=0"}</definedName>
    <definedName name="_22851__FDSAUDITLINK__" hidden="1">{"fdsup://directions/FAT Viewer?action=UPDATE&amp;creator=factset&amp;DYN_ARGS=TRUE&amp;DOC_NAME=FAT:FQL_AUDITING_CLIENT_TEMPLATE.FAT&amp;display_string=Audit&amp;VAR:KEY=MDCXOBINOF&amp;VAR:QUERY=RkZfRU5UUlBSX1ZBTF9EQUlMWSgzODg5MSwsLCwsJ0RJTCcp&amp;WINDOW=FIRST_POPUP&amp;HEIGHT=450&amp;WIDTH=","450&amp;START_MAXIMIZED=FALSE&amp;VAR:CALENDAR=US&amp;VAR:SYMBOL=TNDM&amp;VAR:INDEX=0"}</definedName>
    <definedName name="_22852__FDSAUDITLINK__" hidden="1">{"fdsup://directions/FAT Viewer?action=UPDATE&amp;creator=factset&amp;DYN_ARGS=TRUE&amp;DOC_NAME=FAT:FQL_AUDITING_CLIENT_TEMPLATE.FAT&amp;display_string=Audit&amp;VAR:KEY=QFKHSVADKF&amp;VAR:QUERY=RkZfRU5UUlBSX1ZBTF9EQUlMWSgzODg5MSwsLCwsJ0RJTCcp&amp;WINDOW=FIRST_POPUP&amp;HEIGHT=450&amp;WIDTH=","450&amp;START_MAXIMIZED=FALSE&amp;VAR:CALENDAR=US&amp;VAR:SYMBOL=MOTR&amp;VAR:INDEX=0"}</definedName>
    <definedName name="_22853__FDSAUDITLINK__" hidden="1">{"fdsup://directions/FAT Viewer?action=UPDATE&amp;creator=factset&amp;DYN_ARGS=TRUE&amp;DOC_NAME=FAT:FQL_AUDITING_CLIENT_TEMPLATE.FAT&amp;display_string=Audit&amp;VAR:KEY=MVIHKRWJAR&amp;VAR:QUERY=RkZfRU5UUlBSX1ZBTF9EQUlMWSgzODg4NCwsLCwsJ0RJTCcp&amp;WINDOW=FIRST_POPUP&amp;HEIGHT=450&amp;WIDTH=","450&amp;START_MAXIMIZED=FALSE&amp;VAR:CALENDAR=US&amp;VAR:SYMBOL=DOX&amp;VAR:INDEX=0"}</definedName>
    <definedName name="_22854__FDSAUDITLINK__" hidden="1">{"fdsup://directions/FAT Viewer?action=UPDATE&amp;creator=factset&amp;DYN_ARGS=TRUE&amp;DOC_NAME=FAT:FQL_AUDITING_CLIENT_TEMPLATE.FAT&amp;display_string=Audit&amp;VAR:KEY=YNKHYRMLWT&amp;VAR:QUERY=RkZfRU5UUlBSX1ZBTF9EQUlMWSgzODg4NCwsLCwsJ0RJTCcp&amp;WINDOW=FIRST_POPUP&amp;HEIGHT=450&amp;WIDTH=","450&amp;START_MAXIMIZED=FALSE&amp;VAR:CALENDAR=US&amp;VAR:SYMBOL=CVG&amp;VAR:INDEX=0"}</definedName>
    <definedName name="_22855__FDSAUDITLINK__" hidden="1">{"fdsup://directions/FAT Viewer?action=UPDATE&amp;creator=factset&amp;DYN_ARGS=TRUE&amp;DOC_NAME=FAT:FQL_AUDITING_CLIENT_TEMPLATE.FAT&amp;display_string=Audit&amp;VAR:KEY=QNKLCNAFQR&amp;VAR:QUERY=RkZfRU5UUlBSX1ZBTF9EQUlMWSgzODg4NCwsLCwsJ0RJTCcp&amp;WINDOW=FIRST_POPUP&amp;HEIGHT=450&amp;WIDTH=","450&amp;START_MAXIMIZED=FALSE&amp;VAR:CALENDAR=US&amp;VAR:SYMBOL=CSGS&amp;VAR:INDEX=0"}</definedName>
    <definedName name="_22856__FDSAUDITLINK__" hidden="1">{"fdsup://directions/FAT Viewer?action=UPDATE&amp;creator=factset&amp;DYN_ARGS=TRUE&amp;DOC_NAME=FAT:FQL_AUDITING_CLIENT_TEMPLATE.FAT&amp;display_string=Audit&amp;VAR:KEY=YRUTEHSLSJ&amp;VAR:QUERY=RkZfRU5UUlBSX1ZBTF9EQUlMWSgzODg4NCwsLCwsJ0RJTCcp&amp;WINDOW=FIRST_POPUP&amp;HEIGHT=450&amp;WIDTH=","450&amp;START_MAXIMIZED=FALSE&amp;VAR:CALENDAR=US&amp;VAR:SYMBOL=TNS&amp;VAR:INDEX=0"}</definedName>
    <definedName name="_22857__FDSAUDITLINK__" hidden="1">{"fdsup://directions/FAT Viewer?action=UPDATE&amp;creator=factset&amp;DYN_ARGS=TRUE&amp;DOC_NAME=FAT:FQL_AUDITING_CLIENT_TEMPLATE.FAT&amp;display_string=Audit&amp;VAR:KEY=QTSZAXAFYV&amp;VAR:QUERY=RkZfRU5UUlBSX1ZBTF9EQUlMWSgzODg4NCwsLCwsJ0RJTCcp&amp;WINDOW=FIRST_POPUP&amp;HEIGHT=450&amp;WIDTH=","450&amp;START_MAXIMIZED=FALSE&amp;VAR:CALENDAR=US&amp;VAR:SYMBOL=SNCR&amp;VAR:INDEX=0"}</definedName>
    <definedName name="_22858__FDSAUDITLINK__" hidden="1">{"fdsup://directions/FAT Viewer?action=UPDATE&amp;creator=factset&amp;DYN_ARGS=TRUE&amp;DOC_NAME=FAT:FQL_AUDITING_CLIENT_TEMPLATE.FAT&amp;display_string=Audit&amp;VAR:KEY=QBWZEPKHUN&amp;VAR:QUERY=RkZfRU5UUlBSX1ZBTF9EQUlMWSgzODg4NCwsLCwsJ0RJTCcp&amp;WINDOW=FIRST_POPUP&amp;HEIGHT=450&amp;WIDTH=","450&amp;START_MAXIMIZED=FALSE&amp;VAR:CALENDAR=US&amp;VAR:SYMBOL=TNDM&amp;VAR:INDEX=0"}</definedName>
    <definedName name="_22859__FDSAUDITLINK__" hidden="1">{"fdsup://directions/FAT Viewer?action=UPDATE&amp;creator=factset&amp;DYN_ARGS=TRUE&amp;DOC_NAME=FAT:FQL_AUDITING_CLIENT_TEMPLATE.FAT&amp;display_string=Audit&amp;VAR:KEY=MVGRSZEXCV&amp;VAR:QUERY=RkZfRU5UUlBSX1ZBTF9EQUlMWSgzODg4NCwsLCwsJ0RJTCcp&amp;WINDOW=FIRST_POPUP&amp;HEIGHT=450&amp;WIDTH=","450&amp;START_MAXIMIZED=FALSE&amp;VAR:CALENDAR=US&amp;VAR:SYMBOL=MOTR&amp;VAR:INDEX=0"}</definedName>
    <definedName name="_2286__FDSAUDITLINK__" hidden="1">{"fdsup://Directions/FactSet Auditing Viewer?action=AUDIT_VALUE&amp;DB=129&amp;ID1=85453210&amp;VALUEID=05194&amp;SDATE=200903&amp;PERIODTYPE=QTR_STD&amp;window=popup_no_bar&amp;width=385&amp;height=120&amp;START_MAXIMIZED=FALSE&amp;creator=factset&amp;display_string=Audit"}</definedName>
    <definedName name="_22860__FDSAUDITLINK__" hidden="1">{"fdsup://directions/FAT Viewer?action=UPDATE&amp;creator=factset&amp;DYN_ARGS=TRUE&amp;DOC_NAME=FAT:FQL_AUDITING_CLIENT_TEMPLATE.FAT&amp;display_string=Audit&amp;VAR:KEY=UBMRINETQN&amp;VAR:QUERY=RkZfRU5UUlBSX1ZBTF9EQUlMWSgzODg3NywsLCwsJ0RJTCcp&amp;WINDOW=FIRST_POPUP&amp;HEIGHT=450&amp;WIDTH=","450&amp;START_MAXIMIZED=FALSE&amp;VAR:CALENDAR=US&amp;VAR:SYMBOL=DOX&amp;VAR:INDEX=0"}</definedName>
    <definedName name="_22861__FDSAUDITLINK__" hidden="1">{"fdsup://directions/FAT Viewer?action=UPDATE&amp;creator=factset&amp;DYN_ARGS=TRUE&amp;DOC_NAME=FAT:FQL_AUDITING_CLIENT_TEMPLATE.FAT&amp;display_string=Audit&amp;VAR:KEY=OFUVUBSFOH&amp;VAR:QUERY=RkZfRU5UUlBSX1ZBTF9EQUlMWSgzODg3NywsLCwsJ0RJTCcp&amp;WINDOW=FIRST_POPUP&amp;HEIGHT=450&amp;WIDTH=","450&amp;START_MAXIMIZED=FALSE&amp;VAR:CALENDAR=US&amp;VAR:SYMBOL=CVG&amp;VAR:INDEX=0"}</definedName>
    <definedName name="_22862__FDSAUDITLINK__" hidden="1">{"fdsup://directions/FAT Viewer?action=UPDATE&amp;creator=factset&amp;DYN_ARGS=TRUE&amp;DOC_NAME=FAT:FQL_AUDITING_CLIENT_TEMPLATE.FAT&amp;display_string=Audit&amp;VAR:KEY=CVEXEPEZKB&amp;VAR:QUERY=RkZfRU5UUlBSX1ZBTF9EQUlMWSgzODg3NywsLCwsJ0RJTCcp&amp;WINDOW=FIRST_POPUP&amp;HEIGHT=450&amp;WIDTH=","450&amp;START_MAXIMIZED=FALSE&amp;VAR:CALENDAR=US&amp;VAR:SYMBOL=CSGS&amp;VAR:INDEX=0"}</definedName>
    <definedName name="_22863__FDSAUDITLINK__" hidden="1">{"fdsup://directions/FAT Viewer?action=UPDATE&amp;creator=factset&amp;DYN_ARGS=TRUE&amp;DOC_NAME=FAT:FQL_AUDITING_CLIENT_TEMPLATE.FAT&amp;display_string=Audit&amp;VAR:KEY=GXSREJCLOB&amp;VAR:QUERY=RkZfRU5UUlBSX1ZBTF9EQUlMWSgzODg3NywsLCwsJ0RJTCcp&amp;WINDOW=FIRST_POPUP&amp;HEIGHT=450&amp;WIDTH=","450&amp;START_MAXIMIZED=FALSE&amp;VAR:CALENDAR=US&amp;VAR:SYMBOL=TNS&amp;VAR:INDEX=0"}</definedName>
    <definedName name="_22864__FDSAUDITLINK__" hidden="1">{"fdsup://directions/FAT Viewer?action=UPDATE&amp;creator=factset&amp;DYN_ARGS=TRUE&amp;DOC_NAME=FAT:FQL_AUDITING_CLIENT_TEMPLATE.FAT&amp;display_string=Audit&amp;VAR:KEY=AFKFCTOXGL&amp;VAR:QUERY=RkZfRU5UUlBSX1ZBTF9EQUlMWSgzODg3NywsLCwsJ0RJTCcp&amp;WINDOW=FIRST_POPUP&amp;HEIGHT=450&amp;WIDTH=","450&amp;START_MAXIMIZED=FALSE&amp;VAR:CALENDAR=US&amp;VAR:SYMBOL=SNCR&amp;VAR:INDEX=0"}</definedName>
    <definedName name="_22865__FDSAUDITLINK__" hidden="1">{"fdsup://directions/FAT Viewer?action=UPDATE&amp;creator=factset&amp;DYN_ARGS=TRUE&amp;DOC_NAME=FAT:FQL_AUDITING_CLIENT_TEMPLATE.FAT&amp;display_string=Audit&amp;VAR:KEY=WRODGXYNEX&amp;VAR:QUERY=RkZfRU5UUlBSX1ZBTF9EQUlMWSgzODg3NywsLCwsJ0RJTCcp&amp;WINDOW=FIRST_POPUP&amp;HEIGHT=450&amp;WIDTH=","450&amp;START_MAXIMIZED=FALSE&amp;VAR:CALENDAR=US&amp;VAR:SYMBOL=TNDM&amp;VAR:INDEX=0"}</definedName>
    <definedName name="_22866__FDSAUDITLINK__" hidden="1">{"fdsup://directions/FAT Viewer?action=UPDATE&amp;creator=factset&amp;DYN_ARGS=TRUE&amp;DOC_NAME=FAT:FQL_AUDITING_CLIENT_TEMPLATE.FAT&amp;display_string=Audit&amp;VAR:KEY=KNEJUDSNMN&amp;VAR:QUERY=RkZfRU5UUlBSX1ZBTF9EQUlMWSgzODg3NywsLCwsJ0RJTCcp&amp;WINDOW=FIRST_POPUP&amp;HEIGHT=450&amp;WIDTH=","450&amp;START_MAXIMIZED=FALSE&amp;VAR:CALENDAR=US&amp;VAR:SYMBOL=MOTR&amp;VAR:INDEX=0"}</definedName>
    <definedName name="_22867__FDSAUDITLINK__" hidden="1">{"fdsup://directions/FAT Viewer?action=UPDATE&amp;creator=factset&amp;DYN_ARGS=TRUE&amp;DOC_NAME=FAT:FQL_AUDITING_CLIENT_TEMPLATE.FAT&amp;display_string=Audit&amp;VAR:KEY=EPIHWTCJGD&amp;VAR:QUERY=RkZfRU5UUlBSX1ZBTF9EQUlMWSgzODg3MCwsLCwsJ0RJTCcp&amp;WINDOW=FIRST_POPUP&amp;HEIGHT=450&amp;WIDTH=","450&amp;START_MAXIMIZED=FALSE&amp;VAR:CALENDAR=US&amp;VAR:SYMBOL=DOX&amp;VAR:INDEX=0"}</definedName>
    <definedName name="_22868__FDSAUDITLINK__" hidden="1">{"fdsup://directions/FAT Viewer?action=UPDATE&amp;creator=factset&amp;DYN_ARGS=TRUE&amp;DOC_NAME=FAT:FQL_AUDITING_CLIENT_TEMPLATE.FAT&amp;display_string=Audit&amp;VAR:KEY=YXGNAZYVIJ&amp;VAR:QUERY=RkZfRU5UUlBSX1ZBTF9EQUlMWSgzODg3MCwsLCwsJ0RJTCcp&amp;WINDOW=FIRST_POPUP&amp;HEIGHT=450&amp;WIDTH=","450&amp;START_MAXIMIZED=FALSE&amp;VAR:CALENDAR=US&amp;VAR:SYMBOL=CVG&amp;VAR:INDEX=0"}</definedName>
    <definedName name="_22869__FDSAUDITLINK__" hidden="1">{"fdsup://directions/FAT Viewer?action=UPDATE&amp;creator=factset&amp;DYN_ARGS=TRUE&amp;DOC_NAME=FAT:FQL_AUDITING_CLIENT_TEMPLATE.FAT&amp;display_string=Audit&amp;VAR:KEY=WTKFCDKNQF&amp;VAR:QUERY=RkZfRU5UUlBSX1ZBTF9EQUlMWSgzODg3MCwsLCwsJ0RJTCcp&amp;WINDOW=FIRST_POPUP&amp;HEIGHT=450&amp;WIDTH=","450&amp;START_MAXIMIZED=FALSE&amp;VAR:CALENDAR=US&amp;VAR:SYMBOL=CSGS&amp;VAR:INDEX=0"}</definedName>
    <definedName name="_2287__FDSAUDITLINK__" hidden="1">{"fdsup://Directions/FactSet Auditing Viewer?action=AUDIT_VALUE&amp;DB=129&amp;ID1=78464R10&amp;VALUEID=P05301&amp;SDATE=201002&amp;PERIODTYPE=QTR_STD&amp;window=popup_no_bar&amp;width=385&amp;height=120&amp;START_MAXIMIZED=FALSE&amp;creator=factset&amp;display_string=Audit"}</definedName>
    <definedName name="_22870__FDSAUDITLINK__" hidden="1">{"fdsup://directions/FAT Viewer?action=UPDATE&amp;creator=factset&amp;DYN_ARGS=TRUE&amp;DOC_NAME=FAT:FQL_AUDITING_CLIENT_TEMPLATE.FAT&amp;display_string=Audit&amp;VAR:KEY=OJEBWLQNSX&amp;VAR:QUERY=RkZfRU5UUlBSX1ZBTF9EQUlMWSgzODg3MCwsLCwsJ0RJTCcp&amp;WINDOW=FIRST_POPUP&amp;HEIGHT=450&amp;WIDTH=","450&amp;START_MAXIMIZED=FALSE&amp;VAR:CALENDAR=US&amp;VAR:SYMBOL=TNS&amp;VAR:INDEX=0"}</definedName>
    <definedName name="_22871__FDSAUDITLINK__" hidden="1">{"fdsup://directions/FAT Viewer?action=UPDATE&amp;creator=factset&amp;DYN_ARGS=TRUE&amp;DOC_NAME=FAT:FQL_AUDITING_CLIENT_TEMPLATE.FAT&amp;display_string=Audit&amp;VAR:KEY=QJQLINSXYD&amp;VAR:QUERY=RkZfRU5UUlBSX1ZBTF9EQUlMWSgzODg3MCwsLCwsJ0RJTCcp&amp;WINDOW=FIRST_POPUP&amp;HEIGHT=450&amp;WIDTH=","450&amp;START_MAXIMIZED=FALSE&amp;VAR:CALENDAR=US&amp;VAR:SYMBOL=SNCR&amp;VAR:INDEX=0"}</definedName>
    <definedName name="_22872__FDSAUDITLINK__" hidden="1">{"fdsup://directions/FAT Viewer?action=UPDATE&amp;creator=factset&amp;DYN_ARGS=TRUE&amp;DOC_NAME=FAT:FQL_AUDITING_CLIENT_TEMPLATE.FAT&amp;display_string=Audit&amp;VAR:KEY=QXORWVYLWN&amp;VAR:QUERY=RkZfRU5UUlBSX1ZBTF9EQUlMWSgzODg3MCwsLCwsJ0RJTCcp&amp;WINDOW=FIRST_POPUP&amp;HEIGHT=450&amp;WIDTH=","450&amp;START_MAXIMIZED=FALSE&amp;VAR:CALENDAR=US&amp;VAR:SYMBOL=TNDM&amp;VAR:INDEX=0"}</definedName>
    <definedName name="_22873__FDSAUDITLINK__" hidden="1">{"fdsup://directions/FAT Viewer?action=UPDATE&amp;creator=factset&amp;DYN_ARGS=TRUE&amp;DOC_NAME=FAT:FQL_AUDITING_CLIENT_TEMPLATE.FAT&amp;display_string=Audit&amp;VAR:KEY=UNORAFATGR&amp;VAR:QUERY=RkZfRU5UUlBSX1ZBTF9EQUlMWSgzODg3MCwsLCwsJ0RJTCcp&amp;WINDOW=FIRST_POPUP&amp;HEIGHT=450&amp;WIDTH=","450&amp;START_MAXIMIZED=FALSE&amp;VAR:CALENDAR=US&amp;VAR:SYMBOL=MOTR&amp;VAR:INDEX=0"}</definedName>
    <definedName name="_22874__FDSAUDITLINK__" hidden="1">{"fdsup://directions/FAT Viewer?action=UPDATE&amp;creator=factset&amp;DYN_ARGS=TRUE&amp;DOC_NAME=FAT:FQL_AUDITING_CLIENT_TEMPLATE.FAT&amp;display_string=Audit&amp;VAR:KEY=CRARQNCRUN&amp;VAR:QUERY=RkZfRU5UUlBSX1ZBTF9EQUlMWSgzODg2MywsLCwsJ0RJTCcp&amp;WINDOW=FIRST_POPUP&amp;HEIGHT=450&amp;WIDTH=","450&amp;START_MAXIMIZED=FALSE&amp;VAR:CALENDAR=US&amp;VAR:SYMBOL=DOX&amp;VAR:INDEX=0"}</definedName>
    <definedName name="_22875__FDSAUDITLINK__" hidden="1">{"fdsup://directions/FAT Viewer?action=UPDATE&amp;creator=factset&amp;DYN_ARGS=TRUE&amp;DOC_NAME=FAT:FQL_AUDITING_CLIENT_TEMPLATE.FAT&amp;display_string=Audit&amp;VAR:KEY=MREREBWVOR&amp;VAR:QUERY=RkZfRU5UUlBSX1ZBTF9EQUlMWSgzODg2MywsLCwsJ0RJTCcp&amp;WINDOW=FIRST_POPUP&amp;HEIGHT=450&amp;WIDTH=","450&amp;START_MAXIMIZED=FALSE&amp;VAR:CALENDAR=US&amp;VAR:SYMBOL=CVG&amp;VAR:INDEX=0"}</definedName>
    <definedName name="_22876__FDSAUDITLINK__" hidden="1">{"fdsup://directions/FAT Viewer?action=UPDATE&amp;creator=factset&amp;DYN_ARGS=TRUE&amp;DOC_NAME=FAT:FQL_AUDITING_CLIENT_TEMPLATE.FAT&amp;display_string=Audit&amp;VAR:KEY=QPUDUZSVSV&amp;VAR:QUERY=RkZfRU5UUlBSX1ZBTF9EQUlMWSgzODg2MywsLCwsJ0RJTCcp&amp;WINDOW=FIRST_POPUP&amp;HEIGHT=450&amp;WIDTH=","450&amp;START_MAXIMIZED=FALSE&amp;VAR:CALENDAR=US&amp;VAR:SYMBOL=CSGS&amp;VAR:INDEX=0"}</definedName>
    <definedName name="_22877__FDSAUDITLINK__" hidden="1">{"fdsup://directions/FAT Viewer?action=UPDATE&amp;creator=factset&amp;DYN_ARGS=TRUE&amp;DOC_NAME=FAT:FQL_AUDITING_CLIENT_TEMPLATE.FAT&amp;display_string=Audit&amp;VAR:KEY=UJANMHSNQD&amp;VAR:QUERY=RkZfRU5UUlBSX1ZBTF9EQUlMWSgzODg2MywsLCwsJ0RJTCcp&amp;WINDOW=FIRST_POPUP&amp;HEIGHT=450&amp;WIDTH=","450&amp;START_MAXIMIZED=FALSE&amp;VAR:CALENDAR=US&amp;VAR:SYMBOL=TNS&amp;VAR:INDEX=0"}</definedName>
    <definedName name="_22878__FDSAUDITLINK__" hidden="1">{"fdsup://directions/FAT Viewer?action=UPDATE&amp;creator=factset&amp;DYN_ARGS=TRUE&amp;DOC_NAME=FAT:FQL_AUDITING_CLIENT_TEMPLATE.FAT&amp;display_string=Audit&amp;VAR:KEY=QDKLUHAVOV&amp;VAR:QUERY=RkZfRU5UUlBSX1ZBTF9EQUlMWSgzODg2MywsLCwsJ0RJTCcp&amp;WINDOW=FIRST_POPUP&amp;HEIGHT=450&amp;WIDTH=","450&amp;START_MAXIMIZED=FALSE&amp;VAR:CALENDAR=US&amp;VAR:SYMBOL=SNCR&amp;VAR:INDEX=0"}</definedName>
    <definedName name="_22879__FDSAUDITLINK__" hidden="1">{"fdsup://directions/FAT Viewer?action=UPDATE&amp;creator=factset&amp;DYN_ARGS=TRUE&amp;DOC_NAME=FAT:FQL_AUDITING_CLIENT_TEMPLATE.FAT&amp;display_string=Audit&amp;VAR:KEY=ODKLYLITMB&amp;VAR:QUERY=RkZfRU5UUlBSX1ZBTF9EQUlMWSgzODg2MywsLCwsJ0RJTCcp&amp;WINDOW=FIRST_POPUP&amp;HEIGHT=450&amp;WIDTH=","450&amp;START_MAXIMIZED=FALSE&amp;VAR:CALENDAR=US&amp;VAR:SYMBOL=TNDM&amp;VAR:INDEX=0"}</definedName>
    <definedName name="_2288__FDSAUDITLINK__" hidden="1">{"fdsup://Directions/FactSet Auditing Viewer?action=AUDIT_VALUE&amp;DB=129&amp;ID1=78464R10&amp;VALUEID=05194&amp;SDATE=201002&amp;PERIODTYPE=QTR_STD&amp;window=popup_no_bar&amp;width=385&amp;height=120&amp;START_MAXIMIZED=FALSE&amp;creator=factset&amp;display_string=Audit"}</definedName>
    <definedName name="_22880__FDSAUDITLINK__" hidden="1">{"fdsup://directions/FAT Viewer?action=UPDATE&amp;creator=factset&amp;DYN_ARGS=TRUE&amp;DOC_NAME=FAT:FQL_AUDITING_CLIENT_TEMPLATE.FAT&amp;display_string=Audit&amp;VAR:KEY=OXAXQXQNIL&amp;VAR:QUERY=RkZfRU5UUlBSX1ZBTF9EQUlMWSgzODg2MywsLCwsJ0RJTCcp&amp;WINDOW=FIRST_POPUP&amp;HEIGHT=450&amp;WIDTH=","450&amp;START_MAXIMIZED=FALSE&amp;VAR:CALENDAR=US&amp;VAR:SYMBOL=MOTR&amp;VAR:INDEX=0"}</definedName>
    <definedName name="_22881__FDSAUDITLINK__" hidden="1">{"fdsup://directions/FAT Viewer?action=UPDATE&amp;creator=factset&amp;DYN_ARGS=TRUE&amp;DOC_NAME=FAT:FQL_AUDITING_CLIENT_TEMPLATE.FAT&amp;display_string=Audit&amp;VAR:KEY=QPYLGBCHYH&amp;VAR:QUERY=RkZfRU5UUlBSX1ZBTF9EQUlMWSgzODg1NiwsLCwsJ0RJTCcp&amp;WINDOW=FIRST_POPUP&amp;HEIGHT=450&amp;WIDTH=","450&amp;START_MAXIMIZED=FALSE&amp;VAR:CALENDAR=US&amp;VAR:SYMBOL=DOX&amp;VAR:INDEX=0"}</definedName>
    <definedName name="_22882__FDSAUDITLINK__" hidden="1">{"fdsup://directions/FAT Viewer?action=UPDATE&amp;creator=factset&amp;DYN_ARGS=TRUE&amp;DOC_NAME=FAT:FQL_AUDITING_CLIENT_TEMPLATE.FAT&amp;display_string=Audit&amp;VAR:KEY=YPABMZATSJ&amp;VAR:QUERY=RkZfRU5UUlBSX1ZBTF9EQUlMWSgzODg1NiwsLCwsJ0RJTCcp&amp;WINDOW=FIRST_POPUP&amp;HEIGHT=450&amp;WIDTH=","450&amp;START_MAXIMIZED=FALSE&amp;VAR:CALENDAR=US&amp;VAR:SYMBOL=CVG&amp;VAR:INDEX=0"}</definedName>
    <definedName name="_22883__FDSAUDITLINK__" hidden="1">{"fdsup://directions/FAT Viewer?action=UPDATE&amp;creator=factset&amp;DYN_ARGS=TRUE&amp;DOC_NAME=FAT:FQL_AUDITING_CLIENT_TEMPLATE.FAT&amp;display_string=Audit&amp;VAR:KEY=QTCXETYTKR&amp;VAR:QUERY=RkZfRU5UUlBSX1ZBTF9EQUlMWSgzODg1NiwsLCwsJ0RJTCcp&amp;WINDOW=FIRST_POPUP&amp;HEIGHT=450&amp;WIDTH=","450&amp;START_MAXIMIZED=FALSE&amp;VAR:CALENDAR=US&amp;VAR:SYMBOL=CSGS&amp;VAR:INDEX=0"}</definedName>
    <definedName name="_22884__FDSAUDITLINK__" hidden="1">{"fdsup://directions/FAT Viewer?action=UPDATE&amp;creator=factset&amp;DYN_ARGS=TRUE&amp;DOC_NAME=FAT:FQL_AUDITING_CLIENT_TEMPLATE.FAT&amp;display_string=Audit&amp;VAR:KEY=ENCFSXGTYN&amp;VAR:QUERY=RkZfRU5UUlBSX1ZBTF9EQUlMWSgzODg1NiwsLCwsJ0RJTCcp&amp;WINDOW=FIRST_POPUP&amp;HEIGHT=450&amp;WIDTH=","450&amp;START_MAXIMIZED=FALSE&amp;VAR:CALENDAR=US&amp;VAR:SYMBOL=TNS&amp;VAR:INDEX=0"}</definedName>
    <definedName name="_22885__FDSAUDITLINK__" hidden="1">{"fdsup://directions/FAT Viewer?action=UPDATE&amp;creator=factset&amp;DYN_ARGS=TRUE&amp;DOC_NAME=FAT:FQL_AUDITING_CLIENT_TEMPLATE.FAT&amp;display_string=Audit&amp;VAR:KEY=CLYPOVMRMJ&amp;VAR:QUERY=RkZfRU5UUlBSX1ZBTF9EQUlMWSgzODg1NiwsLCwsJ0RJTCcp&amp;WINDOW=FIRST_POPUP&amp;HEIGHT=450&amp;WIDTH=","450&amp;START_MAXIMIZED=FALSE&amp;VAR:CALENDAR=US&amp;VAR:SYMBOL=SNCR&amp;VAR:INDEX=0"}</definedName>
    <definedName name="_22886__FDSAUDITLINK__" hidden="1">{"fdsup://directions/FAT Viewer?action=UPDATE&amp;creator=factset&amp;DYN_ARGS=TRUE&amp;DOC_NAME=FAT:FQL_AUDITING_CLIENT_TEMPLATE.FAT&amp;display_string=Audit&amp;VAR:KEY=UPMRQVUBUV&amp;VAR:QUERY=RkZfRU5UUlBSX1ZBTF9EQUlMWSgzODg1NiwsLCwsJ0RJTCcp&amp;WINDOW=FIRST_POPUP&amp;HEIGHT=450&amp;WIDTH=","450&amp;START_MAXIMIZED=FALSE&amp;VAR:CALENDAR=US&amp;VAR:SYMBOL=TNDM&amp;VAR:INDEX=0"}</definedName>
    <definedName name="_22887__FDSAUDITLINK__" hidden="1">{"fdsup://directions/FAT Viewer?action=UPDATE&amp;creator=factset&amp;DYN_ARGS=TRUE&amp;DOC_NAME=FAT:FQL_AUDITING_CLIENT_TEMPLATE.FAT&amp;display_string=Audit&amp;VAR:KEY=YZUJUZCXCH&amp;VAR:QUERY=RkZfRU5UUlBSX1ZBTF9EQUlMWSgzODg1NiwsLCwsJ0RJTCcp&amp;WINDOW=FIRST_POPUP&amp;HEIGHT=450&amp;WIDTH=","450&amp;START_MAXIMIZED=FALSE&amp;VAR:CALENDAR=US&amp;VAR:SYMBOL=MOTR&amp;VAR:INDEX=0"}</definedName>
    <definedName name="_22888__FDSAUDITLINK__" hidden="1">{"fdsup://directions/FAT Viewer?action=UPDATE&amp;creator=factset&amp;DYN_ARGS=TRUE&amp;DOC_NAME=FAT:FQL_AUDITING_CLIENT_TEMPLATE.FAT&amp;display_string=Audit&amp;VAR:KEY=OLKVMNMPQB&amp;VAR:QUERY=RkZfRU5UUlBSX1ZBTF9EQUlMWSgzODg0OSwsLCwsJ0RJTCcp&amp;WINDOW=FIRST_POPUP&amp;HEIGHT=450&amp;WIDTH=","450&amp;START_MAXIMIZED=FALSE&amp;VAR:CALENDAR=US&amp;VAR:SYMBOL=DOX&amp;VAR:INDEX=0"}</definedName>
    <definedName name="_22889__FDSAUDITLINK__" hidden="1">{"fdsup://directions/FAT Viewer?action=UPDATE&amp;creator=factset&amp;DYN_ARGS=TRUE&amp;DOC_NAME=FAT:FQL_AUDITING_CLIENT_TEMPLATE.FAT&amp;display_string=Audit&amp;VAR:KEY=EPUZGVOXMP&amp;VAR:QUERY=RkZfRU5UUlBSX1ZBTF9EQUlMWSgzODg0OSwsLCwsJ0RJTCcp&amp;WINDOW=FIRST_POPUP&amp;HEIGHT=450&amp;WIDTH=","450&amp;START_MAXIMIZED=FALSE&amp;VAR:CALENDAR=US&amp;VAR:SYMBOL=CVG&amp;VAR:INDEX=0"}</definedName>
    <definedName name="_2289__FDSAUDITLINK__" hidden="1">{"fdsup://Directions/FactSet Auditing Viewer?action=AUDIT_VALUE&amp;DB=129&amp;ID1=78464R10&amp;VALUEID=05194&amp;SDATE=201002&amp;PERIODTYPE=QTR_STD&amp;window=popup_no_bar&amp;width=385&amp;height=120&amp;START_MAXIMIZED=FALSE&amp;creator=factset&amp;display_string=Audit"}</definedName>
    <definedName name="_22890__FDSAUDITLINK__" hidden="1">{"fdsup://directions/FAT Viewer?action=UPDATE&amp;creator=factset&amp;DYN_ARGS=TRUE&amp;DOC_NAME=FAT:FQL_AUDITING_CLIENT_TEMPLATE.FAT&amp;display_string=Audit&amp;VAR:KEY=GLOPIZCHQT&amp;VAR:QUERY=RkZfRU5UUlBSX1ZBTF9EQUlMWSgzODg0OSwsLCwsJ0RJTCcp&amp;WINDOW=FIRST_POPUP&amp;HEIGHT=450&amp;WIDTH=","450&amp;START_MAXIMIZED=FALSE&amp;VAR:CALENDAR=US&amp;VAR:SYMBOL=CSGS&amp;VAR:INDEX=0"}</definedName>
    <definedName name="_22891__FDSAUDITLINK__" hidden="1">{"fdsup://directions/FAT Viewer?action=UPDATE&amp;creator=factset&amp;DYN_ARGS=TRUE&amp;DOC_NAME=FAT:FQL_AUDITING_CLIENT_TEMPLATE.FAT&amp;display_string=Audit&amp;VAR:KEY=EPWLYXMRGZ&amp;VAR:QUERY=RkZfRU5UUlBSX1ZBTF9EQUlMWSgzODg0OSwsLCwsJ0RJTCcp&amp;WINDOW=FIRST_POPUP&amp;HEIGHT=450&amp;WIDTH=","450&amp;START_MAXIMIZED=FALSE&amp;VAR:CALENDAR=US&amp;VAR:SYMBOL=TNS&amp;VAR:INDEX=0"}</definedName>
    <definedName name="_22892__FDSAUDITLINK__" hidden="1">{"fdsup://directions/FAT Viewer?action=UPDATE&amp;creator=factset&amp;DYN_ARGS=TRUE&amp;DOC_NAME=FAT:FQL_AUDITING_CLIENT_TEMPLATE.FAT&amp;display_string=Audit&amp;VAR:KEY=OBKNWBSJQF&amp;VAR:QUERY=RkZfRU5UUlBSX1ZBTF9EQUlMWSgzODg0OSwsLCwsJ0RJTCcp&amp;WINDOW=FIRST_POPUP&amp;HEIGHT=450&amp;WIDTH=","450&amp;START_MAXIMIZED=FALSE&amp;VAR:CALENDAR=US&amp;VAR:SYMBOL=SNCR&amp;VAR:INDEX=0"}</definedName>
    <definedName name="_22893__FDSAUDITLINK__" hidden="1">{"fdsup://directions/FAT Viewer?action=UPDATE&amp;creator=factset&amp;DYN_ARGS=TRUE&amp;DOC_NAME=FAT:FQL_AUDITING_CLIENT_TEMPLATE.FAT&amp;display_string=Audit&amp;VAR:KEY=WRSZQHGJEF&amp;VAR:QUERY=RkZfRU5UUlBSX1ZBTF9EQUlMWSgzODg0OSwsLCwsJ0RJTCcp&amp;WINDOW=FIRST_POPUP&amp;HEIGHT=450&amp;WIDTH=","450&amp;START_MAXIMIZED=FALSE&amp;VAR:CALENDAR=US&amp;VAR:SYMBOL=TNDM&amp;VAR:INDEX=0"}</definedName>
    <definedName name="_22894__FDSAUDITLINK__" hidden="1">{"fdsup://directions/FAT Viewer?action=UPDATE&amp;creator=factset&amp;DYN_ARGS=TRUE&amp;DOC_NAME=FAT:FQL_AUDITING_CLIENT_TEMPLATE.FAT&amp;display_string=Audit&amp;VAR:KEY=IXEXIRUBMT&amp;VAR:QUERY=RkZfRU5UUlBSX1ZBTF9EQUlMWSgzODg0OSwsLCwsJ0RJTCcp&amp;WINDOW=FIRST_POPUP&amp;HEIGHT=450&amp;WIDTH=","450&amp;START_MAXIMIZED=FALSE&amp;VAR:CALENDAR=US&amp;VAR:SYMBOL=MOTR&amp;VAR:INDEX=0"}</definedName>
    <definedName name="_22895__FDSAUDITLINK__" hidden="1">{"fdsup://directions/FAT Viewer?action=UPDATE&amp;creator=factset&amp;DYN_ARGS=TRUE&amp;DOC_NAME=FAT:FQL_AUDITING_CLIENT_TEMPLATE.FAT&amp;display_string=Audit&amp;VAR:KEY=UFWNEPITSP&amp;VAR:QUERY=RkZfRU5UUlBSX1ZBTF9EQUlMWSgzODg0MiwsLCwsJ0RJTCcp&amp;WINDOW=FIRST_POPUP&amp;HEIGHT=450&amp;WIDTH=","450&amp;START_MAXIMIZED=FALSE&amp;VAR:CALENDAR=US&amp;VAR:SYMBOL=DOX&amp;VAR:INDEX=0"}</definedName>
    <definedName name="_22896__FDSAUDITLINK__" hidden="1">{"fdsup://directions/FAT Viewer?action=UPDATE&amp;creator=factset&amp;DYN_ARGS=TRUE&amp;DOC_NAME=FAT:FQL_AUDITING_CLIENT_TEMPLATE.FAT&amp;display_string=Audit&amp;VAR:KEY=SDYVGLKDGN&amp;VAR:QUERY=RkZfRU5UUlBSX1ZBTF9EQUlMWSgzODg0MiwsLCwsJ0RJTCcp&amp;WINDOW=FIRST_POPUP&amp;HEIGHT=450&amp;WIDTH=","450&amp;START_MAXIMIZED=FALSE&amp;VAR:CALENDAR=US&amp;VAR:SYMBOL=CVG&amp;VAR:INDEX=0"}</definedName>
    <definedName name="_22897__FDSAUDITLINK__" hidden="1">{"fdsup://directions/FAT Viewer?action=UPDATE&amp;creator=factset&amp;DYN_ARGS=TRUE&amp;DOC_NAME=FAT:FQL_AUDITING_CLIENT_TEMPLATE.FAT&amp;display_string=Audit&amp;VAR:KEY=IHWBCXWBGJ&amp;VAR:QUERY=RkZfRU5UUlBSX1ZBTF9EQUlMWSgzODg0MiwsLCwsJ0RJTCcp&amp;WINDOW=FIRST_POPUP&amp;HEIGHT=450&amp;WIDTH=","450&amp;START_MAXIMIZED=FALSE&amp;VAR:CALENDAR=US&amp;VAR:SYMBOL=CSGS&amp;VAR:INDEX=0"}</definedName>
    <definedName name="_22898__FDSAUDITLINK__" hidden="1">{"fdsup://directions/FAT Viewer?action=UPDATE&amp;creator=factset&amp;DYN_ARGS=TRUE&amp;DOC_NAME=FAT:FQL_AUDITING_CLIENT_TEMPLATE.FAT&amp;display_string=Audit&amp;VAR:KEY=GVQFEZYBWT&amp;VAR:QUERY=RkZfRU5UUlBSX1ZBTF9EQUlMWSgzODg0MiwsLCwsJ0RJTCcp&amp;WINDOW=FIRST_POPUP&amp;HEIGHT=450&amp;WIDTH=","450&amp;START_MAXIMIZED=FALSE&amp;VAR:CALENDAR=US&amp;VAR:SYMBOL=TNS&amp;VAR:INDEX=0"}</definedName>
    <definedName name="_22899__FDSAUDITLINK__" hidden="1">{"fdsup://directions/FAT Viewer?action=UPDATE&amp;creator=factset&amp;DYN_ARGS=TRUE&amp;DOC_NAME=FAT:FQL_AUDITING_CLIENT_TEMPLATE.FAT&amp;display_string=Audit&amp;VAR:KEY=KDURGTOBMR&amp;VAR:QUERY=RkZfRU5UUlBSX1ZBTF9EQUlMWSgzODg0MiwsLCwsJ0RJTCcp&amp;WINDOW=FIRST_POPUP&amp;HEIGHT=450&amp;WIDTH=","450&amp;START_MAXIMIZED=FALSE&amp;VAR:CALENDAR=US&amp;VAR:SYMBOL=SNCR&amp;VAR:INDEX=0"}</definedName>
    <definedName name="_229__FDSAUDITLINK__" hidden="1">{"fdsup://directions/FAT Viewer?action=UPDATE&amp;creator=factset&amp;DYN_ARGS=TRUE&amp;DOC_NAME=FAT:FQL_AUDITING_CLIENT_TEMPLATE.FAT&amp;display_string=Audit&amp;VAR:KEY=ZINYXYJIPE&amp;VAR:QUERY=RkZfTkVUX0lOQyhMVE1TLDAp&amp;WINDOW=FIRST_POPUP&amp;HEIGHT=450&amp;WIDTH=450&amp;START_MAXIMIZED=FALS","E&amp;VAR:CALENDAR=US&amp;VAR:SYMBOL=INTC&amp;VAR:INDEX=0"}</definedName>
    <definedName name="_2290__FDSAUDITLINK__" hidden="1">{"fdsup://Directions/FactSet Auditing Viewer?action=AUDIT_VALUE&amp;DB=129&amp;ID1=78390X10&amp;VALUEID=05194&amp;SDATE=200904&amp;PERIODTYPE=QTR_STD&amp;window=popup_no_bar&amp;width=385&amp;height=120&amp;START_MAXIMIZED=FALSE&amp;creator=factset&amp;display_string=Audit"}</definedName>
    <definedName name="_22900__FDSAUDITLINK__" hidden="1">{"fdsup://directions/FAT Viewer?action=UPDATE&amp;creator=factset&amp;DYN_ARGS=TRUE&amp;DOC_NAME=FAT:FQL_AUDITING_CLIENT_TEMPLATE.FAT&amp;display_string=Audit&amp;VAR:KEY=MJIDEVAZGT&amp;VAR:QUERY=RkZfRU5UUlBSX1ZBTF9EQUlMWSgzODg0MiwsLCwsJ0RJTCcp&amp;WINDOW=FIRST_POPUP&amp;HEIGHT=450&amp;WIDTH=","450&amp;START_MAXIMIZED=FALSE&amp;VAR:CALENDAR=US&amp;VAR:SYMBOL=TNDM&amp;VAR:INDEX=0"}</definedName>
    <definedName name="_22901__FDSAUDITLINK__" hidden="1">{"fdsup://directions/FAT Viewer?action=UPDATE&amp;creator=factset&amp;DYN_ARGS=TRUE&amp;DOC_NAME=FAT:FQL_AUDITING_CLIENT_TEMPLATE.FAT&amp;display_string=Audit&amp;VAR:KEY=MPIVIHUJAR&amp;VAR:QUERY=RkZfRU5UUlBSX1ZBTF9EQUlMWSgzODg0MiwsLCwsJ0RJTCcp&amp;WINDOW=FIRST_POPUP&amp;HEIGHT=450&amp;WIDTH=","450&amp;START_MAXIMIZED=FALSE&amp;VAR:CALENDAR=US&amp;VAR:SYMBOL=MOTR&amp;VAR:INDEX=0"}</definedName>
    <definedName name="_22902__FDSAUDITLINK__" hidden="1">{"fdsup://directions/FAT Viewer?action=UPDATE&amp;creator=factset&amp;DYN_ARGS=TRUE&amp;DOC_NAME=FAT:FQL_AUDITING_CLIENT_TEMPLATE.FAT&amp;display_string=Audit&amp;VAR:KEY=CPMLMTMXCJ&amp;VAR:QUERY=RkZfRU5UUlBSX1ZBTF9EQUlMWSgzODgzNSwsLCwsJ0RJTCcp&amp;WINDOW=FIRST_POPUP&amp;HEIGHT=450&amp;WIDTH=","450&amp;START_MAXIMIZED=FALSE&amp;VAR:CALENDAR=US&amp;VAR:SYMBOL=DOX&amp;VAR:INDEX=0"}</definedName>
    <definedName name="_22903__FDSAUDITLINK__" hidden="1">{"fdsup://directions/FAT Viewer?action=UPDATE&amp;creator=factset&amp;DYN_ARGS=TRUE&amp;DOC_NAME=FAT:FQL_AUDITING_CLIENT_TEMPLATE.FAT&amp;display_string=Audit&amp;VAR:KEY=ANILUFMPIP&amp;VAR:QUERY=RkZfRU5UUlBSX1ZBTF9EQUlMWSgzODgzNSwsLCwsJ0RJTCcp&amp;WINDOW=FIRST_POPUP&amp;HEIGHT=450&amp;WIDTH=","450&amp;START_MAXIMIZED=FALSE&amp;VAR:CALENDAR=US&amp;VAR:SYMBOL=CVG&amp;VAR:INDEX=0"}</definedName>
    <definedName name="_22904__FDSAUDITLINK__" hidden="1">{"fdsup://directions/FAT Viewer?action=UPDATE&amp;creator=factset&amp;DYN_ARGS=TRUE&amp;DOC_NAME=FAT:FQL_AUDITING_CLIENT_TEMPLATE.FAT&amp;display_string=Audit&amp;VAR:KEY=MRKXWXSJOB&amp;VAR:QUERY=RkZfRU5UUlBSX1ZBTF9EQUlMWSgzODgzNSwsLCwsJ0RJTCcp&amp;WINDOW=FIRST_POPUP&amp;HEIGHT=450&amp;WIDTH=","450&amp;START_MAXIMIZED=FALSE&amp;VAR:CALENDAR=US&amp;VAR:SYMBOL=CSGS&amp;VAR:INDEX=0"}</definedName>
    <definedName name="_22905__FDSAUDITLINK__" hidden="1">{"fdsup://directions/FAT Viewer?action=UPDATE&amp;creator=factset&amp;DYN_ARGS=TRUE&amp;DOC_NAME=FAT:FQL_AUDITING_CLIENT_TEMPLATE.FAT&amp;display_string=Audit&amp;VAR:KEY=QFYTSVGLGV&amp;VAR:QUERY=RkZfRU5UUlBSX1ZBTF9EQUlMWSgzODgzNSwsLCwsJ0RJTCcp&amp;WINDOW=FIRST_POPUP&amp;HEIGHT=450&amp;WIDTH=","450&amp;START_MAXIMIZED=FALSE&amp;VAR:CALENDAR=US&amp;VAR:SYMBOL=TNS&amp;VAR:INDEX=0"}</definedName>
    <definedName name="_22906__FDSAUDITLINK__" hidden="1">{"fdsup://directions/FAT Viewer?action=UPDATE&amp;creator=factset&amp;DYN_ARGS=TRUE&amp;DOC_NAME=FAT:FQL_AUDITING_CLIENT_TEMPLATE.FAT&amp;display_string=Audit&amp;VAR:KEY=EFKFGPWROR&amp;VAR:QUERY=RkZfRU5UUlBSX1ZBTF9EQUlMWSgzODgzNSwsLCwsJ0RJTCcp&amp;WINDOW=FIRST_POPUP&amp;HEIGHT=450&amp;WIDTH=","450&amp;START_MAXIMIZED=FALSE&amp;VAR:CALENDAR=US&amp;VAR:SYMBOL=SNCR&amp;VAR:INDEX=0"}</definedName>
    <definedName name="_22907__FDSAUDITLINK__" hidden="1">{"fdsup://directions/FAT Viewer?action=UPDATE&amp;creator=factset&amp;DYN_ARGS=TRUE&amp;DOC_NAME=FAT:FQL_AUDITING_CLIENT_TEMPLATE.FAT&amp;display_string=Audit&amp;VAR:KEY=SHKTOPGVSJ&amp;VAR:QUERY=RkZfRU5UUlBSX1ZBTF9EQUlMWSgzODgzNSwsLCwsJ0RJTCcp&amp;WINDOW=FIRST_POPUP&amp;HEIGHT=450&amp;WIDTH=","450&amp;START_MAXIMIZED=FALSE&amp;VAR:CALENDAR=US&amp;VAR:SYMBOL=TNDM&amp;VAR:INDEX=0"}</definedName>
    <definedName name="_22908__FDSAUDITLINK__" hidden="1">{"fdsup://directions/FAT Viewer?action=UPDATE&amp;creator=factset&amp;DYN_ARGS=TRUE&amp;DOC_NAME=FAT:FQL_AUDITING_CLIENT_TEMPLATE.FAT&amp;display_string=Audit&amp;VAR:KEY=SXQFOHGDID&amp;VAR:QUERY=RkZfRU5UUlBSX1ZBTF9EQUlMWSgzODgzNSwsLCwsJ0RJTCcp&amp;WINDOW=FIRST_POPUP&amp;HEIGHT=450&amp;WIDTH=","450&amp;START_MAXIMIZED=FALSE&amp;VAR:CALENDAR=US&amp;VAR:SYMBOL=MOTR&amp;VAR:INDEX=0"}</definedName>
    <definedName name="_22909__FDSAUDITLINK__" hidden="1">{"fdsup://directions/FAT Viewer?action=UPDATE&amp;creator=factset&amp;DYN_ARGS=TRUE&amp;DOC_NAME=FAT:FQL_AUDITING_CLIENT_TEMPLATE.FAT&amp;display_string=Audit&amp;VAR:KEY=CZALMPWJSF&amp;VAR:QUERY=RkZfRU5UUlBSX1ZBTF9EQUlMWSgzODgyOCwsLCwsJ0RJTCcp&amp;WINDOW=FIRST_POPUP&amp;HEIGHT=450&amp;WIDTH=","450&amp;START_MAXIMIZED=FALSE&amp;VAR:CALENDAR=US&amp;VAR:SYMBOL=DOX&amp;VAR:INDEX=0"}</definedName>
    <definedName name="_2291__FDSAUDITLINK__" hidden="1">{"fdsup://Directions/FactSet Auditing Viewer?action=AUDIT_VALUE&amp;DB=129&amp;ID1=78390X10&amp;VALUEID=05194&amp;SDATE=200904&amp;PERIODTYPE=QTR_STD&amp;window=popup_no_bar&amp;width=385&amp;height=120&amp;START_MAXIMIZED=FALSE&amp;creator=factset&amp;display_string=Audit"}</definedName>
    <definedName name="_22910__FDSAUDITLINK__" hidden="1">{"fdsup://directions/FAT Viewer?action=UPDATE&amp;creator=factset&amp;DYN_ARGS=TRUE&amp;DOC_NAME=FAT:FQL_AUDITING_CLIENT_TEMPLATE.FAT&amp;display_string=Audit&amp;VAR:KEY=ULCXSPYVCN&amp;VAR:QUERY=RkZfRU5UUlBSX1ZBTF9EQUlMWSgzODgyOCwsLCwsJ0RJTCcp&amp;WINDOW=FIRST_POPUP&amp;HEIGHT=450&amp;WIDTH=","450&amp;START_MAXIMIZED=FALSE&amp;VAR:CALENDAR=US&amp;VAR:SYMBOL=CVG&amp;VAR:INDEX=0"}</definedName>
    <definedName name="_22911__FDSAUDITLINK__" hidden="1">{"fdsup://directions/FAT Viewer?action=UPDATE&amp;creator=factset&amp;DYN_ARGS=TRUE&amp;DOC_NAME=FAT:FQL_AUDITING_CLIENT_TEMPLATE.FAT&amp;display_string=Audit&amp;VAR:KEY=IPALONQDSV&amp;VAR:QUERY=RkZfRU5UUlBSX1ZBTF9EQUlMWSgzODgyOCwsLCwsJ0RJTCcp&amp;WINDOW=FIRST_POPUP&amp;HEIGHT=450&amp;WIDTH=","450&amp;START_MAXIMIZED=FALSE&amp;VAR:CALENDAR=US&amp;VAR:SYMBOL=CSGS&amp;VAR:INDEX=0"}</definedName>
    <definedName name="_22912__FDSAUDITLINK__" hidden="1">{"fdsup://directions/FAT Viewer?action=UPDATE&amp;creator=factset&amp;DYN_ARGS=TRUE&amp;DOC_NAME=FAT:FQL_AUDITING_CLIENT_TEMPLATE.FAT&amp;display_string=Audit&amp;VAR:KEY=KDMJKFSFAL&amp;VAR:QUERY=RkZfRU5UUlBSX1ZBTF9EQUlMWSgzODgyOCwsLCwsJ0RJTCcp&amp;WINDOW=FIRST_POPUP&amp;HEIGHT=450&amp;WIDTH=","450&amp;START_MAXIMIZED=FALSE&amp;VAR:CALENDAR=US&amp;VAR:SYMBOL=TNS&amp;VAR:INDEX=0"}</definedName>
    <definedName name="_22913__FDSAUDITLINK__" hidden="1">{"fdsup://directions/FAT Viewer?action=UPDATE&amp;creator=factset&amp;DYN_ARGS=TRUE&amp;DOC_NAME=FAT:FQL_AUDITING_CLIENT_TEMPLATE.FAT&amp;display_string=Audit&amp;VAR:KEY=QTITIJSXIF&amp;VAR:QUERY=RkZfRU5UUlBSX1ZBTF9EQUlMWSgzODgyOCwsLCwsJ0RJTCcp&amp;WINDOW=FIRST_POPUP&amp;HEIGHT=450&amp;WIDTH=","450&amp;START_MAXIMIZED=FALSE&amp;VAR:CALENDAR=US&amp;VAR:SYMBOL=SNCR&amp;VAR:INDEX=0"}</definedName>
    <definedName name="_22914__FDSAUDITLINK__" hidden="1">{"fdsup://directions/FAT Viewer?action=UPDATE&amp;creator=factset&amp;DYN_ARGS=TRUE&amp;DOC_NAME=FAT:FQL_AUDITING_CLIENT_TEMPLATE.FAT&amp;display_string=Audit&amp;VAR:KEY=CLSRSZYZCV&amp;VAR:QUERY=RkZfRU5UUlBSX1ZBTF9EQUlMWSgzODgyOCwsLCwsJ0RJTCcp&amp;WINDOW=FIRST_POPUP&amp;HEIGHT=450&amp;WIDTH=","450&amp;START_MAXIMIZED=FALSE&amp;VAR:CALENDAR=US&amp;VAR:SYMBOL=TNDM&amp;VAR:INDEX=0"}</definedName>
    <definedName name="_22915__FDSAUDITLINK__" hidden="1">{"fdsup://directions/FAT Viewer?action=UPDATE&amp;creator=factset&amp;DYN_ARGS=TRUE&amp;DOC_NAME=FAT:FQL_AUDITING_CLIENT_TEMPLATE.FAT&amp;display_string=Audit&amp;VAR:KEY=EZANYRMTMP&amp;VAR:QUERY=RkZfRU5UUlBSX1ZBTF9EQUlMWSgzODgyOCwsLCwsJ0RJTCcp&amp;WINDOW=FIRST_POPUP&amp;HEIGHT=450&amp;WIDTH=","450&amp;START_MAXIMIZED=FALSE&amp;VAR:CALENDAR=US&amp;VAR:SYMBOL=MOTR&amp;VAR:INDEX=0"}</definedName>
    <definedName name="_22916__FDSAUDITLINK__" hidden="1">{"fdsup://directions/FAT Viewer?action=UPDATE&amp;creator=factset&amp;DYN_ARGS=TRUE&amp;DOC_NAME=FAT:FQL_AUDITING_CLIENT_TEMPLATE.FAT&amp;display_string=Audit&amp;VAR:KEY=IHQVALSJKZ&amp;VAR:QUERY=RkZfRU5UUlBSX1ZBTF9EQUlMWSgzODgyMSwsLCwsJ0RJTCcp&amp;WINDOW=FIRST_POPUP&amp;HEIGHT=450&amp;WIDTH=","450&amp;START_MAXIMIZED=FALSE&amp;VAR:CALENDAR=US&amp;VAR:SYMBOL=DOX&amp;VAR:INDEX=0"}</definedName>
    <definedName name="_22917__FDSAUDITLINK__" hidden="1">{"fdsup://directions/FAT Viewer?action=UPDATE&amp;creator=factset&amp;DYN_ARGS=TRUE&amp;DOC_NAME=FAT:FQL_AUDITING_CLIENT_TEMPLATE.FAT&amp;display_string=Audit&amp;VAR:KEY=AZYDAJWPKH&amp;VAR:QUERY=RkZfRU5UUlBSX1ZBTF9EQUlMWSgzODgyMSwsLCwsJ0RJTCcp&amp;WINDOW=FIRST_POPUP&amp;HEIGHT=450&amp;WIDTH=","450&amp;START_MAXIMIZED=FALSE&amp;VAR:CALENDAR=US&amp;VAR:SYMBOL=CVG&amp;VAR:INDEX=0"}</definedName>
    <definedName name="_22918__FDSAUDITLINK__" hidden="1">{"fdsup://directions/FAT Viewer?action=UPDATE&amp;creator=factset&amp;DYN_ARGS=TRUE&amp;DOC_NAME=FAT:FQL_AUDITING_CLIENT_TEMPLATE.FAT&amp;display_string=Audit&amp;VAR:KEY=EHSDCXINSJ&amp;VAR:QUERY=RkZfRU5UUlBSX1ZBTF9EQUlMWSgzODgyMSwsLCwsJ0RJTCcp&amp;WINDOW=FIRST_POPUP&amp;HEIGHT=450&amp;WIDTH=","450&amp;START_MAXIMIZED=FALSE&amp;VAR:CALENDAR=US&amp;VAR:SYMBOL=CSGS&amp;VAR:INDEX=0"}</definedName>
    <definedName name="_22919__FDSAUDITLINK__" hidden="1">{"fdsup://directions/FAT Viewer?action=UPDATE&amp;creator=factset&amp;DYN_ARGS=TRUE&amp;DOC_NAME=FAT:FQL_AUDITING_CLIENT_TEMPLATE.FAT&amp;display_string=Audit&amp;VAR:KEY=SRYFABSDWV&amp;VAR:QUERY=RkZfRU5UUlBSX1ZBTF9EQUlMWSgzODgyMSwsLCwsJ0RJTCcp&amp;WINDOW=FIRST_POPUP&amp;HEIGHT=450&amp;WIDTH=","450&amp;START_MAXIMIZED=FALSE&amp;VAR:CALENDAR=US&amp;VAR:SYMBOL=TNS&amp;VAR:INDEX=0"}</definedName>
    <definedName name="_2292__FDSAUDITLINK__" hidden="1">{"fdsup://Directions/FactSet Auditing Viewer?action=AUDIT_VALUE&amp;DB=129&amp;ID1=62886K10&amp;VALUEID=05194&amp;SDATE=200904&amp;PERIODTYPE=QTR_STD&amp;window=popup_no_bar&amp;width=385&amp;height=120&amp;START_MAXIMIZED=FALSE&amp;creator=factset&amp;display_string=Audit"}</definedName>
    <definedName name="_22920__FDSAUDITLINK__" hidden="1">{"fdsup://directions/FAT Viewer?action=UPDATE&amp;creator=factset&amp;DYN_ARGS=TRUE&amp;DOC_NAME=FAT:FQL_AUDITING_CLIENT_TEMPLATE.FAT&amp;display_string=Audit&amp;VAR:KEY=CTQZGHSBMB&amp;VAR:QUERY=RkZfRU5UUlBSX1ZBTF9EQUlMWSgzODgyMSwsLCwsJ0RJTCcp&amp;WINDOW=FIRST_POPUP&amp;HEIGHT=450&amp;WIDTH=","450&amp;START_MAXIMIZED=FALSE&amp;VAR:CALENDAR=US&amp;VAR:SYMBOL=SNCR&amp;VAR:INDEX=0"}</definedName>
    <definedName name="_22921__FDSAUDITLINK__" hidden="1">{"fdsup://directions/FAT Viewer?action=UPDATE&amp;creator=factset&amp;DYN_ARGS=TRUE&amp;DOC_NAME=FAT:FQL_AUDITING_CLIENT_TEMPLATE.FAT&amp;display_string=Audit&amp;VAR:KEY=SJQVQZMZMN&amp;VAR:QUERY=RkZfRU5UUlBSX1ZBTF9EQUlMWSgzODgyMSwsLCwsJ0RJTCcp&amp;WINDOW=FIRST_POPUP&amp;HEIGHT=450&amp;WIDTH=","450&amp;START_MAXIMIZED=FALSE&amp;VAR:CALENDAR=US&amp;VAR:SYMBOL=TNDM&amp;VAR:INDEX=0"}</definedName>
    <definedName name="_22922__FDSAUDITLINK__" hidden="1">{"fdsup://directions/FAT Viewer?action=UPDATE&amp;creator=factset&amp;DYN_ARGS=TRUE&amp;DOC_NAME=FAT:FQL_AUDITING_CLIENT_TEMPLATE.FAT&amp;display_string=Audit&amp;VAR:KEY=ONYLSJCRMH&amp;VAR:QUERY=RkZfRU5UUlBSX1ZBTF9EQUlMWSgzODgyMSwsLCwsJ0RJTCcp&amp;WINDOW=FIRST_POPUP&amp;HEIGHT=450&amp;WIDTH=","450&amp;START_MAXIMIZED=FALSE&amp;VAR:CALENDAR=US&amp;VAR:SYMBOL=MOTR&amp;VAR:INDEX=0"}</definedName>
    <definedName name="_22923__FDSAUDITLINK__" hidden="1">{"fdsup://directions/FAT Viewer?action=UPDATE&amp;creator=factset&amp;DYN_ARGS=TRUE&amp;DOC_NAME=FAT:FQL_AUDITING_CLIENT_TEMPLATE.FAT&amp;display_string=Audit&amp;VAR:KEY=QPKVYDSZON&amp;VAR:QUERY=RkZfRU5UUlBSX1ZBTF9EQUlMWSgzODgxNCwsLCwsJ0RJTCcp&amp;WINDOW=FIRST_POPUP&amp;HEIGHT=450&amp;WIDTH=","450&amp;START_MAXIMIZED=FALSE&amp;VAR:CALENDAR=US&amp;VAR:SYMBOL=DOX&amp;VAR:INDEX=0"}</definedName>
    <definedName name="_22924__FDSAUDITLINK__" hidden="1">{"fdsup://directions/FAT Viewer?action=UPDATE&amp;creator=factset&amp;DYN_ARGS=TRUE&amp;DOC_NAME=FAT:FQL_AUDITING_CLIENT_TEMPLATE.FAT&amp;display_string=Audit&amp;VAR:KEY=KDKJYTUHGP&amp;VAR:QUERY=RkZfRU5UUlBSX1ZBTF9EQUlMWSgzODgxNCwsLCwsJ0RJTCcp&amp;WINDOW=FIRST_POPUP&amp;HEIGHT=450&amp;WIDTH=","450&amp;START_MAXIMIZED=FALSE&amp;VAR:CALENDAR=US&amp;VAR:SYMBOL=CVG&amp;VAR:INDEX=0"}</definedName>
    <definedName name="_22925__FDSAUDITLINK__" hidden="1">{"fdsup://directions/FAT Viewer?action=UPDATE&amp;creator=factset&amp;DYN_ARGS=TRUE&amp;DOC_NAME=FAT:FQL_AUDITING_CLIENT_TEMPLATE.FAT&amp;display_string=Audit&amp;VAR:KEY=WHUNIXSBGD&amp;VAR:QUERY=RkZfRU5UUlBSX1ZBTF9EQUlMWSgzODgxNCwsLCwsJ0RJTCcp&amp;WINDOW=FIRST_POPUP&amp;HEIGHT=450&amp;WIDTH=","450&amp;START_MAXIMIZED=FALSE&amp;VAR:CALENDAR=US&amp;VAR:SYMBOL=CSGS&amp;VAR:INDEX=0"}</definedName>
    <definedName name="_22926__FDSAUDITLINK__" hidden="1">{"fdsup://directions/FAT Viewer?action=UPDATE&amp;creator=factset&amp;DYN_ARGS=TRUE&amp;DOC_NAME=FAT:FQL_AUDITING_CLIENT_TEMPLATE.FAT&amp;display_string=Audit&amp;VAR:KEY=QXQBGRMJUP&amp;VAR:QUERY=RkZfRU5UUlBSX1ZBTF9EQUlMWSgzODgxNCwsLCwsJ0RJTCcp&amp;WINDOW=FIRST_POPUP&amp;HEIGHT=450&amp;WIDTH=","450&amp;START_MAXIMIZED=FALSE&amp;VAR:CALENDAR=US&amp;VAR:SYMBOL=TNS&amp;VAR:INDEX=0"}</definedName>
    <definedName name="_22927__FDSAUDITLINK__" hidden="1">{"fdsup://directions/FAT Viewer?action=UPDATE&amp;creator=factset&amp;DYN_ARGS=TRUE&amp;DOC_NAME=FAT:FQL_AUDITING_CLIENT_TEMPLATE.FAT&amp;display_string=Audit&amp;VAR:KEY=KRKPALMZYZ&amp;VAR:QUERY=RkZfRU5UUlBSX1ZBTF9EQUlMWSgzODgxNCwsLCwsJ0RJTCcp&amp;WINDOW=FIRST_POPUP&amp;HEIGHT=450&amp;WIDTH=","450&amp;START_MAXIMIZED=FALSE&amp;VAR:CALENDAR=US&amp;VAR:SYMBOL=SNCR&amp;VAR:INDEX=0"}</definedName>
    <definedName name="_22928__FDSAUDITLINK__" hidden="1">{"fdsup://directions/FAT Viewer?action=UPDATE&amp;creator=factset&amp;DYN_ARGS=TRUE&amp;DOC_NAME=FAT:FQL_AUDITING_CLIENT_TEMPLATE.FAT&amp;display_string=Audit&amp;VAR:KEY=ODILYTOBIL&amp;VAR:QUERY=RkZfRU5UUlBSX1ZBTF9EQUlMWSgzODgxNCwsLCwsJ0RJTCcp&amp;WINDOW=FIRST_POPUP&amp;HEIGHT=450&amp;WIDTH=","450&amp;START_MAXIMIZED=FALSE&amp;VAR:CALENDAR=US&amp;VAR:SYMBOL=TNDM&amp;VAR:INDEX=0"}</definedName>
    <definedName name="_22929__FDSAUDITLINK__" hidden="1">{"fdsup://directions/FAT Viewer?action=UPDATE&amp;creator=factset&amp;DYN_ARGS=TRUE&amp;DOC_NAME=FAT:FQL_AUDITING_CLIENT_TEMPLATE.FAT&amp;display_string=Audit&amp;VAR:KEY=IVSRITUVKL&amp;VAR:QUERY=RkZfRU5UUlBSX1ZBTF9EQUlMWSgzODgxNCwsLCwsJ0RJTCcp&amp;WINDOW=FIRST_POPUP&amp;HEIGHT=450&amp;WIDTH=","450&amp;START_MAXIMIZED=FALSE&amp;VAR:CALENDAR=US&amp;VAR:SYMBOL=MOTR&amp;VAR:INDEX=0"}</definedName>
    <definedName name="_2293__FDSAUDITLINK__" hidden="1">{"fdsup://Directions/FactSet Auditing Viewer?action=AUDIT_VALUE&amp;DB=129&amp;ID1=44925C10&amp;VALUEID=05194&amp;SDATE=200904&amp;PERIODTYPE=QTR_STD&amp;window=popup_no_bar&amp;width=385&amp;height=120&amp;START_MAXIMIZED=FALSE&amp;creator=factset&amp;display_string=Audit"}</definedName>
    <definedName name="_22930__FDSAUDITLINK__" hidden="1">{"fdsup://directions/FAT Viewer?action=UPDATE&amp;creator=factset&amp;DYN_ARGS=TRUE&amp;DOC_NAME=FAT:FQL_AUDITING_CLIENT_TEMPLATE.FAT&amp;display_string=Audit&amp;VAR:KEY=ITUFOHMBIL&amp;VAR:QUERY=RkZfRU5UUlBSX1ZBTF9EQUlMWSgzODgxNCwsLCwsJ0RJTCcp&amp;WINDOW=FIRST_POPUP&amp;HEIGHT=450&amp;WIDTH=","450&amp;START_MAXIMIZED=FALSE&amp;VAR:CALENDAR=US&amp;VAR:SYMBOL=B2NWJQ&amp;VAR:INDEX=0"}</definedName>
    <definedName name="_22931__FDSAUDITLINK__" hidden="1">{"fdsup://directions/FAT Viewer?action=UPDATE&amp;creator=factset&amp;DYN_ARGS=TRUE&amp;DOC_NAME=FAT:FQL_AUDITING_CLIENT_TEMPLATE.FAT&amp;display_string=Audit&amp;VAR:KEY=ELCNQDIXUH&amp;VAR:QUERY=RkZfRU5UUlBSX1ZBTF9EQUlMWSgzODgyMSwsLCwsJ0RJTCcp&amp;WINDOW=FIRST_POPUP&amp;HEIGHT=450&amp;WIDTH=","450&amp;START_MAXIMIZED=FALSE&amp;VAR:CALENDAR=US&amp;VAR:SYMBOL=B2NWJQ&amp;VAR:INDEX=0"}</definedName>
    <definedName name="_22932__FDSAUDITLINK__" hidden="1">{"fdsup://directions/FAT Viewer?action=UPDATE&amp;creator=factset&amp;DYN_ARGS=TRUE&amp;DOC_NAME=FAT:FQL_AUDITING_CLIENT_TEMPLATE.FAT&amp;display_string=Audit&amp;VAR:KEY=YHUVOBMLOP&amp;VAR:QUERY=RkZfRU5UUlBSX1ZBTF9EQUlMWSgzODgyOCwsLCwsJ0RJTCcp&amp;WINDOW=FIRST_POPUP&amp;HEIGHT=450&amp;WIDTH=","450&amp;START_MAXIMIZED=FALSE&amp;VAR:CALENDAR=US&amp;VAR:SYMBOL=B2NWJQ&amp;VAR:INDEX=0"}</definedName>
    <definedName name="_22933__FDSAUDITLINK__" hidden="1">{"fdsup://directions/FAT Viewer?action=UPDATE&amp;creator=factset&amp;DYN_ARGS=TRUE&amp;DOC_NAME=FAT:FQL_AUDITING_CLIENT_TEMPLATE.FAT&amp;display_string=Audit&amp;VAR:KEY=GHYHMLEFWV&amp;VAR:QUERY=RkZfRU5UUlBSX1ZBTF9EQUlMWSgzODgzNSwsLCwsJ0RJTCcp&amp;WINDOW=FIRST_POPUP&amp;HEIGHT=450&amp;WIDTH=","450&amp;START_MAXIMIZED=FALSE&amp;VAR:CALENDAR=US&amp;VAR:SYMBOL=B2NWJQ&amp;VAR:INDEX=0"}</definedName>
    <definedName name="_22934__FDSAUDITLINK__" hidden="1">{"fdsup://directions/FAT Viewer?action=UPDATE&amp;creator=factset&amp;DYN_ARGS=TRUE&amp;DOC_NAME=FAT:FQL_AUDITING_CLIENT_TEMPLATE.FAT&amp;display_string=Audit&amp;VAR:KEY=GHOLSJWTCH&amp;VAR:QUERY=RkZfRU5UUlBSX1ZBTF9EQUlMWSgzODg0MiwsLCwsJ0RJTCcp&amp;WINDOW=FIRST_POPUP&amp;HEIGHT=450&amp;WIDTH=","450&amp;START_MAXIMIZED=FALSE&amp;VAR:CALENDAR=US&amp;VAR:SYMBOL=B2NWJQ&amp;VAR:INDEX=0"}</definedName>
    <definedName name="_22935__FDSAUDITLINK__" hidden="1">{"fdsup://directions/FAT Viewer?action=UPDATE&amp;creator=factset&amp;DYN_ARGS=TRUE&amp;DOC_NAME=FAT:FQL_AUDITING_CLIENT_TEMPLATE.FAT&amp;display_string=Audit&amp;VAR:KEY=YJYBGLWDAD&amp;VAR:QUERY=RkZfRU5UUlBSX1ZBTF9EQUlMWSgzODg0OSwsLCwsJ0RJTCcp&amp;WINDOW=FIRST_POPUP&amp;HEIGHT=450&amp;WIDTH=","450&amp;START_MAXIMIZED=FALSE&amp;VAR:CALENDAR=US&amp;VAR:SYMBOL=B2NWJQ&amp;VAR:INDEX=0"}</definedName>
    <definedName name="_22936__FDSAUDITLINK__" hidden="1">{"fdsup://directions/FAT Viewer?action=UPDATE&amp;creator=factset&amp;DYN_ARGS=TRUE&amp;DOC_NAME=FAT:FQL_AUDITING_CLIENT_TEMPLATE.FAT&amp;display_string=Audit&amp;VAR:KEY=GBWBSTUFYP&amp;VAR:QUERY=RkZfRU5UUlBSX1ZBTF9EQUlMWSgzODg1NiwsLCwsJ0RJTCcp&amp;WINDOW=FIRST_POPUP&amp;HEIGHT=450&amp;WIDTH=","450&amp;START_MAXIMIZED=FALSE&amp;VAR:CALENDAR=US&amp;VAR:SYMBOL=B2NWJQ&amp;VAR:INDEX=0"}</definedName>
    <definedName name="_22937__FDSAUDITLINK__" hidden="1">{"fdsup://directions/FAT Viewer?action=UPDATE&amp;creator=factset&amp;DYN_ARGS=TRUE&amp;DOC_NAME=FAT:FQL_AUDITING_CLIENT_TEMPLATE.FAT&amp;display_string=Audit&amp;VAR:KEY=EHIXSXGBUT&amp;VAR:QUERY=RkZfRU5UUlBSX1ZBTF9EQUlMWSgzODg2MywsLCwsJ0RJTCcp&amp;WINDOW=FIRST_POPUP&amp;HEIGHT=450&amp;WIDTH=","450&amp;START_MAXIMIZED=FALSE&amp;VAR:CALENDAR=US&amp;VAR:SYMBOL=B2NWJQ&amp;VAR:INDEX=0"}</definedName>
    <definedName name="_22938__FDSAUDITLINK__" hidden="1">{"fdsup://directions/FAT Viewer?action=UPDATE&amp;creator=factset&amp;DYN_ARGS=TRUE&amp;DOC_NAME=FAT:FQL_AUDITING_CLIENT_TEMPLATE.FAT&amp;display_string=Audit&amp;VAR:KEY=GDIPSNEZIH&amp;VAR:QUERY=RkZfRU5UUlBSX1ZBTF9EQUlMWSgzODg3MCwsLCwsJ0RJTCcp&amp;WINDOW=FIRST_POPUP&amp;HEIGHT=450&amp;WIDTH=","450&amp;START_MAXIMIZED=FALSE&amp;VAR:CALENDAR=US&amp;VAR:SYMBOL=B2NWJQ&amp;VAR:INDEX=0"}</definedName>
    <definedName name="_22939__FDSAUDITLINK__" hidden="1">{"fdsup://directions/FAT Viewer?action=UPDATE&amp;creator=factset&amp;DYN_ARGS=TRUE&amp;DOC_NAME=FAT:FQL_AUDITING_CLIENT_TEMPLATE.FAT&amp;display_string=Audit&amp;VAR:KEY=SHEZIJEBOB&amp;VAR:QUERY=RkZfRU5UUlBSX1ZBTF9EQUlMWSgzODg3NywsLCwsJ0RJTCcp&amp;WINDOW=FIRST_POPUP&amp;HEIGHT=450&amp;WIDTH=","450&amp;START_MAXIMIZED=FALSE&amp;VAR:CALENDAR=US&amp;VAR:SYMBOL=B2NWJQ&amp;VAR:INDEX=0"}</definedName>
    <definedName name="_2294__FDSAUDITLINK__" hidden="1">{"fdsup://Directions/FactSet Auditing Viewer?action=AUDIT_VALUE&amp;DB=129&amp;ID1=26817C10&amp;VALUEID=05194&amp;SDATE=200903&amp;PERIODTYPE=QTR_STD&amp;window=popup_no_bar&amp;width=385&amp;height=120&amp;START_MAXIMIZED=FALSE&amp;creator=factset&amp;display_string=Audit"}</definedName>
    <definedName name="_22940__FDSAUDITLINK__" hidden="1">{"fdsup://directions/FAT Viewer?action=UPDATE&amp;creator=factset&amp;DYN_ARGS=TRUE&amp;DOC_NAME=FAT:FQL_AUDITING_CLIENT_TEMPLATE.FAT&amp;display_string=Audit&amp;VAR:KEY=WBYPCTMVGP&amp;VAR:QUERY=RkZfRU5UUlBSX1ZBTF9EQUlMWSgzODg4NCwsLCwsJ0RJTCcp&amp;WINDOW=FIRST_POPUP&amp;HEIGHT=450&amp;WIDTH=","450&amp;START_MAXIMIZED=FALSE&amp;VAR:CALENDAR=US&amp;VAR:SYMBOL=B2NWJQ&amp;VAR:INDEX=0"}</definedName>
    <definedName name="_22941__FDSAUDITLINK__" hidden="1">{"fdsup://directions/FAT Viewer?action=UPDATE&amp;creator=factset&amp;DYN_ARGS=TRUE&amp;DOC_NAME=FAT:FQL_AUDITING_CLIENT_TEMPLATE.FAT&amp;display_string=Audit&amp;VAR:KEY=OLOVSTMRYL&amp;VAR:QUERY=RkZfRU5UUlBSX1ZBTF9EQUlMWSgzODg5MSwsLCwsJ0RJTCcp&amp;WINDOW=FIRST_POPUP&amp;HEIGHT=450&amp;WIDTH=","450&amp;START_MAXIMIZED=FALSE&amp;VAR:CALENDAR=US&amp;VAR:SYMBOL=B2NWJQ&amp;VAR:INDEX=0"}</definedName>
    <definedName name="_22942__FDSAUDITLINK__" hidden="1">{"fdsup://directions/FAT Viewer?action=UPDATE&amp;creator=factset&amp;DYN_ARGS=TRUE&amp;DOC_NAME=FAT:FQL_AUDITING_CLIENT_TEMPLATE.FAT&amp;display_string=Audit&amp;VAR:KEY=GTIHAFSBYF&amp;VAR:QUERY=RkZfRU5UUlBSX1ZBTF9EQUlMWSgzODg5MSwsLCwsJ0RJTCcp&amp;WINDOW=FIRST_POPUP&amp;HEIGHT=450&amp;WIDTH=","450&amp;START_MAXIMIZED=FALSE&amp;VAR:CALENDAR=US&amp;VAR:SYMBOL=VRSK&amp;VAR:INDEX=0"}</definedName>
    <definedName name="_22943__FDSAUDITLINK__" hidden="1">{"fdsup://directions/FAT Viewer?action=UPDATE&amp;creator=factset&amp;DYN_ARGS=TRUE&amp;DOC_NAME=FAT:FQL_AUDITING_CLIENT_TEMPLATE.FAT&amp;display_string=Audit&amp;VAR:KEY=KJWRAVGHIJ&amp;VAR:QUERY=RkZfRU5UUlBSX1ZBTF9EQUlMWSgzODg5MSwsLCwsJ0RJTCcp&amp;WINDOW=FIRST_POPUP&amp;HEIGHT=450&amp;WIDTH=","450&amp;START_MAXIMIZED=FALSE&amp;VAR:CALENDAR=US&amp;VAR:SYMBOL=SLH&amp;VAR:INDEX=0"}</definedName>
    <definedName name="_22944__FDSAUDITLINK__" hidden="1">{"fdsup://directions/FAT Viewer?action=UPDATE&amp;creator=factset&amp;DYN_ARGS=TRUE&amp;DOC_NAME=FAT:FQL_AUDITING_CLIENT_TEMPLATE.FAT&amp;display_string=Audit&amp;VAR:KEY=WJKZYNSHQR&amp;VAR:QUERY=RkZfRU5UUlBSX1ZBTF9EQUlMWSgzODg4NCwsLCwsJ0RJTCcp&amp;WINDOW=FIRST_POPUP&amp;HEIGHT=450&amp;WIDTH=","450&amp;START_MAXIMIZED=FALSE&amp;VAR:CALENDAR=US&amp;VAR:SYMBOL=VRSK&amp;VAR:INDEX=0"}</definedName>
    <definedName name="_22945__FDSAUDITLINK__" hidden="1">{"fdsup://directions/FAT Viewer?action=UPDATE&amp;creator=factset&amp;DYN_ARGS=TRUE&amp;DOC_NAME=FAT:FQL_AUDITING_CLIENT_TEMPLATE.FAT&amp;display_string=Audit&amp;VAR:KEY=CHOXSZUTCZ&amp;VAR:QUERY=RkZfRU5UUlBSX1ZBTF9EQUlMWSgzODg4NCwsLCwsJ0RJTCcp&amp;WINDOW=FIRST_POPUP&amp;HEIGHT=450&amp;WIDTH=","450&amp;START_MAXIMIZED=FALSE&amp;VAR:CALENDAR=US&amp;VAR:SYMBOL=SLH&amp;VAR:INDEX=0"}</definedName>
    <definedName name="_22946__FDSAUDITLINK__" hidden="1">{"fdsup://directions/FAT Viewer?action=UPDATE&amp;creator=factset&amp;DYN_ARGS=TRUE&amp;DOC_NAME=FAT:FQL_AUDITING_CLIENT_TEMPLATE.FAT&amp;display_string=Audit&amp;VAR:KEY=OHATINWPCV&amp;VAR:QUERY=RkZfRU5UUlBSX1ZBTF9EQUlMWSgzODg3NywsLCwsJ0RJTCcp&amp;WINDOW=FIRST_POPUP&amp;HEIGHT=450&amp;WIDTH=","450&amp;START_MAXIMIZED=FALSE&amp;VAR:CALENDAR=US&amp;VAR:SYMBOL=VRSK&amp;VAR:INDEX=0"}</definedName>
    <definedName name="_22947__FDSAUDITLINK__" hidden="1">{"fdsup://directions/FAT Viewer?action=UPDATE&amp;creator=factset&amp;DYN_ARGS=TRUE&amp;DOC_NAME=FAT:FQL_AUDITING_CLIENT_TEMPLATE.FAT&amp;display_string=Audit&amp;VAR:KEY=CFURSVWFKR&amp;VAR:QUERY=RkZfRU5UUlBSX1ZBTF9EQUlMWSgzODg3NywsLCwsJ0RJTCcp&amp;WINDOW=FIRST_POPUP&amp;HEIGHT=450&amp;WIDTH=","450&amp;START_MAXIMIZED=FALSE&amp;VAR:CALENDAR=US&amp;VAR:SYMBOL=SLH&amp;VAR:INDEX=0"}</definedName>
    <definedName name="_22948__FDSAUDITLINK__" hidden="1">{"fdsup://directions/FAT Viewer?action=UPDATE&amp;creator=factset&amp;DYN_ARGS=TRUE&amp;DOC_NAME=FAT:FQL_AUDITING_CLIENT_TEMPLATE.FAT&amp;display_string=Audit&amp;VAR:KEY=AVYNEJIBAJ&amp;VAR:QUERY=RkZfRU5UUlBSX1ZBTF9EQUlMWSgzODg3MCwsLCwsJ0RJTCcp&amp;WINDOW=FIRST_POPUP&amp;HEIGHT=450&amp;WIDTH=","450&amp;START_MAXIMIZED=FALSE&amp;VAR:CALENDAR=US&amp;VAR:SYMBOL=VRSK&amp;VAR:INDEX=0"}</definedName>
    <definedName name="_22949__FDSAUDITLINK__" hidden="1">{"fdsup://directions/FAT Viewer?action=UPDATE&amp;creator=factset&amp;DYN_ARGS=TRUE&amp;DOC_NAME=FAT:FQL_AUDITING_CLIENT_TEMPLATE.FAT&amp;display_string=Audit&amp;VAR:KEY=ABQDKTWBKD&amp;VAR:QUERY=RkZfRU5UUlBSX1ZBTF9EQUlMWSgzODg3MCwsLCwsJ0RJTCcp&amp;WINDOW=FIRST_POPUP&amp;HEIGHT=450&amp;WIDTH=","450&amp;START_MAXIMIZED=FALSE&amp;VAR:CALENDAR=US&amp;VAR:SYMBOL=SLH&amp;VAR:INDEX=0"}</definedName>
    <definedName name="_2295__FDSAUDITLINK__" hidden="1">{"fdsup://Directions/FactSet Auditing Viewer?action=AUDIT_VALUE&amp;DB=129&amp;ID1=26805710&amp;VALUEID=05194&amp;SDATE=200904&amp;PERIODTYPE=QTR_STD&amp;window=popup_no_bar&amp;width=385&amp;height=120&amp;START_MAXIMIZED=FALSE&amp;creator=factset&amp;display_string=Audit"}</definedName>
    <definedName name="_22950__FDSAUDITLINK__" hidden="1">{"fdsup://directions/FAT Viewer?action=UPDATE&amp;creator=factset&amp;DYN_ARGS=TRUE&amp;DOC_NAME=FAT:FQL_AUDITING_CLIENT_TEMPLATE.FAT&amp;display_string=Audit&amp;VAR:KEY=SLQJGVARWP&amp;VAR:QUERY=RkZfRU5UUlBSX1ZBTF9EQUlMWSgzODg2MywsLCwsJ0RJTCcp&amp;WINDOW=FIRST_POPUP&amp;HEIGHT=450&amp;WIDTH=","450&amp;START_MAXIMIZED=FALSE&amp;VAR:CALENDAR=US&amp;VAR:SYMBOL=VRSK&amp;VAR:INDEX=0"}</definedName>
    <definedName name="_22951__FDSAUDITLINK__" hidden="1">{"fdsup://directions/FAT Viewer?action=UPDATE&amp;creator=factset&amp;DYN_ARGS=TRUE&amp;DOC_NAME=FAT:FQL_AUDITING_CLIENT_TEMPLATE.FAT&amp;display_string=Audit&amp;VAR:KEY=UBSPWHKDKP&amp;VAR:QUERY=RkZfRU5UUlBSX1ZBTF9EQUlMWSgzODg2MywsLCwsJ0RJTCcp&amp;WINDOW=FIRST_POPUP&amp;HEIGHT=450&amp;WIDTH=","450&amp;START_MAXIMIZED=FALSE&amp;VAR:CALENDAR=US&amp;VAR:SYMBOL=SLH&amp;VAR:INDEX=0"}</definedName>
    <definedName name="_22952__FDSAUDITLINK__" hidden="1">{"fdsup://directions/FAT Viewer?action=UPDATE&amp;creator=factset&amp;DYN_ARGS=TRUE&amp;DOC_NAME=FAT:FQL_AUDITING_CLIENT_TEMPLATE.FAT&amp;display_string=Audit&amp;VAR:KEY=ONAVEXGBKR&amp;VAR:QUERY=RkZfRU5UUlBSX1ZBTF9EQUlMWSgzODg1NiwsLCwsJ0RJTCcp&amp;WINDOW=FIRST_POPUP&amp;HEIGHT=450&amp;WIDTH=","450&amp;START_MAXIMIZED=FALSE&amp;VAR:CALENDAR=US&amp;VAR:SYMBOL=VRSK&amp;VAR:INDEX=0"}</definedName>
    <definedName name="_22953__FDSAUDITLINK__" hidden="1">{"fdsup://directions/FAT Viewer?action=UPDATE&amp;creator=factset&amp;DYN_ARGS=TRUE&amp;DOC_NAME=FAT:FQL_AUDITING_CLIENT_TEMPLATE.FAT&amp;display_string=Audit&amp;VAR:KEY=QFKROLWZEN&amp;VAR:QUERY=RkZfRU5UUlBSX1ZBTF9EQUlMWSgzODg1NiwsLCwsJ0RJTCcp&amp;WINDOW=FIRST_POPUP&amp;HEIGHT=450&amp;WIDTH=","450&amp;START_MAXIMIZED=FALSE&amp;VAR:CALENDAR=US&amp;VAR:SYMBOL=SLH&amp;VAR:INDEX=0"}</definedName>
    <definedName name="_22954__FDSAUDITLINK__" hidden="1">{"fdsup://directions/FAT Viewer?action=UPDATE&amp;creator=factset&amp;DYN_ARGS=TRUE&amp;DOC_NAME=FAT:FQL_AUDITING_CLIENT_TEMPLATE.FAT&amp;display_string=Audit&amp;VAR:KEY=OJSRUZOHEL&amp;VAR:QUERY=RkZfRU5UUlBSX1ZBTF9EQUlMWSgzODg0OSwsLCwsJ0RJTCcp&amp;WINDOW=FIRST_POPUP&amp;HEIGHT=450&amp;WIDTH=","450&amp;START_MAXIMIZED=FALSE&amp;VAR:CALENDAR=US&amp;VAR:SYMBOL=VRSK&amp;VAR:INDEX=0"}</definedName>
    <definedName name="_22955__FDSAUDITLINK__" hidden="1">{"fdsup://directions/FAT Viewer?action=UPDATE&amp;creator=factset&amp;DYN_ARGS=TRUE&amp;DOC_NAME=FAT:FQL_AUDITING_CLIENT_TEMPLATE.FAT&amp;display_string=Audit&amp;VAR:KEY=WTSBKJQXCF&amp;VAR:QUERY=RkZfRU5UUlBSX1ZBTF9EQUlMWSgzODg0OSwsLCwsJ0RJTCcp&amp;WINDOW=FIRST_POPUP&amp;HEIGHT=450&amp;WIDTH=","450&amp;START_MAXIMIZED=FALSE&amp;VAR:CALENDAR=US&amp;VAR:SYMBOL=SLH&amp;VAR:INDEX=0"}</definedName>
    <definedName name="_22956__FDSAUDITLINK__" hidden="1">{"fdsup://directions/FAT Viewer?action=UPDATE&amp;creator=factset&amp;DYN_ARGS=TRUE&amp;DOC_NAME=FAT:FQL_AUDITING_CLIENT_TEMPLATE.FAT&amp;display_string=Audit&amp;VAR:KEY=KBEXCNMXQH&amp;VAR:QUERY=RkZfRU5UUlBSX1ZBTF9EQUlMWSgzODg0MiwsLCwsJ0RJTCcp&amp;WINDOW=FIRST_POPUP&amp;HEIGHT=450&amp;WIDTH=","450&amp;START_MAXIMIZED=FALSE&amp;VAR:CALENDAR=US&amp;VAR:SYMBOL=VRSK&amp;VAR:INDEX=0"}</definedName>
    <definedName name="_22957__FDSAUDITLINK__" hidden="1">{"fdsup://directions/FAT Viewer?action=UPDATE&amp;creator=factset&amp;DYN_ARGS=TRUE&amp;DOC_NAME=FAT:FQL_AUDITING_CLIENT_TEMPLATE.FAT&amp;display_string=Audit&amp;VAR:KEY=QPQNGDGDKB&amp;VAR:QUERY=RkZfRU5UUlBSX1ZBTF9EQUlMWSgzODg0MiwsLCwsJ0RJTCcp&amp;WINDOW=FIRST_POPUP&amp;HEIGHT=450&amp;WIDTH=","450&amp;START_MAXIMIZED=FALSE&amp;VAR:CALENDAR=US&amp;VAR:SYMBOL=SLH&amp;VAR:INDEX=0"}</definedName>
    <definedName name="_22958__FDSAUDITLINK__" hidden="1">{"fdsup://directions/FAT Viewer?action=UPDATE&amp;creator=factset&amp;DYN_ARGS=TRUE&amp;DOC_NAME=FAT:FQL_AUDITING_CLIENT_TEMPLATE.FAT&amp;display_string=Audit&amp;VAR:KEY=UZUZGZWPSH&amp;VAR:QUERY=RkZfRU5UUlBSX1ZBTF9EQUlMWSgzODgzNSwsLCwsJ0RJTCcp&amp;WINDOW=FIRST_POPUP&amp;HEIGHT=450&amp;WIDTH=","450&amp;START_MAXIMIZED=FALSE&amp;VAR:CALENDAR=US&amp;VAR:SYMBOL=VRSK&amp;VAR:INDEX=0"}</definedName>
    <definedName name="_22959__FDSAUDITLINK__" hidden="1">{"fdsup://directions/FAT Viewer?action=UPDATE&amp;creator=factset&amp;DYN_ARGS=TRUE&amp;DOC_NAME=FAT:FQL_AUDITING_CLIENT_TEMPLATE.FAT&amp;display_string=Audit&amp;VAR:KEY=SNKPQZSHOR&amp;VAR:QUERY=RkZfRU5UUlBSX1ZBTF9EQUlMWSgzODgzNSwsLCwsJ0RJTCcp&amp;WINDOW=FIRST_POPUP&amp;HEIGHT=450&amp;WIDTH=","450&amp;START_MAXIMIZED=FALSE&amp;VAR:CALENDAR=US&amp;VAR:SYMBOL=SLH&amp;VAR:INDEX=0"}</definedName>
    <definedName name="_2296__FDSAUDITLINK__" hidden="1">{"fdsup://Directions/FactSet Auditing Viewer?action=AUDIT_VALUE&amp;DB=129&amp;ID1=20536310&amp;VALUEID=05194&amp;SDATE=200903&amp;PERIODTYPE=QTR_STD&amp;window=popup_no_bar&amp;width=385&amp;height=120&amp;START_MAXIMIZED=FALSE&amp;creator=factset&amp;display_string=Audit"}</definedName>
    <definedName name="_22960__FDSAUDITLINK__" hidden="1">{"fdsup://directions/FAT Viewer?action=UPDATE&amp;creator=factset&amp;DYN_ARGS=TRUE&amp;DOC_NAME=FAT:FQL_AUDITING_CLIENT_TEMPLATE.FAT&amp;display_string=Audit&amp;VAR:KEY=SZKLUHCBGX&amp;VAR:QUERY=RkZfRU5UUlBSX1ZBTF9EQUlMWSgzODgyOCwsLCwsJ0RJTCcp&amp;WINDOW=FIRST_POPUP&amp;HEIGHT=450&amp;WIDTH=","450&amp;START_MAXIMIZED=FALSE&amp;VAR:CALENDAR=US&amp;VAR:SYMBOL=VRSK&amp;VAR:INDEX=0"}</definedName>
    <definedName name="_22961__FDSAUDITLINK__" hidden="1">{"fdsup://directions/FAT Viewer?action=UPDATE&amp;creator=factset&amp;DYN_ARGS=TRUE&amp;DOC_NAME=FAT:FQL_AUDITING_CLIENT_TEMPLATE.FAT&amp;display_string=Audit&amp;VAR:KEY=UTSRUNQVIR&amp;VAR:QUERY=RkZfRU5UUlBSX1ZBTF9EQUlMWSgzODgyOCwsLCwsJ0RJTCcp&amp;WINDOW=FIRST_POPUP&amp;HEIGHT=450&amp;WIDTH=","450&amp;START_MAXIMIZED=FALSE&amp;VAR:CALENDAR=US&amp;VAR:SYMBOL=SLH&amp;VAR:INDEX=0"}</definedName>
    <definedName name="_22962__FDSAUDITLINK__" hidden="1">{"fdsup://directions/FAT Viewer?action=UPDATE&amp;creator=factset&amp;DYN_ARGS=TRUE&amp;DOC_NAME=FAT:FQL_AUDITING_CLIENT_TEMPLATE.FAT&amp;display_string=Audit&amp;VAR:KEY=QXABQXODUD&amp;VAR:QUERY=RkZfRU5UUlBSX1ZBTF9EQUlMWSgzODgyMSwsLCwsJ0RJTCcp&amp;WINDOW=FIRST_POPUP&amp;HEIGHT=450&amp;WIDTH=","450&amp;START_MAXIMIZED=FALSE&amp;VAR:CALENDAR=US&amp;VAR:SYMBOL=VRSK&amp;VAR:INDEX=0"}</definedName>
    <definedName name="_22963__FDSAUDITLINK__" hidden="1">{"fdsup://directions/FAT Viewer?action=UPDATE&amp;creator=factset&amp;DYN_ARGS=TRUE&amp;DOC_NAME=FAT:FQL_AUDITING_CLIENT_TEMPLATE.FAT&amp;display_string=Audit&amp;VAR:KEY=AZEXIDQXKX&amp;VAR:QUERY=RkZfRU5UUlBSX1ZBTF9EQUlMWSgzODgyMSwsLCwsJ0RJTCcp&amp;WINDOW=FIRST_POPUP&amp;HEIGHT=450&amp;WIDTH=","450&amp;START_MAXIMIZED=FALSE&amp;VAR:CALENDAR=US&amp;VAR:SYMBOL=SLH&amp;VAR:INDEX=0"}</definedName>
    <definedName name="_22964__FDSAUDITLINK__" hidden="1">{"fdsup://directions/FAT Viewer?action=UPDATE&amp;creator=factset&amp;DYN_ARGS=TRUE&amp;DOC_NAME=FAT:FQL_AUDITING_CLIENT_TEMPLATE.FAT&amp;display_string=Audit&amp;VAR:KEY=KDIHGPAHAP&amp;VAR:QUERY=RkZfRU5UUlBSX1ZBTF9EQUlMWSgzODgxNCwsLCwsJ0RJTCcp&amp;WINDOW=FIRST_POPUP&amp;HEIGHT=450&amp;WIDTH=","450&amp;START_MAXIMIZED=FALSE&amp;VAR:CALENDAR=US&amp;VAR:SYMBOL=VRSK&amp;VAR:INDEX=0"}</definedName>
    <definedName name="_22965__FDSAUDITLINK__" hidden="1">{"fdsup://directions/FAT Viewer?action=UPDATE&amp;creator=factset&amp;DYN_ARGS=TRUE&amp;DOC_NAME=FAT:FQL_AUDITING_CLIENT_TEMPLATE.FAT&amp;display_string=Audit&amp;VAR:KEY=CNEBYRQLYR&amp;VAR:QUERY=RkZfRU5UUlBSX1ZBTF9EQUlMWSgzODgxNCwsLCwsJ0RJTCcp&amp;WINDOW=FIRST_POPUP&amp;HEIGHT=450&amp;WIDTH=","450&amp;START_MAXIMIZED=FALSE&amp;VAR:CALENDAR=US&amp;VAR:SYMBOL=SLH&amp;VAR:INDEX=0"}</definedName>
    <definedName name="_22966__FDSAUDITLINK__" hidden="1">{"fdsup://directions/FAT Viewer?action=UPDATE&amp;creator=factset&amp;DYN_ARGS=TRUE&amp;DOC_NAME=FAT:FQL_AUDITING_CLIENT_TEMPLATE.FAT&amp;display_string=Audit&amp;VAR:KEY=SJGPGTOVQB&amp;VAR:QUERY=RkZfRU5UUlBSX1ZBTF9EQUlMWSg0MDI0NywsLCwsJ0RJTCcp&amp;WINDOW=FIRST_POPUP&amp;HEIGHT=450&amp;WIDTH=","450&amp;START_MAXIMIZED=FALSE&amp;VAR:CALENDAR=US&amp;VAR:SYMBOL=MOTR&amp;VAR:INDEX=0"}</definedName>
    <definedName name="_22967__FDSAUDITLINK__" hidden="1">{"fdsup://directions/FAT Viewer?action=UPDATE&amp;creator=factset&amp;DYN_ARGS=TRUE&amp;DOC_NAME=FAT:FQL_AUDITING_CLIENT_TEMPLATE.FAT&amp;display_string=Audit&amp;VAR:KEY=GVGFWVKTKJ&amp;VAR:QUERY=RkZfRU5UUlBSX1ZBTF9EQUlMWSg0MDI0MCwsLCwsJ0RJTCcp&amp;WINDOW=FIRST_POPUP&amp;HEIGHT=450&amp;WIDTH=","450&amp;START_MAXIMIZED=FALSE&amp;VAR:CALENDAR=US&amp;VAR:SYMBOL=MOTR&amp;VAR:INDEX=0"}</definedName>
    <definedName name="_22968__FDSAUDITLINK__" hidden="1">{"fdsup://directions/FAT Viewer?action=UPDATE&amp;creator=factset&amp;DYN_ARGS=TRUE&amp;DOC_NAME=FAT:FQL_AUDITING_CLIENT_TEMPLATE.FAT&amp;display_string=Audit&amp;VAR:KEY=CBAHOBUNKB&amp;VAR:QUERY=RkZfRU5UUlBSX1ZBTF9EQUlMWSg0MDIzMywsLCwsJ0RJTCcp&amp;WINDOW=FIRST_POPUP&amp;HEIGHT=450&amp;WIDTH=","450&amp;START_MAXIMIZED=FALSE&amp;VAR:CALENDAR=US&amp;VAR:SYMBOL=MOTR&amp;VAR:INDEX=0"}</definedName>
    <definedName name="_22969__FDSAUDITLINK__" hidden="1">{"fdsup://directions/FAT Viewer?action=UPDATE&amp;creator=factset&amp;DYN_ARGS=TRUE&amp;DOC_NAME=FAT:FQL_AUDITING_CLIENT_TEMPLATE.FAT&amp;display_string=Audit&amp;VAR:KEY=YBGDQNETOZ&amp;VAR:QUERY=RkZfRU5UUlBSX1ZBTF9EQUlMWSg0MDIyNiwsLCwsJ0RJTCcp&amp;WINDOW=FIRST_POPUP&amp;HEIGHT=450&amp;WIDTH=","450&amp;START_MAXIMIZED=FALSE&amp;VAR:CALENDAR=US&amp;VAR:SYMBOL=MOTR&amp;VAR:INDEX=0"}</definedName>
    <definedName name="_2297__FDSAUDITLINK__" hidden="1">{"fdsup://Directions/FactSet Auditing Viewer?action=AUDIT_VALUE&amp;DB=129&amp;ID1=12719030&amp;VALUEID=05194&amp;SDATE=201002&amp;PERIODTYPE=QTR_STD&amp;window=popup_no_bar&amp;width=385&amp;height=120&amp;START_MAXIMIZED=FALSE&amp;creator=factset&amp;display_string=Audit"}</definedName>
    <definedName name="_22970__FDSAUDITLINK__" hidden="1">{"fdsup://directions/FAT Viewer?action=UPDATE&amp;creator=factset&amp;DYN_ARGS=TRUE&amp;DOC_NAME=FAT:FQL_AUDITING_CLIENT_TEMPLATE.FAT&amp;display_string=Audit&amp;VAR:KEY=GPEXURKZKF&amp;VAR:QUERY=RkZfRU5UUlBSX1ZBTF9EQUlMWSg0MDIxOSwsLCwsJ0RJTCcp&amp;WINDOW=FIRST_POPUP&amp;HEIGHT=450&amp;WIDTH=","450&amp;START_MAXIMIZED=FALSE&amp;VAR:CALENDAR=US&amp;VAR:SYMBOL=MOTR&amp;VAR:INDEX=0"}</definedName>
    <definedName name="_22971__FDSAUDITLINK__" hidden="1">{"fdsup://directions/FAT Viewer?action=UPDATE&amp;creator=factset&amp;DYN_ARGS=TRUE&amp;DOC_NAME=FAT:FQL_AUDITING_CLIENT_TEMPLATE.FAT&amp;display_string=Audit&amp;VAR:KEY=EJALWVMBQN&amp;VAR:QUERY=RkZfRU5UUlBSX1ZBTF9EQUlMWSg0MDIxMiwsLCwsJ0RJTCcp&amp;WINDOW=FIRST_POPUP&amp;HEIGHT=450&amp;WIDTH=","450&amp;START_MAXIMIZED=FALSE&amp;VAR:CALENDAR=US&amp;VAR:SYMBOL=MOTR&amp;VAR:INDEX=0"}</definedName>
    <definedName name="_22972__FDSAUDITLINK__" hidden="1">{"fdsup://directions/FAT Viewer?action=UPDATE&amp;creator=factset&amp;DYN_ARGS=TRUE&amp;DOC_NAME=FAT:FQL_AUDITING_CLIENT_TEMPLATE.FAT&amp;display_string=Audit&amp;VAR:KEY=AZEXYJAVAL&amp;VAR:QUERY=RkZfRU5UUlBSX1ZBTF9EQUlMWSg0MDIwNSwsLCwsJ0RJTCcp&amp;WINDOW=FIRST_POPUP&amp;HEIGHT=450&amp;WIDTH=","450&amp;START_MAXIMIZED=FALSE&amp;VAR:CALENDAR=US&amp;VAR:SYMBOL=MOTR&amp;VAR:INDEX=0"}</definedName>
    <definedName name="_22973__FDSAUDITLINK__" hidden="1">{"fdsup://directions/FAT Viewer?action=UPDATE&amp;creator=factset&amp;DYN_ARGS=TRUE&amp;DOC_NAME=FAT:FQL_AUDITING_CLIENT_TEMPLATE.FAT&amp;display_string=Audit&amp;VAR:KEY=KZWTMNMJMZ&amp;VAR:QUERY=RkZfRU5UUlBSX1ZBTF9EQUlMWSg0MDE5OCwsLCwsJ0RJTCcp&amp;WINDOW=FIRST_POPUP&amp;HEIGHT=450&amp;WIDTH=","450&amp;START_MAXIMIZED=FALSE&amp;VAR:CALENDAR=US&amp;VAR:SYMBOL=MOTR&amp;VAR:INDEX=0"}</definedName>
    <definedName name="_22974__FDSAUDITLINK__" hidden="1">{"fdsup://directions/FAT Viewer?action=UPDATE&amp;creator=factset&amp;DYN_ARGS=TRUE&amp;DOC_NAME=FAT:FQL_AUDITING_CLIENT_TEMPLATE.FAT&amp;display_string=Audit&amp;VAR:KEY=SJKBWXCVOH&amp;VAR:QUERY=RkZfRU5UUlBSX1ZBTF9EQUlMWSg0MDE5MSwsLCwsJ0RJTCcp&amp;WINDOW=FIRST_POPUP&amp;HEIGHT=450&amp;WIDTH=","450&amp;START_MAXIMIZED=FALSE&amp;VAR:CALENDAR=US&amp;VAR:SYMBOL=MOTR&amp;VAR:INDEX=0"}</definedName>
    <definedName name="_22975__FDSAUDITLINK__" hidden="1">{"fdsup://directions/FAT Viewer?action=UPDATE&amp;creator=factset&amp;DYN_ARGS=TRUE&amp;DOC_NAME=FAT:FQL_AUDITING_CLIENT_TEMPLATE.FAT&amp;display_string=Audit&amp;VAR:KEY=WNOVGLAFMX&amp;VAR:QUERY=RkZfRU5UUlBSX1ZBTF9EQUlMWSg0MDE4NCwsLCwsJ0RJTCcp&amp;WINDOW=FIRST_POPUP&amp;HEIGHT=450&amp;WIDTH=","450&amp;START_MAXIMIZED=FALSE&amp;VAR:CALENDAR=US&amp;VAR:SYMBOL=MOTR&amp;VAR:INDEX=0"}</definedName>
    <definedName name="_22976__FDSAUDITLINK__" hidden="1">{"fdsup://directions/FAT Viewer?action=UPDATE&amp;creator=factset&amp;DYN_ARGS=TRUE&amp;DOC_NAME=FAT:FQL_AUDITING_CLIENT_TEMPLATE.FAT&amp;display_string=Audit&amp;VAR:KEY=YJQTMVGDYF&amp;VAR:QUERY=RkZfRU5UUlBSX1ZBTF9EQUlMWSg0MDE3NywsLCwsJ0RJTCcp&amp;WINDOW=FIRST_POPUP&amp;HEIGHT=450&amp;WIDTH=","450&amp;START_MAXIMIZED=FALSE&amp;VAR:CALENDAR=US&amp;VAR:SYMBOL=MOTR&amp;VAR:INDEX=0"}</definedName>
    <definedName name="_22977__FDSAUDITLINK__" hidden="1">{"fdsup://directions/FAT Viewer?action=UPDATE&amp;creator=factset&amp;DYN_ARGS=TRUE&amp;DOC_NAME=FAT:FQL_AUDITING_CLIENT_TEMPLATE.FAT&amp;display_string=Audit&amp;VAR:KEY=SJQXUNEDQB&amp;VAR:QUERY=RkZfRU5UUlBSX1ZBTF9EQUlMWSg0MDE3MCwsLCwsJ0RJTCcp&amp;WINDOW=FIRST_POPUP&amp;HEIGHT=450&amp;WIDTH=","450&amp;START_MAXIMIZED=FALSE&amp;VAR:CALENDAR=US&amp;VAR:SYMBOL=MOTR&amp;VAR:INDEX=0"}</definedName>
    <definedName name="_22978__FDSAUDITLINK__" hidden="1">{"fdsup://directions/FAT Viewer?action=UPDATE&amp;creator=factset&amp;DYN_ARGS=TRUE&amp;DOC_NAME=FAT:FQL_AUDITING_CLIENT_TEMPLATE.FAT&amp;display_string=Audit&amp;VAR:KEY=KTSJMBARCR&amp;VAR:QUERY=RkZfRU5UUlBSX1ZBTF9EQUlMWSg0MDE2MywsLCwsJ0RJTCcp&amp;WINDOW=FIRST_POPUP&amp;HEIGHT=450&amp;WIDTH=","450&amp;START_MAXIMIZED=FALSE&amp;VAR:CALENDAR=US&amp;VAR:SYMBOL=MOTR&amp;VAR:INDEX=0"}</definedName>
    <definedName name="_22979__FDSAUDITLINK__" hidden="1">{"fdsup://directions/FAT Viewer?action=UPDATE&amp;creator=factset&amp;DYN_ARGS=TRUE&amp;DOC_NAME=FAT:FQL_AUDITING_CLIENT_TEMPLATE.FAT&amp;display_string=Audit&amp;VAR:KEY=EDIDSDWRGX&amp;VAR:QUERY=RkZfRU5UUlBSX1ZBTF9EQUlMWSg0MDE1NiwsLCwsJ0RJTCcp&amp;WINDOW=FIRST_POPUP&amp;HEIGHT=450&amp;WIDTH=","450&amp;START_MAXIMIZED=FALSE&amp;VAR:CALENDAR=US&amp;VAR:SYMBOL=MOTR&amp;VAR:INDEX=0"}</definedName>
    <definedName name="_2298__FDSAUDITLINK__" hidden="1">{"fdsup://directions/FAT Viewer?action=UPDATE&amp;creator=factset&amp;DYN_ARGS=TRUE&amp;DOC_NAME=FAT:FQL_AUDITING_CLIENT_TEMPLATE.FAT&amp;display_string=Audit&amp;VAR:KEY=CNEVCNSHQX&amp;VAR:QUERY=RkZfRFBTKEFOTiwwLCwsLFVTRCk=&amp;WINDOW=FIRST_POPUP&amp;HEIGHT=450&amp;WIDTH=450&amp;START_MAXIMIZED=","FALSE&amp;VAR:CALENDAR=US&amp;VAR:SYMBOL=600585&amp;VAR:INDEX=0"}</definedName>
    <definedName name="_22980__FDSAUDITLINK__" hidden="1">{"fdsup://directions/FAT Viewer?action=UPDATE&amp;creator=factset&amp;DYN_ARGS=TRUE&amp;DOC_NAME=FAT:FQL_AUDITING_CLIENT_TEMPLATE.FAT&amp;display_string=Audit&amp;VAR:KEY=KZIJYTKXGL&amp;VAR:QUERY=RkZfRU5UUlBSX1ZBTF9EQUlMWSg0MDE0OSwsLCwsJ0RJTCcp&amp;WINDOW=FIRST_POPUP&amp;HEIGHT=450&amp;WIDTH=","450&amp;START_MAXIMIZED=FALSE&amp;VAR:CALENDAR=US&amp;VAR:SYMBOL=MOTR&amp;VAR:INDEX=0"}</definedName>
    <definedName name="_22981__FDSAUDITLINK__" hidden="1">{"fdsup://directions/FAT Viewer?action=UPDATE&amp;creator=factset&amp;DYN_ARGS=TRUE&amp;DOC_NAME=FAT:FQL_AUDITING_CLIENT_TEMPLATE.FAT&amp;display_string=Audit&amp;VAR:KEY=IRYXIXGNST&amp;VAR:QUERY=RkZfRU5UUlBSX1ZBTF9EQUlMWSg0MDE0MiwsLCwsJ0RJTCcp&amp;WINDOW=FIRST_POPUP&amp;HEIGHT=450&amp;WIDTH=","450&amp;START_MAXIMIZED=FALSE&amp;VAR:CALENDAR=US&amp;VAR:SYMBOL=MOTR&amp;VAR:INDEX=0"}</definedName>
    <definedName name="_22982__FDSAUDITLINK__" hidden="1">{"fdsup://directions/FAT Viewer?action=UPDATE&amp;creator=factset&amp;DYN_ARGS=TRUE&amp;DOC_NAME=FAT:FQL_AUDITING_CLIENT_TEMPLATE.FAT&amp;display_string=Audit&amp;VAR:KEY=ODYJSPWHEV&amp;VAR:QUERY=RkZfRU5UUlBSX1ZBTF9EQUlMWSg0MDEzNSwsLCwsJ0RJTCcp&amp;WINDOW=FIRST_POPUP&amp;HEIGHT=450&amp;WIDTH=","450&amp;START_MAXIMIZED=FALSE&amp;VAR:CALENDAR=US&amp;VAR:SYMBOL=MOTR&amp;VAR:INDEX=0"}</definedName>
    <definedName name="_22983__FDSAUDITLINK__" hidden="1">{"fdsup://directions/FAT Viewer?action=UPDATE&amp;creator=factset&amp;DYN_ARGS=TRUE&amp;DOC_NAME=FAT:FQL_AUDITING_CLIENT_TEMPLATE.FAT&amp;display_string=Audit&amp;VAR:KEY=ORWXUFCNGJ&amp;VAR:QUERY=RkZfRU5UUlBSX1ZBTF9EQUlMWSg0MDEyOCwsLCwsJ0RJTCcp&amp;WINDOW=FIRST_POPUP&amp;HEIGHT=450&amp;WIDTH=","450&amp;START_MAXIMIZED=FALSE&amp;VAR:CALENDAR=US&amp;VAR:SYMBOL=MOTR&amp;VAR:INDEX=0"}</definedName>
    <definedName name="_22984__FDSAUDITLINK__" hidden="1">{"fdsup://directions/FAT Viewer?action=UPDATE&amp;creator=factset&amp;DYN_ARGS=TRUE&amp;DOC_NAME=FAT:FQL_AUDITING_CLIENT_TEMPLATE.FAT&amp;display_string=Audit&amp;VAR:KEY=YDQJKNKJSV&amp;VAR:QUERY=RkZfRU5UUlBSX1ZBTF9EQUlMWSg0MDEyMSwsLCwsJ0RJTCcp&amp;WINDOW=FIRST_POPUP&amp;HEIGHT=450&amp;WIDTH=","450&amp;START_MAXIMIZED=FALSE&amp;VAR:CALENDAR=US&amp;VAR:SYMBOL=MOTR&amp;VAR:INDEX=0"}</definedName>
    <definedName name="_22985__FDSAUDITLINK__" hidden="1">{"fdsup://directions/FAT Viewer?action=UPDATE&amp;creator=factset&amp;DYN_ARGS=TRUE&amp;DOC_NAME=FAT:FQL_AUDITING_CLIENT_TEMPLATE.FAT&amp;display_string=Audit&amp;VAR:KEY=QXAFMBITYZ&amp;VAR:QUERY=RkZfRU5UUlBSX1ZBTF9EQUlMWSg0MDExNCwsLCwsJ0RJTCcp&amp;WINDOW=FIRST_POPUP&amp;HEIGHT=450&amp;WIDTH=","450&amp;START_MAXIMIZED=FALSE&amp;VAR:CALENDAR=US&amp;VAR:SYMBOL=MOTR&amp;VAR:INDEX=0"}</definedName>
    <definedName name="_22986__FDSAUDITLINK__" hidden="1">{"fdsup://directions/FAT Viewer?action=UPDATE&amp;creator=factset&amp;DYN_ARGS=TRUE&amp;DOC_NAME=FAT:FQL_AUDITING_CLIENT_TEMPLATE.FAT&amp;display_string=Audit&amp;VAR:KEY=SXSPOPUNSB&amp;VAR:QUERY=RkZfRU5UUlBSX1ZBTF9EQUlMWSg0MDEwNywsLCwsJ0RJTCcp&amp;WINDOW=FIRST_POPUP&amp;HEIGHT=450&amp;WIDTH=","450&amp;START_MAXIMIZED=FALSE&amp;VAR:CALENDAR=US&amp;VAR:SYMBOL=MOTR&amp;VAR:INDEX=0"}</definedName>
    <definedName name="_22987__FDSAUDITLINK__" hidden="1">{"fdsup://directions/FAT Viewer?action=UPDATE&amp;creator=factset&amp;DYN_ARGS=TRUE&amp;DOC_NAME=FAT:FQL_AUDITING_CLIENT_TEMPLATE.FAT&amp;display_string=Audit&amp;VAR:KEY=QHUXEJKXEB&amp;VAR:QUERY=RkZfRU5UUlBSX1ZBTF9EQUlMWSg0MDEwMCwsLCwsJ0RJTCcp&amp;WINDOW=FIRST_POPUP&amp;HEIGHT=450&amp;WIDTH=","450&amp;START_MAXIMIZED=FALSE&amp;VAR:CALENDAR=US&amp;VAR:SYMBOL=MOTR&amp;VAR:INDEX=0"}</definedName>
    <definedName name="_22988__FDSAUDITLINK__" hidden="1">{"fdsup://directions/FAT Viewer?action=UPDATE&amp;creator=factset&amp;DYN_ARGS=TRUE&amp;DOC_NAME=FAT:FQL_AUDITING_CLIENT_TEMPLATE.FAT&amp;display_string=Audit&amp;VAR:KEY=SLEBGLSRGX&amp;VAR:QUERY=RkZfRU5UUlBSX1ZBTF9EQUlMWSg0MDA5MywsLCwsJ0RJTCcp&amp;WINDOW=FIRST_POPUP&amp;HEIGHT=450&amp;WIDTH=","450&amp;START_MAXIMIZED=FALSE&amp;VAR:CALENDAR=US&amp;VAR:SYMBOL=MOTR&amp;VAR:INDEX=0"}</definedName>
    <definedName name="_22989__FDSAUDITLINK__" hidden="1">{"fdsup://directions/FAT Viewer?action=UPDATE&amp;creator=factset&amp;DYN_ARGS=TRUE&amp;DOC_NAME=FAT:FQL_AUDITING_CLIENT_TEMPLATE.FAT&amp;display_string=Audit&amp;VAR:KEY=MZILSHIPAJ&amp;VAR:QUERY=RkZfRU5UUlBSX1ZBTF9EQUlMWSg0MDA4NiwsLCwsJ0RJTCcp&amp;WINDOW=FIRST_POPUP&amp;HEIGHT=450&amp;WIDTH=","450&amp;START_MAXIMIZED=FALSE&amp;VAR:CALENDAR=US&amp;VAR:SYMBOL=MOTR&amp;VAR:INDEX=0"}</definedName>
    <definedName name="_2299__FDSAUDITLINK__" hidden="1">{"fdsup://directions/FAT Viewer?action=UPDATE&amp;creator=factset&amp;DYN_ARGS=TRUE&amp;DOC_NAME=FAT:FQL_AUDITING_CLIENT_TEMPLATE.FAT&amp;display_string=Audit&amp;VAR:KEY=OTWTMTETCX&amp;VAR:QUERY=RkZfRFBTKEFOTiwwLCwsLFVTRCk=&amp;WINDOW=FIRST_POPUP&amp;HEIGHT=450&amp;WIDTH=450&amp;START_MAXIMIZED=","FALSE&amp;VAR:CALENDAR=US&amp;VAR:SYMBOL=621808&amp;VAR:INDEX=0"}</definedName>
    <definedName name="_22990__FDSAUDITLINK__" hidden="1">{"fdsup://directions/FAT Viewer?action=UPDATE&amp;creator=factset&amp;DYN_ARGS=TRUE&amp;DOC_NAME=FAT:FQL_AUDITING_CLIENT_TEMPLATE.FAT&amp;display_string=Audit&amp;VAR:KEY=ILMBWXSZWN&amp;VAR:QUERY=RkZfRU5UUlBSX1ZBTF9EQUlMWSg0MDA3OSwsLCwsJ0RJTCcp&amp;WINDOW=FIRST_POPUP&amp;HEIGHT=450&amp;WIDTH=","450&amp;START_MAXIMIZED=FALSE&amp;VAR:CALENDAR=US&amp;VAR:SYMBOL=MOTR&amp;VAR:INDEX=0"}</definedName>
    <definedName name="_22991__FDSAUDITLINK__" hidden="1">{"fdsup://directions/FAT Viewer?action=UPDATE&amp;creator=factset&amp;DYN_ARGS=TRUE&amp;DOC_NAME=FAT:FQL_AUDITING_CLIENT_TEMPLATE.FAT&amp;display_string=Audit&amp;VAR:KEY=ELMTOTKZSJ&amp;VAR:QUERY=RkZfRU5UUlBSX1ZBTF9EQUlMWSg0MDA3MiwsLCwsJ0RJTCcp&amp;WINDOW=FIRST_POPUP&amp;HEIGHT=450&amp;WIDTH=","450&amp;START_MAXIMIZED=FALSE&amp;VAR:CALENDAR=US&amp;VAR:SYMBOL=MOTR&amp;VAR:INDEX=0"}</definedName>
    <definedName name="_22992__FDSAUDITLINK__" hidden="1">{"fdsup://directions/FAT Viewer?action=UPDATE&amp;creator=factset&amp;DYN_ARGS=TRUE&amp;DOC_NAME=FAT:FQL_AUDITING_CLIENT_TEMPLATE.FAT&amp;display_string=Audit&amp;VAR:KEY=OFOJSJWLGH&amp;VAR:QUERY=RkZfRU5UUlBSX1ZBTF9EQUlMWSg0MDA2NSwsLCwsJ0RJTCcp&amp;WINDOW=FIRST_POPUP&amp;HEIGHT=450&amp;WIDTH=","450&amp;START_MAXIMIZED=FALSE&amp;VAR:CALENDAR=US&amp;VAR:SYMBOL=MOTR&amp;VAR:INDEX=0"}</definedName>
    <definedName name="_22993__FDSAUDITLINK__" hidden="1">{"fdsup://directions/FAT Viewer?action=UPDATE&amp;creator=factset&amp;DYN_ARGS=TRUE&amp;DOC_NAME=FAT:FQL_AUDITING_CLIENT_TEMPLATE.FAT&amp;display_string=Audit&amp;VAR:KEY=MLABCDADWF&amp;VAR:QUERY=RkZfRU5UUlBSX1ZBTF9EQUlMWSg0MDA1OCwsLCwsJ0RJTCcp&amp;WINDOW=FIRST_POPUP&amp;HEIGHT=450&amp;WIDTH=","450&amp;START_MAXIMIZED=FALSE&amp;VAR:CALENDAR=US&amp;VAR:SYMBOL=MOTR&amp;VAR:INDEX=0"}</definedName>
    <definedName name="_22994__FDSAUDITLINK__" hidden="1">{"fdsup://directions/FAT Viewer?action=UPDATE&amp;creator=factset&amp;DYN_ARGS=TRUE&amp;DOC_NAME=FAT:FQL_AUDITING_CLIENT_TEMPLATE.FAT&amp;display_string=Audit&amp;VAR:KEY=YVQPMROLKH&amp;VAR:QUERY=RkZfRU5UUlBSX1ZBTF9EQUlMWSg0MDA1MSwsLCwsJ0RJTCcp&amp;WINDOW=FIRST_POPUP&amp;HEIGHT=450&amp;WIDTH=","450&amp;START_MAXIMIZED=FALSE&amp;VAR:CALENDAR=US&amp;VAR:SYMBOL=MOTR&amp;VAR:INDEX=0"}</definedName>
    <definedName name="_22995__FDSAUDITLINK__" hidden="1">{"fdsup://directions/FAT Viewer?action=UPDATE&amp;creator=factset&amp;DYN_ARGS=TRUE&amp;DOC_NAME=FAT:FQL_AUDITING_CLIENT_TEMPLATE.FAT&amp;display_string=Audit&amp;VAR:KEY=OVOLOPQNEN&amp;VAR:QUERY=RkZfRU5UUlBSX1ZBTF9EQUlMWSg0MDA0NCwsLCwsJ0RJTCcp&amp;WINDOW=FIRST_POPUP&amp;HEIGHT=450&amp;WIDTH=","450&amp;START_MAXIMIZED=FALSE&amp;VAR:CALENDAR=US&amp;VAR:SYMBOL=MOTR&amp;VAR:INDEX=0"}</definedName>
    <definedName name="_22996__FDSAUDITLINK__" hidden="1">{"fdsup://directions/FAT Viewer?action=UPDATE&amp;creator=factset&amp;DYN_ARGS=TRUE&amp;DOC_NAME=FAT:FQL_AUDITING_CLIENT_TEMPLATE.FAT&amp;display_string=Audit&amp;VAR:KEY=GBQBIZILEN&amp;VAR:QUERY=RkZfRU5UUlBSX1ZBTF9EQUlMWSg0MDAzNywsLCwsJ0RJTCcp&amp;WINDOW=FIRST_POPUP&amp;HEIGHT=450&amp;WIDTH=","450&amp;START_MAXIMIZED=FALSE&amp;VAR:CALENDAR=US&amp;VAR:SYMBOL=MOTR&amp;VAR:INDEX=0"}</definedName>
    <definedName name="_22997__FDSAUDITLINK__" hidden="1">{"fdsup://directions/FAT Viewer?action=UPDATE&amp;creator=factset&amp;DYN_ARGS=TRUE&amp;DOC_NAME=FAT:FQL_AUDITING_CLIENT_TEMPLATE.FAT&amp;display_string=Audit&amp;VAR:KEY=SBKRIZENWL&amp;VAR:QUERY=RkZfRU5UUlBSX1ZBTF9EQUlMWSg0MDAzMCwsLCwsJ0RJTCcp&amp;WINDOW=FIRST_POPUP&amp;HEIGHT=450&amp;WIDTH=","450&amp;START_MAXIMIZED=FALSE&amp;VAR:CALENDAR=US&amp;VAR:SYMBOL=MOTR&amp;VAR:INDEX=0"}</definedName>
    <definedName name="_22998__FDSAUDITLINK__" hidden="1">{"fdsup://directions/FAT Viewer?action=UPDATE&amp;creator=factset&amp;DYN_ARGS=TRUE&amp;DOC_NAME=FAT:FQL_AUDITING_CLIENT_TEMPLATE.FAT&amp;display_string=Audit&amp;VAR:KEY=ANCZABMFAP&amp;VAR:QUERY=RkZfRU5UUlBSX1ZBTF9EQUlMWSg0MDAyMywsLCwsJ0RJTCcp&amp;WINDOW=FIRST_POPUP&amp;HEIGHT=450&amp;WIDTH=","450&amp;START_MAXIMIZED=FALSE&amp;VAR:CALENDAR=US&amp;VAR:SYMBOL=MOTR&amp;VAR:INDEX=0"}</definedName>
    <definedName name="_22999__FDSAUDITLINK__" hidden="1">{"fdsup://directions/FAT Viewer?action=UPDATE&amp;creator=factset&amp;DYN_ARGS=TRUE&amp;DOC_NAME=FAT:FQL_AUDITING_CLIENT_TEMPLATE.FAT&amp;display_string=Audit&amp;VAR:KEY=EVQTSDKPMT&amp;VAR:QUERY=RkZfRU5UUlBSX1ZBTF9EQUlMWSg0MDAxNiwsLCwsJ0RJTCcp&amp;WINDOW=FIRST_POPUP&amp;HEIGHT=450&amp;WIDTH=","450&amp;START_MAXIMIZED=FALSE&amp;VAR:CALENDAR=US&amp;VAR:SYMBOL=MOTR&amp;VAR:INDEX=0"}</definedName>
    <definedName name="_23__123Graph_DCHART_1" hidden="1">#N/A</definedName>
    <definedName name="_23__123Graph_DCHART_2" hidden="1">#REF!</definedName>
    <definedName name="_23__FDSAUDITLINK__" hidden="1">{"fdsup://directions/FAT Viewer?action=UPDATE&amp;creator=factset&amp;DYN_ARGS=TRUE&amp;DOC_NAME=FAT:FQL_AUDITING_CLIENT_TEMPLATE.FAT&amp;display_string=Audit&amp;VAR:KEY=OVCBIPQNKN&amp;VAR:QUERY=RkZfU0dBKExUTVMsMCk=&amp;WINDOW=FIRST_POPUP&amp;HEIGHT=450&amp;WIDTH=450&amp;START_MAXIMIZED=FALSE&amp;VA","R:CALENDAR=US&amp;VAR:SYMBOL=341473&amp;VAR:INDEX=0"}</definedName>
    <definedName name="_230__FDSAUDITLINK__" hidden="1">{"fdsup://directions/FAT Viewer?action=UPDATE&amp;creator=factset&amp;DYN_ARGS=TRUE&amp;DOC_NAME=FAT:FQL_AUDITING_CLIENT_TEMPLATE.FAT&amp;display_string=Audit&amp;VAR:KEY=BUNSBMVWPM&amp;VAR:QUERY=RkZfRUJJVERBKExUTVMsMCk=&amp;WINDOW=FIRST_POPUP&amp;HEIGHT=450&amp;WIDTH=450&amp;START_MAXIMIZED=FALS","E&amp;VAR:CALENDAR=US&amp;VAR:SYMBOL=INTC&amp;VAR:INDEX=0"}</definedName>
    <definedName name="_2300__FDSAUDITLINK__" hidden="1">{"fdsup://directions/FAT Viewer?action=UPDATE&amp;creator=factset&amp;DYN_ARGS=TRUE&amp;DOC_NAME=FAT:FQL_AUDITING_CLIENT_TEMPLATE.FAT&amp;display_string=Audit&amp;VAR:KEY=KHEXWDKPIJ&amp;VAR:QUERY=RkZfRFBTKEFOTiwwLCwsLFVTRCk=&amp;WINDOW=FIRST_POPUP&amp;HEIGHT=450&amp;WIDTH=450&amp;START_MAXIMIZED=","FALSE&amp;VAR:CALENDAR=US&amp;VAR:SYMBOL=VMW&amp;VAR:INDEX=0"}</definedName>
    <definedName name="_23000__FDSAUDITLINK__" hidden="1">{"fdsup://directions/FAT Viewer?action=UPDATE&amp;creator=factset&amp;DYN_ARGS=TRUE&amp;DOC_NAME=FAT:FQL_AUDITING_CLIENT_TEMPLATE.FAT&amp;display_string=Audit&amp;VAR:KEY=UBYLEHCDIF&amp;VAR:QUERY=RkZfRU5UUlBSX1ZBTF9EQUlMWSg0MDAwOSwsLCwsJ0RJTCcp&amp;WINDOW=FIRST_POPUP&amp;HEIGHT=450&amp;WIDTH=","450&amp;START_MAXIMIZED=FALSE&amp;VAR:CALENDAR=US&amp;VAR:SYMBOL=MOTR&amp;VAR:INDEX=0"}</definedName>
    <definedName name="_23001__FDSAUDITLINK__" hidden="1">{"fdsup://directions/FAT Viewer?action=UPDATE&amp;creator=factset&amp;DYN_ARGS=TRUE&amp;DOC_NAME=FAT:FQL_AUDITING_CLIENT_TEMPLATE.FAT&amp;display_string=Audit&amp;VAR:KEY=WNMZKLARET&amp;VAR:QUERY=RkZfRU5UUlBSX1ZBTF9EQUlMWSg0MDAwMiwsLCwsJ0RJTCcp&amp;WINDOW=FIRST_POPUP&amp;HEIGHT=450&amp;WIDTH=","450&amp;START_MAXIMIZED=FALSE&amp;VAR:CALENDAR=US&amp;VAR:SYMBOL=MOTR&amp;VAR:INDEX=0"}</definedName>
    <definedName name="_23002__FDSAUDITLINK__" hidden="1">{"fdsup://directions/FAT Viewer?action=UPDATE&amp;creator=factset&amp;DYN_ARGS=TRUE&amp;DOC_NAME=FAT:FQL_AUDITING_CLIENT_TEMPLATE.FAT&amp;display_string=Audit&amp;VAR:KEY=ILOJYZEDEZ&amp;VAR:QUERY=RkZfRU5UUlBSX1ZBTF9EQUlMWSgzOTk5NSwsLCwsJ0RJTCcp&amp;WINDOW=FIRST_POPUP&amp;HEIGHT=450&amp;WIDTH=","450&amp;START_MAXIMIZED=FALSE&amp;VAR:CALENDAR=US&amp;VAR:SYMBOL=MOTR&amp;VAR:INDEX=0"}</definedName>
    <definedName name="_23003__FDSAUDITLINK__" hidden="1">{"fdsup://directions/FAT Viewer?action=UPDATE&amp;creator=factset&amp;DYN_ARGS=TRUE&amp;DOC_NAME=FAT:FQL_AUDITING_CLIENT_TEMPLATE.FAT&amp;display_string=Audit&amp;VAR:KEY=YVKPMPAZAH&amp;VAR:QUERY=RkZfRU5UUlBSX1ZBTF9EQUlMWSgzOTk4OCwsLCwsJ0RJTCcp&amp;WINDOW=FIRST_POPUP&amp;HEIGHT=450&amp;WIDTH=","450&amp;START_MAXIMIZED=FALSE&amp;VAR:CALENDAR=US&amp;VAR:SYMBOL=MOTR&amp;VAR:INDEX=0"}</definedName>
    <definedName name="_23004__FDSAUDITLINK__" hidden="1">{"fdsup://directions/FAT Viewer?action=UPDATE&amp;creator=factset&amp;DYN_ARGS=TRUE&amp;DOC_NAME=FAT:FQL_AUDITING_CLIENT_TEMPLATE.FAT&amp;display_string=Audit&amp;VAR:KEY=YVQPIVKTGR&amp;VAR:QUERY=RkZfRU5UUlBSX1ZBTF9EQUlMWSgzOTk4MSwsLCwsJ0RJTCcp&amp;WINDOW=FIRST_POPUP&amp;HEIGHT=450&amp;WIDTH=","450&amp;START_MAXIMIZED=FALSE&amp;VAR:CALENDAR=US&amp;VAR:SYMBOL=MOTR&amp;VAR:INDEX=0"}</definedName>
    <definedName name="_23005__FDSAUDITLINK__" hidden="1">{"fdsup://directions/FAT Viewer?action=UPDATE&amp;creator=factset&amp;DYN_ARGS=TRUE&amp;DOC_NAME=FAT:FQL_AUDITING_CLIENT_TEMPLATE.FAT&amp;display_string=Audit&amp;VAR:KEY=YBIZGJKHID&amp;VAR:QUERY=RkZfRU5UUlBSX1ZBTF9EQUlMWSgzOTk3NCwsLCwsJ0RJTCcp&amp;WINDOW=FIRST_POPUP&amp;HEIGHT=450&amp;WIDTH=","450&amp;START_MAXIMIZED=FALSE&amp;VAR:CALENDAR=US&amp;VAR:SYMBOL=MOTR&amp;VAR:INDEX=0"}</definedName>
    <definedName name="_23006__FDSAUDITLINK__" hidden="1">{"fdsup://directions/FAT Viewer?action=UPDATE&amp;creator=factset&amp;DYN_ARGS=TRUE&amp;DOC_NAME=FAT:FQL_AUDITING_CLIENT_TEMPLATE.FAT&amp;display_string=Audit&amp;VAR:KEY=OBMBAHKXQL&amp;VAR:QUERY=RkZfRU5UUlBSX1ZBTF9EQUlMWSgzOTk2NywsLCwsJ0RJTCcp&amp;WINDOW=FIRST_POPUP&amp;HEIGHT=450&amp;WIDTH=","450&amp;START_MAXIMIZED=FALSE&amp;VAR:CALENDAR=US&amp;VAR:SYMBOL=MOTR&amp;VAR:INDEX=0"}</definedName>
    <definedName name="_23007__FDSAUDITLINK__" hidden="1">{"fdsup://directions/FAT Viewer?action=UPDATE&amp;creator=factset&amp;DYN_ARGS=TRUE&amp;DOC_NAME=FAT:FQL_AUDITING_CLIENT_TEMPLATE.FAT&amp;display_string=Audit&amp;VAR:KEY=KRCNUHCDOJ&amp;VAR:QUERY=RkZfRU5UUlBSX1ZBTF9EQUlMWSgzOTk2MCwsLCwsJ0RJTCcp&amp;WINDOW=FIRST_POPUP&amp;HEIGHT=450&amp;WIDTH=","450&amp;START_MAXIMIZED=FALSE&amp;VAR:CALENDAR=US&amp;VAR:SYMBOL=MOTR&amp;VAR:INDEX=0"}</definedName>
    <definedName name="_23008__FDSAUDITLINK__" hidden="1">{"fdsup://directions/FAT Viewer?action=UPDATE&amp;creator=factset&amp;DYN_ARGS=TRUE&amp;DOC_NAME=FAT:FQL_AUDITING_CLIENT_TEMPLATE.FAT&amp;display_string=Audit&amp;VAR:KEY=ITERATUFKP&amp;VAR:QUERY=RkZfRU5UUlBSX1ZBTF9EQUlMWSgzOTk1MywsLCwsJ0RJTCcp&amp;WINDOW=FIRST_POPUP&amp;HEIGHT=450&amp;WIDTH=","450&amp;START_MAXIMIZED=FALSE&amp;VAR:CALENDAR=US&amp;VAR:SYMBOL=MOTR&amp;VAR:INDEX=0"}</definedName>
    <definedName name="_23009__FDSAUDITLINK__" hidden="1">{"fdsup://directions/FAT Viewer?action=UPDATE&amp;creator=factset&amp;DYN_ARGS=TRUE&amp;DOC_NAME=FAT:FQL_AUDITING_CLIENT_TEMPLATE.FAT&amp;display_string=Audit&amp;VAR:KEY=SDYBEXKNAP&amp;VAR:QUERY=RkZfRU5UUlBSX1ZBTF9EQUlMWSgzOTk0NiwsLCwsJ0RJTCcp&amp;WINDOW=FIRST_POPUP&amp;HEIGHT=450&amp;WIDTH=","450&amp;START_MAXIMIZED=FALSE&amp;VAR:CALENDAR=US&amp;VAR:SYMBOL=MOTR&amp;VAR:INDEX=0"}</definedName>
    <definedName name="_2301__FDSAUDITLINK__" hidden="1">{"fdsup://directions/FAT Viewer?action=UPDATE&amp;creator=factset&amp;DYN_ARGS=TRUE&amp;DOC_NAME=FAT:FQL_AUDITING_CLIENT_TEMPLATE.FAT&amp;display_string=Audit&amp;VAR:KEY=WVWBKLSJSF&amp;VAR:QUERY=RkZfRFBTKEFOTiwwLCwsLFVTRCk=&amp;WINDOW=FIRST_POPUP&amp;HEIGHT=450&amp;WIDTH=450&amp;START_MAXIMIZED=","FALSE&amp;VAR:CALENDAR=US&amp;VAR:SYMBOL=COMS&amp;VAR:INDEX=0"}</definedName>
    <definedName name="_23010__FDSAUDITLINK__" hidden="1">{"fdsup://directions/FAT Viewer?action=UPDATE&amp;creator=factset&amp;DYN_ARGS=TRUE&amp;DOC_NAME=FAT:FQL_AUDITING_CLIENT_TEMPLATE.FAT&amp;display_string=Audit&amp;VAR:KEY=CVKJYFKTQR&amp;VAR:QUERY=RkZfRU5UUlBSX1ZBTF9EQUlMWSgzOTkzOSwsLCwsJ0RJTCcp&amp;WINDOW=FIRST_POPUP&amp;HEIGHT=450&amp;WIDTH=","450&amp;START_MAXIMIZED=FALSE&amp;VAR:CALENDAR=US&amp;VAR:SYMBOL=MOTR&amp;VAR:INDEX=0"}</definedName>
    <definedName name="_23011__FDSAUDITLINK__" hidden="1">{"fdsup://directions/FAT Viewer?action=UPDATE&amp;creator=factset&amp;DYN_ARGS=TRUE&amp;DOC_NAME=FAT:FQL_AUDITING_CLIENT_TEMPLATE.FAT&amp;display_string=Audit&amp;VAR:KEY=QBMLIBCTAF&amp;VAR:QUERY=RkZfRU5UUlBSX1ZBTF9EQUlMWSgzOTkzMiwsLCwsJ0RJTCcp&amp;WINDOW=FIRST_POPUP&amp;HEIGHT=450&amp;WIDTH=","450&amp;START_MAXIMIZED=FALSE&amp;VAR:CALENDAR=US&amp;VAR:SYMBOL=MOTR&amp;VAR:INDEX=0"}</definedName>
    <definedName name="_23012__FDSAUDITLINK__" hidden="1">{"fdsup://directions/FAT Viewer?action=UPDATE&amp;creator=factset&amp;DYN_ARGS=TRUE&amp;DOC_NAME=FAT:FQL_AUDITING_CLIENT_TEMPLATE.FAT&amp;display_string=Audit&amp;VAR:KEY=UTKTIXWPER&amp;VAR:QUERY=RkZfRU5UUlBSX1ZBTF9EQUlMWSgzOTkyNSwsLCwsJ0RJTCcp&amp;WINDOW=FIRST_POPUP&amp;HEIGHT=450&amp;WIDTH=","450&amp;START_MAXIMIZED=FALSE&amp;VAR:CALENDAR=US&amp;VAR:SYMBOL=MOTR&amp;VAR:INDEX=0"}</definedName>
    <definedName name="_23013__FDSAUDITLINK__" hidden="1">{"fdsup://directions/FAT Viewer?action=UPDATE&amp;creator=factset&amp;DYN_ARGS=TRUE&amp;DOC_NAME=FAT:FQL_AUDITING_CLIENT_TEMPLATE.FAT&amp;display_string=Audit&amp;VAR:KEY=QRSHCVUJYR&amp;VAR:QUERY=RkZfRU5UUlBSX1ZBTF9EQUlMWSgzOTkxOCwsLCwsJ0RJTCcp&amp;WINDOW=FIRST_POPUP&amp;HEIGHT=450&amp;WIDTH=","450&amp;START_MAXIMIZED=FALSE&amp;VAR:CALENDAR=US&amp;VAR:SYMBOL=MOTR&amp;VAR:INDEX=0"}</definedName>
    <definedName name="_23014__FDSAUDITLINK__" hidden="1">{"fdsup://directions/FAT Viewer?action=UPDATE&amp;creator=factset&amp;DYN_ARGS=TRUE&amp;DOC_NAME=FAT:FQL_AUDITING_CLIENT_TEMPLATE.FAT&amp;display_string=Audit&amp;VAR:KEY=UTQPSLYNCV&amp;VAR:QUERY=RkZfRU5UUlBSX1ZBTF9EQUlMWSgzOTkxMSwsLCwsJ0RJTCcp&amp;WINDOW=FIRST_POPUP&amp;HEIGHT=450&amp;WIDTH=","450&amp;START_MAXIMIZED=FALSE&amp;VAR:CALENDAR=US&amp;VAR:SYMBOL=MOTR&amp;VAR:INDEX=0"}</definedName>
    <definedName name="_23015__FDSAUDITLINK__" hidden="1">{"fdsup://directions/FAT Viewer?action=UPDATE&amp;creator=factset&amp;DYN_ARGS=TRUE&amp;DOC_NAME=FAT:FQL_AUDITING_CLIENT_TEMPLATE.FAT&amp;display_string=Audit&amp;VAR:KEY=QDWVUDOLWL&amp;VAR:QUERY=RkZfRU5UUlBSX1ZBTF9EQUlMWSgzOTkwNCwsLCwsJ0RJTCcp&amp;WINDOW=FIRST_POPUP&amp;HEIGHT=450&amp;WIDTH=","450&amp;START_MAXIMIZED=FALSE&amp;VAR:CALENDAR=US&amp;VAR:SYMBOL=MOTR&amp;VAR:INDEX=0"}</definedName>
    <definedName name="_23016__FDSAUDITLINK__" hidden="1">{"fdsup://directions/FAT Viewer?action=UPDATE&amp;creator=factset&amp;DYN_ARGS=TRUE&amp;DOC_NAME=FAT:FQL_AUDITING_CLIENT_TEMPLATE.FAT&amp;display_string=Audit&amp;VAR:KEY=ODMZGJWJKX&amp;VAR:QUERY=RkZfRU5UUlBSX1ZBTF9EQUlMWSgzOTg5NywsLCwsJ0RJTCcp&amp;WINDOW=FIRST_POPUP&amp;HEIGHT=450&amp;WIDTH=","450&amp;START_MAXIMIZED=FALSE&amp;VAR:CALENDAR=US&amp;VAR:SYMBOL=MOTR&amp;VAR:INDEX=0"}</definedName>
    <definedName name="_23017__FDSAUDITLINK__" hidden="1">{"fdsup://directions/FAT Viewer?action=UPDATE&amp;creator=factset&amp;DYN_ARGS=TRUE&amp;DOC_NAME=FAT:FQL_AUDITING_CLIENT_TEMPLATE.FAT&amp;display_string=Audit&amp;VAR:KEY=SJCNWTAVEX&amp;VAR:QUERY=RkZfRU5UUlBSX1ZBTF9EQUlMWSgzOTg5MCwsLCwsJ0RJTCcp&amp;WINDOW=FIRST_POPUP&amp;HEIGHT=450&amp;WIDTH=","450&amp;START_MAXIMIZED=FALSE&amp;VAR:CALENDAR=US&amp;VAR:SYMBOL=MOTR&amp;VAR:INDEX=0"}</definedName>
    <definedName name="_23018__FDSAUDITLINK__" hidden="1">{"fdsup://directions/FAT Viewer?action=UPDATE&amp;creator=factset&amp;DYN_ARGS=TRUE&amp;DOC_NAME=FAT:FQL_AUDITING_CLIENT_TEMPLATE.FAT&amp;display_string=Audit&amp;VAR:KEY=EHALYBKHEX&amp;VAR:QUERY=RkZfRU5UUlBSX1ZBTF9EQUlMWSgzOTg4MywsLCwsJ0RJTCcp&amp;WINDOW=FIRST_POPUP&amp;HEIGHT=450&amp;WIDTH=","450&amp;START_MAXIMIZED=FALSE&amp;VAR:CALENDAR=US&amp;VAR:SYMBOL=MOTR&amp;VAR:INDEX=0"}</definedName>
    <definedName name="_23019__FDSAUDITLINK__" hidden="1">{"fdsup://directions/FAT Viewer?action=UPDATE&amp;creator=factset&amp;DYN_ARGS=TRUE&amp;DOC_NAME=FAT:FQL_AUDITING_CLIENT_TEMPLATE.FAT&amp;display_string=Audit&amp;VAR:KEY=QVYNCPMZSV&amp;VAR:QUERY=RkZfRU5UUlBSX1ZBTF9EQUlMWSgzOTg3NiwsLCwsJ0RJTCcp&amp;WINDOW=FIRST_POPUP&amp;HEIGHT=450&amp;WIDTH=","450&amp;START_MAXIMIZED=FALSE&amp;VAR:CALENDAR=US&amp;VAR:SYMBOL=MOTR&amp;VAR:INDEX=0"}</definedName>
    <definedName name="_2302__FDSAUDITLINK__" hidden="1">{"fdsup://directions/FAT Viewer?action=UPDATE&amp;creator=factset&amp;DYN_ARGS=TRUE&amp;DOC_NAME=FAT:FQL_AUDITING_CLIENT_TEMPLATE.FAT&amp;display_string=Audit&amp;VAR:KEY=CXYXMLMXSB&amp;VAR:QUERY=RkZfRFBTKEFOTiwwLCwsLFVTRCk=&amp;WINDOW=FIRST_POPUP&amp;HEIGHT=450&amp;WIDTH=450&amp;START_MAXIMIZED=","FALSE&amp;VAR:CALENDAR=US&amp;VAR:SYMBOL=JNPR&amp;VAR:INDEX=0"}</definedName>
    <definedName name="_23020__FDSAUDITLINK__" hidden="1">{"fdsup://directions/FAT Viewer?action=UPDATE&amp;creator=factset&amp;DYN_ARGS=TRUE&amp;DOC_NAME=FAT:FQL_AUDITING_CLIENT_TEMPLATE.FAT&amp;display_string=Audit&amp;VAR:KEY=UJKDMNEHCX&amp;VAR:QUERY=RkZfRU5UUlBSX1ZBTF9EQUlMWSgzOTg2OSwsLCwsJ0RJTCcp&amp;WINDOW=FIRST_POPUP&amp;HEIGHT=450&amp;WIDTH=","450&amp;START_MAXIMIZED=FALSE&amp;VAR:CALENDAR=US&amp;VAR:SYMBOL=MOTR&amp;VAR:INDEX=0"}</definedName>
    <definedName name="_23021__FDSAUDITLINK__" hidden="1">{"fdsup://directions/FAT Viewer?action=UPDATE&amp;creator=factset&amp;DYN_ARGS=TRUE&amp;DOC_NAME=FAT:FQL_AUDITING_CLIENT_TEMPLATE.FAT&amp;display_string=Audit&amp;VAR:KEY=KTKRIJOVQP&amp;VAR:QUERY=RkZfRU5UUlBSX1ZBTF9EQUlMWSgzOTg2MiwsLCwsJ0RJTCcp&amp;WINDOW=FIRST_POPUP&amp;HEIGHT=450&amp;WIDTH=","450&amp;START_MAXIMIZED=FALSE&amp;VAR:CALENDAR=US&amp;VAR:SYMBOL=MOTR&amp;VAR:INDEX=0"}</definedName>
    <definedName name="_23022__FDSAUDITLINK__" hidden="1">{"fdsup://directions/FAT Viewer?action=UPDATE&amp;creator=factset&amp;DYN_ARGS=TRUE&amp;DOC_NAME=FAT:FQL_AUDITING_CLIENT_TEMPLATE.FAT&amp;display_string=Audit&amp;VAR:KEY=CBSLCPAPQH&amp;VAR:QUERY=RkZfRU5UUlBSX1ZBTF9EQUlMWSgzOTg1NSwsLCwsJ0RJTCcp&amp;WINDOW=FIRST_POPUP&amp;HEIGHT=450&amp;WIDTH=","450&amp;START_MAXIMIZED=FALSE&amp;VAR:CALENDAR=US&amp;VAR:SYMBOL=MOTR&amp;VAR:INDEX=0"}</definedName>
    <definedName name="_23023__FDSAUDITLINK__" hidden="1">{"fdsup://directions/FAT Viewer?action=UPDATE&amp;creator=factset&amp;DYN_ARGS=TRUE&amp;DOC_NAME=FAT:FQL_AUDITING_CLIENT_TEMPLATE.FAT&amp;display_string=Audit&amp;VAR:KEY=KJOHIRUZSP&amp;VAR:QUERY=RkZfRU5UUlBSX1ZBTF9EQUlMWSgzOTg0OCwsLCwsJ0RJTCcp&amp;WINDOW=FIRST_POPUP&amp;HEIGHT=450&amp;WIDTH=","450&amp;START_MAXIMIZED=FALSE&amp;VAR:CALENDAR=US&amp;VAR:SYMBOL=MOTR&amp;VAR:INDEX=0"}</definedName>
    <definedName name="_23024__FDSAUDITLINK__" hidden="1">{"fdsup://directions/FAT Viewer?action=UPDATE&amp;creator=factset&amp;DYN_ARGS=TRUE&amp;DOC_NAME=FAT:FQL_AUDITING_CLIENT_TEMPLATE.FAT&amp;display_string=Audit&amp;VAR:KEY=SDQVYPSLMF&amp;VAR:QUERY=RkZfRU5UUlBSX1ZBTF9EQUlMWSgzOTg0MSwsLCwsJ0RJTCcp&amp;WINDOW=FIRST_POPUP&amp;HEIGHT=450&amp;WIDTH=","450&amp;START_MAXIMIZED=FALSE&amp;VAR:CALENDAR=US&amp;VAR:SYMBOL=MOTR&amp;VAR:INDEX=0"}</definedName>
    <definedName name="_23025__FDSAUDITLINK__" hidden="1">{"fdsup://directions/FAT Viewer?action=UPDATE&amp;creator=factset&amp;DYN_ARGS=TRUE&amp;DOC_NAME=FAT:FQL_AUDITING_CLIENT_TEMPLATE.FAT&amp;display_string=Audit&amp;VAR:KEY=EHSJCLYREV&amp;VAR:QUERY=RkZfRU5UUlBSX1ZBTF9EQUlMWSgzOTgzNCwsLCwsJ0RJTCcp&amp;WINDOW=FIRST_POPUP&amp;HEIGHT=450&amp;WIDTH=","450&amp;START_MAXIMIZED=FALSE&amp;VAR:CALENDAR=US&amp;VAR:SYMBOL=MOTR&amp;VAR:INDEX=0"}</definedName>
    <definedName name="_23026__FDSAUDITLINK__" hidden="1">{"fdsup://directions/FAT Viewer?action=UPDATE&amp;creator=factset&amp;DYN_ARGS=TRUE&amp;DOC_NAME=FAT:FQL_AUDITING_CLIENT_TEMPLATE.FAT&amp;display_string=Audit&amp;VAR:KEY=SRMTOZKNGF&amp;VAR:QUERY=RkZfRU5UUlBSX1ZBTF9EQUlMWSgzOTgyNywsLCwsJ0RJTCcp&amp;WINDOW=FIRST_POPUP&amp;HEIGHT=450&amp;WIDTH=","450&amp;START_MAXIMIZED=FALSE&amp;VAR:CALENDAR=US&amp;VAR:SYMBOL=MOTR&amp;VAR:INDEX=0"}</definedName>
    <definedName name="_23027__FDSAUDITLINK__" hidden="1">{"fdsup://directions/FAT Viewer?action=UPDATE&amp;creator=factset&amp;DYN_ARGS=TRUE&amp;DOC_NAME=FAT:FQL_AUDITING_CLIENT_TEMPLATE.FAT&amp;display_string=Audit&amp;VAR:KEY=ALKRWZEHQV&amp;VAR:QUERY=RkZfRU5UUlBSX1ZBTF9EQUlMWSgzOTgyMCwsLCwsJ0RJTCcp&amp;WINDOW=FIRST_POPUP&amp;HEIGHT=450&amp;WIDTH=","450&amp;START_MAXIMIZED=FALSE&amp;VAR:CALENDAR=US&amp;VAR:SYMBOL=MOTR&amp;VAR:INDEX=0"}</definedName>
    <definedName name="_23028__FDSAUDITLINK__" hidden="1">{"fdsup://directions/FAT Viewer?action=UPDATE&amp;creator=factset&amp;DYN_ARGS=TRUE&amp;DOC_NAME=FAT:FQL_AUDITING_CLIENT_TEMPLATE.FAT&amp;display_string=Audit&amp;VAR:KEY=CNSJCRKFWZ&amp;VAR:QUERY=RkZfRU5UUlBSX1ZBTF9EQUlMWSgzOTgxMywsLCwsJ0RJTCcp&amp;WINDOW=FIRST_POPUP&amp;HEIGHT=450&amp;WIDTH=","450&amp;START_MAXIMIZED=FALSE&amp;VAR:CALENDAR=US&amp;VAR:SYMBOL=MOTR&amp;VAR:INDEX=0"}</definedName>
    <definedName name="_23029__FDSAUDITLINK__" hidden="1">{"fdsup://directions/FAT Viewer?action=UPDATE&amp;creator=factset&amp;DYN_ARGS=TRUE&amp;DOC_NAME=FAT:FQL_AUDITING_CLIENT_TEMPLATE.FAT&amp;display_string=Audit&amp;VAR:KEY=WBAXUZGHYN&amp;VAR:QUERY=RkZfRU5UUlBSX1ZBTF9EQUlMWSgzOTgwNiwsLCwsJ0RJTCcp&amp;WINDOW=FIRST_POPUP&amp;HEIGHT=450&amp;WIDTH=","450&amp;START_MAXIMIZED=FALSE&amp;VAR:CALENDAR=US&amp;VAR:SYMBOL=MOTR&amp;VAR:INDEX=0"}</definedName>
    <definedName name="_2303__FDSAUDITLINK__" hidden="1">{"fdsup://directions/FAT Viewer?action=UPDATE&amp;creator=factset&amp;DYN_ARGS=TRUE&amp;DOC_NAME=FAT:FQL_AUDITING_CLIENT_TEMPLATE.FAT&amp;display_string=Audit&amp;VAR:KEY=GLGPALATGD&amp;VAR:QUERY=RkZfRFBTKEFOTiwwLCwsLFVTRCk=&amp;WINDOW=FIRST_POPUP&amp;HEIGHT=450&amp;WIDTH=450&amp;START_MAXIMIZED=","FALSE&amp;VAR:CALENDAR=US&amp;VAR:SYMBOL=NTAP&amp;VAR:INDEX=0"}</definedName>
    <definedName name="_23030__FDSAUDITLINK__" hidden="1">{"fdsup://directions/FAT Viewer?action=UPDATE&amp;creator=factset&amp;DYN_ARGS=TRUE&amp;DOC_NAME=FAT:FQL_AUDITING_CLIENT_TEMPLATE.FAT&amp;display_string=Audit&amp;VAR:KEY=WJKBMRGLAV&amp;VAR:QUERY=RkZfRU5UUlBSX1ZBTF9EQUlMWSgzOTc5OSwsLCwsJ0RJTCcp&amp;WINDOW=FIRST_POPUP&amp;HEIGHT=450&amp;WIDTH=","450&amp;START_MAXIMIZED=FALSE&amp;VAR:CALENDAR=US&amp;VAR:SYMBOL=MOTR&amp;VAR:INDEX=0"}</definedName>
    <definedName name="_23031__FDSAUDITLINK__" hidden="1">{"fdsup://directions/FAT Viewer?action=UPDATE&amp;creator=factset&amp;DYN_ARGS=TRUE&amp;DOC_NAME=FAT:FQL_AUDITING_CLIENT_TEMPLATE.FAT&amp;display_string=Audit&amp;VAR:KEY=GBKLQXYZWT&amp;VAR:QUERY=RkZfRU5UUlBSX1ZBTF9EQUlMWSgzOTc5MiwsLCwsJ0RJTCcp&amp;WINDOW=FIRST_POPUP&amp;HEIGHT=450&amp;WIDTH=","450&amp;START_MAXIMIZED=FALSE&amp;VAR:CALENDAR=US&amp;VAR:SYMBOL=MOTR&amp;VAR:INDEX=0"}</definedName>
    <definedName name="_23032__FDSAUDITLINK__" hidden="1">{"fdsup://directions/FAT Viewer?action=UPDATE&amp;creator=factset&amp;DYN_ARGS=TRUE&amp;DOC_NAME=FAT:FQL_AUDITING_CLIENT_TEMPLATE.FAT&amp;display_string=Audit&amp;VAR:KEY=CNIVQZALGH&amp;VAR:QUERY=RkZfRU5UUlBSX1ZBTF9EQUlMWSgzOTc4NSwsLCwsJ0RJTCcp&amp;WINDOW=FIRST_POPUP&amp;HEIGHT=450&amp;WIDTH=","450&amp;START_MAXIMIZED=FALSE&amp;VAR:CALENDAR=US&amp;VAR:SYMBOL=MOTR&amp;VAR:INDEX=0"}</definedName>
    <definedName name="_23033__FDSAUDITLINK__" hidden="1">{"fdsup://directions/FAT Viewer?action=UPDATE&amp;creator=factset&amp;DYN_ARGS=TRUE&amp;DOC_NAME=FAT:FQL_AUDITING_CLIENT_TEMPLATE.FAT&amp;display_string=Audit&amp;VAR:KEY=IVCVGVMNIZ&amp;VAR:QUERY=RkZfRU5UUlBSX1ZBTF9EQUlMWSgzOTc3OCwsLCwsJ0RJTCcp&amp;WINDOW=FIRST_POPUP&amp;HEIGHT=450&amp;WIDTH=","450&amp;START_MAXIMIZED=FALSE&amp;VAR:CALENDAR=US&amp;VAR:SYMBOL=MOTR&amp;VAR:INDEX=0"}</definedName>
    <definedName name="_23034__FDSAUDITLINK__" hidden="1">{"fdsup://directions/FAT Viewer?action=UPDATE&amp;creator=factset&amp;DYN_ARGS=TRUE&amp;DOC_NAME=FAT:FQL_AUDITING_CLIENT_TEMPLATE.FAT&amp;display_string=Audit&amp;VAR:KEY=ULWPMVENKN&amp;VAR:QUERY=RkZfRU5UUlBSX1ZBTF9EQUlMWSgzOTc3MSwsLCwsJ0RJTCcp&amp;WINDOW=FIRST_POPUP&amp;HEIGHT=450&amp;WIDTH=","450&amp;START_MAXIMIZED=FALSE&amp;VAR:CALENDAR=US&amp;VAR:SYMBOL=MOTR&amp;VAR:INDEX=0"}</definedName>
    <definedName name="_23035__FDSAUDITLINK__" hidden="1">{"fdsup://directions/FAT Viewer?action=UPDATE&amp;creator=factset&amp;DYN_ARGS=TRUE&amp;DOC_NAME=FAT:FQL_AUDITING_CLIENT_TEMPLATE.FAT&amp;display_string=Audit&amp;VAR:KEY=ERYRKFOHQP&amp;VAR:QUERY=RkZfRU5UUlBSX1ZBTF9EQUlMWSgzOTc2NCwsLCwsJ0RJTCcp&amp;WINDOW=FIRST_POPUP&amp;HEIGHT=450&amp;WIDTH=","450&amp;START_MAXIMIZED=FALSE&amp;VAR:CALENDAR=US&amp;VAR:SYMBOL=MOTR&amp;VAR:INDEX=0"}</definedName>
    <definedName name="_23036__FDSAUDITLINK__" hidden="1">{"fdsup://directions/FAT Viewer?action=UPDATE&amp;creator=factset&amp;DYN_ARGS=TRUE&amp;DOC_NAME=FAT:FQL_AUDITING_CLIENT_TEMPLATE.FAT&amp;display_string=Audit&amp;VAR:KEY=GTYXSZMHYP&amp;VAR:QUERY=RkZfRU5UUlBSX1ZBTF9EQUlMWSgzOTc1NywsLCwsJ0RJTCcp&amp;WINDOW=FIRST_POPUP&amp;HEIGHT=450&amp;WIDTH=","450&amp;START_MAXIMIZED=FALSE&amp;VAR:CALENDAR=US&amp;VAR:SYMBOL=MOTR&amp;VAR:INDEX=0"}</definedName>
    <definedName name="_23037__FDSAUDITLINK__" hidden="1">{"fdsup://directions/FAT Viewer?action=UPDATE&amp;creator=factset&amp;DYN_ARGS=TRUE&amp;DOC_NAME=FAT:FQL_AUDITING_CLIENT_TEMPLATE.FAT&amp;display_string=Audit&amp;VAR:KEY=UNKJQLIDUJ&amp;VAR:QUERY=RkZfRU5UUlBSX1ZBTF9EQUlMWSgzOTc1MCwsLCwsJ0RJTCcp&amp;WINDOW=FIRST_POPUP&amp;HEIGHT=450&amp;WIDTH=","450&amp;START_MAXIMIZED=FALSE&amp;VAR:CALENDAR=US&amp;VAR:SYMBOL=MOTR&amp;VAR:INDEX=0"}</definedName>
    <definedName name="_23038__FDSAUDITLINK__" hidden="1">{"fdsup://directions/FAT Viewer?action=UPDATE&amp;creator=factset&amp;DYN_ARGS=TRUE&amp;DOC_NAME=FAT:FQL_AUDITING_CLIENT_TEMPLATE.FAT&amp;display_string=Audit&amp;VAR:KEY=GLUNQDYNEN&amp;VAR:QUERY=RkZfRU5UUlBSX1ZBTF9EQUlMWSgzOTc0MywsLCwsJ0RJTCcp&amp;WINDOW=FIRST_POPUP&amp;HEIGHT=450&amp;WIDTH=","450&amp;START_MAXIMIZED=FALSE&amp;VAR:CALENDAR=US&amp;VAR:SYMBOL=MOTR&amp;VAR:INDEX=0"}</definedName>
    <definedName name="_23039__FDSAUDITLINK__" hidden="1">{"fdsup://directions/FAT Viewer?action=UPDATE&amp;creator=factset&amp;DYN_ARGS=TRUE&amp;DOC_NAME=FAT:FQL_AUDITING_CLIENT_TEMPLATE.FAT&amp;display_string=Audit&amp;VAR:KEY=WDMFUHIHOT&amp;VAR:QUERY=RkZfRU5UUlBSX1ZBTF9EQUlMWSgzOTczNiwsLCwsJ0RJTCcp&amp;WINDOW=FIRST_POPUP&amp;HEIGHT=450&amp;WIDTH=","450&amp;START_MAXIMIZED=FALSE&amp;VAR:CALENDAR=US&amp;VAR:SYMBOL=MOTR&amp;VAR:INDEX=0"}</definedName>
    <definedName name="_2304__FDSAUDITLINK__" hidden="1">{"fdsup://directions/FAT Viewer?action=UPDATE&amp;creator=factset&amp;DYN_ARGS=TRUE&amp;DOC_NAME=FAT:FQL_AUDITING_CLIENT_TEMPLATE.FAT&amp;display_string=Audit&amp;VAR:KEY=QPINUXWHER&amp;VAR:QUERY=RkZfRFBTKEFOTiwwLCwsLFVTRCk=&amp;WINDOW=FIRST_POPUP&amp;HEIGHT=450&amp;WIDTH=450&amp;START_MAXIMIZED=","FALSE&amp;VAR:CALENDAR=US&amp;VAR:SYMBOL=EMC&amp;VAR:INDEX=0"}</definedName>
    <definedName name="_23040__FDSAUDITLINK__" hidden="1">{"fdsup://directions/FAT Viewer?action=UPDATE&amp;creator=factset&amp;DYN_ARGS=TRUE&amp;DOC_NAME=FAT:FQL_AUDITING_CLIENT_TEMPLATE.FAT&amp;display_string=Audit&amp;VAR:KEY=CHCLQLKXWT&amp;VAR:QUERY=RkZfRU5UUlBSX1ZBTF9EQUlMWSgzOTcyOSwsLCwsJ0RJTCcp&amp;WINDOW=FIRST_POPUP&amp;HEIGHT=450&amp;WIDTH=","450&amp;START_MAXIMIZED=FALSE&amp;VAR:CALENDAR=US&amp;VAR:SYMBOL=MOTR&amp;VAR:INDEX=0"}</definedName>
    <definedName name="_23041__FDSAUDITLINK__" hidden="1">{"fdsup://directions/FAT Viewer?action=UPDATE&amp;creator=factset&amp;DYN_ARGS=TRUE&amp;DOC_NAME=FAT:FQL_AUDITING_CLIENT_TEMPLATE.FAT&amp;display_string=Audit&amp;VAR:KEY=MNQFKLMZSJ&amp;VAR:QUERY=RkZfRU5UUlBSX1ZBTF9EQUlMWSgzOTcyMiwsLCwsJ0RJTCcp&amp;WINDOW=FIRST_POPUP&amp;HEIGHT=450&amp;WIDTH=","450&amp;START_MAXIMIZED=FALSE&amp;VAR:CALENDAR=US&amp;VAR:SYMBOL=MOTR&amp;VAR:INDEX=0"}</definedName>
    <definedName name="_23042__FDSAUDITLINK__" hidden="1">{"fdsup://directions/FAT Viewer?action=UPDATE&amp;creator=factset&amp;DYN_ARGS=TRUE&amp;DOC_NAME=FAT:FQL_AUDITING_CLIENT_TEMPLATE.FAT&amp;display_string=Audit&amp;VAR:KEY=CPUPUPYDID&amp;VAR:QUERY=RkZfRU5UUlBSX1ZBTF9EQUlMWSgzOTcxNSwsLCwsJ0RJTCcp&amp;WINDOW=FIRST_POPUP&amp;HEIGHT=450&amp;WIDTH=","450&amp;START_MAXIMIZED=FALSE&amp;VAR:CALENDAR=US&amp;VAR:SYMBOL=MOTR&amp;VAR:INDEX=0"}</definedName>
    <definedName name="_23043__FDSAUDITLINK__" hidden="1">{"fdsup://directions/FAT Viewer?action=UPDATE&amp;creator=factset&amp;DYN_ARGS=TRUE&amp;DOC_NAME=FAT:FQL_AUDITING_CLIENT_TEMPLATE.FAT&amp;display_string=Audit&amp;VAR:KEY=WXGTAPSXSJ&amp;VAR:QUERY=RkZfRU5UUlBSX1ZBTF9EQUlMWSgzOTcwOCwsLCwsJ0RJTCcp&amp;WINDOW=FIRST_POPUP&amp;HEIGHT=450&amp;WIDTH=","450&amp;START_MAXIMIZED=FALSE&amp;VAR:CALENDAR=US&amp;VAR:SYMBOL=MOTR&amp;VAR:INDEX=0"}</definedName>
    <definedName name="_23044__FDSAUDITLINK__" hidden="1">{"fdsup://directions/FAT Viewer?action=UPDATE&amp;creator=factset&amp;DYN_ARGS=TRUE&amp;DOC_NAME=FAT:FQL_AUDITING_CLIENT_TEMPLATE.FAT&amp;display_string=Audit&amp;VAR:KEY=ELKHGTIJWB&amp;VAR:QUERY=RkZfRU5UUlBSX1ZBTF9EQUlMWSgzOTcwMSwsLCwsJ0RJTCcp&amp;WINDOW=FIRST_POPUP&amp;HEIGHT=450&amp;WIDTH=","450&amp;START_MAXIMIZED=FALSE&amp;VAR:CALENDAR=US&amp;VAR:SYMBOL=MOTR&amp;VAR:INDEX=0"}</definedName>
    <definedName name="_23045__FDSAUDITLINK__" hidden="1">{"fdsup://directions/FAT Viewer?action=UPDATE&amp;creator=factset&amp;DYN_ARGS=TRUE&amp;DOC_NAME=FAT:FQL_AUDITING_CLIENT_TEMPLATE.FAT&amp;display_string=Audit&amp;VAR:KEY=ILOHWBKRCR&amp;VAR:QUERY=RkZfRU5UUlBSX1ZBTF9EQUlMWSgzOTY5NCwsLCwsJ0RJTCcp&amp;WINDOW=FIRST_POPUP&amp;HEIGHT=450&amp;WIDTH=","450&amp;START_MAXIMIZED=FALSE&amp;VAR:CALENDAR=US&amp;VAR:SYMBOL=MOTR&amp;VAR:INDEX=0"}</definedName>
    <definedName name="_23046__FDSAUDITLINK__" hidden="1">{"fdsup://directions/FAT Viewer?action=UPDATE&amp;creator=factset&amp;DYN_ARGS=TRUE&amp;DOC_NAME=FAT:FQL_AUDITING_CLIENT_TEMPLATE.FAT&amp;display_string=Audit&amp;VAR:KEY=UZSZWHINUD&amp;VAR:QUERY=RkZfRU5UUlBSX1ZBTF9EQUlMWSgzOTY4NywsLCwsJ0RJTCcp&amp;WINDOW=FIRST_POPUP&amp;HEIGHT=450&amp;WIDTH=","450&amp;START_MAXIMIZED=FALSE&amp;VAR:CALENDAR=US&amp;VAR:SYMBOL=MOTR&amp;VAR:INDEX=0"}</definedName>
    <definedName name="_23047__FDSAUDITLINK__" hidden="1">{"fdsup://directions/FAT Viewer?action=UPDATE&amp;creator=factset&amp;DYN_ARGS=TRUE&amp;DOC_NAME=FAT:FQL_AUDITING_CLIENT_TEMPLATE.FAT&amp;display_string=Audit&amp;VAR:KEY=CFQTWRWVQD&amp;VAR:QUERY=RkZfRU5UUlBSX1ZBTF9EQUlMWSgzOTY4MCwsLCwsJ0RJTCcp&amp;WINDOW=FIRST_POPUP&amp;HEIGHT=450&amp;WIDTH=","450&amp;START_MAXIMIZED=FALSE&amp;VAR:CALENDAR=US&amp;VAR:SYMBOL=MOTR&amp;VAR:INDEX=0"}</definedName>
    <definedName name="_23048__FDSAUDITLINK__" hidden="1">{"fdsup://directions/FAT Viewer?action=UPDATE&amp;creator=factset&amp;DYN_ARGS=TRUE&amp;DOC_NAME=FAT:FQL_AUDITING_CLIENT_TEMPLATE.FAT&amp;display_string=Audit&amp;VAR:KEY=ITOHUHARCF&amp;VAR:QUERY=RkZfRU5UUlBSX1ZBTF9EQUlMWSgzOTY3MywsLCwsJ0RJTCcp&amp;WINDOW=FIRST_POPUP&amp;HEIGHT=450&amp;WIDTH=","450&amp;START_MAXIMIZED=FALSE&amp;VAR:CALENDAR=US&amp;VAR:SYMBOL=MOTR&amp;VAR:INDEX=0"}</definedName>
    <definedName name="_23049__FDSAUDITLINK__" hidden="1">{"fdsup://directions/FAT Viewer?action=UPDATE&amp;creator=factset&amp;DYN_ARGS=TRUE&amp;DOC_NAME=FAT:FQL_AUDITING_CLIENT_TEMPLATE.FAT&amp;display_string=Audit&amp;VAR:KEY=EZUFOPCFWN&amp;VAR:QUERY=RkZfRU5UUlBSX1ZBTF9EQUlMWSgzOTY2NiwsLCwsJ0RJTCcp&amp;WINDOW=FIRST_POPUP&amp;HEIGHT=450&amp;WIDTH=","450&amp;START_MAXIMIZED=FALSE&amp;VAR:CALENDAR=US&amp;VAR:SYMBOL=MOTR&amp;VAR:INDEX=0"}</definedName>
    <definedName name="_2305__FDSAUDITLINK__" hidden="1">{"fdsup://directions/FAT Viewer?action=UPDATE&amp;creator=factset&amp;DYN_ARGS=TRUE&amp;DOC_NAME=FAT:FQL_AUDITING_CLIENT_TEMPLATE.FAT&amp;display_string=Audit&amp;VAR:KEY=SHYDAJOVID&amp;VAR:QUERY=RkZfRFBTKEFOTiwwLCwsLFVTRCk=&amp;WINDOW=FIRST_POPUP&amp;HEIGHT=450&amp;WIDTH=450&amp;START_MAXIMIZED=","FALSE&amp;VAR:CALENDAR=US&amp;VAR:SYMBOL=DELL&amp;VAR:INDEX=0"}</definedName>
    <definedName name="_23050__FDSAUDITLINK__" hidden="1">{"fdsup://directions/FAT Viewer?action=UPDATE&amp;creator=factset&amp;DYN_ARGS=TRUE&amp;DOC_NAME=FAT:FQL_AUDITING_CLIENT_TEMPLATE.FAT&amp;display_string=Audit&amp;VAR:KEY=GDATQTWXET&amp;VAR:QUERY=RkZfRU5UUlBSX1ZBTF9EQUlMWSgzOTY1OSwsLCwsJ0RJTCcp&amp;WINDOW=FIRST_POPUP&amp;HEIGHT=450&amp;WIDTH=","450&amp;START_MAXIMIZED=FALSE&amp;VAR:CALENDAR=US&amp;VAR:SYMBOL=MOTR&amp;VAR:INDEX=0"}</definedName>
    <definedName name="_23051__FDSAUDITLINK__" hidden="1">{"fdsup://directions/FAT Viewer?action=UPDATE&amp;creator=factset&amp;DYN_ARGS=TRUE&amp;DOC_NAME=FAT:FQL_AUDITING_CLIENT_TEMPLATE.FAT&amp;display_string=Audit&amp;VAR:KEY=QBQFADGPQZ&amp;VAR:QUERY=RkZfRU5UUlBSX1ZBTF9EQUlMWSgzOTY1MiwsLCwsJ0RJTCcp&amp;WINDOW=FIRST_POPUP&amp;HEIGHT=450&amp;WIDTH=","450&amp;START_MAXIMIZED=FALSE&amp;VAR:CALENDAR=US&amp;VAR:SYMBOL=MOTR&amp;VAR:INDEX=0"}</definedName>
    <definedName name="_23052__FDSAUDITLINK__" hidden="1">{"fdsup://directions/FAT Viewer?action=UPDATE&amp;creator=factset&amp;DYN_ARGS=TRUE&amp;DOC_NAME=FAT:FQL_AUDITING_CLIENT_TEMPLATE.FAT&amp;display_string=Audit&amp;VAR:KEY=INIFINYNWD&amp;VAR:QUERY=RkZfRU5UUlBSX1ZBTF9EQUlMWSgzOTY0NSwsLCwsJ0RJTCcp&amp;WINDOW=FIRST_POPUP&amp;HEIGHT=450&amp;WIDTH=","450&amp;START_MAXIMIZED=FALSE&amp;VAR:CALENDAR=US&amp;VAR:SYMBOL=MOTR&amp;VAR:INDEX=0"}</definedName>
    <definedName name="_23053__FDSAUDITLINK__" hidden="1">{"fdsup://directions/FAT Viewer?action=UPDATE&amp;creator=factset&amp;DYN_ARGS=TRUE&amp;DOC_NAME=FAT:FQL_AUDITING_CLIENT_TEMPLATE.FAT&amp;display_string=Audit&amp;VAR:KEY=CNYPWBOBMP&amp;VAR:QUERY=RkZfRU5UUlBSX1ZBTF9EQUlMWSgzOTYzOCwsLCwsJ0RJTCcp&amp;WINDOW=FIRST_POPUP&amp;HEIGHT=450&amp;WIDTH=","450&amp;START_MAXIMIZED=FALSE&amp;VAR:CALENDAR=US&amp;VAR:SYMBOL=MOTR&amp;VAR:INDEX=0"}</definedName>
    <definedName name="_23054__FDSAUDITLINK__" hidden="1">{"fdsup://directions/FAT Viewer?action=UPDATE&amp;creator=factset&amp;DYN_ARGS=TRUE&amp;DOC_NAME=FAT:FQL_AUDITING_CLIENT_TEMPLATE.FAT&amp;display_string=Audit&amp;VAR:KEY=UJQLIPMJAT&amp;VAR:QUERY=RkZfRU5UUlBSX1ZBTF9EQUlMWSgzOTYzMSwsLCwsJ0RJTCcp&amp;WINDOW=FIRST_POPUP&amp;HEIGHT=450&amp;WIDTH=","450&amp;START_MAXIMIZED=FALSE&amp;VAR:CALENDAR=US&amp;VAR:SYMBOL=MOTR&amp;VAR:INDEX=0"}</definedName>
    <definedName name="_23055__FDSAUDITLINK__" hidden="1">{"fdsup://directions/FAT Viewer?action=UPDATE&amp;creator=factset&amp;DYN_ARGS=TRUE&amp;DOC_NAME=FAT:FQL_AUDITING_CLIENT_TEMPLATE.FAT&amp;display_string=Audit&amp;VAR:KEY=ETYRALOLAH&amp;VAR:QUERY=RkZfRU5UUlBSX1ZBTF9EQUlMWSgzOTYyNCwsLCwsJ0RJTCcp&amp;WINDOW=FIRST_POPUP&amp;HEIGHT=450&amp;WIDTH=","450&amp;START_MAXIMIZED=FALSE&amp;VAR:CALENDAR=US&amp;VAR:SYMBOL=MOTR&amp;VAR:INDEX=0"}</definedName>
    <definedName name="_23056__FDSAUDITLINK__" hidden="1">{"fdsup://directions/FAT Viewer?action=UPDATE&amp;creator=factset&amp;DYN_ARGS=TRUE&amp;DOC_NAME=FAT:FQL_AUDITING_CLIENT_TEMPLATE.FAT&amp;display_string=Audit&amp;VAR:KEY=UNIJSFAJQJ&amp;VAR:QUERY=RkZfRU5UUlBSX1ZBTF9EQUlMWSgzOTYxNywsLCwsJ0RJTCcp&amp;WINDOW=FIRST_POPUP&amp;HEIGHT=450&amp;WIDTH=","450&amp;START_MAXIMIZED=FALSE&amp;VAR:CALENDAR=US&amp;VAR:SYMBOL=MOTR&amp;VAR:INDEX=0"}</definedName>
    <definedName name="_23057__FDSAUDITLINK__" hidden="1">{"fdsup://directions/FAT Viewer?action=UPDATE&amp;creator=factset&amp;DYN_ARGS=TRUE&amp;DOC_NAME=FAT:FQL_AUDITING_CLIENT_TEMPLATE.FAT&amp;display_string=Audit&amp;VAR:KEY=WNCFMFMXEP&amp;VAR:QUERY=RkZfRU5UUlBSX1ZBTF9EQUlMWSgzOTYxMCwsLCwsJ0RJTCcp&amp;WINDOW=FIRST_POPUP&amp;HEIGHT=450&amp;WIDTH=","450&amp;START_MAXIMIZED=FALSE&amp;VAR:CALENDAR=US&amp;VAR:SYMBOL=MOTR&amp;VAR:INDEX=0"}</definedName>
    <definedName name="_23058__FDSAUDITLINK__" hidden="1">{"fdsup://directions/FAT Viewer?action=UPDATE&amp;creator=factset&amp;DYN_ARGS=TRUE&amp;DOC_NAME=FAT:FQL_AUDITING_CLIENT_TEMPLATE.FAT&amp;display_string=Audit&amp;VAR:KEY=WXERCJMJIX&amp;VAR:QUERY=RkZfRU5UUlBSX1ZBTF9EQUlMWSgzOTYwMywsLCwsJ0RJTCcp&amp;WINDOW=FIRST_POPUP&amp;HEIGHT=450&amp;WIDTH=","450&amp;START_MAXIMIZED=FALSE&amp;VAR:CALENDAR=US&amp;VAR:SYMBOL=MOTR&amp;VAR:INDEX=0"}</definedName>
    <definedName name="_23059__FDSAUDITLINK__" hidden="1">{"fdsup://directions/FAT Viewer?action=UPDATE&amp;creator=factset&amp;DYN_ARGS=TRUE&amp;DOC_NAME=FAT:FQL_AUDITING_CLIENT_TEMPLATE.FAT&amp;display_string=Audit&amp;VAR:KEY=GXIJEDSPOJ&amp;VAR:QUERY=RkZfRU5UUlBSX1ZBTF9EQUlMWSgzOTU5NiwsLCwsJ0RJTCcp&amp;WINDOW=FIRST_POPUP&amp;HEIGHT=450&amp;WIDTH=","450&amp;START_MAXIMIZED=FALSE&amp;VAR:CALENDAR=US&amp;VAR:SYMBOL=MOTR&amp;VAR:INDEX=0"}</definedName>
    <definedName name="_2306__FDSAUDITLINK__" hidden="1">{"fdsup://directions/FAT Viewer?action=UPDATE&amp;creator=factset&amp;DYN_ARGS=TRUE&amp;DOC_NAME=FAT:FQL_AUDITING_CLIENT_TEMPLATE.FAT&amp;display_string=Audit&amp;VAR:KEY=GRKXCFATGR&amp;VAR:QUERY=RkZfRFBTKEFOTiwwLCwsLFVTRCk=&amp;WINDOW=FIRST_POPUP&amp;HEIGHT=450&amp;WIDTH=450&amp;START_MAXIMIZED=","FALSE&amp;VAR:CALENDAR=US&amp;VAR:SYMBOL=JAVA&amp;VAR:INDEX=0"}</definedName>
    <definedName name="_23060__FDSAUDITLINK__" hidden="1">{"fdsup://directions/FAT Viewer?action=UPDATE&amp;creator=factset&amp;DYN_ARGS=TRUE&amp;DOC_NAME=FAT:FQL_AUDITING_CLIENT_TEMPLATE.FAT&amp;display_string=Audit&amp;VAR:KEY=YFAZYNMVSF&amp;VAR:QUERY=RkZfRU5UUlBSX1ZBTF9EQUlMWSgzOTU4OSwsLCwsJ0RJTCcp&amp;WINDOW=FIRST_POPUP&amp;HEIGHT=450&amp;WIDTH=","450&amp;START_MAXIMIZED=FALSE&amp;VAR:CALENDAR=US&amp;VAR:SYMBOL=MOTR&amp;VAR:INDEX=0"}</definedName>
    <definedName name="_23061__FDSAUDITLINK__" hidden="1">{"fdsup://directions/FAT Viewer?action=UPDATE&amp;creator=factset&amp;DYN_ARGS=TRUE&amp;DOC_NAME=FAT:FQL_AUDITING_CLIENT_TEMPLATE.FAT&amp;display_string=Audit&amp;VAR:KEY=GZKNYJKTWX&amp;VAR:QUERY=RkZfRU5UUlBSX1ZBTF9EQUlMWSgzOTU4MiwsLCwsJ0RJTCcp&amp;WINDOW=FIRST_POPUP&amp;HEIGHT=450&amp;WIDTH=","450&amp;START_MAXIMIZED=FALSE&amp;VAR:CALENDAR=US&amp;VAR:SYMBOL=MOTR&amp;VAR:INDEX=0"}</definedName>
    <definedName name="_23062__FDSAUDITLINK__" hidden="1">{"fdsup://directions/FAT Viewer?action=UPDATE&amp;creator=factset&amp;DYN_ARGS=TRUE&amp;DOC_NAME=FAT:FQL_AUDITING_CLIENT_TEMPLATE.FAT&amp;display_string=Audit&amp;VAR:KEY=MFAZOJQPWJ&amp;VAR:QUERY=RkZfRU5UUlBSX1ZBTF9EQUlMWSgzOTU3NSwsLCwsJ0RJTCcp&amp;WINDOW=FIRST_POPUP&amp;HEIGHT=450&amp;WIDTH=","450&amp;START_MAXIMIZED=FALSE&amp;VAR:CALENDAR=US&amp;VAR:SYMBOL=MOTR&amp;VAR:INDEX=0"}</definedName>
    <definedName name="_23063__FDSAUDITLINK__" hidden="1">{"fdsup://directions/FAT Viewer?action=UPDATE&amp;creator=factset&amp;DYN_ARGS=TRUE&amp;DOC_NAME=FAT:FQL_AUDITING_CLIENT_TEMPLATE.FAT&amp;display_string=Audit&amp;VAR:KEY=WTIDKRMFGP&amp;VAR:QUERY=RkZfRU5UUlBSX1ZBTF9EQUlMWSgzOTU2OCwsLCwsJ0RJTCcp&amp;WINDOW=FIRST_POPUP&amp;HEIGHT=450&amp;WIDTH=","450&amp;START_MAXIMIZED=FALSE&amp;VAR:CALENDAR=US&amp;VAR:SYMBOL=MOTR&amp;VAR:INDEX=0"}</definedName>
    <definedName name="_23064__FDSAUDITLINK__" hidden="1">{"fdsup://directions/FAT Viewer?action=UPDATE&amp;creator=factset&amp;DYN_ARGS=TRUE&amp;DOC_NAME=FAT:FQL_AUDITING_CLIENT_TEMPLATE.FAT&amp;display_string=Audit&amp;VAR:KEY=CZOXKPMDCF&amp;VAR:QUERY=RkZfRU5UUlBSX1ZBTF9EQUlMWSgzOTU2MSwsLCwsJ0RJTCcp&amp;WINDOW=FIRST_POPUP&amp;HEIGHT=450&amp;WIDTH=","450&amp;START_MAXIMIZED=FALSE&amp;VAR:CALENDAR=US&amp;VAR:SYMBOL=MOTR&amp;VAR:INDEX=0"}</definedName>
    <definedName name="_23065__FDSAUDITLINK__" hidden="1">{"fdsup://directions/FAT Viewer?action=UPDATE&amp;creator=factset&amp;DYN_ARGS=TRUE&amp;DOC_NAME=FAT:FQL_AUDITING_CLIENT_TEMPLATE.FAT&amp;display_string=Audit&amp;VAR:KEY=UXKVMJCLOR&amp;VAR:QUERY=RkZfRU5UUlBSX1ZBTF9EQUlMWSgzOTU1NCwsLCwsJ0RJTCcp&amp;WINDOW=FIRST_POPUP&amp;HEIGHT=450&amp;WIDTH=","450&amp;START_MAXIMIZED=FALSE&amp;VAR:CALENDAR=US&amp;VAR:SYMBOL=MOTR&amp;VAR:INDEX=0"}</definedName>
    <definedName name="_23066__FDSAUDITLINK__" hidden="1">{"fdsup://directions/FAT Viewer?action=UPDATE&amp;creator=factset&amp;DYN_ARGS=TRUE&amp;DOC_NAME=FAT:FQL_AUDITING_CLIENT_TEMPLATE.FAT&amp;display_string=Audit&amp;VAR:KEY=YVMLIBOVCR&amp;VAR:QUERY=RkZfRU5UUlBSX1ZBTF9EQUlMWSgzOTU0NywsLCwsJ0RJTCcp&amp;WINDOW=FIRST_POPUP&amp;HEIGHT=450&amp;WIDTH=","450&amp;START_MAXIMIZED=FALSE&amp;VAR:CALENDAR=US&amp;VAR:SYMBOL=MOTR&amp;VAR:INDEX=0"}</definedName>
    <definedName name="_23067__FDSAUDITLINK__" hidden="1">{"fdsup://directions/FAT Viewer?action=UPDATE&amp;creator=factset&amp;DYN_ARGS=TRUE&amp;DOC_NAME=FAT:FQL_AUDITING_CLIENT_TEMPLATE.FAT&amp;display_string=Audit&amp;VAR:KEY=SZKNUVMNMN&amp;VAR:QUERY=RkZfRU5UUlBSX1ZBTF9EQUlMWSgzOTU0MCwsLCwsJ0RJTCcp&amp;WINDOW=FIRST_POPUP&amp;HEIGHT=450&amp;WIDTH=","450&amp;START_MAXIMIZED=FALSE&amp;VAR:CALENDAR=US&amp;VAR:SYMBOL=MOTR&amp;VAR:INDEX=0"}</definedName>
    <definedName name="_23068__FDSAUDITLINK__" hidden="1">{"fdsup://directions/FAT Viewer?action=UPDATE&amp;creator=factset&amp;DYN_ARGS=TRUE&amp;DOC_NAME=FAT:FQL_AUDITING_CLIENT_TEMPLATE.FAT&amp;display_string=Audit&amp;VAR:KEY=YPSZENMTYN&amp;VAR:QUERY=RkZfRU5UUlBSX1ZBTF9EQUlMWSgzOTUzMywsLCwsJ0RJTCcp&amp;WINDOW=FIRST_POPUP&amp;HEIGHT=450&amp;WIDTH=","450&amp;START_MAXIMIZED=FALSE&amp;VAR:CALENDAR=US&amp;VAR:SYMBOL=MOTR&amp;VAR:INDEX=0"}</definedName>
    <definedName name="_23069__FDSAUDITLINK__" hidden="1">{"fdsup://directions/FAT Viewer?action=UPDATE&amp;creator=factset&amp;DYN_ARGS=TRUE&amp;DOC_NAME=FAT:FQL_AUDITING_CLIENT_TEMPLATE.FAT&amp;display_string=Audit&amp;VAR:KEY=SVQHGBULYJ&amp;VAR:QUERY=RkZfRU5UUlBSX1ZBTF9EQUlMWSgzOTUyNiwsLCwsJ0RJTCcp&amp;WINDOW=FIRST_POPUP&amp;HEIGHT=450&amp;WIDTH=","450&amp;START_MAXIMIZED=FALSE&amp;VAR:CALENDAR=US&amp;VAR:SYMBOL=MOTR&amp;VAR:INDEX=0"}</definedName>
    <definedName name="_2307__FDSAUDITLINK__" hidden="1">{"fdsup://directions/FAT Viewer?action=UPDATE&amp;creator=factset&amp;DYN_ARGS=TRUE&amp;DOC_NAME=FAT:FQL_AUDITING_CLIENT_TEMPLATE.FAT&amp;display_string=Audit&amp;VAR:KEY=YRADQPAZAD&amp;VAR:QUERY=RkZfRFBTKEFOTiwwLCwsLFVTRCk=&amp;WINDOW=FIRST_POPUP&amp;HEIGHT=450&amp;WIDTH=450&amp;START_MAXIMIZED=","FALSE&amp;VAR:CALENDAR=US&amp;VAR:SYMBOL=HPQ&amp;VAR:INDEX=0"}</definedName>
    <definedName name="_23070__FDSAUDITLINK__" hidden="1">{"fdsup://directions/FAT Viewer?action=UPDATE&amp;creator=factset&amp;DYN_ARGS=TRUE&amp;DOC_NAME=FAT:FQL_AUDITING_CLIENT_TEMPLATE.FAT&amp;display_string=Audit&amp;VAR:KEY=AZEDQJKHGN&amp;VAR:QUERY=RkZfRU5UUlBSX1ZBTF9EQUlMWSgzOTUxOSwsLCwsJ0RJTCcp&amp;WINDOW=FIRST_POPUP&amp;HEIGHT=450&amp;WIDTH=","450&amp;START_MAXIMIZED=FALSE&amp;VAR:CALENDAR=US&amp;VAR:SYMBOL=MOTR&amp;VAR:INDEX=0"}</definedName>
    <definedName name="_23071__FDSAUDITLINK__" hidden="1">{"fdsup://directions/FAT Viewer?action=UPDATE&amp;creator=factset&amp;DYN_ARGS=TRUE&amp;DOC_NAME=FAT:FQL_AUDITING_CLIENT_TEMPLATE.FAT&amp;display_string=Audit&amp;VAR:KEY=MLIBYHEJAT&amp;VAR:QUERY=RkZfRU5UUlBSX1ZBTF9EQUlMWSgzOTUxMiwsLCwsJ0RJTCcp&amp;WINDOW=FIRST_POPUP&amp;HEIGHT=450&amp;WIDTH=","450&amp;START_MAXIMIZED=FALSE&amp;VAR:CALENDAR=US&amp;VAR:SYMBOL=MOTR&amp;VAR:INDEX=0"}</definedName>
    <definedName name="_23072__FDSAUDITLINK__" hidden="1">{"fdsup://directions/FAT Viewer?action=UPDATE&amp;creator=factset&amp;DYN_ARGS=TRUE&amp;DOC_NAME=FAT:FQL_AUDITING_CLIENT_TEMPLATE.FAT&amp;display_string=Audit&amp;VAR:KEY=EXSVIRSJCZ&amp;VAR:QUERY=RkZfRU5UUlBSX1ZBTF9EQUlMWSgzOTUwNSwsLCwsJ0RJTCcp&amp;WINDOW=FIRST_POPUP&amp;HEIGHT=450&amp;WIDTH=","450&amp;START_MAXIMIZED=FALSE&amp;VAR:CALENDAR=US&amp;VAR:SYMBOL=MOTR&amp;VAR:INDEX=0"}</definedName>
    <definedName name="_23073__FDSAUDITLINK__" hidden="1">{"fdsup://directions/FAT Viewer?action=UPDATE&amp;creator=factset&amp;DYN_ARGS=TRUE&amp;DOC_NAME=FAT:FQL_AUDITING_CLIENT_TEMPLATE.FAT&amp;display_string=Audit&amp;VAR:KEY=IRGTMDUBIP&amp;VAR:QUERY=RkZfRU5UUlBSX1ZBTF9EQUlMWSgzOTQ5OCwsLCwsJ0RJTCcp&amp;WINDOW=FIRST_POPUP&amp;HEIGHT=450&amp;WIDTH=","450&amp;START_MAXIMIZED=FALSE&amp;VAR:CALENDAR=US&amp;VAR:SYMBOL=MOTR&amp;VAR:INDEX=0"}</definedName>
    <definedName name="_23074__FDSAUDITLINK__" hidden="1">{"fdsup://directions/FAT Viewer?action=UPDATE&amp;creator=factset&amp;DYN_ARGS=TRUE&amp;DOC_NAME=FAT:FQL_AUDITING_CLIENT_TEMPLATE.FAT&amp;display_string=Audit&amp;VAR:KEY=KXYLUHUDGB&amp;VAR:QUERY=RkZfRU5UUlBSX1ZBTF9EQUlMWSgzOTQ5MSwsLCwsJ0RJTCcp&amp;WINDOW=FIRST_POPUP&amp;HEIGHT=450&amp;WIDTH=","450&amp;START_MAXIMIZED=FALSE&amp;VAR:CALENDAR=US&amp;VAR:SYMBOL=MOTR&amp;VAR:INDEX=0"}</definedName>
    <definedName name="_23075__FDSAUDITLINK__" hidden="1">{"fdsup://directions/FAT Viewer?action=UPDATE&amp;creator=factset&amp;DYN_ARGS=TRUE&amp;DOC_NAME=FAT:FQL_AUDITING_CLIENT_TEMPLATE.FAT&amp;display_string=Audit&amp;VAR:KEY=SZIJUJADGR&amp;VAR:QUERY=RkZfRU5UUlBSX1ZBTF9EQUlMWSgzOTQ4NCwsLCwsJ0RJTCcp&amp;WINDOW=FIRST_POPUP&amp;HEIGHT=450&amp;WIDTH=","450&amp;START_MAXIMIZED=FALSE&amp;VAR:CALENDAR=US&amp;VAR:SYMBOL=MOTR&amp;VAR:INDEX=0"}</definedName>
    <definedName name="_23076__FDSAUDITLINK__" hidden="1">{"fdsup://directions/FAT Viewer?action=UPDATE&amp;creator=factset&amp;DYN_ARGS=TRUE&amp;DOC_NAME=FAT:FQL_AUDITING_CLIENT_TEMPLATE.FAT&amp;display_string=Audit&amp;VAR:KEY=KBWLSLUDYF&amp;VAR:QUERY=RkZfRU5UUlBSX1ZBTF9EQUlMWSgzOTQ3NywsLCwsJ0RJTCcp&amp;WINDOW=FIRST_POPUP&amp;HEIGHT=450&amp;WIDTH=","450&amp;START_MAXIMIZED=FALSE&amp;VAR:CALENDAR=US&amp;VAR:SYMBOL=MOTR&amp;VAR:INDEX=0"}</definedName>
    <definedName name="_23077__FDSAUDITLINK__" hidden="1">{"fdsup://directions/FAT Viewer?action=UPDATE&amp;creator=factset&amp;DYN_ARGS=TRUE&amp;DOC_NAME=FAT:FQL_AUDITING_CLIENT_TEMPLATE.FAT&amp;display_string=Audit&amp;VAR:KEY=ATSNEJSDAP&amp;VAR:QUERY=RkZfRU5UUlBSX1ZBTF9EQUlMWSgzOTQ3MCwsLCwsJ0RJTCcp&amp;WINDOW=FIRST_POPUP&amp;HEIGHT=450&amp;WIDTH=","450&amp;START_MAXIMIZED=FALSE&amp;VAR:CALENDAR=US&amp;VAR:SYMBOL=MOTR&amp;VAR:INDEX=0"}</definedName>
    <definedName name="_23078__FDSAUDITLINK__" hidden="1">{"fdsup://directions/FAT Viewer?action=UPDATE&amp;creator=factset&amp;DYN_ARGS=TRUE&amp;DOC_NAME=FAT:FQL_AUDITING_CLIENT_TEMPLATE.FAT&amp;display_string=Audit&amp;VAR:KEY=OVWNCPMBEF&amp;VAR:QUERY=RkZfRU5UUlBSX1ZBTF9EQUlMWSgzOTQ2MywsLCwsJ0RJTCcp&amp;WINDOW=FIRST_POPUP&amp;HEIGHT=450&amp;WIDTH=","450&amp;START_MAXIMIZED=FALSE&amp;VAR:CALENDAR=US&amp;VAR:SYMBOL=MOTR&amp;VAR:INDEX=0"}</definedName>
    <definedName name="_23079__FDSAUDITLINK__" hidden="1">{"fdsup://directions/FAT Viewer?action=UPDATE&amp;creator=factset&amp;DYN_ARGS=TRUE&amp;DOC_NAME=FAT:FQL_AUDITING_CLIENT_TEMPLATE.FAT&amp;display_string=Audit&amp;VAR:KEY=CZSBMZCVEL&amp;VAR:QUERY=RkZfRU5UUlBSX1ZBTF9EQUlMWSgzOTQ1NiwsLCwsJ0RJTCcp&amp;WINDOW=FIRST_POPUP&amp;HEIGHT=450&amp;WIDTH=","450&amp;START_MAXIMIZED=FALSE&amp;VAR:CALENDAR=US&amp;VAR:SYMBOL=MOTR&amp;VAR:INDEX=0"}</definedName>
    <definedName name="_2308__FDSAUDITLINK__" hidden="1">{"fdsup://directions/FAT Viewer?action=UPDATE&amp;creator=factset&amp;DYN_ARGS=TRUE&amp;DOC_NAME=FAT:FQL_AUDITING_CLIENT_TEMPLATE.FAT&amp;display_string=Audit&amp;VAR:KEY=ARMVUNSHIV&amp;VAR:QUERY=RkZfRFBTKEFOTiwwLCwsLFVTRCk=&amp;WINDOW=FIRST_POPUP&amp;HEIGHT=450&amp;WIDTH=450&amp;START_MAXIMIZED=","FALSE&amp;VAR:CALENDAR=US&amp;VAR:SYMBOL=IBM&amp;VAR:INDEX=0"}</definedName>
    <definedName name="_23080__FDSAUDITLINK__" hidden="1">{"fdsup://directions/FAT Viewer?action=UPDATE&amp;creator=factset&amp;DYN_ARGS=TRUE&amp;DOC_NAME=FAT:FQL_AUDITING_CLIENT_TEMPLATE.FAT&amp;display_string=Audit&amp;VAR:KEY=EBUPWLGVKN&amp;VAR:QUERY=RkZfRU5UUlBSX1ZBTF9EQUlMWSgzOTQ0OSwsLCwsJ0RJTCcp&amp;WINDOW=FIRST_POPUP&amp;HEIGHT=450&amp;WIDTH=","450&amp;START_MAXIMIZED=FALSE&amp;VAR:CALENDAR=US&amp;VAR:SYMBOL=MOTR&amp;VAR:INDEX=0"}</definedName>
    <definedName name="_23081__FDSAUDITLINK__" hidden="1">{"fdsup://directions/FAT Viewer?action=UPDATE&amp;creator=factset&amp;DYN_ARGS=TRUE&amp;DOC_NAME=FAT:FQL_AUDITING_CLIENT_TEMPLATE.FAT&amp;display_string=Audit&amp;VAR:KEY=AHIHKVCXIN&amp;VAR:QUERY=RkZfRU5UUlBSX1ZBTF9EQUlMWSgzOTQ0MiwsLCwsJ0RJTCcp&amp;WINDOW=FIRST_POPUP&amp;HEIGHT=450&amp;WIDTH=","450&amp;START_MAXIMIZED=FALSE&amp;VAR:CALENDAR=US&amp;VAR:SYMBOL=MOTR&amp;VAR:INDEX=0"}</definedName>
    <definedName name="_23082__FDSAUDITLINK__" hidden="1">{"fdsup://directions/FAT Viewer?action=UPDATE&amp;creator=factset&amp;DYN_ARGS=TRUE&amp;DOC_NAME=FAT:FQL_AUDITING_CLIENT_TEMPLATE.FAT&amp;display_string=Audit&amp;VAR:KEY=WTQHKJCZMH&amp;VAR:QUERY=RkZfRU5UUlBSX1ZBTF9EQUlMWSgzOTQzNSwsLCwsJ0RJTCcp&amp;WINDOW=FIRST_POPUP&amp;HEIGHT=450&amp;WIDTH=","450&amp;START_MAXIMIZED=FALSE&amp;VAR:CALENDAR=US&amp;VAR:SYMBOL=MOTR&amp;VAR:INDEX=0"}</definedName>
    <definedName name="_23083__FDSAUDITLINK__" hidden="1">{"fdsup://directions/FAT Viewer?action=UPDATE&amp;creator=factset&amp;DYN_ARGS=TRUE&amp;DOC_NAME=FAT:FQL_AUDITING_CLIENT_TEMPLATE.FAT&amp;display_string=Audit&amp;VAR:KEY=ATIXUVYZQH&amp;VAR:QUERY=RkZfRU5UUlBSX1ZBTF9EQUlMWSgzOTQyOCwsLCwsJ0RJTCcp&amp;WINDOW=FIRST_POPUP&amp;HEIGHT=450&amp;WIDTH=","450&amp;START_MAXIMIZED=FALSE&amp;VAR:CALENDAR=US&amp;VAR:SYMBOL=MOTR&amp;VAR:INDEX=0"}</definedName>
    <definedName name="_23084__FDSAUDITLINK__" hidden="1">{"fdsup://directions/FAT Viewer?action=UPDATE&amp;creator=factset&amp;DYN_ARGS=TRUE&amp;DOC_NAME=FAT:FQL_AUDITING_CLIENT_TEMPLATE.FAT&amp;display_string=Audit&amp;VAR:KEY=CLMFQTALEL&amp;VAR:QUERY=RkZfRU5UUlBSX1ZBTF9EQUlMWSgzOTQyMSwsLCwsJ0RJTCcp&amp;WINDOW=FIRST_POPUP&amp;HEIGHT=450&amp;WIDTH=","450&amp;START_MAXIMIZED=FALSE&amp;VAR:CALENDAR=US&amp;VAR:SYMBOL=MOTR&amp;VAR:INDEX=0"}</definedName>
    <definedName name="_23085__FDSAUDITLINK__" hidden="1">{"fdsup://directions/FAT Viewer?action=UPDATE&amp;creator=factset&amp;DYN_ARGS=TRUE&amp;DOC_NAME=FAT:FQL_AUDITING_CLIENT_TEMPLATE.FAT&amp;display_string=Audit&amp;VAR:KEY=CLAFWPUJMP&amp;VAR:QUERY=RkZfRU5UUlBSX1ZBTF9EQUlMWSgzOTQxNCwsLCwsJ0RJTCcp&amp;WINDOW=FIRST_POPUP&amp;HEIGHT=450&amp;WIDTH=","450&amp;START_MAXIMIZED=FALSE&amp;VAR:CALENDAR=US&amp;VAR:SYMBOL=MOTR&amp;VAR:INDEX=0"}</definedName>
    <definedName name="_23086__FDSAUDITLINK__" hidden="1">{"fdsup://directions/FAT Viewer?action=UPDATE&amp;creator=factset&amp;DYN_ARGS=TRUE&amp;DOC_NAME=FAT:FQL_AUDITING_CLIENT_TEMPLATE.FAT&amp;display_string=Audit&amp;VAR:KEY=ORSLCNKPST&amp;VAR:QUERY=RkZfRU5UUlBSX1ZBTF9EQUlMWSgzOTQwNywsLCwsJ0RJTCcp&amp;WINDOW=FIRST_POPUP&amp;HEIGHT=450&amp;WIDTH=","450&amp;START_MAXIMIZED=FALSE&amp;VAR:CALENDAR=US&amp;VAR:SYMBOL=MOTR&amp;VAR:INDEX=0"}</definedName>
    <definedName name="_23087__FDSAUDITLINK__" hidden="1">{"fdsup://directions/FAT Viewer?action=UPDATE&amp;creator=factset&amp;DYN_ARGS=TRUE&amp;DOC_NAME=FAT:FQL_AUDITING_CLIENT_TEMPLATE.FAT&amp;display_string=Audit&amp;VAR:KEY=OVWXWTUTYZ&amp;VAR:QUERY=RkZfRU5UUlBSX1ZBTF9EQUlMWSgzOTQwMCwsLCwsJ0RJTCcp&amp;WINDOW=FIRST_POPUP&amp;HEIGHT=450&amp;WIDTH=","450&amp;START_MAXIMIZED=FALSE&amp;VAR:CALENDAR=US&amp;VAR:SYMBOL=MOTR&amp;VAR:INDEX=0"}</definedName>
    <definedName name="_23088__FDSAUDITLINK__" hidden="1">{"fdsup://directions/FAT Viewer?action=UPDATE&amp;creator=factset&amp;DYN_ARGS=TRUE&amp;DOC_NAME=FAT:FQL_AUDITING_CLIENT_TEMPLATE.FAT&amp;display_string=Audit&amp;VAR:KEY=OZMNCXCDGZ&amp;VAR:QUERY=RkZfRU5UUlBSX1ZBTF9EQUlMWSgzOTM5MywsLCwsJ0RJTCcp&amp;WINDOW=FIRST_POPUP&amp;HEIGHT=450&amp;WIDTH=","450&amp;START_MAXIMIZED=FALSE&amp;VAR:CALENDAR=US&amp;VAR:SYMBOL=MOTR&amp;VAR:INDEX=0"}</definedName>
    <definedName name="_23089__FDSAUDITLINK__" hidden="1">{"fdsup://directions/FAT Viewer?action=UPDATE&amp;creator=factset&amp;DYN_ARGS=TRUE&amp;DOC_NAME=FAT:FQL_AUDITING_CLIENT_TEMPLATE.FAT&amp;display_string=Audit&amp;VAR:KEY=MFITGDWDCN&amp;VAR:QUERY=RkZfRU5UUlBSX1ZBTF9EQUlMWSgzOTM4NiwsLCwsJ0RJTCcp&amp;WINDOW=FIRST_POPUP&amp;HEIGHT=450&amp;WIDTH=","450&amp;START_MAXIMIZED=FALSE&amp;VAR:CALENDAR=US&amp;VAR:SYMBOL=MOTR&amp;VAR:INDEX=0"}</definedName>
    <definedName name="_2309__FDSAUDITLINK__" hidden="1">{"fdsup://directions/FAT Viewer?action=UPDATE&amp;creator=factset&amp;DYN_ARGS=TRUE&amp;DOC_NAME=FAT:FQL_AUDITING_CLIENT_TEMPLATE.FAT&amp;display_string=Audit&amp;VAR:KEY=KHYDYJCTCJ&amp;VAR:QUERY=RkZfRFBTKEFOTiwwLCwsLFVTRCk=&amp;WINDOW=FIRST_POPUP&amp;HEIGHT=450&amp;WIDTH=450&amp;START_MAXIMIZED=","FALSE&amp;VAR:CALENDAR=US&amp;VAR:SYMBOL=CSCO&amp;VAR:INDEX=0"}</definedName>
    <definedName name="_23090__FDSAUDITLINK__" hidden="1">{"fdsup://directions/FAT Viewer?action=UPDATE&amp;creator=factset&amp;DYN_ARGS=TRUE&amp;DOC_NAME=FAT:FQL_AUDITING_CLIENT_TEMPLATE.FAT&amp;display_string=Audit&amp;VAR:KEY=IBOJKVQXKJ&amp;VAR:QUERY=RkZfRU5UUlBSX1ZBTF9EQUlMWSgzOTM3OSwsLCwsJ0RJTCcp&amp;WINDOW=FIRST_POPUP&amp;HEIGHT=450&amp;WIDTH=","450&amp;START_MAXIMIZED=FALSE&amp;VAR:CALENDAR=US&amp;VAR:SYMBOL=MOTR&amp;VAR:INDEX=0"}</definedName>
    <definedName name="_23091__FDSAUDITLINK__" hidden="1">{"fdsup://directions/FAT Viewer?action=UPDATE&amp;creator=factset&amp;DYN_ARGS=TRUE&amp;DOC_NAME=FAT:FQL_AUDITING_CLIENT_TEMPLATE.FAT&amp;display_string=Audit&amp;VAR:KEY=QHMPMHIXOJ&amp;VAR:QUERY=RkZfRU5UUlBSX1ZBTF9EQUlMWSgzOTM3MiwsLCwsJ0RJTCcp&amp;WINDOW=FIRST_POPUP&amp;HEIGHT=450&amp;WIDTH=","450&amp;START_MAXIMIZED=FALSE&amp;VAR:CALENDAR=US&amp;VAR:SYMBOL=MOTR&amp;VAR:INDEX=0"}</definedName>
    <definedName name="_23092__FDSAUDITLINK__" hidden="1">{"fdsup://directions/FAT Viewer?action=UPDATE&amp;creator=factset&amp;DYN_ARGS=TRUE&amp;DOC_NAME=FAT:FQL_AUDITING_CLIENT_TEMPLATE.FAT&amp;display_string=Audit&amp;VAR:KEY=KXYZSFKTCN&amp;VAR:QUERY=RkZfRU5UUlBSX1ZBTF9EQUlMWSgzOTM2NSwsLCwsJ0RJTCcp&amp;WINDOW=FIRST_POPUP&amp;HEIGHT=450&amp;WIDTH=","450&amp;START_MAXIMIZED=FALSE&amp;VAR:CALENDAR=US&amp;VAR:SYMBOL=MOTR&amp;VAR:INDEX=0"}</definedName>
    <definedName name="_23093__FDSAUDITLINK__" hidden="1">{"fdsup://directions/FAT Viewer?action=UPDATE&amp;creator=factset&amp;DYN_ARGS=TRUE&amp;DOC_NAME=FAT:FQL_AUDITING_CLIENT_TEMPLATE.FAT&amp;display_string=Audit&amp;VAR:KEY=IPOVGTQHMH&amp;VAR:QUERY=RkZfRU5UUlBSX1ZBTF9EQUlMWSgzOTM1OCwsLCwsJ0RJTCcp&amp;WINDOW=FIRST_POPUP&amp;HEIGHT=450&amp;WIDTH=","450&amp;START_MAXIMIZED=FALSE&amp;VAR:CALENDAR=US&amp;VAR:SYMBOL=MOTR&amp;VAR:INDEX=0"}</definedName>
    <definedName name="_23094__FDSAUDITLINK__" hidden="1">{"fdsup://directions/FAT Viewer?action=UPDATE&amp;creator=factset&amp;DYN_ARGS=TRUE&amp;DOC_NAME=FAT:FQL_AUDITING_CLIENT_TEMPLATE.FAT&amp;display_string=Audit&amp;VAR:KEY=UPETWHWJEJ&amp;VAR:QUERY=RkZfRU5UUlBSX1ZBTF9EQUlMWSgzOTM1MSwsLCwsJ0RJTCcp&amp;WINDOW=FIRST_POPUP&amp;HEIGHT=450&amp;WIDTH=","450&amp;START_MAXIMIZED=FALSE&amp;VAR:CALENDAR=US&amp;VAR:SYMBOL=MOTR&amp;VAR:INDEX=0"}</definedName>
    <definedName name="_23095__FDSAUDITLINK__" hidden="1">{"fdsup://directions/FAT Viewer?action=UPDATE&amp;creator=factset&amp;DYN_ARGS=TRUE&amp;DOC_NAME=FAT:FQL_AUDITING_CLIENT_TEMPLATE.FAT&amp;display_string=Audit&amp;VAR:KEY=YRQDKNYBWF&amp;VAR:QUERY=RkZfRU5UUlBSX1ZBTF9EQUlMWSgzOTM0NCwsLCwsJ0RJTCcp&amp;WINDOW=FIRST_POPUP&amp;HEIGHT=450&amp;WIDTH=","450&amp;START_MAXIMIZED=FALSE&amp;VAR:CALENDAR=US&amp;VAR:SYMBOL=MOTR&amp;VAR:INDEX=0"}</definedName>
    <definedName name="_23096__FDSAUDITLINK__" hidden="1">{"fdsup://directions/FAT Viewer?action=UPDATE&amp;creator=factset&amp;DYN_ARGS=TRUE&amp;DOC_NAME=FAT:FQL_AUDITING_CLIENT_TEMPLATE.FAT&amp;display_string=Audit&amp;VAR:KEY=IHIRYHMNER&amp;VAR:QUERY=RkZfRU5UUlBSX1ZBTF9EQUlMWSgzOTMzNywsLCwsJ0RJTCcp&amp;WINDOW=FIRST_POPUP&amp;HEIGHT=450&amp;WIDTH=","450&amp;START_MAXIMIZED=FALSE&amp;VAR:CALENDAR=US&amp;VAR:SYMBOL=MOTR&amp;VAR:INDEX=0"}</definedName>
    <definedName name="_23097__FDSAUDITLINK__" hidden="1">{"fdsup://directions/FAT Viewer?action=UPDATE&amp;creator=factset&amp;DYN_ARGS=TRUE&amp;DOC_NAME=FAT:FQL_AUDITING_CLIENT_TEMPLATE.FAT&amp;display_string=Audit&amp;VAR:KEY=WZOTSBCFEB&amp;VAR:QUERY=RkZfRU5UUlBSX1ZBTF9EQUlMWSgzOTMzMCwsLCwsJ0RJTCcp&amp;WINDOW=FIRST_POPUP&amp;HEIGHT=450&amp;WIDTH=","450&amp;START_MAXIMIZED=FALSE&amp;VAR:CALENDAR=US&amp;VAR:SYMBOL=MOTR&amp;VAR:INDEX=0"}</definedName>
    <definedName name="_23098__FDSAUDITLINK__" hidden="1">{"fdsup://directions/FAT Viewer?action=UPDATE&amp;creator=factset&amp;DYN_ARGS=TRUE&amp;DOC_NAME=FAT:FQL_AUDITING_CLIENT_TEMPLATE.FAT&amp;display_string=Audit&amp;VAR:KEY=MLANWBCLWV&amp;VAR:QUERY=RkZfRU5UUlBSX1ZBTF9EQUlMWSgzOTMyMywsLCwsJ0RJTCcp&amp;WINDOW=FIRST_POPUP&amp;HEIGHT=450&amp;WIDTH=","450&amp;START_MAXIMIZED=FALSE&amp;VAR:CALENDAR=US&amp;VAR:SYMBOL=MOTR&amp;VAR:INDEX=0"}</definedName>
    <definedName name="_23099__FDSAUDITLINK__" hidden="1">{"fdsup://directions/FAT Viewer?action=UPDATE&amp;creator=factset&amp;DYN_ARGS=TRUE&amp;DOC_NAME=FAT:FQL_AUDITING_CLIENT_TEMPLATE.FAT&amp;display_string=Audit&amp;VAR:KEY=WBYTIFOTGN&amp;VAR:QUERY=RkZfRU5UUlBSX1ZBTF9EQUlMWSgzOTMxNiwsLCwsJ0RJTCcp&amp;WINDOW=FIRST_POPUP&amp;HEIGHT=450&amp;WIDTH=","450&amp;START_MAXIMIZED=FALSE&amp;VAR:CALENDAR=US&amp;VAR:SYMBOL=MOTR&amp;VAR:INDEX=0"}</definedName>
    <definedName name="_231__FDSAUDITLINK__" hidden="1">{"fdsup://directions/FAT Viewer?action=UPDATE&amp;creator=factset&amp;DYN_ARGS=TRUE&amp;DOC_NAME=FAT:FQL_AUDITING_CLIENT_TEMPLATE.FAT&amp;display_string=Audit&amp;VAR:KEY=TIRGRCNQPW&amp;VAR:QUERY=RkZfR1JPU1NfTUdOKExUTVMsMCk=&amp;WINDOW=FIRST_POPUP&amp;HEIGHT=450&amp;WIDTH=450&amp;START_MAXIMIZED=","FALSE&amp;VAR:CALENDAR=US&amp;VAR:SYMBOL=INTC&amp;VAR:INDEX=0"}</definedName>
    <definedName name="_2310__FDSAUDITLINK__" hidden="1">{"fdsup://directions/FAT Viewer?action=UPDATE&amp;creator=factset&amp;DYN_ARGS=TRUE&amp;DOC_NAME=FAT:FQL_AUDITING_CLIENT_TEMPLATE.FAT&amp;display_string=Audit&amp;VAR:KEY=KHGHYVKDAL&amp;VAR:QUERY=KEZGX05FVF9JTkMoTFRNUywwLCwsLFVTRClARkZfTkVUX0lOQyhBTk4sMCwsLCxVU0QpKQ==&amp;WINDOW=FIRST","_POPUP&amp;HEIGHT=450&amp;WIDTH=450&amp;START_MAXIMIZED=FALSE&amp;VAR:CALENDAR=US&amp;VAR:SYMBOL=600585&amp;VAR:INDEX=0"}</definedName>
    <definedName name="_23100__FDSAUDITLINK__" hidden="1">{"fdsup://directions/FAT Viewer?action=UPDATE&amp;creator=factset&amp;DYN_ARGS=TRUE&amp;DOC_NAME=FAT:FQL_AUDITING_CLIENT_TEMPLATE.FAT&amp;display_string=Audit&amp;VAR:KEY=OHEJKRAZQD&amp;VAR:QUERY=RkZfRU5UUlBSX1ZBTF9EQUlMWSgzOTMwOSwsLCwsJ0RJTCcp&amp;WINDOW=FIRST_POPUP&amp;HEIGHT=450&amp;WIDTH=","450&amp;START_MAXIMIZED=FALSE&amp;VAR:CALENDAR=US&amp;VAR:SYMBOL=MOTR&amp;VAR:INDEX=0"}</definedName>
    <definedName name="_23101__FDSAUDITLINK__" hidden="1">{"fdsup://directions/FAT Viewer?action=UPDATE&amp;creator=factset&amp;DYN_ARGS=TRUE&amp;DOC_NAME=FAT:FQL_AUDITING_CLIENT_TEMPLATE.FAT&amp;display_string=Audit&amp;VAR:KEY=YBUNKDWXOB&amp;VAR:QUERY=RkZfRU5UUlBSX1ZBTF9EQUlMWSgzOTMwMiwsLCwsJ0RJTCcp&amp;WINDOW=FIRST_POPUP&amp;HEIGHT=450&amp;WIDTH=","450&amp;START_MAXIMIZED=FALSE&amp;VAR:CALENDAR=US&amp;VAR:SYMBOL=MOTR&amp;VAR:INDEX=0"}</definedName>
    <definedName name="_23102__FDSAUDITLINK__" hidden="1">{"fdsup://directions/FAT Viewer?action=UPDATE&amp;creator=factset&amp;DYN_ARGS=TRUE&amp;DOC_NAME=FAT:FQL_AUDITING_CLIENT_TEMPLATE.FAT&amp;display_string=Audit&amp;VAR:KEY=QTSBIPUBKD&amp;VAR:QUERY=RkZfRU5UUlBSX1ZBTF9EQUlMWSgzOTI5NSwsLCwsJ0RJTCcp&amp;WINDOW=FIRST_POPUP&amp;HEIGHT=450&amp;WIDTH=","450&amp;START_MAXIMIZED=FALSE&amp;VAR:CALENDAR=US&amp;VAR:SYMBOL=MOTR&amp;VAR:INDEX=0"}</definedName>
    <definedName name="_23103__FDSAUDITLINK__" hidden="1">{"fdsup://directions/FAT Viewer?action=UPDATE&amp;creator=factset&amp;DYN_ARGS=TRUE&amp;DOC_NAME=FAT:FQL_AUDITING_CLIENT_TEMPLATE.FAT&amp;display_string=Audit&amp;VAR:KEY=AVWTIREPAL&amp;VAR:QUERY=RkZfRU5UUlBSX1ZBTF9EQUlMWSgzOTI4OCwsLCwsJ0RJTCcp&amp;WINDOW=FIRST_POPUP&amp;HEIGHT=450&amp;WIDTH=","450&amp;START_MAXIMIZED=FALSE&amp;VAR:CALENDAR=US&amp;VAR:SYMBOL=MOTR&amp;VAR:INDEX=0"}</definedName>
    <definedName name="_23104__FDSAUDITLINK__" hidden="1">{"fdsup://directions/FAT Viewer?action=UPDATE&amp;creator=factset&amp;DYN_ARGS=TRUE&amp;DOC_NAME=FAT:FQL_AUDITING_CLIENT_TEMPLATE.FAT&amp;display_string=Audit&amp;VAR:KEY=CXQFWXUZGJ&amp;VAR:QUERY=RkZfRU5UUlBSX1ZBTF9EQUlMWSgzOTI4MSwsLCwsJ0RJTCcp&amp;WINDOW=FIRST_POPUP&amp;HEIGHT=450&amp;WIDTH=","450&amp;START_MAXIMIZED=FALSE&amp;VAR:CALENDAR=US&amp;VAR:SYMBOL=MOTR&amp;VAR:INDEX=0"}</definedName>
    <definedName name="_23105__FDSAUDITLINK__" hidden="1">{"fdsup://directions/FAT Viewer?action=UPDATE&amp;creator=factset&amp;DYN_ARGS=TRUE&amp;DOC_NAME=FAT:FQL_AUDITING_CLIENT_TEMPLATE.FAT&amp;display_string=Audit&amp;VAR:KEY=YHMVEJKXUD&amp;VAR:QUERY=RkZfRU5UUlBSX1ZBTF9EQUlMWSgzOTI3NCwsLCwsJ0RJTCcp&amp;WINDOW=FIRST_POPUP&amp;HEIGHT=450&amp;WIDTH=","450&amp;START_MAXIMIZED=FALSE&amp;VAR:CALENDAR=US&amp;VAR:SYMBOL=MOTR&amp;VAR:INDEX=0"}</definedName>
    <definedName name="_23106__FDSAUDITLINK__" hidden="1">{"fdsup://directions/FAT Viewer?action=UPDATE&amp;creator=factset&amp;DYN_ARGS=TRUE&amp;DOC_NAME=FAT:FQL_AUDITING_CLIENT_TEMPLATE.FAT&amp;display_string=Audit&amp;VAR:KEY=UXQRGBKHSL&amp;VAR:QUERY=RkZfRU5UUlBSX1ZBTF9EQUlMWSgzOTI2NywsLCwsJ0RJTCcp&amp;WINDOW=FIRST_POPUP&amp;HEIGHT=450&amp;WIDTH=","450&amp;START_MAXIMIZED=FALSE&amp;VAR:CALENDAR=US&amp;VAR:SYMBOL=MOTR&amp;VAR:INDEX=0"}</definedName>
    <definedName name="_23107__FDSAUDITLINK__" hidden="1">{"fdsup://directions/FAT Viewer?action=UPDATE&amp;creator=factset&amp;DYN_ARGS=TRUE&amp;DOC_NAME=FAT:FQL_AUDITING_CLIENT_TEMPLATE.FAT&amp;display_string=Audit&amp;VAR:KEY=EDQDEJQVCZ&amp;VAR:QUERY=RkZfRU5UUlBSX1ZBTF9EQUlMWSgzOTI2MCwsLCwsJ0RJTCcp&amp;WINDOW=FIRST_POPUP&amp;HEIGHT=450&amp;WIDTH=","450&amp;START_MAXIMIZED=FALSE&amp;VAR:CALENDAR=US&amp;VAR:SYMBOL=MOTR&amp;VAR:INDEX=0"}</definedName>
    <definedName name="_23108__FDSAUDITLINK__" hidden="1">{"fdsup://directions/FAT Viewer?action=UPDATE&amp;creator=factset&amp;DYN_ARGS=TRUE&amp;DOC_NAME=FAT:FQL_AUDITING_CLIENT_TEMPLATE.FAT&amp;display_string=Audit&amp;VAR:KEY=UFAFINUZQF&amp;VAR:QUERY=RkZfRU5UUlBSX1ZBTF9EQUlMWSgzOTI1MywsLCwsJ0RJTCcp&amp;WINDOW=FIRST_POPUP&amp;HEIGHT=450&amp;WIDTH=","450&amp;START_MAXIMIZED=FALSE&amp;VAR:CALENDAR=US&amp;VAR:SYMBOL=MOTR&amp;VAR:INDEX=0"}</definedName>
    <definedName name="_23109__FDSAUDITLINK__" hidden="1">{"fdsup://directions/FAT Viewer?action=UPDATE&amp;creator=factset&amp;DYN_ARGS=TRUE&amp;DOC_NAME=FAT:FQL_AUDITING_CLIENT_TEMPLATE.FAT&amp;display_string=Audit&amp;VAR:KEY=ADAJYTQZGZ&amp;VAR:QUERY=RkZfRU5UUlBSX1ZBTF9EQUlMWSgzOTI0NiwsLCwsJ0RJTCcp&amp;WINDOW=FIRST_POPUP&amp;HEIGHT=450&amp;WIDTH=","450&amp;START_MAXIMIZED=FALSE&amp;VAR:CALENDAR=US&amp;VAR:SYMBOL=MOTR&amp;VAR:INDEX=0"}</definedName>
    <definedName name="_2311__FDSAUDITLINK__" hidden="1">{"fdsup://directions/FAT Viewer?action=UPDATE&amp;creator=factset&amp;DYN_ARGS=TRUE&amp;DOC_NAME=FAT:FQL_AUDITING_CLIENT_TEMPLATE.FAT&amp;display_string=Audit&amp;VAR:KEY=KHGHYVKDAL&amp;VAR:QUERY=KEZGX05FVF9JTkMoTFRNUywwLCwsLFVTRClARkZfTkVUX0lOQyhBTk4sMCwsLCxVU0QpKQ==&amp;WINDOW=FIRST","_POPUP&amp;HEIGHT=450&amp;WIDTH=450&amp;START_MAXIMIZED=FALSE&amp;VAR:CALENDAR=US&amp;VAR:SYMBOL=600585&amp;VAR:INDEX=0"}</definedName>
    <definedName name="_23110__FDSAUDITLINK__" hidden="1">{"fdsup://directions/FAT Viewer?action=UPDATE&amp;creator=factset&amp;DYN_ARGS=TRUE&amp;DOC_NAME=FAT:FQL_AUDITING_CLIENT_TEMPLATE.FAT&amp;display_string=Audit&amp;VAR:KEY=SNAVMHMNSX&amp;VAR:QUERY=RkZfRU5UUlBSX1ZBTF9EQUlMWSgzOTIzOSwsLCwsJ0RJTCcp&amp;WINDOW=FIRST_POPUP&amp;HEIGHT=450&amp;WIDTH=","450&amp;START_MAXIMIZED=FALSE&amp;VAR:CALENDAR=US&amp;VAR:SYMBOL=MOTR&amp;VAR:INDEX=0"}</definedName>
    <definedName name="_23111__FDSAUDITLINK__" hidden="1">{"fdsup://directions/FAT Viewer?action=UPDATE&amp;creator=factset&amp;DYN_ARGS=TRUE&amp;DOC_NAME=FAT:FQL_AUDITING_CLIENT_TEMPLATE.FAT&amp;display_string=Audit&amp;VAR:KEY=IXEZSZAZGX&amp;VAR:QUERY=RkZfRU5UUlBSX1ZBTF9EQUlMWSgzOTIzMiwsLCwsJ0RJTCcp&amp;WINDOW=FIRST_POPUP&amp;HEIGHT=450&amp;WIDTH=","450&amp;START_MAXIMIZED=FALSE&amp;VAR:CALENDAR=US&amp;VAR:SYMBOL=MOTR&amp;VAR:INDEX=0"}</definedName>
    <definedName name="_23112__FDSAUDITLINK__" hidden="1">{"fdsup://directions/FAT Viewer?action=UPDATE&amp;creator=factset&amp;DYN_ARGS=TRUE&amp;DOC_NAME=FAT:FQL_AUDITING_CLIENT_TEMPLATE.FAT&amp;display_string=Audit&amp;VAR:KEY=GVYPYROTMB&amp;VAR:QUERY=RkZfRU5UUlBSX1ZBTF9EQUlMWSgzOTIyNSwsLCwsJ0RJTCcp&amp;WINDOW=FIRST_POPUP&amp;HEIGHT=450&amp;WIDTH=","450&amp;START_MAXIMIZED=FALSE&amp;VAR:CALENDAR=US&amp;VAR:SYMBOL=MOTR&amp;VAR:INDEX=0"}</definedName>
    <definedName name="_23113__FDSAUDITLINK__" hidden="1">{"fdsup://directions/FAT Viewer?action=UPDATE&amp;creator=factset&amp;DYN_ARGS=TRUE&amp;DOC_NAME=FAT:FQL_AUDITING_CLIENT_TEMPLATE.FAT&amp;display_string=Audit&amp;VAR:KEY=UJKBCLSHOD&amp;VAR:QUERY=RkZfRU5UUlBSX1ZBTF9EQUlMWSgzOTIxOCwsLCwsJ0RJTCcp&amp;WINDOW=FIRST_POPUP&amp;HEIGHT=450&amp;WIDTH=","450&amp;START_MAXIMIZED=FALSE&amp;VAR:CALENDAR=US&amp;VAR:SYMBOL=MOTR&amp;VAR:INDEX=0"}</definedName>
    <definedName name="_23114__FDSAUDITLINK__" hidden="1">{"fdsup://directions/FAT Viewer?action=UPDATE&amp;creator=factset&amp;DYN_ARGS=TRUE&amp;DOC_NAME=FAT:FQL_AUDITING_CLIENT_TEMPLATE.FAT&amp;display_string=Audit&amp;VAR:KEY=QLMJKBQNKN&amp;VAR:QUERY=RkZfRU5UUlBSX1ZBTF9EQUlMWSgzOTIxMSwsLCwsJ0RJTCcp&amp;WINDOW=FIRST_POPUP&amp;HEIGHT=450&amp;WIDTH=","450&amp;START_MAXIMIZED=FALSE&amp;VAR:CALENDAR=US&amp;VAR:SYMBOL=MOTR&amp;VAR:INDEX=0"}</definedName>
    <definedName name="_23115__FDSAUDITLINK__" hidden="1">{"fdsup://directions/FAT Viewer?action=UPDATE&amp;creator=factset&amp;DYN_ARGS=TRUE&amp;DOC_NAME=FAT:FQL_AUDITING_CLIENT_TEMPLATE.FAT&amp;display_string=Audit&amp;VAR:KEY=ABCRYDCXGX&amp;VAR:QUERY=RkZfRU5UUlBSX1ZBTF9EQUlMWSgzOTIwNCwsLCwsJ0RJTCcp&amp;WINDOW=FIRST_POPUP&amp;HEIGHT=450&amp;WIDTH=","450&amp;START_MAXIMIZED=FALSE&amp;VAR:CALENDAR=US&amp;VAR:SYMBOL=MOTR&amp;VAR:INDEX=0"}</definedName>
    <definedName name="_23116__FDSAUDITLINK__" hidden="1">{"fdsup://directions/FAT Viewer?action=UPDATE&amp;creator=factset&amp;DYN_ARGS=TRUE&amp;DOC_NAME=FAT:FQL_AUDITING_CLIENT_TEMPLATE.FAT&amp;display_string=Audit&amp;VAR:KEY=GZUJUFURCJ&amp;VAR:QUERY=RkZfRU5UUlBSX1ZBTF9EQUlMWSgzOTE5NywsLCwsJ0RJTCcp&amp;WINDOW=FIRST_POPUP&amp;HEIGHT=450&amp;WIDTH=","450&amp;START_MAXIMIZED=FALSE&amp;VAR:CALENDAR=US&amp;VAR:SYMBOL=MOTR&amp;VAR:INDEX=0"}</definedName>
    <definedName name="_23117__FDSAUDITLINK__" hidden="1">{"fdsup://directions/FAT Viewer?action=UPDATE&amp;creator=factset&amp;DYN_ARGS=TRUE&amp;DOC_NAME=FAT:FQL_AUDITING_CLIENT_TEMPLATE.FAT&amp;display_string=Audit&amp;VAR:KEY=IHIDGLYJYL&amp;VAR:QUERY=RkZfRU5UUlBSX1ZBTF9EQUlMWSgzOTE5MCwsLCwsJ0RJTCcp&amp;WINDOW=FIRST_POPUP&amp;HEIGHT=450&amp;WIDTH=","450&amp;START_MAXIMIZED=FALSE&amp;VAR:CALENDAR=US&amp;VAR:SYMBOL=MOTR&amp;VAR:INDEX=0"}</definedName>
    <definedName name="_23118__FDSAUDITLINK__" hidden="1">{"fdsup://directions/FAT Viewer?action=UPDATE&amp;creator=factset&amp;DYN_ARGS=TRUE&amp;DOC_NAME=FAT:FQL_AUDITING_CLIENT_TEMPLATE.FAT&amp;display_string=Audit&amp;VAR:KEY=UTYNQVQXYP&amp;VAR:QUERY=RkZfRU5UUlBSX1ZBTF9EQUlMWSgzOTE4MywsLCwsJ0RJTCcp&amp;WINDOW=FIRST_POPUP&amp;HEIGHT=450&amp;WIDTH=","450&amp;START_MAXIMIZED=FALSE&amp;VAR:CALENDAR=US&amp;VAR:SYMBOL=MOTR&amp;VAR:INDEX=0"}</definedName>
    <definedName name="_23119__FDSAUDITLINK__" hidden="1">{"fdsup://directions/FAT Viewer?action=UPDATE&amp;creator=factset&amp;DYN_ARGS=TRUE&amp;DOC_NAME=FAT:FQL_AUDITING_CLIENT_TEMPLATE.FAT&amp;display_string=Audit&amp;VAR:KEY=CPIJYRAVGP&amp;VAR:QUERY=RkZfRU5UUlBSX1ZBTF9EQUlMWSgzOTE3NiwsLCwsJ0RJTCcp&amp;WINDOW=FIRST_POPUP&amp;HEIGHT=450&amp;WIDTH=","450&amp;START_MAXIMIZED=FALSE&amp;VAR:CALENDAR=US&amp;VAR:SYMBOL=MOTR&amp;VAR:INDEX=0"}</definedName>
    <definedName name="_2312__FDSAUDITLINK__" hidden="1">{"fdsup://directions/FAT Viewer?action=UPDATE&amp;creator=factset&amp;DYN_ARGS=TRUE&amp;DOC_NAME=FAT:FQL_AUDITING_CLIENT_TEMPLATE.FAT&amp;display_string=Audit&amp;VAR:KEY=CHQHKVGHQJ&amp;VAR:QUERY=KEZGX0VCSVRfSUIoTFRNUywwLCwsLFVTRClARkZfRUJJVF9JQihBTk4sMCwsLCxVU0QpKQ==&amp;WINDOW=FIRST","_POPUP&amp;HEIGHT=450&amp;WIDTH=450&amp;START_MAXIMIZED=FALSE&amp;VAR:CALENDAR=US&amp;VAR:SYMBOL=600585&amp;VAR:INDEX=0"}</definedName>
    <definedName name="_23120__FDSAUDITLINK__" hidden="1">{"fdsup://directions/FAT Viewer?action=UPDATE&amp;creator=factset&amp;DYN_ARGS=TRUE&amp;DOC_NAME=FAT:FQL_AUDITING_CLIENT_TEMPLATE.FAT&amp;display_string=Audit&amp;VAR:KEY=CNSHEVSZGT&amp;VAR:QUERY=RkZfRU5UUlBSX1ZBTF9EQUlMWSgzOTE2OSwsLCwsJ0RJTCcp&amp;WINDOW=FIRST_POPUP&amp;HEIGHT=450&amp;WIDTH=","450&amp;START_MAXIMIZED=FALSE&amp;VAR:CALENDAR=US&amp;VAR:SYMBOL=MOTR&amp;VAR:INDEX=0"}</definedName>
    <definedName name="_23121__FDSAUDITLINK__" hidden="1">{"fdsup://directions/FAT Viewer?action=UPDATE&amp;creator=factset&amp;DYN_ARGS=TRUE&amp;DOC_NAME=FAT:FQL_AUDITING_CLIENT_TEMPLATE.FAT&amp;display_string=Audit&amp;VAR:KEY=OVYXOLWDUD&amp;VAR:QUERY=RkZfRU5UUlBSX1ZBTF9EQUlMWSgzOTE2MiwsLCwsJ0RJTCcp&amp;WINDOW=FIRST_POPUP&amp;HEIGHT=450&amp;WIDTH=","450&amp;START_MAXIMIZED=FALSE&amp;VAR:CALENDAR=US&amp;VAR:SYMBOL=MOTR&amp;VAR:INDEX=0"}</definedName>
    <definedName name="_23122__FDSAUDITLINK__" hidden="1">{"fdsup://directions/FAT Viewer?action=UPDATE&amp;creator=factset&amp;DYN_ARGS=TRUE&amp;DOC_NAME=FAT:FQL_AUDITING_CLIENT_TEMPLATE.FAT&amp;display_string=Audit&amp;VAR:KEY=KBCNQTGNQD&amp;VAR:QUERY=RkZfRU5UUlBSX1ZBTF9EQUlMWSgzOTE1NSwsLCwsJ0RJTCcp&amp;WINDOW=FIRST_POPUP&amp;HEIGHT=450&amp;WIDTH=","450&amp;START_MAXIMIZED=FALSE&amp;VAR:CALENDAR=US&amp;VAR:SYMBOL=MOTR&amp;VAR:INDEX=0"}</definedName>
    <definedName name="_23123__FDSAUDITLINK__" hidden="1">{"fdsup://directions/FAT Viewer?action=UPDATE&amp;creator=factset&amp;DYN_ARGS=TRUE&amp;DOC_NAME=FAT:FQL_AUDITING_CLIENT_TEMPLATE.FAT&amp;display_string=Audit&amp;VAR:KEY=EFWBAHMLCJ&amp;VAR:QUERY=RkZfRU5UUlBSX1ZBTF9EQUlMWSgzOTE0OCwsLCwsJ0RJTCcp&amp;WINDOW=FIRST_POPUP&amp;HEIGHT=450&amp;WIDTH=","450&amp;START_MAXIMIZED=FALSE&amp;VAR:CALENDAR=US&amp;VAR:SYMBOL=MOTR&amp;VAR:INDEX=0"}</definedName>
    <definedName name="_23124__FDSAUDITLINK__" hidden="1">{"fdsup://directions/FAT Viewer?action=UPDATE&amp;creator=factset&amp;DYN_ARGS=TRUE&amp;DOC_NAME=FAT:FQL_AUDITING_CLIENT_TEMPLATE.FAT&amp;display_string=Audit&amp;VAR:KEY=KZKDOFMBAV&amp;VAR:QUERY=RkZfRU5UUlBSX1ZBTF9EQUlMWSgzOTE0MSwsLCwsJ0RJTCcp&amp;WINDOW=FIRST_POPUP&amp;HEIGHT=450&amp;WIDTH=","450&amp;START_MAXIMIZED=FALSE&amp;VAR:CALENDAR=US&amp;VAR:SYMBOL=MOTR&amp;VAR:INDEX=0"}</definedName>
    <definedName name="_23125__FDSAUDITLINK__" hidden="1">{"fdsup://directions/FAT Viewer?action=UPDATE&amp;creator=factset&amp;DYN_ARGS=TRUE&amp;DOC_NAME=FAT:FQL_AUDITING_CLIENT_TEMPLATE.FAT&amp;display_string=Audit&amp;VAR:KEY=CXCVMXUZWV&amp;VAR:QUERY=RkZfRU5UUlBSX1ZBTF9EQUlMWSgzOTEzNCwsLCwsJ0RJTCcp&amp;WINDOW=FIRST_POPUP&amp;HEIGHT=450&amp;WIDTH=","450&amp;START_MAXIMIZED=FALSE&amp;VAR:CALENDAR=US&amp;VAR:SYMBOL=MOTR&amp;VAR:INDEX=0"}</definedName>
    <definedName name="_23126__FDSAUDITLINK__" hidden="1">{"fdsup://directions/FAT Viewer?action=UPDATE&amp;creator=factset&amp;DYN_ARGS=TRUE&amp;DOC_NAME=FAT:FQL_AUDITING_CLIENT_TEMPLATE.FAT&amp;display_string=Audit&amp;VAR:KEY=CRSRIBSVCP&amp;VAR:QUERY=RkZfRU5UUlBSX1ZBTF9EQUlMWSgzOTEyNywsLCwsJ0RJTCcp&amp;WINDOW=FIRST_POPUP&amp;HEIGHT=450&amp;WIDTH=","450&amp;START_MAXIMIZED=FALSE&amp;VAR:CALENDAR=US&amp;VAR:SYMBOL=MOTR&amp;VAR:INDEX=0"}</definedName>
    <definedName name="_23127__FDSAUDITLINK__" hidden="1">{"fdsup://directions/FAT Viewer?action=UPDATE&amp;creator=factset&amp;DYN_ARGS=TRUE&amp;DOC_NAME=FAT:FQL_AUDITING_CLIENT_TEMPLATE.FAT&amp;display_string=Audit&amp;VAR:KEY=UDCHGXQZIT&amp;VAR:QUERY=RkZfRU5UUlBSX1ZBTF9EQUlMWSgzOTEyMCwsLCwsJ0RJTCcp&amp;WINDOW=FIRST_POPUP&amp;HEIGHT=450&amp;WIDTH=","450&amp;START_MAXIMIZED=FALSE&amp;VAR:CALENDAR=US&amp;VAR:SYMBOL=MOTR&amp;VAR:INDEX=0"}</definedName>
    <definedName name="_23128__FDSAUDITLINK__" hidden="1">{"fdsup://directions/FAT Viewer?action=UPDATE&amp;creator=factset&amp;DYN_ARGS=TRUE&amp;DOC_NAME=FAT:FQL_AUDITING_CLIENT_TEMPLATE.FAT&amp;display_string=Audit&amp;VAR:KEY=UDALQJYDIP&amp;VAR:QUERY=RkZfRU5UUlBSX1ZBTF9EQUlMWSgzOTExMywsLCwsJ0RJTCcp&amp;WINDOW=FIRST_POPUP&amp;HEIGHT=450&amp;WIDTH=","450&amp;START_MAXIMIZED=FALSE&amp;VAR:CALENDAR=US&amp;VAR:SYMBOL=MOTR&amp;VAR:INDEX=0"}</definedName>
    <definedName name="_23129__FDSAUDITLINK__" hidden="1">{"fdsup://directions/FAT Viewer?action=UPDATE&amp;creator=factset&amp;DYN_ARGS=TRUE&amp;DOC_NAME=FAT:FQL_AUDITING_CLIENT_TEMPLATE.FAT&amp;display_string=Audit&amp;VAR:KEY=EXYPGPAZUF&amp;VAR:QUERY=RkZfRU5UUlBSX1ZBTF9EQUlMWSgzOTEwNiwsLCwsJ0RJTCcp&amp;WINDOW=FIRST_POPUP&amp;HEIGHT=450&amp;WIDTH=","450&amp;START_MAXIMIZED=FALSE&amp;VAR:CALENDAR=US&amp;VAR:SYMBOL=MOTR&amp;VAR:INDEX=0"}</definedName>
    <definedName name="_2313__FDSAUDITLINK__" hidden="1">{"fdsup://directions/FAT Viewer?action=UPDATE&amp;creator=factset&amp;DYN_ARGS=TRUE&amp;DOC_NAME=FAT:FQL_AUDITING_CLIENT_TEMPLATE.FAT&amp;display_string=Audit&amp;VAR:KEY=CHQHKVGHQJ&amp;VAR:QUERY=KEZGX0VCSVRfSUIoTFRNUywwLCwsLFVTRClARkZfRUJJVF9JQihBTk4sMCwsLCxVU0QpKQ==&amp;WINDOW=FIRST","_POPUP&amp;HEIGHT=450&amp;WIDTH=450&amp;START_MAXIMIZED=FALSE&amp;VAR:CALENDAR=US&amp;VAR:SYMBOL=600585&amp;VAR:INDEX=0"}</definedName>
    <definedName name="_23130__FDSAUDITLINK__" hidden="1">{"fdsup://directions/FAT Viewer?action=UPDATE&amp;creator=factset&amp;DYN_ARGS=TRUE&amp;DOC_NAME=FAT:FQL_AUDITING_CLIENT_TEMPLATE.FAT&amp;display_string=Audit&amp;VAR:KEY=SPWVYTUDSV&amp;VAR:QUERY=RkZfRU5UUlBSX1ZBTF9EQUlMWSgzOTA5OSwsLCwsJ0RJTCcp&amp;WINDOW=FIRST_POPUP&amp;HEIGHT=450&amp;WIDTH=","450&amp;START_MAXIMIZED=FALSE&amp;VAR:CALENDAR=US&amp;VAR:SYMBOL=MOTR&amp;VAR:INDEX=0"}</definedName>
    <definedName name="_23131__FDSAUDITLINK__" hidden="1">{"fdsup://directions/FAT Viewer?action=UPDATE&amp;creator=factset&amp;DYN_ARGS=TRUE&amp;DOC_NAME=FAT:FQL_AUDITING_CLIENT_TEMPLATE.FAT&amp;display_string=Audit&amp;VAR:KEY=IZGHINGLCN&amp;VAR:QUERY=RkZfRU5UUlBSX1ZBTF9EQUlMWSgzOTA5MiwsLCwsJ0RJTCcp&amp;WINDOW=FIRST_POPUP&amp;HEIGHT=450&amp;WIDTH=","450&amp;START_MAXIMIZED=FALSE&amp;VAR:CALENDAR=US&amp;VAR:SYMBOL=MOTR&amp;VAR:INDEX=0"}</definedName>
    <definedName name="_23132__FDSAUDITLINK__" hidden="1">{"fdsup://directions/FAT Viewer?action=UPDATE&amp;creator=factset&amp;DYN_ARGS=TRUE&amp;DOC_NAME=FAT:FQL_AUDITING_CLIENT_TEMPLATE.FAT&amp;display_string=Audit&amp;VAR:KEY=AREHMDGNQP&amp;VAR:QUERY=RkZfRU5UUlBSX1ZBTF9EQUlMWSgzOTA4NSwsLCwsJ0RJTCcp&amp;WINDOW=FIRST_POPUP&amp;HEIGHT=450&amp;WIDTH=","450&amp;START_MAXIMIZED=FALSE&amp;VAR:CALENDAR=US&amp;VAR:SYMBOL=MOTR&amp;VAR:INDEX=0"}</definedName>
    <definedName name="_23133__FDSAUDITLINK__" hidden="1">{"fdsup://directions/FAT Viewer?action=UPDATE&amp;creator=factset&amp;DYN_ARGS=TRUE&amp;DOC_NAME=FAT:FQL_AUDITING_CLIENT_TEMPLATE.FAT&amp;display_string=Audit&amp;VAR:KEY=IRILQVGBOF&amp;VAR:QUERY=RkZfRU5UUlBSX1ZBTF9EQUlMWSgzOTA3OCwsLCwsJ0RJTCcp&amp;WINDOW=FIRST_POPUP&amp;HEIGHT=450&amp;WIDTH=","450&amp;START_MAXIMIZED=FALSE&amp;VAR:CALENDAR=US&amp;VAR:SYMBOL=MOTR&amp;VAR:INDEX=0"}</definedName>
    <definedName name="_23134__FDSAUDITLINK__" hidden="1">{"fdsup://directions/FAT Viewer?action=UPDATE&amp;creator=factset&amp;DYN_ARGS=TRUE&amp;DOC_NAME=FAT:FQL_AUDITING_CLIENT_TEMPLATE.FAT&amp;display_string=Audit&amp;VAR:KEY=EFGDMXULOH&amp;VAR:QUERY=RkZfRU5UUlBSX1ZBTF9EQUlMWSgzOTA3MSwsLCwsJ0RJTCcp&amp;WINDOW=FIRST_POPUP&amp;HEIGHT=450&amp;WIDTH=","450&amp;START_MAXIMIZED=FALSE&amp;VAR:CALENDAR=US&amp;VAR:SYMBOL=MOTR&amp;VAR:INDEX=0"}</definedName>
    <definedName name="_23135__FDSAUDITLINK__" hidden="1">{"fdsup://directions/FAT Viewer?action=UPDATE&amp;creator=factset&amp;DYN_ARGS=TRUE&amp;DOC_NAME=FAT:FQL_AUDITING_CLIENT_TEMPLATE.FAT&amp;display_string=Audit&amp;VAR:KEY=UVQNQJWREP&amp;VAR:QUERY=RkZfRU5UUlBSX1ZBTF9EQUlMWSgzOTA2NCwsLCwsJ0RJTCcp&amp;WINDOW=FIRST_POPUP&amp;HEIGHT=450&amp;WIDTH=","450&amp;START_MAXIMIZED=FALSE&amp;VAR:CALENDAR=US&amp;VAR:SYMBOL=MOTR&amp;VAR:INDEX=0"}</definedName>
    <definedName name="_23136__FDSAUDITLINK__" hidden="1">{"fdsup://directions/FAT Viewer?action=UPDATE&amp;creator=factset&amp;DYN_ARGS=TRUE&amp;DOC_NAME=FAT:FQL_AUDITING_CLIENT_TEMPLATE.FAT&amp;display_string=Audit&amp;VAR:KEY=SFCJCZEBEF&amp;VAR:QUERY=RkZfRU5UUlBSX1ZBTF9EQUlMWSgzOTA1NywsLCwsJ0RJTCcp&amp;WINDOW=FIRST_POPUP&amp;HEIGHT=450&amp;WIDTH=","450&amp;START_MAXIMIZED=FALSE&amp;VAR:CALENDAR=US&amp;VAR:SYMBOL=MOTR&amp;VAR:INDEX=0"}</definedName>
    <definedName name="_23137__FDSAUDITLINK__" hidden="1">{"fdsup://directions/FAT Viewer?action=UPDATE&amp;creator=factset&amp;DYN_ARGS=TRUE&amp;DOC_NAME=FAT:FQL_AUDITING_CLIENT_TEMPLATE.FAT&amp;display_string=Audit&amp;VAR:KEY=MPUXMFWXUD&amp;VAR:QUERY=RkZfRU5UUlBSX1ZBTF9EQUlMWSgzOTA1MCwsLCwsJ0RJTCcp&amp;WINDOW=FIRST_POPUP&amp;HEIGHT=450&amp;WIDTH=","450&amp;START_MAXIMIZED=FALSE&amp;VAR:CALENDAR=US&amp;VAR:SYMBOL=MOTR&amp;VAR:INDEX=0"}</definedName>
    <definedName name="_23138__FDSAUDITLINK__" hidden="1">{"fdsup://directions/FAT Viewer?action=UPDATE&amp;creator=factset&amp;DYN_ARGS=TRUE&amp;DOC_NAME=FAT:FQL_AUDITING_CLIENT_TEMPLATE.FAT&amp;display_string=Audit&amp;VAR:KEY=GFATYDWXUJ&amp;VAR:QUERY=RkZfRU5UUlBSX1ZBTF9EQUlMWSgzOTA0MywsLCwsJ0RJTCcp&amp;WINDOW=FIRST_POPUP&amp;HEIGHT=450&amp;WIDTH=","450&amp;START_MAXIMIZED=FALSE&amp;VAR:CALENDAR=US&amp;VAR:SYMBOL=MOTR&amp;VAR:INDEX=0"}</definedName>
    <definedName name="_23139__FDSAUDITLINK__" hidden="1">{"fdsup://directions/FAT Viewer?action=UPDATE&amp;creator=factset&amp;DYN_ARGS=TRUE&amp;DOC_NAME=FAT:FQL_AUDITING_CLIENT_TEMPLATE.FAT&amp;display_string=Audit&amp;VAR:KEY=CPUNKHUVIT&amp;VAR:QUERY=RkZfRU5UUlBSX1ZBTF9EQUlMWSgzOTAzNiwsLCwsJ0RJTCcp&amp;WINDOW=FIRST_POPUP&amp;HEIGHT=450&amp;WIDTH=","450&amp;START_MAXIMIZED=FALSE&amp;VAR:CALENDAR=US&amp;VAR:SYMBOL=MOTR&amp;VAR:INDEX=0"}</definedName>
    <definedName name="_2314__FDSAUDITLINK__" hidden="1">{"fdsup://directions/FAT Viewer?action=UPDATE&amp;creator=factset&amp;DYN_ARGS=TRUE&amp;DOC_NAME=FAT:FQL_AUDITING_CLIENT_TEMPLATE.FAT&amp;display_string=Audit&amp;VAR:KEY=QPIHWFKZUJ&amp;VAR:QUERY=KEZGX0VCSVREQV9JQihMVE1TLDAsLCwsVVNEKUBGRl9FQklUREFfSUIoQU5OLDAsLCwsVVNEKSk=&amp;WINDOW=F","IRST_POPUP&amp;HEIGHT=450&amp;WIDTH=450&amp;START_MAXIMIZED=FALSE&amp;VAR:CALENDAR=US&amp;VAR:SYMBOL=600585&amp;VAR:INDEX=0"}</definedName>
    <definedName name="_23140__FDSAUDITLINK__" hidden="1">{"fdsup://directions/FAT Viewer?action=UPDATE&amp;creator=factset&amp;DYN_ARGS=TRUE&amp;DOC_NAME=FAT:FQL_AUDITING_CLIENT_TEMPLATE.FAT&amp;display_string=Audit&amp;VAR:KEY=EVIDYBGVQR&amp;VAR:QUERY=RkZfRU5UUlBSX1ZBTF9EQUlMWSgzOTAyOSwsLCwsJ0RJTCcp&amp;WINDOW=FIRST_POPUP&amp;HEIGHT=450&amp;WIDTH=","450&amp;START_MAXIMIZED=FALSE&amp;VAR:CALENDAR=US&amp;VAR:SYMBOL=MOTR&amp;VAR:INDEX=0"}</definedName>
    <definedName name="_23141__FDSAUDITLINK__" hidden="1">{"fdsup://directions/FAT Viewer?action=UPDATE&amp;creator=factset&amp;DYN_ARGS=TRUE&amp;DOC_NAME=FAT:FQL_AUDITING_CLIENT_TEMPLATE.FAT&amp;display_string=Audit&amp;VAR:KEY=UJSLWBODUR&amp;VAR:QUERY=RkZfRU5UUlBSX1ZBTF9EQUlMWSgzOTAyMiwsLCwsJ0RJTCcp&amp;WINDOW=FIRST_POPUP&amp;HEIGHT=450&amp;WIDTH=","450&amp;START_MAXIMIZED=FALSE&amp;VAR:CALENDAR=US&amp;VAR:SYMBOL=MOTR&amp;VAR:INDEX=0"}</definedName>
    <definedName name="_23142__FDSAUDITLINK__" hidden="1">{"fdsup://directions/FAT Viewer?action=UPDATE&amp;creator=factset&amp;DYN_ARGS=TRUE&amp;DOC_NAME=FAT:FQL_AUDITING_CLIENT_TEMPLATE.FAT&amp;display_string=Audit&amp;VAR:KEY=IBWZURUVER&amp;VAR:QUERY=RkZfRU5UUlBSX1ZBTF9EQUlMWSgzOTAxNSwsLCwsJ0RJTCcp&amp;WINDOW=FIRST_POPUP&amp;HEIGHT=450&amp;WIDTH=","450&amp;START_MAXIMIZED=FALSE&amp;VAR:CALENDAR=US&amp;VAR:SYMBOL=MOTR&amp;VAR:INDEX=0"}</definedName>
    <definedName name="_23143__FDSAUDITLINK__" hidden="1">{"fdsup://directions/FAT Viewer?action=UPDATE&amp;creator=factset&amp;DYN_ARGS=TRUE&amp;DOC_NAME=FAT:FQL_AUDITING_CLIENT_TEMPLATE.FAT&amp;display_string=Audit&amp;VAR:KEY=UZMZCTUJKN&amp;VAR:QUERY=RkZfRU5UUlBSX1ZBTF9EQUlMWSgzOTAwOCwsLCwsJ0RJTCcp&amp;WINDOW=FIRST_POPUP&amp;HEIGHT=450&amp;WIDTH=","450&amp;START_MAXIMIZED=FALSE&amp;VAR:CALENDAR=US&amp;VAR:SYMBOL=MOTR&amp;VAR:INDEX=0"}</definedName>
    <definedName name="_23144__FDSAUDITLINK__" hidden="1">{"fdsup://directions/FAT Viewer?action=UPDATE&amp;creator=factset&amp;DYN_ARGS=TRUE&amp;DOC_NAME=FAT:FQL_AUDITING_CLIENT_TEMPLATE.FAT&amp;display_string=Audit&amp;VAR:KEY=MHWJCFKXUR&amp;VAR:QUERY=RkZfRU5UUlBSX1ZBTF9EQUlMWSgzOTAwMSwsLCwsJ0RJTCcp&amp;WINDOW=FIRST_POPUP&amp;HEIGHT=450&amp;WIDTH=","450&amp;START_MAXIMIZED=FALSE&amp;VAR:CALENDAR=US&amp;VAR:SYMBOL=MOTR&amp;VAR:INDEX=0"}</definedName>
    <definedName name="_23145__FDSAUDITLINK__" hidden="1">{"fdsup://directions/FAT Viewer?action=UPDATE&amp;creator=factset&amp;DYN_ARGS=TRUE&amp;DOC_NAME=FAT:FQL_AUDITING_CLIENT_TEMPLATE.FAT&amp;display_string=Audit&amp;VAR:KEY=QTGLMTOHWV&amp;VAR:QUERY=RkZfRU5UUlBSX1ZBTF9EQUlMWSgzODk5NCwsLCwsJ0RJTCcp&amp;WINDOW=FIRST_POPUP&amp;HEIGHT=450&amp;WIDTH=","450&amp;START_MAXIMIZED=FALSE&amp;VAR:CALENDAR=US&amp;VAR:SYMBOL=MOTR&amp;VAR:INDEX=0"}</definedName>
    <definedName name="_23146__FDSAUDITLINK__" hidden="1">{"fdsup://directions/FAT Viewer?action=UPDATE&amp;creator=factset&amp;DYN_ARGS=TRUE&amp;DOC_NAME=FAT:FQL_AUDITING_CLIENT_TEMPLATE.FAT&amp;display_string=Audit&amp;VAR:KEY=MNMVGFIDWF&amp;VAR:QUERY=RkZfRU5UUlBSX1ZBTF9EQUlMWSgzODk4NywsLCwsJ0RJTCcp&amp;WINDOW=FIRST_POPUP&amp;HEIGHT=450&amp;WIDTH=","450&amp;START_MAXIMIZED=FALSE&amp;VAR:CALENDAR=US&amp;VAR:SYMBOL=MOTR&amp;VAR:INDEX=0"}</definedName>
    <definedName name="_23147__FDSAUDITLINK__" hidden="1">{"fdsup://directions/FAT Viewer?action=UPDATE&amp;creator=factset&amp;DYN_ARGS=TRUE&amp;DOC_NAME=FAT:FQL_AUDITING_CLIENT_TEMPLATE.FAT&amp;display_string=Audit&amp;VAR:KEY=EPGHKBSRER&amp;VAR:QUERY=RkZfRU5UUlBSX1ZBTF9EQUlMWSgzODk4MCwsLCwsJ0RJTCcp&amp;WINDOW=FIRST_POPUP&amp;HEIGHT=450&amp;WIDTH=","450&amp;START_MAXIMIZED=FALSE&amp;VAR:CALENDAR=US&amp;VAR:SYMBOL=MOTR&amp;VAR:INDEX=0"}</definedName>
    <definedName name="_23148__FDSAUDITLINK__" hidden="1">{"fdsup://directions/FAT Viewer?action=UPDATE&amp;creator=factset&amp;DYN_ARGS=TRUE&amp;DOC_NAME=FAT:FQL_AUDITING_CLIENT_TEMPLATE.FAT&amp;display_string=Audit&amp;VAR:KEY=QNURSJELCX&amp;VAR:QUERY=RkZfRU5UUlBSX1ZBTF9EQUlMWSgzODk3MywsLCwsJ0RJTCcp&amp;WINDOW=FIRST_POPUP&amp;HEIGHT=450&amp;WIDTH=","450&amp;START_MAXIMIZED=FALSE&amp;VAR:CALENDAR=US&amp;VAR:SYMBOL=MOTR&amp;VAR:INDEX=0"}</definedName>
    <definedName name="_23149__FDSAUDITLINK__" hidden="1">{"fdsup://directions/FAT Viewer?action=UPDATE&amp;creator=factset&amp;DYN_ARGS=TRUE&amp;DOC_NAME=FAT:FQL_AUDITING_CLIENT_TEMPLATE.FAT&amp;display_string=Audit&amp;VAR:KEY=KLCNKTMHQP&amp;VAR:QUERY=RkZfRU5UUlBSX1ZBTF9EQUlMWSgzODk2NiwsLCwsJ0RJTCcp&amp;WINDOW=FIRST_POPUP&amp;HEIGHT=450&amp;WIDTH=","450&amp;START_MAXIMIZED=FALSE&amp;VAR:CALENDAR=US&amp;VAR:SYMBOL=MOTR&amp;VAR:INDEX=0"}</definedName>
    <definedName name="_2315__FDSAUDITLINK__" hidden="1">{"fdsup://directions/FAT Viewer?action=UPDATE&amp;creator=factset&amp;DYN_ARGS=TRUE&amp;DOC_NAME=FAT:FQL_AUDITING_CLIENT_TEMPLATE.FAT&amp;display_string=Audit&amp;VAR:KEY=QPIHWFKZUJ&amp;VAR:QUERY=KEZGX0VCSVREQV9JQihMVE1TLDAsLCwsVVNEKUBGRl9FQklUREFfSUIoQU5OLDAsLCwsVVNEKSk=&amp;WINDOW=F","IRST_POPUP&amp;HEIGHT=450&amp;WIDTH=450&amp;START_MAXIMIZED=FALSE&amp;VAR:CALENDAR=US&amp;VAR:SYMBOL=600585&amp;VAR:INDEX=0"}</definedName>
    <definedName name="_23150__FDSAUDITLINK__" hidden="1">{"fdsup://directions/FAT Viewer?action=UPDATE&amp;creator=factset&amp;DYN_ARGS=TRUE&amp;DOC_NAME=FAT:FQL_AUDITING_CLIENT_TEMPLATE.FAT&amp;display_string=Audit&amp;VAR:KEY=KVUBKFQPQF&amp;VAR:QUERY=RkZfRU5UUlBSX1ZBTF9EQUlMWSgzODk1OSwsLCwsJ0RJTCcp&amp;WINDOW=FIRST_POPUP&amp;HEIGHT=450&amp;WIDTH=","450&amp;START_MAXIMIZED=FALSE&amp;VAR:CALENDAR=US&amp;VAR:SYMBOL=MOTR&amp;VAR:INDEX=0"}</definedName>
    <definedName name="_23151__FDSAUDITLINK__" hidden="1">{"fdsup://directions/FAT Viewer?action=UPDATE&amp;creator=factset&amp;DYN_ARGS=TRUE&amp;DOC_NAME=FAT:FQL_AUDITING_CLIENT_TEMPLATE.FAT&amp;display_string=Audit&amp;VAR:KEY=UJSDOZGFGP&amp;VAR:QUERY=RkZfRU5UUlBSX1ZBTF9EQUlMWSgzODk1MiwsLCwsJ0RJTCcp&amp;WINDOW=FIRST_POPUP&amp;HEIGHT=450&amp;WIDTH=","450&amp;START_MAXIMIZED=FALSE&amp;VAR:CALENDAR=US&amp;VAR:SYMBOL=MOTR&amp;VAR:INDEX=0"}</definedName>
    <definedName name="_23152__FDSAUDITLINK__" hidden="1">{"fdsup://directions/FAT Viewer?action=UPDATE&amp;creator=factset&amp;DYN_ARGS=TRUE&amp;DOC_NAME=FAT:FQL_AUDITING_CLIENT_TEMPLATE.FAT&amp;display_string=Audit&amp;VAR:KEY=EVWJYPKVER&amp;VAR:QUERY=RkZfRU5UUlBSX1ZBTF9EQUlMWSgzODk0NSwsLCwsJ0RJTCcp&amp;WINDOW=FIRST_POPUP&amp;HEIGHT=450&amp;WIDTH=","450&amp;START_MAXIMIZED=FALSE&amp;VAR:CALENDAR=US&amp;VAR:SYMBOL=MOTR&amp;VAR:INDEX=0"}</definedName>
    <definedName name="_23153__FDSAUDITLINK__" hidden="1">{"fdsup://directions/FAT Viewer?action=UPDATE&amp;creator=factset&amp;DYN_ARGS=TRUE&amp;DOC_NAME=FAT:FQL_AUDITING_CLIENT_TEMPLATE.FAT&amp;display_string=Audit&amp;VAR:KEY=AFCXMXSHOL&amp;VAR:QUERY=RkZfRU5UUlBSX1ZBTF9EQUlMWSgzODkzOCwsLCwsJ0RJTCcp&amp;WINDOW=FIRST_POPUP&amp;HEIGHT=450&amp;WIDTH=","450&amp;START_MAXIMIZED=FALSE&amp;VAR:CALENDAR=US&amp;VAR:SYMBOL=MOTR&amp;VAR:INDEX=0"}</definedName>
    <definedName name="_23154__FDSAUDITLINK__" hidden="1">{"fdsup://directions/FAT Viewer?action=UPDATE&amp;creator=factset&amp;DYN_ARGS=TRUE&amp;DOC_NAME=FAT:FQL_AUDITING_CLIENT_TEMPLATE.FAT&amp;display_string=Audit&amp;VAR:KEY=AHSFKFYDSD&amp;VAR:QUERY=RkZfRU5UUlBSX1ZBTF9EQUlMWSgzODkzMSwsLCwsJ0RJTCcp&amp;WINDOW=FIRST_POPUP&amp;HEIGHT=450&amp;WIDTH=","450&amp;START_MAXIMIZED=FALSE&amp;VAR:CALENDAR=US&amp;VAR:SYMBOL=MOTR&amp;VAR:INDEX=0"}</definedName>
    <definedName name="_23155__FDSAUDITLINK__" hidden="1">{"fdsup://directions/FAT Viewer?action=UPDATE&amp;creator=factset&amp;DYN_ARGS=TRUE&amp;DOC_NAME=FAT:FQL_AUDITING_CLIENT_TEMPLATE.FAT&amp;display_string=Audit&amp;VAR:KEY=GRQVSNEVSN&amp;VAR:QUERY=RkZfRU5UUlBSX1ZBTF9EQUlMWSgzODkyNCwsLCwsJ0RJTCcp&amp;WINDOW=FIRST_POPUP&amp;HEIGHT=450&amp;WIDTH=","450&amp;START_MAXIMIZED=FALSE&amp;VAR:CALENDAR=US&amp;VAR:SYMBOL=MOTR&amp;VAR:INDEX=0"}</definedName>
    <definedName name="_23156__FDSAUDITLINK__" hidden="1">{"fdsup://directions/FAT Viewer?action=UPDATE&amp;creator=factset&amp;DYN_ARGS=TRUE&amp;DOC_NAME=FAT:FQL_AUDITING_CLIENT_TEMPLATE.FAT&amp;display_string=Audit&amp;VAR:KEY=UDQVIDIHWL&amp;VAR:QUERY=RkZfRU5UUlBSX1ZBTF9EQUlMWSgzODkxNywsLCwsJ0RJTCcp&amp;WINDOW=FIRST_POPUP&amp;HEIGHT=450&amp;WIDTH=","450&amp;START_MAXIMIZED=FALSE&amp;VAR:CALENDAR=US&amp;VAR:SYMBOL=MOTR&amp;VAR:INDEX=0"}</definedName>
    <definedName name="_23157__FDSAUDITLINK__" hidden="1">{"fdsup://directions/FAT Viewer?action=UPDATE&amp;creator=factset&amp;DYN_ARGS=TRUE&amp;DOC_NAME=FAT:FQL_AUDITING_CLIENT_TEMPLATE.FAT&amp;display_string=Audit&amp;VAR:KEY=URYZWJYHWH&amp;VAR:QUERY=RkZfRU5UUlBSX1ZBTF9EQUlMWSgzODkxMCwsLCwsJ0RJTCcp&amp;WINDOW=FIRST_POPUP&amp;HEIGHT=450&amp;WIDTH=","450&amp;START_MAXIMIZED=FALSE&amp;VAR:CALENDAR=US&amp;VAR:SYMBOL=MOTR&amp;VAR:INDEX=0"}</definedName>
    <definedName name="_23158__FDSAUDITLINK__" hidden="1">{"fdsup://directions/FAT Viewer?action=UPDATE&amp;creator=factset&amp;DYN_ARGS=TRUE&amp;DOC_NAME=FAT:FQL_AUDITING_CLIENT_TEMPLATE.FAT&amp;display_string=Audit&amp;VAR:KEY=EZCNKVMNEF&amp;VAR:QUERY=RkZfRU5UUlBSX1ZBTF9EQUlMWSgzODkwMywsLCwsJ0RJTCcp&amp;WINDOW=FIRST_POPUP&amp;HEIGHT=450&amp;WIDTH=","450&amp;START_MAXIMIZED=FALSE&amp;VAR:CALENDAR=US&amp;VAR:SYMBOL=MOTR&amp;VAR:INDEX=0"}</definedName>
    <definedName name="_23159__FDSAUDITLINK__" hidden="1">{"fdsup://directions/FAT Viewer?action=UPDATE&amp;creator=factset&amp;DYN_ARGS=TRUE&amp;DOC_NAME=FAT:FQL_AUDITING_CLIENT_TEMPLATE.FAT&amp;display_string=Audit&amp;VAR:KEY=GTYXKVOVWD&amp;VAR:QUERY=RkZfRU5UUlBSX1ZBTF9EQUlMWSgzODg5NiwsLCwsJ0RJTCcp&amp;WINDOW=FIRST_POPUP&amp;HEIGHT=450&amp;WIDTH=","450&amp;START_MAXIMIZED=FALSE&amp;VAR:CALENDAR=US&amp;VAR:SYMBOL=MOTR&amp;VAR:INDEX=0"}</definedName>
    <definedName name="_2316__FDSAUDITLINK__" hidden="1">{"fdsup://directions/FAT Viewer?action=UPDATE&amp;creator=factset&amp;DYN_ARGS=TRUE&amp;DOC_NAME=FAT:FQL_AUDITING_CLIENT_TEMPLATE.FAT&amp;display_string=Audit&amp;VAR:KEY=APGRYBEJCT&amp;VAR:QUERY=KEZGX0NPR1MoTFRNUywwLCwsLFVTRClARkZfQ09HUyhBTk4sMCwsLCxVU0QpKQ==&amp;WINDOW=FIRST_POPUP&amp;H","EIGHT=450&amp;WIDTH=450&amp;START_MAXIMIZED=FALSE&amp;VAR:CALENDAR=US&amp;VAR:SYMBOL=600585&amp;VAR:INDEX=0"}</definedName>
    <definedName name="_23160__FDSAUDITLINK__" hidden="1">{"fdsup://directions/FAT Viewer?action=UPDATE&amp;creator=factset&amp;DYN_ARGS=TRUE&amp;DOC_NAME=FAT:FQL_AUDITING_CLIENT_TEMPLATE.FAT&amp;display_string=Audit&amp;VAR:KEY=AFKDAZYHWN&amp;VAR:QUERY=RkZfRU5UUlBSX1ZBTF9EQUlMWSgzODg4OSwsLCwsJ0RJTCcp&amp;WINDOW=FIRST_POPUP&amp;HEIGHT=450&amp;WIDTH=","450&amp;START_MAXIMIZED=FALSE&amp;VAR:CALENDAR=US&amp;VAR:SYMBOL=MOTR&amp;VAR:INDEX=0"}</definedName>
    <definedName name="_23161__FDSAUDITLINK__" hidden="1">{"fdsup://directions/FAT Viewer?action=UPDATE&amp;creator=factset&amp;DYN_ARGS=TRUE&amp;DOC_NAME=FAT:FQL_AUDITING_CLIENT_TEMPLATE.FAT&amp;display_string=Audit&amp;VAR:KEY=IBODUDCJOJ&amp;VAR:QUERY=RkZfRU5UUlBSX1ZBTF9EQUlMWSgzODg4MiwsLCwsJ0RJTCcp&amp;WINDOW=FIRST_POPUP&amp;HEIGHT=450&amp;WIDTH=","450&amp;START_MAXIMIZED=FALSE&amp;VAR:CALENDAR=US&amp;VAR:SYMBOL=MOTR&amp;VAR:INDEX=0"}</definedName>
    <definedName name="_23162__FDSAUDITLINK__" hidden="1">{"fdsup://directions/FAT Viewer?action=UPDATE&amp;creator=factset&amp;DYN_ARGS=TRUE&amp;DOC_NAME=FAT:FQL_AUDITING_CLIENT_TEMPLATE.FAT&amp;display_string=Audit&amp;VAR:KEY=IBUXAHMDID&amp;VAR:QUERY=RkZfRU5UUlBSX1ZBTF9EQUlMWSgzODg3NSwsLCwsJ0RJTCcp&amp;WINDOW=FIRST_POPUP&amp;HEIGHT=450&amp;WIDTH=","450&amp;START_MAXIMIZED=FALSE&amp;VAR:CALENDAR=US&amp;VAR:SYMBOL=MOTR&amp;VAR:INDEX=0"}</definedName>
    <definedName name="_23163__FDSAUDITLINK__" hidden="1">{"fdsup://directions/FAT Viewer?action=UPDATE&amp;creator=factset&amp;DYN_ARGS=TRUE&amp;DOC_NAME=FAT:FQL_AUDITING_CLIENT_TEMPLATE.FAT&amp;display_string=Audit&amp;VAR:KEY=OZMRKLIROB&amp;VAR:QUERY=RkZfRU5UUlBSX1ZBTF9EQUlMWSgzODg2OCwsLCwsJ0RJTCcp&amp;WINDOW=FIRST_POPUP&amp;HEIGHT=450&amp;WIDTH=","450&amp;START_MAXIMIZED=FALSE&amp;VAR:CALENDAR=US&amp;VAR:SYMBOL=MOTR&amp;VAR:INDEX=0"}</definedName>
    <definedName name="_23164__FDSAUDITLINK__" hidden="1">{"fdsup://directions/FAT Viewer?action=UPDATE&amp;creator=factset&amp;DYN_ARGS=TRUE&amp;DOC_NAME=FAT:FQL_AUDITING_CLIENT_TEMPLATE.FAT&amp;display_string=Audit&amp;VAR:KEY=WVYHCZUDKT&amp;VAR:QUERY=RkZfRU5UUlBSX1ZBTF9EQUlMWSgzODg2MSwsLCwsJ0RJTCcp&amp;WINDOW=FIRST_POPUP&amp;HEIGHT=450&amp;WIDTH=","450&amp;START_MAXIMIZED=FALSE&amp;VAR:CALENDAR=US&amp;VAR:SYMBOL=MOTR&amp;VAR:INDEX=0"}</definedName>
    <definedName name="_23165__FDSAUDITLINK__" hidden="1">{"fdsup://directions/FAT Viewer?action=UPDATE&amp;creator=factset&amp;DYN_ARGS=TRUE&amp;DOC_NAME=FAT:FQL_AUDITING_CLIENT_TEMPLATE.FAT&amp;display_string=Audit&amp;VAR:KEY=CTEXEZWROT&amp;VAR:QUERY=RkZfRU5UUlBSX1ZBTF9EQUlMWSgzODg1NCwsLCwsJ0RJTCcp&amp;WINDOW=FIRST_POPUP&amp;HEIGHT=450&amp;WIDTH=","450&amp;START_MAXIMIZED=FALSE&amp;VAR:CALENDAR=US&amp;VAR:SYMBOL=MOTR&amp;VAR:INDEX=0"}</definedName>
    <definedName name="_23166__FDSAUDITLINK__" hidden="1">{"fdsup://directions/FAT Viewer?action=UPDATE&amp;creator=factset&amp;DYN_ARGS=TRUE&amp;DOC_NAME=FAT:FQL_AUDITING_CLIENT_TEMPLATE.FAT&amp;display_string=Audit&amp;VAR:KEY=KJWJQRMJGR&amp;VAR:QUERY=RkZfRU5UUlBSX1ZBTF9EQUlMWSgzODg0NywsLCwsJ0RJTCcp&amp;WINDOW=FIRST_POPUP&amp;HEIGHT=450&amp;WIDTH=","450&amp;START_MAXIMIZED=FALSE&amp;VAR:CALENDAR=US&amp;VAR:SYMBOL=MOTR&amp;VAR:INDEX=0"}</definedName>
    <definedName name="_23167__FDSAUDITLINK__" hidden="1">{"fdsup://directions/FAT Viewer?action=UPDATE&amp;creator=factset&amp;DYN_ARGS=TRUE&amp;DOC_NAME=FAT:FQL_AUDITING_CLIENT_TEMPLATE.FAT&amp;display_string=Audit&amp;VAR:KEY=MNUDARWVMH&amp;VAR:QUERY=RkZfRU5UUlBSX1ZBTF9EQUlMWSgzODg0MCwsLCwsJ0RJTCcp&amp;WINDOW=FIRST_POPUP&amp;HEIGHT=450&amp;WIDTH=","450&amp;START_MAXIMIZED=FALSE&amp;VAR:CALENDAR=US&amp;VAR:SYMBOL=MOTR&amp;VAR:INDEX=0"}</definedName>
    <definedName name="_23168__FDSAUDITLINK__" hidden="1">{"fdsup://directions/FAT Viewer?action=UPDATE&amp;creator=factset&amp;DYN_ARGS=TRUE&amp;DOC_NAME=FAT:FQL_AUDITING_CLIENT_TEMPLATE.FAT&amp;display_string=Audit&amp;VAR:KEY=MBUNSFAZCL&amp;VAR:QUERY=RkZfRU5UUlBSX1ZBTF9EQUlMWSgzODgzMywsLCwsJ0RJTCcp&amp;WINDOW=FIRST_POPUP&amp;HEIGHT=450&amp;WIDTH=","450&amp;START_MAXIMIZED=FALSE&amp;VAR:CALENDAR=US&amp;VAR:SYMBOL=MOTR&amp;VAR:INDEX=0"}</definedName>
    <definedName name="_23169__FDSAUDITLINK__" hidden="1">{"fdsup://directions/FAT Viewer?action=UPDATE&amp;creator=factset&amp;DYN_ARGS=TRUE&amp;DOC_NAME=FAT:FQL_AUDITING_CLIENT_TEMPLATE.FAT&amp;display_string=Audit&amp;VAR:KEY=SHYZCDCJEJ&amp;VAR:QUERY=RkZfRU5UUlBSX1ZBTF9EQUlMWSgzODgyNiwsLCwsJ0RJTCcp&amp;WINDOW=FIRST_POPUP&amp;HEIGHT=450&amp;WIDTH=","450&amp;START_MAXIMIZED=FALSE&amp;VAR:CALENDAR=US&amp;VAR:SYMBOL=MOTR&amp;VAR:INDEX=0"}</definedName>
    <definedName name="_2317__FDSAUDITLINK__" hidden="1">{"fdsup://directions/FAT Viewer?action=UPDATE&amp;creator=factset&amp;DYN_ARGS=TRUE&amp;DOC_NAME=FAT:FQL_AUDITING_CLIENT_TEMPLATE.FAT&amp;display_string=Audit&amp;VAR:KEY=APGRYBEJCT&amp;VAR:QUERY=KEZGX0NPR1MoTFRNUywwLCwsLFVTRClARkZfQ09HUyhBTk4sMCwsLCxVU0QpKQ==&amp;WINDOW=FIRST_POPUP&amp;H","EIGHT=450&amp;WIDTH=450&amp;START_MAXIMIZED=FALSE&amp;VAR:CALENDAR=US&amp;VAR:SYMBOL=600585&amp;VAR:INDEX=0"}</definedName>
    <definedName name="_23170__FDSAUDITLINK__" hidden="1">{"fdsup://directions/FAT Viewer?action=UPDATE&amp;creator=factset&amp;DYN_ARGS=TRUE&amp;DOC_NAME=FAT:FQL_AUDITING_CLIENT_TEMPLATE.FAT&amp;display_string=Audit&amp;VAR:KEY=ODQPEHUNYP&amp;VAR:QUERY=RkZfRU5UUlBSX1ZBTF9EQUlMWSgzODgxOSwsLCwsJ0RJTCcp&amp;WINDOW=FIRST_POPUP&amp;HEIGHT=450&amp;WIDTH=","450&amp;START_MAXIMIZED=FALSE&amp;VAR:CALENDAR=US&amp;VAR:SYMBOL=MOTR&amp;VAR:INDEX=0"}</definedName>
    <definedName name="_23171__FDSAUDITLINK__" hidden="1">{"fdsup://directions/FAT Viewer?action=UPDATE&amp;creator=factset&amp;DYN_ARGS=TRUE&amp;DOC_NAME=FAT:FQL_AUDITING_CLIENT_TEMPLATE.FAT&amp;display_string=Audit&amp;VAR:KEY=OFYHWBGRMR&amp;VAR:QUERY=RkZfRU5UUlBSX1ZBTF9EQUlMWSgzODgxMiwsLCwsJ0RJTCcp&amp;WINDOW=FIRST_POPUP&amp;HEIGHT=450&amp;WIDTH=","450&amp;START_MAXIMIZED=FALSE&amp;VAR:CALENDAR=US&amp;VAR:SYMBOL=MOTR&amp;VAR:INDEX=0"}</definedName>
    <definedName name="_23172__FDSAUDITLINK__" hidden="1">{"fdsup://directions/FAT Viewer?action=UPDATE&amp;creator=factset&amp;DYN_ARGS=TRUE&amp;DOC_NAME=FAT:FQL_AUDITING_CLIENT_TEMPLATE.FAT&amp;display_string=Audit&amp;VAR:KEY=YTCXSDUJWN&amp;VAR:QUERY=RkZfRU5UUlBSX1ZBTF9EQUlMWSg0MDI1NCwsLCwsJ0RJTCcp&amp;WINDOW=FIRST_POPUP&amp;HEIGHT=450&amp;WIDTH=","450&amp;START_MAXIMIZED=FALSE&amp;VAR:CALENDAR=US&amp;VAR:SYMBOL=MOTR&amp;VAR:INDEX=0"}</definedName>
    <definedName name="_23173__FDSAUDITLINK__" hidden="1">{"fdsup://directions/FAT Viewer?action=UPDATE&amp;creator=factset&amp;DYN_ARGS=TRUE&amp;DOC_NAME=FAT:FQL_AUDITING_CLIENT_TEMPLATE.FAT&amp;display_string=Audit&amp;VAR:KEY=YJUBMLQPUB&amp;VAR:QUERY=RkZfRU5UUlBSX1ZBTF9EQUlMWSg0MDI2MSwsLCwsJ0RJTCcp&amp;WINDOW=FIRST_POPUP&amp;HEIGHT=450&amp;WIDTH=","450&amp;START_MAXIMIZED=FALSE&amp;VAR:CALENDAR=US&amp;VAR:SYMBOL=MOTR&amp;VAR:INDEX=0"}</definedName>
    <definedName name="_23174__FDSAUDITLINK__" hidden="1">{"fdsup://directions/FAT Viewer?action=UPDATE&amp;creator=factset&amp;DYN_ARGS=TRUE&amp;DOC_NAME=FAT:FQL_AUDITING_CLIENT_TEMPLATE.FAT&amp;display_string=Audit&amp;VAR:KEY=WRGFMREPUD&amp;VAR:QUERY=RkZfRU5UUlBSX1ZBTF9EQUlMWSg0MDI2OCwsLCwsJ0RJTCcp&amp;WINDOW=FIRST_POPUP&amp;HEIGHT=450&amp;WIDTH=","450&amp;START_MAXIMIZED=FALSE&amp;VAR:CALENDAR=US&amp;VAR:SYMBOL=MOTR&amp;VAR:INDEX=0"}</definedName>
    <definedName name="_23175__FDSAUDITLINK__" hidden="1">{"fdsup://directions/FAT Viewer?action=UPDATE&amp;creator=factset&amp;DYN_ARGS=TRUE&amp;DOC_NAME=FAT:FQL_AUDITING_CLIENT_TEMPLATE.FAT&amp;display_string=Audit&amp;VAR:KEY=GZKFELMJQF&amp;VAR:QUERY=RkZfRU5UUlBSX1ZBTF9EQUlMWSg0MDI3NSwsLCwsJ0RJTCcp&amp;WINDOW=FIRST_POPUP&amp;HEIGHT=450&amp;WIDTH=","450&amp;START_MAXIMIZED=FALSE&amp;VAR:CALENDAR=US&amp;VAR:SYMBOL=MOTR&amp;VAR:INDEX=0"}</definedName>
    <definedName name="_23176__FDSAUDITLINK__" hidden="1">{"fdsup://directions/FAT Viewer?action=UPDATE&amp;creator=factset&amp;DYN_ARGS=TRUE&amp;DOC_NAME=FAT:FQL_AUDITING_CLIENT_TEMPLATE.FAT&amp;display_string=Audit&amp;VAR:KEY=MJKXIVOFCP&amp;VAR:QUERY=RkZfRU5UUlBSX1ZBTF9EQUlMWSg0MDI4MiwsLCwsJ0RJTCcp&amp;WINDOW=FIRST_POPUP&amp;HEIGHT=450&amp;WIDTH=","450&amp;START_MAXIMIZED=FALSE&amp;VAR:CALENDAR=US&amp;VAR:SYMBOL=MOTR&amp;VAR:INDEX=0"}</definedName>
    <definedName name="_23177__FDSAUDITLINK__" hidden="1">{"fdsup://directions/FAT Viewer?action=UPDATE&amp;creator=factset&amp;DYN_ARGS=TRUE&amp;DOC_NAME=FAT:FQL_AUDITING_CLIENT_TEMPLATE.FAT&amp;display_string=Audit&amp;VAR:KEY=IHQVQLCFGZ&amp;VAR:QUERY=RkZfRU5UUlBSX1ZBTF9EQUlMWSg0MDI4OSwsLCwsJ0RJTCcp&amp;WINDOW=FIRST_POPUP&amp;HEIGHT=450&amp;WIDTH=","450&amp;START_MAXIMIZED=FALSE&amp;VAR:CALENDAR=US&amp;VAR:SYMBOL=MOTR&amp;VAR:INDEX=0"}</definedName>
    <definedName name="_23178__FDSAUDITLINK__" hidden="1">{"fdsup://directions/FAT Viewer?action=UPDATE&amp;creator=factset&amp;DYN_ARGS=TRUE&amp;DOC_NAME=FAT:FQL_AUDITING_CLIENT_TEMPLATE.FAT&amp;display_string=Audit&amp;VAR:KEY=KBKHMREDWJ&amp;VAR:QUERY=RkZfRU5UUlBSX1ZBTF9EQUlMWSg0MDI5NiwsLCwsJ0RJTCcp&amp;WINDOW=FIRST_POPUP&amp;HEIGHT=450&amp;WIDTH=","450&amp;START_MAXIMIZED=FALSE&amp;VAR:CALENDAR=US&amp;VAR:SYMBOL=MOTR&amp;VAR:INDEX=0"}</definedName>
    <definedName name="_23179__FDSAUDITLINK__" hidden="1">{"fdsup://directions/FAT Viewer?action=UPDATE&amp;creator=factset&amp;DYN_ARGS=TRUE&amp;DOC_NAME=FAT:FQL_AUDITING_CLIENT_TEMPLATE.FAT&amp;display_string=Audit&amp;VAR:KEY=YHQNKNMHKR&amp;VAR:QUERY=RkZfRU5UUlBSX1ZBTF9EQUlMWSg0MDMwMywsLCwsJ0RJTCcp&amp;WINDOW=FIRST_POPUP&amp;HEIGHT=450&amp;WIDTH=","450&amp;START_MAXIMIZED=FALSE&amp;VAR:CALENDAR=US&amp;VAR:SYMBOL=MOTR&amp;VAR:INDEX=0"}</definedName>
    <definedName name="_2318__FDSAUDITLINK__" hidden="1">{"fdsup://directions/FAT Viewer?action=UPDATE&amp;creator=factset&amp;DYN_ARGS=TRUE&amp;DOC_NAME=FAT:FQL_AUDITING_CLIENT_TEMPLATE.FAT&amp;display_string=Audit&amp;VAR:KEY=GTENQLYFQZ&amp;VAR:QUERY=KEZGX05FVF9JTkMoTFRNUywwLCwsLFVTRClARkZfTkVUX0lOQyhBTk4sMCwsLCxVU0QpKQ==&amp;WINDOW=FIRST","_POPUP&amp;HEIGHT=450&amp;WIDTH=450&amp;START_MAXIMIZED=FALSE&amp;VAR:CALENDAR=US&amp;VAR:SYMBOL=621808&amp;VAR:INDEX=0"}</definedName>
    <definedName name="_23180__FDSAUDITLINK__" hidden="1">{"fdsup://directions/FAT Viewer?action=UPDATE&amp;creator=factset&amp;DYN_ARGS=TRUE&amp;DOC_NAME=FAT:FQL_AUDITING_CLIENT_TEMPLATE.FAT&amp;display_string=Audit&amp;VAR:KEY=WDSBIXSHIN&amp;VAR:QUERY=RkZfRU5UUlBSX1ZBTF9EQUlMWSg0MDMxMCwsLCwsJ0RJTCcp&amp;WINDOW=FIRST_POPUP&amp;HEIGHT=450&amp;WIDTH=","450&amp;START_MAXIMIZED=FALSE&amp;VAR:CALENDAR=US&amp;VAR:SYMBOL=MOTR&amp;VAR:INDEX=0"}</definedName>
    <definedName name="_23181__FDSAUDITLINK__" hidden="1">{"fdsup://directions/FAT Viewer?action=UPDATE&amp;creator=factset&amp;DYN_ARGS=TRUE&amp;DOC_NAME=FAT:FQL_AUDITING_CLIENT_TEMPLATE.FAT&amp;display_string=Audit&amp;VAR:KEY=OREJQZWRUJ&amp;VAR:QUERY=RkZfRU5UUlBSX1ZBTF9EQUlMWSg0MDMxNywsLCwsJ0RJTCcp&amp;WINDOW=FIRST_POPUP&amp;HEIGHT=450&amp;WIDTH=","450&amp;START_MAXIMIZED=FALSE&amp;VAR:CALENDAR=US&amp;VAR:SYMBOL=MOTR&amp;VAR:INDEX=0"}</definedName>
    <definedName name="_23182__FDSAUDITLINK__" hidden="1">{"fdsup://directions/FAT Viewer?action=UPDATE&amp;creator=factset&amp;DYN_ARGS=TRUE&amp;DOC_NAME=FAT:FQL_AUDITING_CLIENT_TEMPLATE.FAT&amp;display_string=Audit&amp;VAR:KEY=GVALUROFUH&amp;VAR:QUERY=RkZfRU5UUlBSX1ZBTF9EQUlMWSg0MDMyNCwsLCwsJ0RJTCcp&amp;WINDOW=FIRST_POPUP&amp;HEIGHT=450&amp;WIDTH=","450&amp;START_MAXIMIZED=FALSE&amp;VAR:CALENDAR=US&amp;VAR:SYMBOL=MOTR&amp;VAR:INDEX=0"}</definedName>
    <definedName name="_23183__FDSAUDITLINK__" hidden="1">{"fdsup://directions/FAT Viewer?action=UPDATE&amp;creator=factset&amp;DYN_ARGS=TRUE&amp;DOC_NAME=FAT:FQL_AUDITING_CLIENT_TEMPLATE.FAT&amp;display_string=Audit&amp;VAR:KEY=CJWNOZYDMD&amp;VAR:QUERY=RkZfRU5UUlBSX1ZBTF9EQUlMWSg0MDMzMSwsLCwsJ0RJTCcp&amp;WINDOW=FIRST_POPUP&amp;HEIGHT=450&amp;WIDTH=","450&amp;START_MAXIMIZED=FALSE&amp;VAR:CALENDAR=US&amp;VAR:SYMBOL=MOTR&amp;VAR:INDEX=0"}</definedName>
    <definedName name="_23184__FDSAUDITLINK__" hidden="1">{"fdsup://directions/FAT Viewer?action=UPDATE&amp;creator=factset&amp;DYN_ARGS=TRUE&amp;DOC_NAME=FAT:FQL_AUDITING_CLIENT_TEMPLATE.FAT&amp;display_string=Audit&amp;VAR:KEY=ARUJYTCBUD&amp;VAR:QUERY=RkZfRU5UUlBSX1ZBTF9EQUlMWSg0MDMzOCwsLCwsJ0RJTCcp&amp;WINDOW=FIRST_POPUP&amp;HEIGHT=450&amp;WIDTH=","450&amp;START_MAXIMIZED=FALSE&amp;VAR:CALENDAR=US&amp;VAR:SYMBOL=MOTR&amp;VAR:INDEX=0"}</definedName>
    <definedName name="_23185__FDSAUDITLINK__" hidden="1">{"fdsup://directions/FAT Viewer?action=UPDATE&amp;creator=factset&amp;DYN_ARGS=TRUE&amp;DOC_NAME=FAT:FQL_AUDITING_CLIENT_TEMPLATE.FAT&amp;display_string=Audit&amp;VAR:KEY=CHEJQZYLGB&amp;VAR:QUERY=RkZfRU5UUlBSX1ZBTF9EQUlMWSg0MDM0NSwsLCwsJ0RJTCcp&amp;WINDOW=FIRST_POPUP&amp;HEIGHT=450&amp;WIDTH=","450&amp;START_MAXIMIZED=FALSE&amp;VAR:CALENDAR=US&amp;VAR:SYMBOL=MOTR&amp;VAR:INDEX=0"}</definedName>
    <definedName name="_23186__FDSAUDITLINK__" hidden="1">{"fdsup://directions/FAT Viewer?action=UPDATE&amp;creator=factset&amp;DYN_ARGS=TRUE&amp;DOC_NAME=FAT:FQL_AUDITING_CLIENT_TEMPLATE.FAT&amp;display_string=Audit&amp;VAR:KEY=ODODKJMVAH&amp;VAR:QUERY=RkZfRU5UUlBSX1ZBTF9EQUlMWSg0MDM1MiwsLCwsJ0RJTCcp&amp;WINDOW=FIRST_POPUP&amp;HEIGHT=450&amp;WIDTH=","450&amp;START_MAXIMIZED=FALSE&amp;VAR:CALENDAR=US&amp;VAR:SYMBOL=MOTR&amp;VAR:INDEX=0"}</definedName>
    <definedName name="_23187__FDSAUDITLINK__" hidden="1">{"fdsup://directions/FAT Viewer?action=UPDATE&amp;creator=factset&amp;DYN_ARGS=TRUE&amp;DOC_NAME=FAT:FQL_AUDITING_CLIENT_TEMPLATE.FAT&amp;display_string=Audit&amp;VAR:KEY=KTULSZALID&amp;VAR:QUERY=RkZfRU5UUlBSX1ZBTF9EQUlMWSg0MDM1OSwsLCwsJ0RJTCcp&amp;WINDOW=FIRST_POPUP&amp;HEIGHT=450&amp;WIDTH=","450&amp;START_MAXIMIZED=FALSE&amp;VAR:CALENDAR=US&amp;VAR:SYMBOL=MOTR&amp;VAR:INDEX=0"}</definedName>
    <definedName name="_23188__FDSAUDITLINK__" hidden="1">{"fdsup://directions/FAT Viewer?action=UPDATE&amp;creator=factset&amp;DYN_ARGS=TRUE&amp;DOC_NAME=FAT:FQL_AUDITING_CLIENT_TEMPLATE.FAT&amp;display_string=Audit&amp;VAR:KEY=QXQHKZCRAJ&amp;VAR:QUERY=RkZfRU5UUlBSX1ZBTF9EQUlMWSg0MDM2NiwsLCwsJ0RJTCcp&amp;WINDOW=FIRST_POPUP&amp;HEIGHT=450&amp;WIDTH=","450&amp;START_MAXIMIZED=FALSE&amp;VAR:CALENDAR=US&amp;VAR:SYMBOL=MOTR&amp;VAR:INDEX=0"}</definedName>
    <definedName name="_23189__FDSAUDITLINK__" hidden="1">{"fdsup://directions/FAT Viewer?action=UPDATE&amp;creator=factset&amp;DYN_ARGS=TRUE&amp;DOC_NAME=FAT:FQL_AUDITING_CLIENT_TEMPLATE.FAT&amp;display_string=Audit&amp;VAR:KEY=QDOHAFSDKJ&amp;VAR:QUERY=RkZfRU5UUlBSX1ZBTF9EQUlMWSg0MDM3MywsLCwsJ0RJTCcp&amp;WINDOW=FIRST_POPUP&amp;HEIGHT=450&amp;WIDTH=","450&amp;START_MAXIMIZED=FALSE&amp;VAR:CALENDAR=US&amp;VAR:SYMBOL=MOTR&amp;VAR:INDEX=0"}</definedName>
    <definedName name="_2319__FDSAUDITLINK__" hidden="1">{"fdsup://directions/FAT Viewer?action=UPDATE&amp;creator=factset&amp;DYN_ARGS=TRUE&amp;DOC_NAME=FAT:FQL_AUDITING_CLIENT_TEMPLATE.FAT&amp;display_string=Audit&amp;VAR:KEY=GTENQLYFQZ&amp;VAR:QUERY=KEZGX05FVF9JTkMoTFRNUywwLCwsLFVTRClARkZfTkVUX0lOQyhBTk4sMCwsLCxVU0QpKQ==&amp;WINDOW=FIRST","_POPUP&amp;HEIGHT=450&amp;WIDTH=450&amp;START_MAXIMIZED=FALSE&amp;VAR:CALENDAR=US&amp;VAR:SYMBOL=621808&amp;VAR:INDEX=0"}</definedName>
    <definedName name="_23190__FDSAUDITLINK__" hidden="1">{"fdsup://directions/FAT Viewer?action=UPDATE&amp;creator=factset&amp;DYN_ARGS=TRUE&amp;DOC_NAME=FAT:FQL_AUDITING_CLIENT_TEMPLATE.FAT&amp;display_string=Audit&amp;VAR:KEY=GTCZCTGRYL&amp;VAR:QUERY=RkZfRU5UUlBSX1ZBTF9EQUlMWSg0MDM4MCwsLCwsJ0RJTCcp&amp;WINDOW=FIRST_POPUP&amp;HEIGHT=450&amp;WIDTH=","450&amp;START_MAXIMIZED=FALSE&amp;VAR:CALENDAR=US&amp;VAR:SYMBOL=MOTR&amp;VAR:INDEX=0"}</definedName>
    <definedName name="_23191__FDSAUDITLINK__" hidden="1">{"fdsup://directions/FAT Viewer?action=UPDATE&amp;creator=factset&amp;DYN_ARGS=TRUE&amp;DOC_NAME=FAT:FQL_AUDITING_CLIENT_TEMPLATE.FAT&amp;display_string=Audit&amp;VAR:KEY=QXURAZGHAF&amp;VAR:QUERY=RkZfRU5UUlBSX1ZBTF9EQUlMWSg0MDM4NywsLCwsJ0RJTCcp&amp;WINDOW=FIRST_POPUP&amp;HEIGHT=450&amp;WIDTH=","450&amp;START_MAXIMIZED=FALSE&amp;VAR:CALENDAR=US&amp;VAR:SYMBOL=MOTR&amp;VAR:INDEX=0"}</definedName>
    <definedName name="_23192__FDSAUDITLINK__" hidden="1">{"fdsup://directions/FAT Viewer?action=UPDATE&amp;creator=factset&amp;DYN_ARGS=TRUE&amp;DOC_NAME=FAT:FQL_AUDITING_CLIENT_TEMPLATE.FAT&amp;display_string=Audit&amp;VAR:KEY=IVELYFSPIP&amp;VAR:QUERY=RkZfRU5UUlBSX1ZBTF9EQUlMWSg0MDM5NCwsLCwsJ0RJTCcp&amp;WINDOW=FIRST_POPUP&amp;HEIGHT=450&amp;WIDTH=","450&amp;START_MAXIMIZED=FALSE&amp;VAR:CALENDAR=US&amp;VAR:SYMBOL=MOTR&amp;VAR:INDEX=0"}</definedName>
    <definedName name="_23193__FDSAUDITLINK__" hidden="1">{"fdsup://directions/FAT Viewer?action=UPDATE&amp;creator=factset&amp;DYN_ARGS=TRUE&amp;DOC_NAME=FAT:FQL_AUDITING_CLIENT_TEMPLATE.FAT&amp;display_string=Audit&amp;VAR:KEY=YTMXMPATOX&amp;VAR:QUERY=RkZfRU5UUlBSX1ZBTF9EQUlMWSg0MDQwMSwsLCwsJ0RJTCcp&amp;WINDOW=FIRST_POPUP&amp;HEIGHT=450&amp;WIDTH=","450&amp;START_MAXIMIZED=FALSE&amp;VAR:CALENDAR=US&amp;VAR:SYMBOL=MOTR&amp;VAR:INDEX=0"}</definedName>
    <definedName name="_23194__FDSAUDITLINK__" hidden="1">{"fdsup://directions/FAT Viewer?action=UPDATE&amp;creator=factset&amp;DYN_ARGS=TRUE&amp;DOC_NAME=FAT:FQL_AUDITING_CLIENT_TEMPLATE.FAT&amp;display_string=Audit&amp;VAR:KEY=UHCJODKXWX&amp;VAR:QUERY=RkZfRU5UUlBSX1ZBTF9EQUlMWSg0MDQwOCwsLCwsJ0RJTCcp&amp;WINDOW=FIRST_POPUP&amp;HEIGHT=450&amp;WIDTH=","450&amp;START_MAXIMIZED=FALSE&amp;VAR:CALENDAR=US&amp;VAR:SYMBOL=MOTR&amp;VAR:INDEX=0"}</definedName>
    <definedName name="_23195__FDSAUDITLINK__" hidden="1">{"fdsup://directions/FAT Viewer?action=UPDATE&amp;creator=factset&amp;DYN_ARGS=TRUE&amp;DOC_NAME=FAT:FQL_AUDITING_CLIENT_TEMPLATE.FAT&amp;display_string=Audit&amp;VAR:KEY=AZYFAPUVST&amp;VAR:QUERY=RkZfRU5UUlBSX1ZBTF9EQUlMWSg0MDQxNSwsLCwsJ0RJTCcp&amp;WINDOW=FIRST_POPUP&amp;HEIGHT=450&amp;WIDTH=","450&amp;START_MAXIMIZED=FALSE&amp;VAR:CALENDAR=US&amp;VAR:SYMBOL=MOTR&amp;VAR:INDEX=0"}</definedName>
    <definedName name="_23196__FDSAUDITLINK__" hidden="1">{"fdsup://directions/FAT Viewer?action=UPDATE&amp;creator=factset&amp;DYN_ARGS=TRUE&amp;DOC_NAME=FAT:FQL_AUDITING_CLIENT_TEMPLATE.FAT&amp;display_string=Audit&amp;VAR:KEY=YHYDYBQTSF&amp;VAR:QUERY=RkZfRU5UUlBSX1ZBTF9EQUlMWSg0MDQyMiwsLCwsJ0RJTCcp&amp;WINDOW=FIRST_POPUP&amp;HEIGHT=450&amp;WIDTH=","450&amp;START_MAXIMIZED=FALSE&amp;VAR:CALENDAR=US&amp;VAR:SYMBOL=MOTR&amp;VAR:INDEX=0"}</definedName>
    <definedName name="_23197__FDSAUDITLINK__" hidden="1">{"fdsup://directions/FAT Viewer?action=UPDATE&amp;creator=factset&amp;DYN_ARGS=TRUE&amp;DOC_NAME=FAT:FQL_AUDITING_CLIENT_TEMPLATE.FAT&amp;display_string=Audit&amp;VAR:KEY=IPIFYNKNQV&amp;VAR:QUERY=RkZfRU5UUlBSX1ZBTF9EQUlMWSg0MDQyOSwsLCwsJ0RJTCcp&amp;WINDOW=FIRST_POPUP&amp;HEIGHT=450&amp;WIDTH=","450&amp;START_MAXIMIZED=FALSE&amp;VAR:CALENDAR=US&amp;VAR:SYMBOL=MOTR&amp;VAR:INDEX=0"}</definedName>
    <definedName name="_23198__FDSAUDITLINK__" hidden="1">{"fdsup://directions/FAT Viewer?action=UPDATE&amp;creator=factset&amp;DYN_ARGS=TRUE&amp;DOC_NAME=FAT:FQL_AUDITING_CLIENT_TEMPLATE.FAT&amp;display_string=Audit&amp;VAR:KEY=AXYPOJWJAJ&amp;VAR:QUERY=RkZfRU5UUlBSX1ZBTF9EQUlMWSg0MDQzNiwsLCwsJ0RJTCcp&amp;WINDOW=FIRST_POPUP&amp;HEIGHT=450&amp;WIDTH=","450&amp;START_MAXIMIZED=FALSE&amp;VAR:CALENDAR=US&amp;VAR:SYMBOL=MOTR&amp;VAR:INDEX=0"}</definedName>
    <definedName name="_23199__FDSAUDITLINK__" hidden="1">{"fdsup://directions/FAT Viewer?action=UPDATE&amp;creator=factset&amp;DYN_ARGS=TRUE&amp;DOC_NAME=FAT:FQL_AUDITING_CLIENT_TEMPLATE.FAT&amp;display_string=Audit&amp;VAR:KEY=ADONKDKDAP&amp;VAR:QUERY=RkZfRU5UUlBSX1ZBTF9EQUlMWSg0MDQ0MywsLCwsJ0RJTCcp&amp;WINDOW=FIRST_POPUP&amp;HEIGHT=450&amp;WIDTH=","450&amp;START_MAXIMIZED=FALSE&amp;VAR:CALENDAR=US&amp;VAR:SYMBOL=MOTR&amp;VAR:INDEX=0"}</definedName>
    <definedName name="_232__FDSAUDITLINK__" hidden="1">{"fdsup://directions/FAT Viewer?action=UPDATE&amp;creator=factset&amp;DYN_ARGS=TRUE&amp;DOC_NAME=FAT:FQL_AUDITING_CLIENT_TEMPLATE.FAT&amp;display_string=Audit&amp;VAR:KEY=VGNCPODUVU&amp;VAR:QUERY=RkZfU0dBKExUTVMsMCk=&amp;WINDOW=FIRST_POPUP&amp;HEIGHT=450&amp;WIDTH=450&amp;START_MAXIMIZED=FALSE&amp;VA","R:CALENDAR=US&amp;VAR:SYMBOL=CNXT&amp;VAR:INDEX=0"}</definedName>
    <definedName name="_2320__FDSAUDITLINK__" hidden="1">{"fdsup://directions/FAT Viewer?action=UPDATE&amp;creator=factset&amp;DYN_ARGS=TRUE&amp;DOC_NAME=FAT:FQL_AUDITING_CLIENT_TEMPLATE.FAT&amp;display_string=Audit&amp;VAR:KEY=ETMTYTKDST&amp;VAR:QUERY=KEZGX0VCSVRfSUIoTFRNUywwLCwsLFVTRClARkZfRUJJVF9JQihBTk4sMCwsLCxVU0QpKQ==&amp;WINDOW=FIRST","_POPUP&amp;HEIGHT=450&amp;WIDTH=450&amp;START_MAXIMIZED=FALSE&amp;VAR:CALENDAR=US&amp;VAR:SYMBOL=621808&amp;VAR:INDEX=0"}</definedName>
    <definedName name="_23200__FDSAUDITLINK__" hidden="1">{"fdsup://directions/FAT Viewer?action=UPDATE&amp;creator=factset&amp;DYN_ARGS=TRUE&amp;DOC_NAME=FAT:FQL_AUDITING_CLIENT_TEMPLATE.FAT&amp;display_string=Audit&amp;VAR:KEY=SNETGZSZYZ&amp;VAR:QUERY=RkZfRU5UUlBSX1ZBTF9EQUlMWSg0MDQ1MCwsLCwsJ0RJTCcp&amp;WINDOW=FIRST_POPUP&amp;HEIGHT=450&amp;WIDTH=","450&amp;START_MAXIMIZED=FALSE&amp;VAR:CALENDAR=US&amp;VAR:SYMBOL=MOTR&amp;VAR:INDEX=0"}</definedName>
    <definedName name="_23201__FDSAUDITLINK__" hidden="1">{"fdsup://directions/FAT Viewer?action=UPDATE&amp;creator=factset&amp;DYN_ARGS=TRUE&amp;DOC_NAME=FAT:FQL_AUDITING_CLIENT_TEMPLATE.FAT&amp;display_string=Audit&amp;VAR:KEY=WNYPWBYBED&amp;VAR:QUERY=RkZfRU5UUlBSX1ZBTF9EQUlMWSg0MDQ1NywsLCwsJ0RJTCcp&amp;WINDOW=FIRST_POPUP&amp;HEIGHT=450&amp;WIDTH=","450&amp;START_MAXIMIZED=FALSE&amp;VAR:CALENDAR=US&amp;VAR:SYMBOL=MOTR&amp;VAR:INDEX=0"}</definedName>
    <definedName name="_23202__FDSAUDITLINK__" hidden="1">{"fdsup://directions/FAT Viewer?action=UPDATE&amp;creator=factset&amp;DYN_ARGS=TRUE&amp;DOC_NAME=FAT:FQL_AUDITING_CLIENT_TEMPLATE.FAT&amp;display_string=Audit&amp;VAR:KEY=KLGZQNAFOT&amp;VAR:QUERY=RkZfRU5UUlBSX1ZBTF9EQUlMWSg0MDQ2NCwsLCwsJ0RJTCcp&amp;WINDOW=FIRST_POPUP&amp;HEIGHT=450&amp;WIDTH=","450&amp;START_MAXIMIZED=FALSE&amp;VAR:CALENDAR=US&amp;VAR:SYMBOL=MOTR&amp;VAR:INDEX=0"}</definedName>
    <definedName name="_23203__FDSAUDITLINK__" hidden="1">{"fdsup://directions/FAT Viewer?action=UPDATE&amp;creator=factset&amp;DYN_ARGS=TRUE&amp;DOC_NAME=FAT:FQL_AUDITING_CLIENT_TEMPLATE.FAT&amp;display_string=Audit&amp;VAR:KEY=YRCZEBGRML&amp;VAR:QUERY=KEZGX1NITERSU19FUShRVFIsMCwsLCwpQEZGX1NITERSU19FUShBTk4sMCwsLCwpKQ==&amp;WINDOW=FIRST_POP","UP&amp;HEIGHT=450&amp;WIDTH=450&amp;START_MAXIMIZED=FALSE&amp;VAR:CALENDAR=US&amp;VAR:SYMBOL=AKAM&amp;VAR:INDEX=0"}</definedName>
    <definedName name="_23204__FDSAUDITLINK__" hidden="1">{"fdsup://directions/FAT Viewer?action=UPDATE&amp;creator=factset&amp;DYN_ARGS=TRUE&amp;DOC_NAME=FAT:FQL_AUDITING_CLIENT_TEMPLATE.FAT&amp;display_string=Audit&amp;VAR:KEY=IFQZWBGXGF&amp;VAR:QUERY=KEZGX1NITERSU19FUShRVFIsMCwsLCwpQEZGX1NITERSU19FUShBTk4sMCwsLCwpKQ==&amp;WINDOW=FIRST_POP","UP&amp;HEIGHT=450&amp;WIDTH=450&amp;START_MAXIMIZED=FALSE&amp;VAR:CALENDAR=US&amp;VAR:SYMBOL=TNDM&amp;VAR:INDEX=0"}</definedName>
    <definedName name="_23205__FDSAUDITLINK__" hidden="1">{"fdsup://directions/FAT Viewer?action=UPDATE&amp;creator=factset&amp;DYN_ARGS=TRUE&amp;DOC_NAME=FAT:FQL_AUDITING_CLIENT_TEMPLATE.FAT&amp;display_string=Audit&amp;VAR:KEY=KLKDEXEBOJ&amp;VAR:QUERY=KEZGX1NITERSU19FUShRVFIsMCwsLCwpQEZGX1NITERSU19FUShBTk4sMCwsLCwpKQ==&amp;WINDOW=FIRST_POP","UP&amp;HEIGHT=450&amp;WIDTH=450&amp;START_MAXIMIZED=FALSE&amp;VAR:CALENDAR=US&amp;VAR:SYMBOL=SNCR&amp;VAR:INDEX=0"}</definedName>
    <definedName name="_23206__FDSAUDITLINK__" hidden="1">{"fdsup://directions/FAT Viewer?action=UPDATE&amp;creator=factset&amp;DYN_ARGS=TRUE&amp;DOC_NAME=FAT:FQL_AUDITING_CLIENT_TEMPLATE.FAT&amp;display_string=Audit&amp;VAR:KEY=KBINGZKXYB&amp;VAR:QUERY=KEZGX1NITERSU19FUShRVFIsMCwsLCwpQEZGX1NITERSU19FUShBTk4sMCwsLCwpKQ==&amp;WINDOW=FIRST_POP","UP&amp;HEIGHT=450&amp;WIDTH=450&amp;START_MAXIMIZED=FALSE&amp;VAR:CALENDAR=US&amp;VAR:SYMBOL=CSGS&amp;VAR:INDEX=0"}</definedName>
    <definedName name="_23207__FDSAUDITLINK__" hidden="1">{"fdsup://directions/FAT Viewer?action=UPDATE&amp;creator=factset&amp;DYN_ARGS=TRUE&amp;DOC_NAME=FAT:FQL_AUDITING_CLIENT_TEMPLATE.FAT&amp;display_string=Audit&amp;VAR:KEY=CFILUHMTOT&amp;VAR:QUERY=KEZGX1NITERSU19FUShRVFIsMCwsLCwpQEZGX1NITERSU19FUShBTk4sMCwsLCwpKQ==&amp;WINDOW=FIRST_POP","UP&amp;HEIGHT=450&amp;WIDTH=450&amp;START_MAXIMIZED=FALSE&amp;VAR:CALENDAR=US&amp;VAR:SYMBOL=CVG&amp;VAR:INDEX=0"}</definedName>
    <definedName name="_23208__FDSAUDITLINK__" hidden="1">{"fdsup://directions/FAT Viewer?action=UPDATE&amp;creator=factset&amp;DYN_ARGS=TRUE&amp;DOC_NAME=FAT:FQL_AUDITING_CLIENT_TEMPLATE.FAT&amp;display_string=Audit&amp;VAR:KEY=UTYZAXQFKX&amp;VAR:QUERY=KEZGX1NITERSU19FUShRVFIsMCwsLCwpQEZGX1NITERSU19FUShBTk4sMCwsLCwpKQ==&amp;WINDOW=FIRST_POP","UP&amp;HEIGHT=450&amp;WIDTH=450&amp;START_MAXIMIZED=FALSE&amp;VAR:CALENDAR=US&amp;VAR:SYMBOL=DOX&amp;VAR:INDEX=0"}</definedName>
    <definedName name="_23209__FDSAUDITLINK__" hidden="1">{"fdsup://directions/FAT Viewer?action=UPDATE&amp;creator=factset&amp;DYN_ARGS=TRUE&amp;DOC_NAME=FAT:FQL_AUDITING_CLIENT_TEMPLATE.FAT&amp;display_string=Audit&amp;VAR:KEY=YJUJYLOROZ&amp;VAR:QUERY=KEZGX1NITERSU19FUShRVFIsMCwsLCwpQEZGX1NITERSU19FUShBTk4sMCwsLCwpKQ==&amp;WINDOW=FIRST_POP","UP&amp;HEIGHT=450&amp;WIDTH=450&amp;START_MAXIMIZED=FALSE&amp;VAR:CALENDAR=US&amp;VAR:SYMBOL=NSR&amp;VAR:INDEX=0"}</definedName>
    <definedName name="_2321__FDSAUDITLINK__" hidden="1">{"fdsup://directions/FAT Viewer?action=UPDATE&amp;creator=factset&amp;DYN_ARGS=TRUE&amp;DOC_NAME=FAT:FQL_AUDITING_CLIENT_TEMPLATE.FAT&amp;display_string=Audit&amp;VAR:KEY=ETMTYTKDST&amp;VAR:QUERY=KEZGX0VCSVRfSUIoTFRNUywwLCwsLFVTRClARkZfRUJJVF9JQihBTk4sMCwsLCxVU0QpKQ==&amp;WINDOW=FIRST","_POPUP&amp;HEIGHT=450&amp;WIDTH=450&amp;START_MAXIMIZED=FALSE&amp;VAR:CALENDAR=US&amp;VAR:SYMBOL=621808&amp;VAR:INDEX=0"}</definedName>
    <definedName name="_23210__FDSAUDITLINK__" hidden="1">{"fdsup://directions/FAT Viewer?action=UPDATE&amp;creator=factset&amp;DYN_ARGS=TRUE&amp;DOC_NAME=FAT:FQL_AUDITING_CLIENT_TEMPLATE.FAT&amp;display_string=Audit&amp;VAR:KEY=YLOVIBWHCF&amp;VAR:QUERY=KEZGX1NITERSU19FUShRVFIsMCwsLCwpQEZGX1NITERSU19FUShBTk4sMCwsLCwpKQ==&amp;WINDOW=FIRST_POP","UP&amp;HEIGHT=450&amp;WIDTH=450&amp;START_MAXIMIZED=FALSE&amp;VAR:CALENDAR=US&amp;VAR:SYMBOL=VRSN&amp;VAR:INDEX=0"}</definedName>
    <definedName name="_23211__FDSAUDITLINK__" hidden="1">{"fdsup://directions/FAT Viewer?action=UPDATE&amp;creator=factset&amp;DYN_ARGS=TRUE&amp;DOC_NAME=FAT:FQL_AUDITING_CLIENT_TEMPLATE.FAT&amp;display_string=Audit&amp;VAR:KEY=WZKLGVKJWJ&amp;VAR:QUERY=RkZfT1BFUl9DRihDQUwsMjAxMCk=&amp;WINDOW=FIRST_POPUP&amp;HEIGHT=450&amp;WIDTH=450&amp;START_MAXIMIZED=","FALSE&amp;VAR:CALENDAR=US&amp;VAR:SYMBOL=SLH&amp;VAR:INDEX=0"}</definedName>
    <definedName name="_23212__FDSAUDITLINK__" hidden="1">{"fdsup://directions/FAT Viewer?action=UPDATE&amp;creator=factset&amp;DYN_ARGS=TRUE&amp;DOC_NAME=FAT:FQL_AUDITING_CLIENT_TEMPLATE.FAT&amp;display_string=Audit&amp;VAR:KEY=SVUZMNYNKL&amp;VAR:QUERY=RkZfT1BFUl9DRihDQUwsMjAwOSk=&amp;WINDOW=FIRST_POPUP&amp;HEIGHT=450&amp;WIDTH=450&amp;START_MAXIMIZED=","FALSE&amp;VAR:CALENDAR=US&amp;VAR:SYMBOL=SLH&amp;VAR:INDEX=0"}</definedName>
    <definedName name="_23213__FDSAUDITLINK__" hidden="1">{"fdsup://directions/FAT Viewer?action=UPDATE&amp;creator=factset&amp;DYN_ARGS=TRUE&amp;DOC_NAME=FAT:FQL_AUDITING_CLIENT_TEMPLATE.FAT&amp;display_string=Audit&amp;VAR:KEY=SBIXYTMDCX&amp;VAR:QUERY=RkZfT1BFUl9DRihDQUwsMjAwOCk=&amp;WINDOW=FIRST_POPUP&amp;HEIGHT=450&amp;WIDTH=450&amp;START_MAXIMIZED=","FALSE&amp;VAR:CALENDAR=US&amp;VAR:SYMBOL=SLH&amp;VAR:INDEX=0"}</definedName>
    <definedName name="_23214__FDSAUDITLINK__" hidden="1">{"fdsup://directions/FAT Viewer?action=UPDATE&amp;creator=factset&amp;DYN_ARGS=TRUE&amp;DOC_NAME=FAT:FQL_AUDITING_CLIENT_TEMPLATE.FAT&amp;display_string=Audit&amp;VAR:KEY=WJYXKNIHIL&amp;VAR:QUERY=RkZfT1BFUl9DRihDQUwsMjAwNyk=&amp;WINDOW=FIRST_POPUP&amp;HEIGHT=450&amp;WIDTH=450&amp;START_MAXIMIZED=","FALSE&amp;VAR:CALENDAR=US&amp;VAR:SYMBOL=SLH&amp;VAR:INDEX=0"}</definedName>
    <definedName name="_23215__FDSAUDITLINK__" hidden="1">{"fdsup://directions/FAT Viewer?action=UPDATE&amp;creator=factset&amp;DYN_ARGS=TRUE&amp;DOC_NAME=FAT:FQL_AUDITING_CLIENT_TEMPLATE.FAT&amp;display_string=Audit&amp;VAR:KEY=KDSXWLKXYV&amp;VAR:QUERY=RkZfT1BFUl9DRihDQUwsMjAwOSk=&amp;WINDOW=FIRST_POPUP&amp;HEIGHT=450&amp;WIDTH=450&amp;START_MAXIMIZED=","FALSE&amp;VAR:CALENDAR=US&amp;VAR:SYMBOL=VRSK&amp;VAR:INDEX=0"}</definedName>
    <definedName name="_23216__FDSAUDITLINK__" hidden="1">{"fdsup://directions/FAT Viewer?action=UPDATE&amp;creator=factset&amp;DYN_ARGS=TRUE&amp;DOC_NAME=FAT:FQL_AUDITING_CLIENT_TEMPLATE.FAT&amp;display_string=Audit&amp;VAR:KEY=IJGBSDCNWV&amp;VAR:QUERY=RkZfT1BFUl9DRihDQUwsMjAwOCk=&amp;WINDOW=FIRST_POPUP&amp;HEIGHT=450&amp;WIDTH=450&amp;START_MAXIMIZED=","FALSE&amp;VAR:CALENDAR=US&amp;VAR:SYMBOL=VRSK&amp;VAR:INDEX=0"}</definedName>
    <definedName name="_23217__FDSAUDITLINK__" hidden="1">{"fdsup://directions/FAT Viewer?action=UPDATE&amp;creator=factset&amp;DYN_ARGS=TRUE&amp;DOC_NAME=FAT:FQL_AUDITING_CLIENT_TEMPLATE.FAT&amp;display_string=Audit&amp;VAR:KEY=WJQFOHGZCN&amp;VAR:QUERY=RkZfT1BFUl9DRihDQUwsMjAwNyk=&amp;WINDOW=FIRST_POPUP&amp;HEIGHT=450&amp;WIDTH=450&amp;START_MAXIMIZED=","FALSE&amp;VAR:CALENDAR=US&amp;VAR:SYMBOL=VRSK&amp;VAR:INDEX=0"}</definedName>
    <definedName name="_23218__FDSAUDITLINK__" hidden="1">{"fdsup://directions/FAT Viewer?action=UPDATE&amp;creator=factset&amp;DYN_ARGS=TRUE&amp;DOC_NAME=FAT:FQL_AUDITING_CLIENT_TEMPLATE.FAT&amp;display_string=Audit&amp;VAR:KEY=ALWZINKLIP&amp;VAR:QUERY=RkZfT1BFUl9DRihDQUwsMjAwOSk=&amp;WINDOW=FIRST_POPUP&amp;HEIGHT=450&amp;WIDTH=450&amp;START_MAXIMIZED=","FALSE&amp;VAR:CALENDAR=US&amp;VAR:SYMBOL=B2NWJQ&amp;VAR:INDEX=0"}</definedName>
    <definedName name="_23219__FDSAUDITLINK__" hidden="1">{"fdsup://directions/FAT Viewer?action=UPDATE&amp;creator=factset&amp;DYN_ARGS=TRUE&amp;DOC_NAME=FAT:FQL_AUDITING_CLIENT_TEMPLATE.FAT&amp;display_string=Audit&amp;VAR:KEY=WDUXUTCLCV&amp;VAR:QUERY=RkZfT1BFUl9DRihDQUwsMjAwOCk=&amp;WINDOW=FIRST_POPUP&amp;HEIGHT=450&amp;WIDTH=450&amp;START_MAXIMIZED=","FALSE&amp;VAR:CALENDAR=US&amp;VAR:SYMBOL=B2NWJQ&amp;VAR:INDEX=0"}</definedName>
    <definedName name="_2322__FDSAUDITLINK__" hidden="1">{"fdsup://directions/FAT Viewer?action=UPDATE&amp;creator=factset&amp;DYN_ARGS=TRUE&amp;DOC_NAME=FAT:FQL_AUDITING_CLIENT_TEMPLATE.FAT&amp;display_string=Audit&amp;VAR:KEY=SDMLCVKRSZ&amp;VAR:QUERY=KEZGX0VCSVREQV9JQihMVE1TLDAsLCwsVVNEKUBGRl9FQklUREFfSUIoQU5OLDAsLCwsVVNEKSk=&amp;WINDOW=F","IRST_POPUP&amp;HEIGHT=450&amp;WIDTH=450&amp;START_MAXIMIZED=FALSE&amp;VAR:CALENDAR=US&amp;VAR:SYMBOL=621808&amp;VAR:INDEX=0"}</definedName>
    <definedName name="_23220__FDSAUDITLINK__" hidden="1">{"fdsup://directions/FAT Viewer?action=UPDATE&amp;creator=factset&amp;DYN_ARGS=TRUE&amp;DOC_NAME=FAT:FQL_AUDITING_CLIENT_TEMPLATE.FAT&amp;display_string=Audit&amp;VAR:KEY=UTCFSHYRUH&amp;VAR:QUERY=RkZfT1BFUl9DRihDQUwsMjAwNyk=&amp;WINDOW=FIRST_POPUP&amp;HEIGHT=450&amp;WIDTH=450&amp;START_MAXIMIZED=","FALSE&amp;VAR:CALENDAR=US&amp;VAR:SYMBOL=B2NWJQ&amp;VAR:INDEX=0"}</definedName>
    <definedName name="_23221__FDSAUDITLINK__" hidden="1">{"fdsup://directions/FAT Viewer?action=UPDATE&amp;creator=factset&amp;DYN_ARGS=TRUE&amp;DOC_NAME=FAT:FQL_AUDITING_CLIENT_TEMPLATE.FAT&amp;display_string=Audit&amp;VAR:KEY=GPSDWHOVUN&amp;VAR:QUERY=RkZfT1BFUl9DRihDQUwsMjAwOSk=&amp;WINDOW=FIRST_POPUP&amp;HEIGHT=450&amp;WIDTH=450&amp;START_MAXIMIZED=","FALSE&amp;VAR:CALENDAR=US&amp;VAR:SYMBOL=MOTR&amp;VAR:INDEX=0"}</definedName>
    <definedName name="_23222__FDSAUDITLINK__" hidden="1">{"fdsup://directions/FAT Viewer?action=UPDATE&amp;creator=factset&amp;DYN_ARGS=TRUE&amp;DOC_NAME=FAT:FQL_AUDITING_CLIENT_TEMPLATE.FAT&amp;display_string=Audit&amp;VAR:KEY=IFWDKFARMZ&amp;VAR:QUERY=RkZfT1BFUl9DRihDQUwsMjAwOCk=&amp;WINDOW=FIRST_POPUP&amp;HEIGHT=450&amp;WIDTH=450&amp;START_MAXIMIZED=","FALSE&amp;VAR:CALENDAR=US&amp;VAR:SYMBOL=MOTR&amp;VAR:INDEX=0"}</definedName>
    <definedName name="_23223__FDSAUDITLINK__" hidden="1">{"fdsup://directions/FAT Viewer?action=UPDATE&amp;creator=factset&amp;DYN_ARGS=TRUE&amp;DOC_NAME=FAT:FQL_AUDITING_CLIENT_TEMPLATE.FAT&amp;display_string=Audit&amp;VAR:KEY=QZMLSBKFCP&amp;VAR:QUERY=RkZfT1BFUl9DRihDQUwsMjAwNyk=&amp;WINDOW=FIRST_POPUP&amp;HEIGHT=450&amp;WIDTH=450&amp;START_MAXIMIZED=","FALSE&amp;VAR:CALENDAR=US&amp;VAR:SYMBOL=MOTR&amp;VAR:INDEX=0"}</definedName>
    <definedName name="_23224__FDSAUDITLINK__" hidden="1">{"fdsup://directions/FAT Viewer?action=UPDATE&amp;creator=factset&amp;DYN_ARGS=TRUE&amp;DOC_NAME=FAT:FQL_AUDITING_CLIENT_TEMPLATE.FAT&amp;display_string=Audit&amp;VAR:KEY=KPKHOLUDMB&amp;VAR:QUERY=RkZfT1BFUl9DRihDQUwsMjAwOSk=&amp;WINDOW=FIRST_POPUP&amp;HEIGHT=450&amp;WIDTH=450&amp;START_MAXIMIZED=","FALSE&amp;VAR:CALENDAR=US&amp;VAR:SYMBOL=AKAM&amp;VAR:INDEX=0"}</definedName>
    <definedName name="_23225__FDSAUDITLINK__" hidden="1">{"fdsup://directions/FAT Viewer?action=UPDATE&amp;creator=factset&amp;DYN_ARGS=TRUE&amp;DOC_NAME=FAT:FQL_AUDITING_CLIENT_TEMPLATE.FAT&amp;display_string=Audit&amp;VAR:KEY=YPWTABWNSP&amp;VAR:QUERY=RkZfT1BFUl9DRihDQUwsMjAwOCk=&amp;WINDOW=FIRST_POPUP&amp;HEIGHT=450&amp;WIDTH=450&amp;START_MAXIMIZED=","FALSE&amp;VAR:CALENDAR=US&amp;VAR:SYMBOL=AKAM&amp;VAR:INDEX=0"}</definedName>
    <definedName name="_23226__FDSAUDITLINK__" hidden="1">{"fdsup://directions/FAT Viewer?action=UPDATE&amp;creator=factset&amp;DYN_ARGS=TRUE&amp;DOC_NAME=FAT:FQL_AUDITING_CLIENT_TEMPLATE.FAT&amp;display_string=Audit&amp;VAR:KEY=GNQDEDIRKR&amp;VAR:QUERY=RkZfT1BFUl9DRihDQUwsMjAwNyk=&amp;WINDOW=FIRST_POPUP&amp;HEIGHT=450&amp;WIDTH=450&amp;START_MAXIMIZED=","FALSE&amp;VAR:CALENDAR=US&amp;VAR:SYMBOL=AKAM&amp;VAR:INDEX=0"}</definedName>
    <definedName name="_23227__FDSAUDITLINK__" hidden="1">{"fdsup://directions/FAT Viewer?action=UPDATE&amp;creator=factset&amp;DYN_ARGS=TRUE&amp;DOC_NAME=FAT:FQL_AUDITING_CLIENT_TEMPLATE.FAT&amp;display_string=Audit&amp;VAR:KEY=GJKXWJCZEP&amp;VAR:QUERY=RkZfT1BFUl9DRihDQUwsMjAwOSk=&amp;WINDOW=FIRST_POPUP&amp;HEIGHT=450&amp;WIDTH=450&amp;START_MAXIMIZED=","FALSE&amp;VAR:CALENDAR=US&amp;VAR:SYMBOL=TNDM&amp;VAR:INDEX=0"}</definedName>
    <definedName name="_23228__FDSAUDITLINK__" hidden="1">{"fdsup://directions/FAT Viewer?action=UPDATE&amp;creator=factset&amp;DYN_ARGS=TRUE&amp;DOC_NAME=FAT:FQL_AUDITING_CLIENT_TEMPLATE.FAT&amp;display_string=Audit&amp;VAR:KEY=SPAXABUVSH&amp;VAR:QUERY=RkZfT1BFUl9DRihDQUwsMjAwOCk=&amp;WINDOW=FIRST_POPUP&amp;HEIGHT=450&amp;WIDTH=450&amp;START_MAXIMIZED=","FALSE&amp;VAR:CALENDAR=US&amp;VAR:SYMBOL=TNDM&amp;VAR:INDEX=0"}</definedName>
    <definedName name="_23229__FDSAUDITLINK__" hidden="1">{"fdsup://directions/FAT Viewer?action=UPDATE&amp;creator=factset&amp;DYN_ARGS=TRUE&amp;DOC_NAME=FAT:FQL_AUDITING_CLIENT_TEMPLATE.FAT&amp;display_string=Audit&amp;VAR:KEY=SNYJOVEDIX&amp;VAR:QUERY=RkZfT1BFUl9DRihDQUwsMjAwNyk=&amp;WINDOW=FIRST_POPUP&amp;HEIGHT=450&amp;WIDTH=450&amp;START_MAXIMIZED=","FALSE&amp;VAR:CALENDAR=US&amp;VAR:SYMBOL=TNDM&amp;VAR:INDEX=0"}</definedName>
    <definedName name="_2323__FDSAUDITLINK__" hidden="1">{"fdsup://directions/FAT Viewer?action=UPDATE&amp;creator=factset&amp;DYN_ARGS=TRUE&amp;DOC_NAME=FAT:FQL_AUDITING_CLIENT_TEMPLATE.FAT&amp;display_string=Audit&amp;VAR:KEY=SDMLCVKRSZ&amp;VAR:QUERY=KEZGX0VCSVREQV9JQihMVE1TLDAsLCwsVVNEKUBGRl9FQklUREFfSUIoQU5OLDAsLCwsVVNEKSk=&amp;WINDOW=F","IRST_POPUP&amp;HEIGHT=450&amp;WIDTH=450&amp;START_MAXIMIZED=FALSE&amp;VAR:CALENDAR=US&amp;VAR:SYMBOL=621808&amp;VAR:INDEX=0"}</definedName>
    <definedName name="_23230__FDSAUDITLINK__" hidden="1">{"fdsup://directions/FAT Viewer?action=UPDATE&amp;creator=factset&amp;DYN_ARGS=TRUE&amp;DOC_NAME=FAT:FQL_AUDITING_CLIENT_TEMPLATE.FAT&amp;display_string=Audit&amp;VAR:KEY=OVMZWVYBSL&amp;VAR:QUERY=RkZfT1BFUl9DRihDQUwsMjAwOSk=&amp;WINDOW=FIRST_POPUP&amp;HEIGHT=450&amp;WIDTH=450&amp;START_MAXIMIZED=","FALSE&amp;VAR:CALENDAR=US&amp;VAR:SYMBOL=SNCR&amp;VAR:INDEX=0"}</definedName>
    <definedName name="_23231__FDSAUDITLINK__" hidden="1">{"fdsup://directions/FAT Viewer?action=UPDATE&amp;creator=factset&amp;DYN_ARGS=TRUE&amp;DOC_NAME=FAT:FQL_AUDITING_CLIENT_TEMPLATE.FAT&amp;display_string=Audit&amp;VAR:KEY=ETWJSXEDIP&amp;VAR:QUERY=RkZfT1BFUl9DRihDQUwsMjAwOCk=&amp;WINDOW=FIRST_POPUP&amp;HEIGHT=450&amp;WIDTH=450&amp;START_MAXIMIZED=","FALSE&amp;VAR:CALENDAR=US&amp;VAR:SYMBOL=SNCR&amp;VAR:INDEX=0"}</definedName>
    <definedName name="_23232__FDSAUDITLINK__" hidden="1">{"fdsup://directions/FAT Viewer?action=UPDATE&amp;creator=factset&amp;DYN_ARGS=TRUE&amp;DOC_NAME=FAT:FQL_AUDITING_CLIENT_TEMPLATE.FAT&amp;display_string=Audit&amp;VAR:KEY=ENQZMFWXSL&amp;VAR:QUERY=RkZfT1BFUl9DRihDQUwsMjAwNyk=&amp;WINDOW=FIRST_POPUP&amp;HEIGHT=450&amp;WIDTH=450&amp;START_MAXIMIZED=","FALSE&amp;VAR:CALENDAR=US&amp;VAR:SYMBOL=SNCR&amp;VAR:INDEX=0"}</definedName>
    <definedName name="_23233__FDSAUDITLINK__" hidden="1">{"fdsup://directions/FAT Viewer?action=UPDATE&amp;creator=factset&amp;DYN_ARGS=TRUE&amp;DOC_NAME=FAT:FQL_AUDITING_CLIENT_TEMPLATE.FAT&amp;display_string=Audit&amp;VAR:KEY=SHQBQZIVMX&amp;VAR:QUERY=RkZfT1BFUl9DRihDQUwsMjAwOSk=&amp;WINDOW=FIRST_POPUP&amp;HEIGHT=450&amp;WIDTH=450&amp;START_MAXIMIZED=","FALSE&amp;VAR:CALENDAR=US&amp;VAR:SYMBOL=TNS&amp;VAR:INDEX=0"}</definedName>
    <definedName name="_23234__FDSAUDITLINK__" hidden="1">{"fdsup://directions/FAT Viewer?action=UPDATE&amp;creator=factset&amp;DYN_ARGS=TRUE&amp;DOC_NAME=FAT:FQL_AUDITING_CLIENT_TEMPLATE.FAT&amp;display_string=Audit&amp;VAR:KEY=GBEZCBIPGH&amp;VAR:QUERY=RkZfT1BFUl9DRihDQUwsMjAwOCk=&amp;WINDOW=FIRST_POPUP&amp;HEIGHT=450&amp;WIDTH=450&amp;START_MAXIMIZED=","FALSE&amp;VAR:CALENDAR=US&amp;VAR:SYMBOL=TNS&amp;VAR:INDEX=0"}</definedName>
    <definedName name="_23235__FDSAUDITLINK__" hidden="1">{"fdsup://directions/FAT Viewer?action=UPDATE&amp;creator=factset&amp;DYN_ARGS=TRUE&amp;DOC_NAME=FAT:FQL_AUDITING_CLIENT_TEMPLATE.FAT&amp;display_string=Audit&amp;VAR:KEY=KZAJOTOJMH&amp;VAR:QUERY=RkZfT1BFUl9DRihDQUwsMjAwNyk=&amp;WINDOW=FIRST_POPUP&amp;HEIGHT=450&amp;WIDTH=450&amp;START_MAXIMIZED=","FALSE&amp;VAR:CALENDAR=US&amp;VAR:SYMBOL=TNS&amp;VAR:INDEX=0"}</definedName>
    <definedName name="_23236__FDSAUDITLINK__" hidden="1">{"fdsup://directions/FAT Viewer?action=UPDATE&amp;creator=factset&amp;DYN_ARGS=TRUE&amp;DOC_NAME=FAT:FQL_AUDITING_CLIENT_TEMPLATE.FAT&amp;display_string=Audit&amp;VAR:KEY=MXUFCXYFCH&amp;VAR:QUERY=RkZfT1BFUl9DRihDQUwsMjAwOSk=&amp;WINDOW=FIRST_POPUP&amp;HEIGHT=450&amp;WIDTH=450&amp;START_MAXIMIZED=","FALSE&amp;VAR:CALENDAR=US&amp;VAR:SYMBOL=CSGS&amp;VAR:INDEX=0"}</definedName>
    <definedName name="_23237__FDSAUDITLINK__" hidden="1">{"fdsup://directions/FAT Viewer?action=UPDATE&amp;creator=factset&amp;DYN_ARGS=TRUE&amp;DOC_NAME=FAT:FQL_AUDITING_CLIENT_TEMPLATE.FAT&amp;display_string=Audit&amp;VAR:KEY=ILAZWDYLGN&amp;VAR:QUERY=RkZfT1BFUl9DRihDQUwsMjAwOCk=&amp;WINDOW=FIRST_POPUP&amp;HEIGHT=450&amp;WIDTH=450&amp;START_MAXIMIZED=","FALSE&amp;VAR:CALENDAR=US&amp;VAR:SYMBOL=CSGS&amp;VAR:INDEX=0"}</definedName>
    <definedName name="_23238__FDSAUDITLINK__" hidden="1">{"fdsup://directions/FAT Viewer?action=UPDATE&amp;creator=factset&amp;DYN_ARGS=TRUE&amp;DOC_NAME=FAT:FQL_AUDITING_CLIENT_TEMPLATE.FAT&amp;display_string=Audit&amp;VAR:KEY=MDKBYZORMP&amp;VAR:QUERY=RkZfT1BFUl9DRihDQUwsMjAwNyk=&amp;WINDOW=FIRST_POPUP&amp;HEIGHT=450&amp;WIDTH=450&amp;START_MAXIMIZED=","FALSE&amp;VAR:CALENDAR=US&amp;VAR:SYMBOL=CSGS&amp;VAR:INDEX=0"}</definedName>
    <definedName name="_23239__FDSAUDITLINK__" hidden="1">{"fdsup://directions/FAT Viewer?action=UPDATE&amp;creator=factset&amp;DYN_ARGS=TRUE&amp;DOC_NAME=FAT:FQL_AUDITING_CLIENT_TEMPLATE.FAT&amp;display_string=Audit&amp;VAR:KEY=EDSRAHIDAT&amp;VAR:QUERY=RkZfT1BFUl9DRihDQUwsMjAwOSk=&amp;WINDOW=FIRST_POPUP&amp;HEIGHT=450&amp;WIDTH=450&amp;START_MAXIMIZED=","FALSE&amp;VAR:CALENDAR=US&amp;VAR:SYMBOL=CVG&amp;VAR:INDEX=0"}</definedName>
    <definedName name="_2324__FDSAUDITLINK__" hidden="1">{"fdsup://Directions/FactSet Auditing Viewer?action=AUDIT_VALUE&amp;DB=129&amp;ID1=621808&amp;VALUEID=18140&amp;SDATE=2008&amp;PERIODTYPE=ANN_STD&amp;window=popup_no_bar&amp;width=385&amp;height=120&amp;START_MAXIMIZED=FALSE&amp;creator=factset&amp;display_string=Audit"}</definedName>
    <definedName name="_23240__FDSAUDITLINK__" hidden="1">{"fdsup://directions/FAT Viewer?action=UPDATE&amp;creator=factset&amp;DYN_ARGS=TRUE&amp;DOC_NAME=FAT:FQL_AUDITING_CLIENT_TEMPLATE.FAT&amp;display_string=Audit&amp;VAR:KEY=YDYTENQBOT&amp;VAR:QUERY=RkZfT1BFUl9DRihDQUwsMjAwOCk=&amp;WINDOW=FIRST_POPUP&amp;HEIGHT=450&amp;WIDTH=450&amp;START_MAXIMIZED=","FALSE&amp;VAR:CALENDAR=US&amp;VAR:SYMBOL=CVG&amp;VAR:INDEX=0"}</definedName>
    <definedName name="_23241__FDSAUDITLINK__" hidden="1">{"fdsup://directions/FAT Viewer?action=UPDATE&amp;creator=factset&amp;DYN_ARGS=TRUE&amp;DOC_NAME=FAT:FQL_AUDITING_CLIENT_TEMPLATE.FAT&amp;display_string=Audit&amp;VAR:KEY=OHWBIJUDWP&amp;VAR:QUERY=RkZfT1BFUl9DRihDQUwsMjAwNyk=&amp;WINDOW=FIRST_POPUP&amp;HEIGHT=450&amp;WIDTH=450&amp;START_MAXIMIZED=","FALSE&amp;VAR:CALENDAR=US&amp;VAR:SYMBOL=CVG&amp;VAR:INDEX=0"}</definedName>
    <definedName name="_23242__FDSAUDITLINK__" hidden="1">{"fdsup://directions/FAT Viewer?action=UPDATE&amp;creator=factset&amp;DYN_ARGS=TRUE&amp;DOC_NAME=FAT:FQL_AUDITING_CLIENT_TEMPLATE.FAT&amp;display_string=Audit&amp;VAR:KEY=CJGBOFAPUN&amp;VAR:QUERY=RkZfT1BFUl9DRihDQUwsMjAwOSk=&amp;WINDOW=FIRST_POPUP&amp;HEIGHT=450&amp;WIDTH=450&amp;START_MAXIMIZED=","FALSE&amp;VAR:CALENDAR=US&amp;VAR:SYMBOL=DOX&amp;VAR:INDEX=0"}</definedName>
    <definedName name="_23243__FDSAUDITLINK__" hidden="1">{"fdsup://directions/FAT Viewer?action=UPDATE&amp;creator=factset&amp;DYN_ARGS=TRUE&amp;DOC_NAME=FAT:FQL_AUDITING_CLIENT_TEMPLATE.FAT&amp;display_string=Audit&amp;VAR:KEY=UJCNCDWZYH&amp;VAR:QUERY=RkZfT1BFUl9DRihDQUwsMjAwOCk=&amp;WINDOW=FIRST_POPUP&amp;HEIGHT=450&amp;WIDTH=450&amp;START_MAXIMIZED=","FALSE&amp;VAR:CALENDAR=US&amp;VAR:SYMBOL=DOX&amp;VAR:INDEX=0"}</definedName>
    <definedName name="_23244__FDSAUDITLINK__" hidden="1">{"fdsup://directions/FAT Viewer?action=UPDATE&amp;creator=factset&amp;DYN_ARGS=TRUE&amp;DOC_NAME=FAT:FQL_AUDITING_CLIENT_TEMPLATE.FAT&amp;display_string=Audit&amp;VAR:KEY=ULILIHILQP&amp;VAR:QUERY=RkZfT1BFUl9DRihDQUwsMjAwNyk=&amp;WINDOW=FIRST_POPUP&amp;HEIGHT=450&amp;WIDTH=450&amp;START_MAXIMIZED=","FALSE&amp;VAR:CALENDAR=US&amp;VAR:SYMBOL=DOX&amp;VAR:INDEX=0"}</definedName>
    <definedName name="_23245__FDSAUDITLINK__" hidden="1">{"fdsup://directions/FAT Viewer?action=UPDATE&amp;creator=factset&amp;DYN_ARGS=TRUE&amp;DOC_NAME=FAT:FQL_AUDITING_CLIENT_TEMPLATE.FAT&amp;display_string=Audit&amp;VAR:KEY=ALWBKHSXEZ&amp;VAR:QUERY=RkZfT1BFUl9DRihDQUwsMjAwOSk=&amp;WINDOW=FIRST_POPUP&amp;HEIGHT=450&amp;WIDTH=450&amp;START_MAXIMIZED=","FALSE&amp;VAR:CALENDAR=US&amp;VAR:SYMBOL=NSR&amp;VAR:INDEX=0"}</definedName>
    <definedName name="_23246__FDSAUDITLINK__" hidden="1">{"fdsup://directions/FAT Viewer?action=UPDATE&amp;creator=factset&amp;DYN_ARGS=TRUE&amp;DOC_NAME=FAT:FQL_AUDITING_CLIENT_TEMPLATE.FAT&amp;display_string=Audit&amp;VAR:KEY=UJKNYZOXGH&amp;VAR:QUERY=RkZfT1BFUl9DRihDQUwsMjAwOCk=&amp;WINDOW=FIRST_POPUP&amp;HEIGHT=450&amp;WIDTH=450&amp;START_MAXIMIZED=","FALSE&amp;VAR:CALENDAR=US&amp;VAR:SYMBOL=NSR&amp;VAR:INDEX=0"}</definedName>
    <definedName name="_23247__FDSAUDITLINK__" hidden="1">{"fdsup://directions/FAT Viewer?action=UPDATE&amp;creator=factset&amp;DYN_ARGS=TRUE&amp;DOC_NAME=FAT:FQL_AUDITING_CLIENT_TEMPLATE.FAT&amp;display_string=Audit&amp;VAR:KEY=UZINYXYJIP&amp;VAR:QUERY=RkZfT1BFUl9DRihDQUwsMjAwNyk=&amp;WINDOW=FIRST_POPUP&amp;HEIGHT=450&amp;WIDTH=450&amp;START_MAXIMIZED=","FALSE&amp;VAR:CALENDAR=US&amp;VAR:SYMBOL=NSR&amp;VAR:INDEX=0"}</definedName>
    <definedName name="_23248__FDSAUDITLINK__" hidden="1">{"fdsup://directions/FAT Viewer?action=UPDATE&amp;creator=factset&amp;DYN_ARGS=TRUE&amp;DOC_NAME=FAT:FQL_AUDITING_CLIENT_TEMPLATE.FAT&amp;display_string=Audit&amp;VAR:KEY=KBUNSBMVWP&amp;VAR:QUERY=RkZfT1BFUl9DRihDQUwsMjAwOSk=&amp;WINDOW=FIRST_POPUP&amp;HEIGHT=450&amp;WIDTH=450&amp;START_MAXIMIZED=","FALSE&amp;VAR:CALENDAR=US&amp;VAR:SYMBOL=VRSN&amp;VAR:INDEX=0"}</definedName>
    <definedName name="_23249__FDSAUDITLINK__" hidden="1">{"fdsup://directions/FAT Viewer?action=UPDATE&amp;creator=factset&amp;DYN_ARGS=TRUE&amp;DOC_NAME=FAT:FQL_AUDITING_CLIENT_TEMPLATE.FAT&amp;display_string=Audit&amp;VAR:KEY=QTIRGRCNQP&amp;VAR:QUERY=RkZfT1BFUl9DRihDQUwsMjAwOCk=&amp;WINDOW=FIRST_POPUP&amp;HEIGHT=450&amp;WIDTH=450&amp;START_MAXIMIZED=","FALSE&amp;VAR:CALENDAR=US&amp;VAR:SYMBOL=VRSN&amp;VAR:INDEX=0"}</definedName>
    <definedName name="_2325__FDSAUDITLINK__" hidden="1">{"fdsup://Directions/FactSet Auditing Viewer?action=AUDIT_VALUE&amp;DB=129&amp;ID1=621808&amp;VALUEID=18140&amp;SDATE=2008&amp;PERIODTYPE=ANN_STD&amp;window=popup_no_bar&amp;width=385&amp;height=120&amp;START_MAXIMIZED=FALSE&amp;creator=factset&amp;display_string=Audit"}</definedName>
    <definedName name="_23250__FDSAUDITLINK__" hidden="1">{"fdsup://directions/FAT Viewer?action=UPDATE&amp;creator=factset&amp;DYN_ARGS=TRUE&amp;DOC_NAME=FAT:FQL_AUDITING_CLIENT_TEMPLATE.FAT&amp;display_string=Audit&amp;VAR:KEY=GVGNCPODUV&amp;VAR:QUERY=RkZfT1BFUl9DRihDQUwsMjAwNyk=&amp;WINDOW=FIRST_POPUP&amp;HEIGHT=450&amp;WIDTH=450&amp;START_MAXIMIZED=","FALSE&amp;VAR:CALENDAR=US&amp;VAR:SYMBOL=VRSN&amp;VAR:INDEX=0"}</definedName>
    <definedName name="_23251__FDSAUDITLINK__" hidden="1">{"fdsup://directions/FAT Viewer?action=UPDATE&amp;creator=factset&amp;DYN_ARGS=TRUE&amp;DOC_NAME=FAT:FQL_AUDITING_CLIENT_TEMPLATE.FAT&amp;display_string=Audit&amp;VAR:KEY=KXGRIVODUV&amp;VAR:QUERY=RkZfQ0FQRVgoQ0FMLDIwMDkp&amp;WINDOW=FIRST_POPUP&amp;HEIGHT=450&amp;WIDTH=450&amp;START_MAXIMIZED=FALS","E&amp;VAR:CALENDAR=US&amp;VAR:SYMBOL=SLH&amp;VAR:INDEX=0"}</definedName>
    <definedName name="_23252__FDSAUDITLINK__" hidden="1">{"fdsup://directions/FAT Viewer?action=UPDATE&amp;creator=factset&amp;DYN_ARGS=TRUE&amp;DOC_NAME=FAT:FQL_AUDITING_CLIENT_TEMPLATE.FAT&amp;display_string=Audit&amp;VAR:KEY=CRANOROXQD&amp;VAR:QUERY=RkZfQ0FQRVgoQ0FMLDIwMDgp&amp;WINDOW=FIRST_POPUP&amp;HEIGHT=450&amp;WIDTH=450&amp;START_MAXIMIZED=FALS","E&amp;VAR:CALENDAR=US&amp;VAR:SYMBOL=SLH&amp;VAR:INDEX=0"}</definedName>
    <definedName name="_23253__FDSAUDITLINK__" hidden="1">{"fdsup://directions/FAT Viewer?action=UPDATE&amp;creator=factset&amp;DYN_ARGS=TRUE&amp;DOC_NAME=FAT:FQL_AUDITING_CLIENT_TEMPLATE.FAT&amp;display_string=Audit&amp;VAR:KEY=QLUTQLCLGJ&amp;VAR:QUERY=RkZfQ0FQRVgoQ0FMLDIwMDcp&amp;WINDOW=FIRST_POPUP&amp;HEIGHT=450&amp;WIDTH=450&amp;START_MAXIMIZED=FALS","E&amp;VAR:CALENDAR=US&amp;VAR:SYMBOL=SLH&amp;VAR:INDEX=0"}</definedName>
    <definedName name="_23254__FDSAUDITLINK__" hidden="1">{"fdsup://directions/FAT Viewer?action=UPDATE&amp;creator=factset&amp;DYN_ARGS=TRUE&amp;DOC_NAME=FAT:FQL_AUDITING_CLIENT_TEMPLATE.FAT&amp;display_string=Audit&amp;VAR:KEY=EZGTCLSBAD&amp;VAR:QUERY=RkZfQ0FQRVgoQ0FMLDIwMDkp&amp;WINDOW=FIRST_POPUP&amp;HEIGHT=450&amp;WIDTH=450&amp;START_MAXIMIZED=FALS","E&amp;VAR:CALENDAR=US&amp;VAR:SYMBOL=VRSK&amp;VAR:INDEX=0"}</definedName>
    <definedName name="_23255__FDSAUDITLINK__" hidden="1">{"fdsup://directions/FAT Viewer?action=UPDATE&amp;creator=factset&amp;DYN_ARGS=TRUE&amp;DOC_NAME=FAT:FQL_AUDITING_CLIENT_TEMPLATE.FAT&amp;display_string=Audit&amp;VAR:KEY=YJKTCVWVCX&amp;VAR:QUERY=RkZfQ0FQRVgoQ0FMLDIwMDgp&amp;WINDOW=FIRST_POPUP&amp;HEIGHT=450&amp;WIDTH=450&amp;START_MAXIMIZED=FALS","E&amp;VAR:CALENDAR=US&amp;VAR:SYMBOL=VRSK&amp;VAR:INDEX=0"}</definedName>
    <definedName name="_23256__FDSAUDITLINK__" hidden="1">{"fdsup://directions/FAT Viewer?action=UPDATE&amp;creator=factset&amp;DYN_ARGS=TRUE&amp;DOC_NAME=FAT:FQL_AUDITING_CLIENT_TEMPLATE.FAT&amp;display_string=Audit&amp;VAR:KEY=ENIFKRWBWP&amp;VAR:QUERY=RkZfQ0FQRVgoQ0FMLDIwMDcp&amp;WINDOW=FIRST_POPUP&amp;HEIGHT=450&amp;WIDTH=450&amp;START_MAXIMIZED=FALS","E&amp;VAR:CALENDAR=US&amp;VAR:SYMBOL=VRSK&amp;VAR:INDEX=0"}</definedName>
    <definedName name="_23257__FDSAUDITLINK__" hidden="1">{"fdsup://directions/FAT Viewer?action=UPDATE&amp;creator=factset&amp;DYN_ARGS=TRUE&amp;DOC_NAME=FAT:FQL_AUDITING_CLIENT_TEMPLATE.FAT&amp;display_string=Audit&amp;VAR:KEY=CDCBWBYDQB&amp;VAR:QUERY=RkZfQ0FQRVgoQ0FMLDIwMDkp&amp;WINDOW=FIRST_POPUP&amp;HEIGHT=450&amp;WIDTH=450&amp;START_MAXIMIZED=FALS","E&amp;VAR:CALENDAR=US&amp;VAR:SYMBOL=MOTR&amp;VAR:INDEX=0"}</definedName>
    <definedName name="_23258__FDSAUDITLINK__" hidden="1">{"fdsup://directions/FAT Viewer?action=UPDATE&amp;creator=factset&amp;DYN_ARGS=TRUE&amp;DOC_NAME=FAT:FQL_AUDITING_CLIENT_TEMPLATE.FAT&amp;display_string=Audit&amp;VAR:KEY=MRELINIDUN&amp;VAR:QUERY=RkZfQ0FQRVgoQ0FMLDIwMDgp&amp;WINDOW=FIRST_POPUP&amp;HEIGHT=450&amp;WIDTH=450&amp;START_MAXIMIZED=FALS","E&amp;VAR:CALENDAR=US&amp;VAR:SYMBOL=MOTR&amp;VAR:INDEX=0"}</definedName>
    <definedName name="_23259__FDSAUDITLINK__" hidden="1">{"fdsup://directions/FAT Viewer?action=UPDATE&amp;creator=factset&amp;DYN_ARGS=TRUE&amp;DOC_NAME=FAT:FQL_AUDITING_CLIENT_TEMPLATE.FAT&amp;display_string=Audit&amp;VAR:KEY=IFODUDADIP&amp;VAR:QUERY=RkZfQ0FQRVgoQ0FMLDIwMDcp&amp;WINDOW=FIRST_POPUP&amp;HEIGHT=450&amp;WIDTH=450&amp;START_MAXIMIZED=FALS","E&amp;VAR:CALENDAR=US&amp;VAR:SYMBOL=MOTR&amp;VAR:INDEX=0"}</definedName>
    <definedName name="_2326__FDSAUDITLINK__" hidden="1">{"fdsup://directions/FAT Viewer?action=UPDATE&amp;creator=factset&amp;DYN_ARGS=TRUE&amp;DOC_NAME=FAT:FQL_AUDITING_CLIENT_TEMPLATE.FAT&amp;display_string=Audit&amp;VAR:KEY=CJWDQTWTIN&amp;VAR:QUERY=KEZGX0NPR1MoTFRNUywwLCwsLFVTRClARkZfQ09HUyhBTk4sMCwsLCxVU0QpKQ==&amp;WINDOW=FIRST_POPUP&amp;H","EIGHT=450&amp;WIDTH=450&amp;START_MAXIMIZED=FALSE&amp;VAR:CALENDAR=US&amp;VAR:SYMBOL=621808&amp;VAR:INDEX=0"}</definedName>
    <definedName name="_23260__FDSAUDITLINK__" hidden="1">{"fdsup://directions/FAT Viewer?action=UPDATE&amp;creator=factset&amp;DYN_ARGS=TRUE&amp;DOC_NAME=FAT:FQL_AUDITING_CLIENT_TEMPLATE.FAT&amp;display_string=Audit&amp;VAR:KEY=IVYHOZMZUD&amp;VAR:QUERY=RkZfQ0FQRVgoQ0FMLDIwMDkp&amp;WINDOW=FIRST_POPUP&amp;HEIGHT=450&amp;WIDTH=450&amp;START_MAXIMIZED=FALS","E&amp;VAR:CALENDAR=US&amp;VAR:SYMBOL=AKAM&amp;VAR:INDEX=0"}</definedName>
    <definedName name="_23261__FDSAUDITLINK__" hidden="1">{"fdsup://directions/FAT Viewer?action=UPDATE&amp;creator=factset&amp;DYN_ARGS=TRUE&amp;DOC_NAME=FAT:FQL_AUDITING_CLIENT_TEMPLATE.FAT&amp;display_string=Audit&amp;VAR:KEY=KPUZOZGRKX&amp;VAR:QUERY=RkZfQ0FQRVgoQ0FMLDIwMDgp&amp;WINDOW=FIRST_POPUP&amp;HEIGHT=450&amp;WIDTH=450&amp;START_MAXIMIZED=FALS","E&amp;VAR:CALENDAR=US&amp;VAR:SYMBOL=AKAM&amp;VAR:INDEX=0"}</definedName>
    <definedName name="_23262__FDSAUDITLINK__" hidden="1">{"fdsup://directions/FAT Viewer?action=UPDATE&amp;creator=factset&amp;DYN_ARGS=TRUE&amp;DOC_NAME=FAT:FQL_AUDITING_CLIENT_TEMPLATE.FAT&amp;display_string=Audit&amp;VAR:KEY=YHQTSVONSR&amp;VAR:QUERY=RkZfQ0FQRVgoQ0FMLDIwMDcp&amp;WINDOW=FIRST_POPUP&amp;HEIGHT=450&amp;WIDTH=450&amp;START_MAXIMIZED=FALS","E&amp;VAR:CALENDAR=US&amp;VAR:SYMBOL=AKAM&amp;VAR:INDEX=0"}</definedName>
    <definedName name="_23263__FDSAUDITLINK__" hidden="1">{"fdsup://directions/FAT Viewer?action=UPDATE&amp;creator=factset&amp;DYN_ARGS=TRUE&amp;DOC_NAME=FAT:FQL_AUDITING_CLIENT_TEMPLATE.FAT&amp;display_string=Audit&amp;VAR:KEY=KLSZKFETWB&amp;VAR:QUERY=RkZfQ0FQRVgoQ0FMLDIwMDkp&amp;WINDOW=FIRST_POPUP&amp;HEIGHT=450&amp;WIDTH=450&amp;START_MAXIMIZED=FALS","E&amp;VAR:CALENDAR=US&amp;VAR:SYMBOL=TNDM&amp;VAR:INDEX=0"}</definedName>
    <definedName name="_23264__FDSAUDITLINK__" hidden="1">{"fdsup://directions/FAT Viewer?action=UPDATE&amp;creator=factset&amp;DYN_ARGS=TRUE&amp;DOC_NAME=FAT:FQL_AUDITING_CLIENT_TEMPLATE.FAT&amp;display_string=Audit&amp;VAR:KEY=WFALUTYBGP&amp;VAR:QUERY=RkZfQ0FQRVgoQ0FMLDIwMDgp&amp;WINDOW=FIRST_POPUP&amp;HEIGHT=450&amp;WIDTH=450&amp;START_MAXIMIZED=FALS","E&amp;VAR:CALENDAR=US&amp;VAR:SYMBOL=TNDM&amp;VAR:INDEX=0"}</definedName>
    <definedName name="_23265__FDSAUDITLINK__" hidden="1">{"fdsup://directions/FAT Viewer?action=UPDATE&amp;creator=factset&amp;DYN_ARGS=TRUE&amp;DOC_NAME=FAT:FQL_AUDITING_CLIENT_TEMPLATE.FAT&amp;display_string=Audit&amp;VAR:KEY=ODYHONQXAZ&amp;VAR:QUERY=RkZfQ0FQRVgoQ0FMLDIwMDcp&amp;WINDOW=FIRST_POPUP&amp;HEIGHT=450&amp;WIDTH=450&amp;START_MAXIMIZED=FALS","E&amp;VAR:CALENDAR=US&amp;VAR:SYMBOL=TNDM&amp;VAR:INDEX=0"}</definedName>
    <definedName name="_23266__FDSAUDITLINK__" hidden="1">{"fdsup://directions/FAT Viewer?action=UPDATE&amp;creator=factset&amp;DYN_ARGS=TRUE&amp;DOC_NAME=FAT:FQL_AUDITING_CLIENT_TEMPLATE.FAT&amp;display_string=Audit&amp;VAR:KEY=YDGFSNGJUZ&amp;VAR:QUERY=RkZfQ0FQRVgoQ0FMLDIwMDkp&amp;WINDOW=FIRST_POPUP&amp;HEIGHT=450&amp;WIDTH=450&amp;START_MAXIMIZED=FALS","E&amp;VAR:CALENDAR=US&amp;VAR:SYMBOL=SNCR&amp;VAR:INDEX=0"}</definedName>
    <definedName name="_23267__FDSAUDITLINK__" hidden="1">{"fdsup://directions/FAT Viewer?action=UPDATE&amp;creator=factset&amp;DYN_ARGS=TRUE&amp;DOC_NAME=FAT:FQL_AUDITING_CLIENT_TEMPLATE.FAT&amp;display_string=Audit&amp;VAR:KEY=YBCBUFQRWT&amp;VAR:QUERY=RkZfQ0FQRVgoQ0FMLDIwMDgp&amp;WINDOW=FIRST_POPUP&amp;HEIGHT=450&amp;WIDTH=450&amp;START_MAXIMIZED=FALS","E&amp;VAR:CALENDAR=US&amp;VAR:SYMBOL=SNCR&amp;VAR:INDEX=0"}</definedName>
    <definedName name="_23268__FDSAUDITLINK__" hidden="1">{"fdsup://directions/FAT Viewer?action=UPDATE&amp;creator=factset&amp;DYN_ARGS=TRUE&amp;DOC_NAME=FAT:FQL_AUDITING_CLIENT_TEMPLATE.FAT&amp;display_string=Audit&amp;VAR:KEY=SVCFMTMNEH&amp;VAR:QUERY=RkZfQ0FQRVgoQ0FMLDIwMDcp&amp;WINDOW=FIRST_POPUP&amp;HEIGHT=450&amp;WIDTH=450&amp;START_MAXIMIZED=FALS","E&amp;VAR:CALENDAR=US&amp;VAR:SYMBOL=SNCR&amp;VAR:INDEX=0"}</definedName>
    <definedName name="_23269__FDSAUDITLINK__" hidden="1">{"fdsup://directions/FAT Viewer?action=UPDATE&amp;creator=factset&amp;DYN_ARGS=TRUE&amp;DOC_NAME=FAT:FQL_AUDITING_CLIENT_TEMPLATE.FAT&amp;display_string=Audit&amp;VAR:KEY=WBOZKRUNWH&amp;VAR:QUERY=RkZfQ0FQRVgoQ0FMLDIwMDkp&amp;WINDOW=FIRST_POPUP&amp;HEIGHT=450&amp;WIDTH=450&amp;START_MAXIMIZED=FALS","E&amp;VAR:CALENDAR=US&amp;VAR:SYMBOL=TNS&amp;VAR:INDEX=0"}</definedName>
    <definedName name="_2327__FDSAUDITLINK__" hidden="1">{"fdsup://directions/FAT Viewer?action=UPDATE&amp;creator=factset&amp;DYN_ARGS=TRUE&amp;DOC_NAME=FAT:FQL_AUDITING_CLIENT_TEMPLATE.FAT&amp;display_string=Audit&amp;VAR:KEY=CJWDQTWTIN&amp;VAR:QUERY=KEZGX0NPR1MoTFRNUywwLCwsLFVTRClARkZfQ09HUyhBTk4sMCwsLCxVU0QpKQ==&amp;WINDOW=FIRST_POPUP&amp;H","EIGHT=450&amp;WIDTH=450&amp;START_MAXIMIZED=FALSE&amp;VAR:CALENDAR=US&amp;VAR:SYMBOL=621808&amp;VAR:INDEX=0"}</definedName>
    <definedName name="_23270__FDSAUDITLINK__" hidden="1">{"fdsup://directions/FAT Viewer?action=UPDATE&amp;creator=factset&amp;DYN_ARGS=TRUE&amp;DOC_NAME=FAT:FQL_AUDITING_CLIENT_TEMPLATE.FAT&amp;display_string=Audit&amp;VAR:KEY=CNQPUPARQX&amp;VAR:QUERY=RkZfQ0FQRVgoQ0FMLDIwMDgp&amp;WINDOW=FIRST_POPUP&amp;HEIGHT=450&amp;WIDTH=450&amp;START_MAXIMIZED=FALS","E&amp;VAR:CALENDAR=US&amp;VAR:SYMBOL=TNS&amp;VAR:INDEX=0"}</definedName>
    <definedName name="_23271__FDSAUDITLINK__" hidden="1">{"fdsup://directions/FAT Viewer?action=UPDATE&amp;creator=factset&amp;DYN_ARGS=TRUE&amp;DOC_NAME=FAT:FQL_AUDITING_CLIENT_TEMPLATE.FAT&amp;display_string=Audit&amp;VAR:KEY=IRUNOBIVMN&amp;VAR:QUERY=RkZfQ0FQRVgoQ0FMLDIwMDcp&amp;WINDOW=FIRST_POPUP&amp;HEIGHT=450&amp;WIDTH=450&amp;START_MAXIMIZED=FALS","E&amp;VAR:CALENDAR=US&amp;VAR:SYMBOL=TNS&amp;VAR:INDEX=0"}</definedName>
    <definedName name="_23272__FDSAUDITLINK__" hidden="1">{"fdsup://directions/FAT Viewer?action=UPDATE&amp;creator=factset&amp;DYN_ARGS=TRUE&amp;DOC_NAME=FAT:FQL_AUDITING_CLIENT_TEMPLATE.FAT&amp;display_string=Audit&amp;VAR:KEY=UPEPWDAVAV&amp;VAR:QUERY=RkZfQ0FQRVgoQ0FMLDIwMDkp&amp;WINDOW=FIRST_POPUP&amp;HEIGHT=450&amp;WIDTH=450&amp;START_MAXIMIZED=FALS","E&amp;VAR:CALENDAR=US&amp;VAR:SYMBOL=NSR&amp;VAR:INDEX=0"}</definedName>
    <definedName name="_23273__FDSAUDITLINK__" hidden="1">{"fdsup://directions/FAT Viewer?action=UPDATE&amp;creator=factset&amp;DYN_ARGS=TRUE&amp;DOC_NAME=FAT:FQL_AUDITING_CLIENT_TEMPLATE.FAT&amp;display_string=Audit&amp;VAR:KEY=GZENALIHQZ&amp;VAR:QUERY=RkZfQ0FQRVgoQ0FMLDIwMDgp&amp;WINDOW=FIRST_POPUP&amp;HEIGHT=450&amp;WIDTH=450&amp;START_MAXIMIZED=FALS","E&amp;VAR:CALENDAR=US&amp;VAR:SYMBOL=NSR&amp;VAR:INDEX=0"}</definedName>
    <definedName name="_23274__FDSAUDITLINK__" hidden="1">{"fdsup://directions/FAT Viewer?action=UPDATE&amp;creator=factset&amp;DYN_ARGS=TRUE&amp;DOC_NAME=FAT:FQL_AUDITING_CLIENT_TEMPLATE.FAT&amp;display_string=Audit&amp;VAR:KEY=ANEFKFOZQB&amp;VAR:QUERY=RkZfQ0FQRVgoQ0FMLDIwMDcp&amp;WINDOW=FIRST_POPUP&amp;HEIGHT=450&amp;WIDTH=450&amp;START_MAXIMIZED=FALS","E&amp;VAR:CALENDAR=US&amp;VAR:SYMBOL=NSR&amp;VAR:INDEX=0"}</definedName>
    <definedName name="_23275__FDSAUDITLINK__" hidden="1">{"fdsup://directions/FAT Viewer?action=UPDATE&amp;creator=factset&amp;DYN_ARGS=TRUE&amp;DOC_NAME=FAT:FQL_AUDITING_CLIENT_TEMPLATE.FAT&amp;display_string=Audit&amp;VAR:KEY=ILCHSVMLSV&amp;VAR:QUERY=RkZfQ0FQRVgoQ0FMLDIwMDkp&amp;WINDOW=FIRST_POPUP&amp;HEIGHT=450&amp;WIDTH=450&amp;START_MAXIMIZED=FALS","E&amp;VAR:CALENDAR=US&amp;VAR:SYMBOL=CVG&amp;VAR:INDEX=0"}</definedName>
    <definedName name="_23276__FDSAUDITLINK__" hidden="1">{"fdsup://directions/FAT Viewer?action=UPDATE&amp;creator=factset&amp;DYN_ARGS=TRUE&amp;DOC_NAME=FAT:FQL_AUDITING_CLIENT_TEMPLATE.FAT&amp;display_string=Audit&amp;VAR:KEY=WDCBKNWDAH&amp;VAR:QUERY=RkZfQ0FQRVgoQ0FMLDIwMDgp&amp;WINDOW=FIRST_POPUP&amp;HEIGHT=450&amp;WIDTH=450&amp;START_MAXIMIZED=FALS","E&amp;VAR:CALENDAR=US&amp;VAR:SYMBOL=CVG&amp;VAR:INDEX=0"}</definedName>
    <definedName name="_23277__FDSAUDITLINK__" hidden="1">{"fdsup://directions/FAT Viewer?action=UPDATE&amp;creator=factset&amp;DYN_ARGS=TRUE&amp;DOC_NAME=FAT:FQL_AUDITING_CLIENT_TEMPLATE.FAT&amp;display_string=Audit&amp;VAR:KEY=UHKPODUPWH&amp;VAR:QUERY=RkZfQ0FQRVgoQ0FMLDIwMDcp&amp;WINDOW=FIRST_POPUP&amp;HEIGHT=450&amp;WIDTH=450&amp;START_MAXIMIZED=FALS","E&amp;VAR:CALENDAR=US&amp;VAR:SYMBOL=CVG&amp;VAR:INDEX=0"}</definedName>
    <definedName name="_23278__FDSAUDITLINK__" hidden="1">{"fdsup://directions/FAT Viewer?action=UPDATE&amp;creator=factset&amp;DYN_ARGS=TRUE&amp;DOC_NAME=FAT:FQL_AUDITING_CLIENT_TEMPLATE.FAT&amp;display_string=Audit&amp;VAR:KEY=MDWHUFCHOV&amp;VAR:QUERY=RkZfQ0FQRVgoQ0FMLDIwMDkp&amp;WINDOW=FIRST_POPUP&amp;HEIGHT=450&amp;WIDTH=450&amp;START_MAXIMIZED=FALS","E&amp;VAR:CALENDAR=US&amp;VAR:SYMBOL=B2NWJQ&amp;VAR:INDEX=0"}</definedName>
    <definedName name="_23279__FDSAUDITLINK__" hidden="1">{"fdsup://directions/FAT Viewer?action=UPDATE&amp;creator=factset&amp;DYN_ARGS=TRUE&amp;DOC_NAME=FAT:FQL_AUDITING_CLIENT_TEMPLATE.FAT&amp;display_string=Audit&amp;VAR:KEY=OHQDWBINOJ&amp;VAR:QUERY=RkZfQ0FQRVgoQ0FMLDIwMDgp&amp;WINDOW=FIRST_POPUP&amp;HEIGHT=450&amp;WIDTH=450&amp;START_MAXIMIZED=FALS","E&amp;VAR:CALENDAR=US&amp;VAR:SYMBOL=B2NWJQ&amp;VAR:INDEX=0"}</definedName>
    <definedName name="_2328__FDSAUDITLINK__" hidden="1">{"fdsup://directions/FAT Viewer?action=UPDATE&amp;creator=factset&amp;DYN_ARGS=TRUE&amp;DOC_NAME=FAT:FQL_AUDITING_CLIENT_TEMPLATE.FAT&amp;display_string=Audit&amp;VAR:KEY=GBKTUDKHMB&amp;VAR:QUERY=KEZGX05FVF9JTkMoTFRNUywwLCwsLFVTRClARkZfTkVUX0lOQyhBTk4sMCwsLCxVU0QpKQ==&amp;WINDOW=FIRST","_POPUP&amp;HEIGHT=450&amp;WIDTH=450&amp;START_MAXIMIZED=FALSE&amp;VAR:CALENDAR=US&amp;VAR:SYMBOL=VMW&amp;VAR:INDEX=0"}</definedName>
    <definedName name="_23280__FDSAUDITLINK__" hidden="1">{"fdsup://directions/FAT Viewer?action=UPDATE&amp;creator=factset&amp;DYN_ARGS=TRUE&amp;DOC_NAME=FAT:FQL_AUDITING_CLIENT_TEMPLATE.FAT&amp;display_string=Audit&amp;VAR:KEY=OFUXUVUJWN&amp;VAR:QUERY=RkZfQ0FQRVgoQ0FMLDIwMDcp&amp;WINDOW=FIRST_POPUP&amp;HEIGHT=450&amp;WIDTH=450&amp;START_MAXIMIZED=FALS","E&amp;VAR:CALENDAR=US&amp;VAR:SYMBOL=B2NWJQ&amp;VAR:INDEX=0"}</definedName>
    <definedName name="_23281__FDSAUDITLINK__" hidden="1">{"fdsup://directions/FAT Viewer?action=UPDATE&amp;creator=factset&amp;DYN_ARGS=TRUE&amp;DOC_NAME=FAT:FQL_AUDITING_CLIENT_TEMPLATE.FAT&amp;display_string=Audit&amp;VAR:KEY=IRGPYRITKB&amp;VAR:QUERY=RkZfQ0FQRVgoQ0FMLDIwMDkp&amp;WINDOW=FIRST_POPUP&amp;HEIGHT=450&amp;WIDTH=450&amp;START_MAXIMIZED=FALS","E&amp;VAR:CALENDAR=US&amp;VAR:SYMBOL=CSGS&amp;VAR:INDEX=0"}</definedName>
    <definedName name="_23282__FDSAUDITLINK__" hidden="1">{"fdsup://directions/FAT Viewer?action=UPDATE&amp;creator=factset&amp;DYN_ARGS=TRUE&amp;DOC_NAME=FAT:FQL_AUDITING_CLIENT_TEMPLATE.FAT&amp;display_string=Audit&amp;VAR:KEY=WTONQHQDUZ&amp;VAR:QUERY=RkZfQ0FQRVgoQ0FMLDIwMDgp&amp;WINDOW=FIRST_POPUP&amp;HEIGHT=450&amp;WIDTH=450&amp;START_MAXIMIZED=FALS","E&amp;VAR:CALENDAR=US&amp;VAR:SYMBOL=CSGS&amp;VAR:INDEX=0"}</definedName>
    <definedName name="_23283__FDSAUDITLINK__" hidden="1">{"fdsup://directions/FAT Viewer?action=UPDATE&amp;creator=factset&amp;DYN_ARGS=TRUE&amp;DOC_NAME=FAT:FQL_AUDITING_CLIENT_TEMPLATE.FAT&amp;display_string=Audit&amp;VAR:KEY=QJOLOPGHWH&amp;VAR:QUERY=RkZfQ0FQRVgoQ0FMLDIwMDcp&amp;WINDOW=FIRST_POPUP&amp;HEIGHT=450&amp;WIDTH=450&amp;START_MAXIMIZED=FALS","E&amp;VAR:CALENDAR=US&amp;VAR:SYMBOL=CSGS&amp;VAR:INDEX=0"}</definedName>
    <definedName name="_23284__FDSAUDITLINK__" hidden="1">{"fdsup://directions/FAT Viewer?action=UPDATE&amp;creator=factset&amp;DYN_ARGS=TRUE&amp;DOC_NAME=FAT:FQL_AUDITING_CLIENT_TEMPLATE.FAT&amp;display_string=Audit&amp;VAR:KEY=KFEZCLCRSD&amp;VAR:QUERY=RkZfQ0FQRVgoQ0FMLDIwMDkp&amp;WINDOW=FIRST_POPUP&amp;HEIGHT=450&amp;WIDTH=450&amp;START_MAXIMIZED=FALS","E&amp;VAR:CALENDAR=US&amp;VAR:SYMBOL=DOX&amp;VAR:INDEX=0"}</definedName>
    <definedName name="_23285__FDSAUDITLINK__" hidden="1">{"fdsup://directions/FAT Viewer?action=UPDATE&amp;creator=factset&amp;DYN_ARGS=TRUE&amp;DOC_NAME=FAT:FQL_AUDITING_CLIENT_TEMPLATE.FAT&amp;display_string=Audit&amp;VAR:KEY=OPCBYLCVWF&amp;VAR:QUERY=RkZfQ0FQRVgoQ0FMLDIwMDgp&amp;WINDOW=FIRST_POPUP&amp;HEIGHT=450&amp;WIDTH=450&amp;START_MAXIMIZED=FALS","E&amp;VAR:CALENDAR=US&amp;VAR:SYMBOL=DOX&amp;VAR:INDEX=0"}</definedName>
    <definedName name="_23286__FDSAUDITLINK__" hidden="1">{"fdsup://directions/FAT Viewer?action=UPDATE&amp;creator=factset&amp;DYN_ARGS=TRUE&amp;DOC_NAME=FAT:FQL_AUDITING_CLIENT_TEMPLATE.FAT&amp;display_string=Audit&amp;VAR:KEY=MZMZIRGRQD&amp;VAR:QUERY=RkZfQ0FQRVgoQ0FMLDIwMDcp&amp;WINDOW=FIRST_POPUP&amp;HEIGHT=450&amp;WIDTH=450&amp;START_MAXIMIZED=FALS","E&amp;VAR:CALENDAR=US&amp;VAR:SYMBOL=DOX&amp;VAR:INDEX=0"}</definedName>
    <definedName name="_23287__FDSAUDITLINK__" hidden="1">{"fdsup://directions/FAT Viewer?action=UPDATE&amp;creator=factset&amp;DYN_ARGS=TRUE&amp;DOC_NAME=FAT:FQL_AUDITING_CLIENT_TEMPLATE.FAT&amp;display_string=Audit&amp;VAR:KEY=OLWNEPKPEB&amp;VAR:QUERY=RkZfQ0FQRVgoQ0FMLDIwMDkp&amp;WINDOW=FIRST_POPUP&amp;HEIGHT=450&amp;WIDTH=450&amp;START_MAXIMIZED=FALS","E&amp;VAR:CALENDAR=US&amp;VAR:SYMBOL=VRSN&amp;VAR:INDEX=0"}</definedName>
    <definedName name="_23288__FDSAUDITLINK__" hidden="1">{"fdsup://directions/FAT Viewer?action=UPDATE&amp;creator=factset&amp;DYN_ARGS=TRUE&amp;DOC_NAME=FAT:FQL_AUDITING_CLIENT_TEMPLATE.FAT&amp;display_string=Audit&amp;VAR:KEY=GTKDCPCRGJ&amp;VAR:QUERY=RkZfQ0FQRVgoQ0FMLDIwMDgp&amp;WINDOW=FIRST_POPUP&amp;HEIGHT=450&amp;WIDTH=450&amp;START_MAXIMIZED=FALS","E&amp;VAR:CALENDAR=US&amp;VAR:SYMBOL=VRSN&amp;VAR:INDEX=0"}</definedName>
    <definedName name="_23289__FDSAUDITLINK__" hidden="1">{"fdsup://directions/FAT Viewer?action=UPDATE&amp;creator=factset&amp;DYN_ARGS=TRUE&amp;DOC_NAME=FAT:FQL_AUDITING_CLIENT_TEMPLATE.FAT&amp;display_string=Audit&amp;VAR:KEY=WFAZYZAZOH&amp;VAR:QUERY=RkZfQ0FQRVgoQ0FMLDIwMDcp&amp;WINDOW=FIRST_POPUP&amp;HEIGHT=450&amp;WIDTH=450&amp;START_MAXIMIZED=FALS","E&amp;VAR:CALENDAR=US&amp;VAR:SYMBOL=VRSN&amp;VAR:INDEX=0"}</definedName>
    <definedName name="_2329__FDSAUDITLINK__" hidden="1">{"fdsup://directions/FAT Viewer?action=UPDATE&amp;creator=factset&amp;DYN_ARGS=TRUE&amp;DOC_NAME=FAT:FQL_AUDITING_CLIENT_TEMPLATE.FAT&amp;display_string=Audit&amp;VAR:KEY=GBKTUDKHMB&amp;VAR:QUERY=KEZGX05FVF9JTkMoTFRNUywwLCwsLFVTRClARkZfTkVUX0lOQyhBTk4sMCwsLCxVU0QpKQ==&amp;WINDOW=FIRST","_POPUP&amp;HEIGHT=450&amp;WIDTH=450&amp;START_MAXIMIZED=FALSE&amp;VAR:CALENDAR=US&amp;VAR:SYMBOL=VMW&amp;VAR:INDEX=0"}</definedName>
    <definedName name="_233__FDSAUDITLINK__" hidden="1">{"fdsup://directions/FAT Viewer?action=UPDATE&amp;creator=factset&amp;DYN_ARGS=TRUE&amp;DOC_NAME=FAT:FQL_AUDITING_CLIENT_TEMPLATE.FAT&amp;display_string=Audit&amp;VAR:KEY=XGRIVODUVA&amp;VAR:QUERY=RkZfTkVUX0lOQyhMVE1TLDAp&amp;WINDOW=FIRST_POPUP&amp;HEIGHT=450&amp;WIDTH=450&amp;START_MAXIMIZED=FALS","E&amp;VAR:CALENDAR=US&amp;VAR:SYMBOL=CNXT&amp;VAR:INDEX=0"}</definedName>
    <definedName name="_2330__FDSAUDITLINK__" hidden="1">{"fdsup://directions/FAT Viewer?action=UPDATE&amp;creator=factset&amp;DYN_ARGS=TRUE&amp;DOC_NAME=FAT:FQL_AUDITING_CLIENT_TEMPLATE.FAT&amp;display_string=Audit&amp;VAR:KEY=SVQZMBANMX&amp;VAR:QUERY=KEZGX0VCSVRfSUIoTFRNUywwLCwsLFVTRClARkZfRUJJVF9JQihBTk4sMCwsLCxVU0QpKQ==&amp;WINDOW=FIRST","_POPUP&amp;HEIGHT=450&amp;WIDTH=450&amp;START_MAXIMIZED=FALSE&amp;VAR:CALENDAR=US&amp;VAR:SYMBOL=VMW&amp;VAR:INDEX=0"}</definedName>
    <definedName name="_2331__FDSAUDITLINK__" hidden="1">{"fdsup://directions/FAT Viewer?action=UPDATE&amp;creator=factset&amp;DYN_ARGS=TRUE&amp;DOC_NAME=FAT:FQL_AUDITING_CLIENT_TEMPLATE.FAT&amp;display_string=Audit&amp;VAR:KEY=SVQZMBANMX&amp;VAR:QUERY=KEZGX0VCSVRfSUIoTFRNUywwLCwsLFVTRClARkZfRUJJVF9JQihBTk4sMCwsLCxVU0QpKQ==&amp;WINDOW=FIRST","_POPUP&amp;HEIGHT=450&amp;WIDTH=450&amp;START_MAXIMIZED=FALSE&amp;VAR:CALENDAR=US&amp;VAR:SYMBOL=VMW&amp;VAR:INDEX=0"}</definedName>
    <definedName name="_2332__FDSAUDITLINK__" hidden="1">{"fdsup://directions/FAT Viewer?action=UPDATE&amp;creator=factset&amp;DYN_ARGS=TRUE&amp;DOC_NAME=FAT:FQL_AUDITING_CLIENT_TEMPLATE.FAT&amp;display_string=Audit&amp;VAR:KEY=EJWJMZUBQX&amp;VAR:QUERY=KEZGX0VCSVREQV9JQihMVE1TLDAsLCwsVVNEKUBGRl9FQklUREFfSUIoQU5OLDAsLCwsVVNEKSk=&amp;WINDOW=F","IRST_POPUP&amp;HEIGHT=450&amp;WIDTH=450&amp;START_MAXIMIZED=FALSE&amp;VAR:CALENDAR=US&amp;VAR:SYMBOL=VMW&amp;VAR:INDEX=0"}</definedName>
    <definedName name="_2333__FDSAUDITLINK__" hidden="1">{"fdsup://directions/FAT Viewer?action=UPDATE&amp;creator=factset&amp;DYN_ARGS=TRUE&amp;DOC_NAME=FAT:FQL_AUDITING_CLIENT_TEMPLATE.FAT&amp;display_string=Audit&amp;VAR:KEY=EJWJMZUBQX&amp;VAR:QUERY=KEZGX0VCSVREQV9JQihMVE1TLDAsLCwsVVNEKUBGRl9FQklUREFfSUIoQU5OLDAsLCwsVVNEKSk=&amp;WINDOW=F","IRST_POPUP&amp;HEIGHT=450&amp;WIDTH=450&amp;START_MAXIMIZED=FALSE&amp;VAR:CALENDAR=US&amp;VAR:SYMBOL=VMW&amp;VAR:INDEX=0"}</definedName>
    <definedName name="_2334__FDSAUDITLINK__" hidden="1">{"fdsup://directions/FAT Viewer?action=UPDATE&amp;creator=factset&amp;DYN_ARGS=TRUE&amp;DOC_NAME=FAT:FQL_AUDITING_CLIENT_TEMPLATE.FAT&amp;display_string=Audit&amp;VAR:KEY=MVERAZQBKX&amp;VAR:QUERY=KEZGX0NPR1MoTFRNUywwLCwsLFVTRClARkZfQ09HUyhBTk4sMCwsLCxVU0QpKQ==&amp;WINDOW=FIRST_POPUP&amp;H","EIGHT=450&amp;WIDTH=450&amp;START_MAXIMIZED=FALSE&amp;VAR:CALENDAR=US&amp;VAR:SYMBOL=VMW&amp;VAR:INDEX=0"}</definedName>
    <definedName name="_2335__FDSAUDITLINK__" hidden="1">{"fdsup://directions/FAT Viewer?action=UPDATE&amp;creator=factset&amp;DYN_ARGS=TRUE&amp;DOC_NAME=FAT:FQL_AUDITING_CLIENT_TEMPLATE.FAT&amp;display_string=Audit&amp;VAR:KEY=MVERAZQBKX&amp;VAR:QUERY=KEZGX0NPR1MoTFRNUywwLCwsLFVTRClARkZfQ09HUyhBTk4sMCwsLCxVU0QpKQ==&amp;WINDOW=FIRST_POPUP&amp;H","EIGHT=450&amp;WIDTH=450&amp;START_MAXIMIZED=FALSE&amp;VAR:CALENDAR=US&amp;VAR:SYMBOL=VMW&amp;VAR:INDEX=0"}</definedName>
    <definedName name="_2336__FDSAUDITLINK__" hidden="1">{"fdsup://directions/FAT Viewer?action=UPDATE&amp;creator=factset&amp;DYN_ARGS=TRUE&amp;DOC_NAME=FAT:FQL_AUDITING_CLIENT_TEMPLATE.FAT&amp;display_string=Audit&amp;VAR:KEY=IRKJUNURKX&amp;VAR:QUERY=KEZGX05FVF9JTkMoTFRNUywwLCwsLFVTRClARkZfTkVUX0lOQyhBTk4sMCwsLCxVU0QpKQ==&amp;WINDOW=FIRST","_POPUP&amp;HEIGHT=450&amp;WIDTH=450&amp;START_MAXIMIZED=FALSE&amp;VAR:CALENDAR=US&amp;VAR:SYMBOL=COMS&amp;VAR:INDEX=0"}</definedName>
    <definedName name="_2337__FDSAUDITLINK__" hidden="1">{"fdsup://directions/FAT Viewer?action=UPDATE&amp;creator=factset&amp;DYN_ARGS=TRUE&amp;DOC_NAME=FAT:FQL_AUDITING_CLIENT_TEMPLATE.FAT&amp;display_string=Audit&amp;VAR:KEY=IRKJUNURKX&amp;VAR:QUERY=KEZGX05FVF9JTkMoTFRNUywwLCwsLFVTRClARkZfTkVUX0lOQyhBTk4sMCwsLCxVU0QpKQ==&amp;WINDOW=FIRST","_POPUP&amp;HEIGHT=450&amp;WIDTH=450&amp;START_MAXIMIZED=FALSE&amp;VAR:CALENDAR=US&amp;VAR:SYMBOL=COMS&amp;VAR:INDEX=0"}</definedName>
    <definedName name="_2338__FDSAUDITLINK__" hidden="1">{"fdsup://directions/FAT Viewer?action=UPDATE&amp;creator=factset&amp;DYN_ARGS=TRUE&amp;DOC_NAME=FAT:FQL_AUDITING_CLIENT_TEMPLATE.FAT&amp;display_string=Audit&amp;VAR:KEY=GTGVOTGLOD&amp;VAR:QUERY=KEZGX0VCSVRfSUIoTFRNUywwLCwsLFVTRClARkZfRUJJVF9JQihBTk4sMCwsLCxVU0QpKQ==&amp;WINDOW=FIRST","_POPUP&amp;HEIGHT=450&amp;WIDTH=450&amp;START_MAXIMIZED=FALSE&amp;VAR:CALENDAR=US&amp;VAR:SYMBOL=COMS&amp;VAR:INDEX=0"}</definedName>
    <definedName name="_2339__FDSAUDITLINK__" hidden="1">{"fdsup://directions/FAT Viewer?action=UPDATE&amp;creator=factset&amp;DYN_ARGS=TRUE&amp;DOC_NAME=FAT:FQL_AUDITING_CLIENT_TEMPLATE.FAT&amp;display_string=Audit&amp;VAR:KEY=GTGVOTGLOD&amp;VAR:QUERY=KEZGX0VCSVRfSUIoTFRNUywwLCwsLFVTRClARkZfRUJJVF9JQihBTk4sMCwsLCxVU0QpKQ==&amp;WINDOW=FIRST","_POPUP&amp;HEIGHT=450&amp;WIDTH=450&amp;START_MAXIMIZED=FALSE&amp;VAR:CALENDAR=US&amp;VAR:SYMBOL=COMS&amp;VAR:INDEX=0"}</definedName>
    <definedName name="_234__FDSAUDITLINK__" hidden="1">{"fdsup://directions/FAT Viewer?action=UPDATE&amp;creator=factset&amp;DYN_ARGS=TRUE&amp;DOC_NAME=FAT:FQL_AUDITING_CLIENT_TEMPLATE.FAT&amp;display_string=Audit&amp;VAR:KEY=RANOROXQDY&amp;VAR:QUERY=RkZfRUJJVERBKExUTVMsMCk=&amp;WINDOW=FIRST_POPUP&amp;HEIGHT=450&amp;WIDTH=450&amp;START_MAXIMIZED=FALS","E&amp;VAR:CALENDAR=US&amp;VAR:SYMBOL=CNXT&amp;VAR:INDEX=0"}</definedName>
    <definedName name="_2340__FDSAUDITLINK__" hidden="1">{"fdsup://directions/FAT Viewer?action=UPDATE&amp;creator=factset&amp;DYN_ARGS=TRUE&amp;DOC_NAME=FAT:FQL_AUDITING_CLIENT_TEMPLATE.FAT&amp;display_string=Audit&amp;VAR:KEY=ATKLMXCLCH&amp;VAR:QUERY=KEZGX0VCSVREQV9JQihMVE1TLDAsLCwsVVNEKUBGRl9FQklUREFfSUIoQU5OLDAsLCwsVVNEKSk=&amp;WINDOW=F","IRST_POPUP&amp;HEIGHT=450&amp;WIDTH=450&amp;START_MAXIMIZED=FALSE&amp;VAR:CALENDAR=US&amp;VAR:SYMBOL=COMS&amp;VAR:INDEX=0"}</definedName>
    <definedName name="_2341__FDSAUDITLINK__" hidden="1">{"fdsup://directions/FAT Viewer?action=UPDATE&amp;creator=factset&amp;DYN_ARGS=TRUE&amp;DOC_NAME=FAT:FQL_AUDITING_CLIENT_TEMPLATE.FAT&amp;display_string=Audit&amp;VAR:KEY=ATKLMXCLCH&amp;VAR:QUERY=KEZGX0VCSVREQV9JQihMVE1TLDAsLCwsVVNEKUBGRl9FQklUREFfSUIoQU5OLDAsLCwsVVNEKSk=&amp;WINDOW=F","IRST_POPUP&amp;HEIGHT=450&amp;WIDTH=450&amp;START_MAXIMIZED=FALSE&amp;VAR:CALENDAR=US&amp;VAR:SYMBOL=COMS&amp;VAR:INDEX=0"}</definedName>
    <definedName name="_2342__FDSAUDITLINK__" hidden="1">{"fdsup://Directions/FactSet Auditing Viewer?action=AUDIT_VALUE&amp;DB=129&amp;ID1=88553510&amp;VALUEID=18140&amp;SDATE=2008&amp;PERIODTYPE=ANN_STD&amp;window=popup_no_bar&amp;width=385&amp;height=120&amp;START_MAXIMIZED=FALSE&amp;creator=factset&amp;display_string=Audit"}</definedName>
    <definedName name="_2343__FDSAUDITLINK__" hidden="1">{"fdsup://Directions/FactSet Auditing Viewer?action=AUDIT_VALUE&amp;DB=129&amp;ID1=88553510&amp;VALUEID=18140&amp;SDATE=2008&amp;PERIODTYPE=ANN_STD&amp;window=popup_no_bar&amp;width=385&amp;height=120&amp;START_MAXIMIZED=FALSE&amp;creator=factset&amp;display_string=Audit"}</definedName>
    <definedName name="_2344__FDSAUDITLINK__" hidden="1">{"fdsup://directions/FAT Viewer?action=UPDATE&amp;creator=factset&amp;DYN_ARGS=TRUE&amp;DOC_NAME=FAT:FQL_AUDITING_CLIENT_TEMPLATE.FAT&amp;display_string=Audit&amp;VAR:KEY=QHMVAPQZAD&amp;VAR:QUERY=KEZGX0NPR1MoTFRNUywwLCwsLFVTRClARkZfQ09HUyhBTk4sMCwsLCxVU0QpKQ==&amp;WINDOW=FIRST_POPUP&amp;H","EIGHT=450&amp;WIDTH=450&amp;START_MAXIMIZED=FALSE&amp;VAR:CALENDAR=US&amp;VAR:SYMBOL=COMS&amp;VAR:INDEX=0"}</definedName>
    <definedName name="_2345__FDSAUDITLINK__" hidden="1">{"fdsup://directions/FAT Viewer?action=UPDATE&amp;creator=factset&amp;DYN_ARGS=TRUE&amp;DOC_NAME=FAT:FQL_AUDITING_CLIENT_TEMPLATE.FAT&amp;display_string=Audit&amp;VAR:KEY=QHMVAPQZAD&amp;VAR:QUERY=KEZGX0NPR1MoTFRNUywwLCwsLFVTRClARkZfQ09HUyhBTk4sMCwsLCxVU0QpKQ==&amp;WINDOW=FIRST_POPUP&amp;H","EIGHT=450&amp;WIDTH=450&amp;START_MAXIMIZED=FALSE&amp;VAR:CALENDAR=US&amp;VAR:SYMBOL=COMS&amp;VAR:INDEX=0"}</definedName>
    <definedName name="_2346__FDSAUDITLINK__" hidden="1">{"fdsup://directions/FAT Viewer?action=UPDATE&amp;creator=factset&amp;DYN_ARGS=TRUE&amp;DOC_NAME=FAT:FQL_AUDITING_CLIENT_TEMPLATE.FAT&amp;display_string=Audit&amp;VAR:KEY=YNCXGZOZIL&amp;VAR:QUERY=KEZGX05FVF9JTkMoTFRNUywwLCwsLFVTRClARkZfTkVUX0lOQyhBTk4sMCwsLCxVU0QpKQ==&amp;WINDOW=FIRST","_POPUP&amp;HEIGHT=450&amp;WIDTH=450&amp;START_MAXIMIZED=FALSE&amp;VAR:CALENDAR=US&amp;VAR:SYMBOL=JNPR&amp;VAR:INDEX=0"}</definedName>
    <definedName name="_2347__FDSAUDITLINK__" hidden="1">{"fdsup://directions/FAT Viewer?action=UPDATE&amp;creator=factset&amp;DYN_ARGS=TRUE&amp;DOC_NAME=FAT:FQL_AUDITING_CLIENT_TEMPLATE.FAT&amp;display_string=Audit&amp;VAR:KEY=YNCXGZOZIL&amp;VAR:QUERY=KEZGX05FVF9JTkMoTFRNUywwLCwsLFVTRClARkZfTkVUX0lOQyhBTk4sMCwsLCxVU0QpKQ==&amp;WINDOW=FIRST","_POPUP&amp;HEIGHT=450&amp;WIDTH=450&amp;START_MAXIMIZED=FALSE&amp;VAR:CALENDAR=US&amp;VAR:SYMBOL=JNPR&amp;VAR:INDEX=0"}</definedName>
    <definedName name="_2348__FDSAUDITLINK__" hidden="1">{"fdsup://directions/FAT Viewer?action=UPDATE&amp;creator=factset&amp;DYN_ARGS=TRUE&amp;DOC_NAME=FAT:FQL_AUDITING_CLIENT_TEMPLATE.FAT&amp;display_string=Audit&amp;VAR:KEY=AZOPWTGPAH&amp;VAR:QUERY=KEZGX0VCSVRfSUIoTFRNUywwLCwsLFVTRClARkZfRUJJVF9JQihBTk4sMCwsLCxVU0QpKQ==&amp;WINDOW=FIRST","_POPUP&amp;HEIGHT=450&amp;WIDTH=450&amp;START_MAXIMIZED=FALSE&amp;VAR:CALENDAR=US&amp;VAR:SYMBOL=JNPR&amp;VAR:INDEX=0"}</definedName>
    <definedName name="_2349__FDSAUDITLINK__" hidden="1">{"fdsup://directions/FAT Viewer?action=UPDATE&amp;creator=factset&amp;DYN_ARGS=TRUE&amp;DOC_NAME=FAT:FQL_AUDITING_CLIENT_TEMPLATE.FAT&amp;display_string=Audit&amp;VAR:KEY=AZOPWTGPAH&amp;VAR:QUERY=KEZGX0VCSVRfSUIoTFRNUywwLCwsLFVTRClARkZfRUJJVF9JQihBTk4sMCwsLCxVU0QpKQ==&amp;WINDOW=FIRST","_POPUP&amp;HEIGHT=450&amp;WIDTH=450&amp;START_MAXIMIZED=FALSE&amp;VAR:CALENDAR=US&amp;VAR:SYMBOL=JNPR&amp;VAR:INDEX=0"}</definedName>
    <definedName name="_235__FDSAUDITLINK__" hidden="1">{"fdsup://directions/FAT Viewer?action=UPDATE&amp;creator=factset&amp;DYN_ARGS=TRUE&amp;DOC_NAME=FAT:FQL_AUDITING_CLIENT_TEMPLATE.FAT&amp;display_string=Audit&amp;VAR:KEY=LUTQLCLGJU&amp;VAR:QUERY=RkZfR1JPU1NfTUdOKExUTVMsMCk=&amp;WINDOW=FIRST_POPUP&amp;HEIGHT=450&amp;WIDTH=450&amp;START_MAXIMIZED=","FALSE&amp;VAR:CALENDAR=US&amp;VAR:SYMBOL=CNXT&amp;VAR:INDEX=0"}</definedName>
    <definedName name="_2350__FDSAUDITLINK__" hidden="1">{"fdsup://directions/FAT Viewer?action=UPDATE&amp;creator=factset&amp;DYN_ARGS=TRUE&amp;DOC_NAME=FAT:FQL_AUDITING_CLIENT_TEMPLATE.FAT&amp;display_string=Audit&amp;VAR:KEY=UPGVIBALGZ&amp;VAR:QUERY=KEZGX0VCSVREQV9JQihMVE1TLDAsLCwsVVNEKUBGRl9FQklUREFfSUIoQU5OLDAsLCwsVVNEKSk=&amp;WINDOW=F","IRST_POPUP&amp;HEIGHT=450&amp;WIDTH=450&amp;START_MAXIMIZED=FALSE&amp;VAR:CALENDAR=US&amp;VAR:SYMBOL=JNPR&amp;VAR:INDEX=0"}</definedName>
    <definedName name="_2351__FDSAUDITLINK__" hidden="1">{"fdsup://directions/FAT Viewer?action=UPDATE&amp;creator=factset&amp;DYN_ARGS=TRUE&amp;DOC_NAME=FAT:FQL_AUDITING_CLIENT_TEMPLATE.FAT&amp;display_string=Audit&amp;VAR:KEY=UPGVIBALGZ&amp;VAR:QUERY=KEZGX0VCSVREQV9JQihMVE1TLDAsLCwsVVNEKUBGRl9FQklUREFfSUIoQU5OLDAsLCwsVVNEKSk=&amp;WINDOW=F","IRST_POPUP&amp;HEIGHT=450&amp;WIDTH=450&amp;START_MAXIMIZED=FALSE&amp;VAR:CALENDAR=US&amp;VAR:SYMBOL=JNPR&amp;VAR:INDEX=0"}</definedName>
    <definedName name="_2352__FDSAUDITLINK__" hidden="1">{"fdsup://Directions/FactSet Auditing Viewer?action=AUDIT_VALUE&amp;DB=129&amp;ID1=48203R10&amp;VALUEID=18140&amp;SDATE=2009&amp;PERIODTYPE=ANN_STD&amp;window=popup_no_bar&amp;width=385&amp;height=120&amp;START_MAXIMIZED=FALSE&amp;creator=factset&amp;display_string=Audit"}</definedName>
    <definedName name="_2353__FDSAUDITLINK__" hidden="1">{"fdsup://Directions/FactSet Auditing Viewer?action=AUDIT_VALUE&amp;DB=129&amp;ID1=48203R10&amp;VALUEID=18140&amp;SDATE=2009&amp;PERIODTYPE=ANN_STD&amp;window=popup_no_bar&amp;width=385&amp;height=120&amp;START_MAXIMIZED=FALSE&amp;creator=factset&amp;display_string=Audit"}</definedName>
    <definedName name="_2354__FDSAUDITLINK__" hidden="1">{"fdsup://directions/FAT Viewer?action=UPDATE&amp;creator=factset&amp;DYN_ARGS=TRUE&amp;DOC_NAME=FAT:FQL_AUDITING_CLIENT_TEMPLATE.FAT&amp;display_string=Audit&amp;VAR:KEY=SNKBIBATAR&amp;VAR:QUERY=KEZGX0NPR1MoTFRNUywwLCwsLFVTRClARkZfQ09HUyhBTk4sMCwsLCxVU0QpKQ==&amp;WINDOW=FIRST_POPUP&amp;H","EIGHT=450&amp;WIDTH=450&amp;START_MAXIMIZED=FALSE&amp;VAR:CALENDAR=US&amp;VAR:SYMBOL=JNPR&amp;VAR:INDEX=0"}</definedName>
    <definedName name="_2355__FDSAUDITLINK__" hidden="1">{"fdsup://directions/FAT Viewer?action=UPDATE&amp;creator=factset&amp;DYN_ARGS=TRUE&amp;DOC_NAME=FAT:FQL_AUDITING_CLIENT_TEMPLATE.FAT&amp;display_string=Audit&amp;VAR:KEY=SNKBIBATAR&amp;VAR:QUERY=KEZGX0NPR1MoTFRNUywwLCwsLFVTRClARkZfQ09HUyhBTk4sMCwsLCxVU0QpKQ==&amp;WINDOW=FIRST_POPUP&amp;H","EIGHT=450&amp;WIDTH=450&amp;START_MAXIMIZED=FALSE&amp;VAR:CALENDAR=US&amp;VAR:SYMBOL=JNPR&amp;VAR:INDEX=0"}</definedName>
    <definedName name="_2356__FDSAUDITLINK__" hidden="1">{"fdsup://directions/FAT Viewer?action=UPDATE&amp;creator=factset&amp;DYN_ARGS=TRUE&amp;DOC_NAME=FAT:FQL_AUDITING_CLIENT_TEMPLATE.FAT&amp;display_string=Audit&amp;VAR:KEY=OJMTKFALKT&amp;VAR:QUERY=KEZGX05FVF9JTkMoTFRNUywwLCwsLFVTRClARkZfTkVUX0lOQyhBTk4sMCwsLCxVU0QpKQ==&amp;WINDOW=FIRST","_POPUP&amp;HEIGHT=450&amp;WIDTH=450&amp;START_MAXIMIZED=FALSE&amp;VAR:CALENDAR=US&amp;VAR:SYMBOL=NTAP&amp;VAR:INDEX=0"}</definedName>
    <definedName name="_2357__FDSAUDITLINK__" hidden="1">{"fdsup://directions/FAT Viewer?action=UPDATE&amp;creator=factset&amp;DYN_ARGS=TRUE&amp;DOC_NAME=FAT:FQL_AUDITING_CLIENT_TEMPLATE.FAT&amp;display_string=Audit&amp;VAR:KEY=OJMTKFALKT&amp;VAR:QUERY=KEZGX05FVF9JTkMoTFRNUywwLCwsLFVTRClARkZfTkVUX0lOQyhBTk4sMCwsLCxVU0QpKQ==&amp;WINDOW=FIRST","_POPUP&amp;HEIGHT=450&amp;WIDTH=450&amp;START_MAXIMIZED=FALSE&amp;VAR:CALENDAR=US&amp;VAR:SYMBOL=NTAP&amp;VAR:INDEX=0"}</definedName>
    <definedName name="_2358__FDSAUDITLINK__" hidden="1">{"fdsup://directions/FAT Viewer?action=UPDATE&amp;creator=factset&amp;DYN_ARGS=TRUE&amp;DOC_NAME=FAT:FQL_AUDITING_CLIENT_TEMPLATE.FAT&amp;display_string=Audit&amp;VAR:KEY=YXOTSTYTUB&amp;VAR:QUERY=KEZGX0VCSVRfSUIoTFRNUywwLCwsLFVTRClARkZfRUJJVF9JQihBTk4sMCwsLCxVU0QpKQ==&amp;WINDOW=FIRST","_POPUP&amp;HEIGHT=450&amp;WIDTH=450&amp;START_MAXIMIZED=FALSE&amp;VAR:CALENDAR=US&amp;VAR:SYMBOL=NTAP&amp;VAR:INDEX=0"}</definedName>
    <definedName name="_2359__FDSAUDITLINK__" hidden="1">{"fdsup://directions/FAT Viewer?action=UPDATE&amp;creator=factset&amp;DYN_ARGS=TRUE&amp;DOC_NAME=FAT:FQL_AUDITING_CLIENT_TEMPLATE.FAT&amp;display_string=Audit&amp;VAR:KEY=YXOTSTYTUB&amp;VAR:QUERY=KEZGX0VCSVRfSUIoTFRNUywwLCwsLFVTRClARkZfRUJJVF9JQihBTk4sMCwsLCxVU0QpKQ==&amp;WINDOW=FIRST","_POPUP&amp;HEIGHT=450&amp;WIDTH=450&amp;START_MAXIMIZED=FALSE&amp;VAR:CALENDAR=US&amp;VAR:SYMBOL=NTAP&amp;VAR:INDEX=0"}</definedName>
    <definedName name="_236__FDSAUDITLINK__" hidden="1">{"fdsup://directions/FAT Viewer?action=UPDATE&amp;creator=factset&amp;DYN_ARGS=TRUE&amp;DOC_NAME=FAT:FQL_AUDITING_CLIENT_TEMPLATE.FAT&amp;display_string=Audit&amp;VAR:KEY=ZGTCLSBADE&amp;VAR:QUERY=RkZfU0dBKExUTVMsMCk=&amp;WINDOW=FIRST_POPUP&amp;HEIGHT=450&amp;WIDTH=450&amp;START_MAXIMIZED=FALSE&amp;VA","R:CALENDAR=US&amp;VAR:SYMBOL=ATHR&amp;VAR:INDEX=0"}</definedName>
    <definedName name="_2360__FDSAUDITLINK__" hidden="1">{"fdsup://directions/FAT Viewer?action=UPDATE&amp;creator=factset&amp;DYN_ARGS=TRUE&amp;DOC_NAME=FAT:FQL_AUDITING_CLIENT_TEMPLATE.FAT&amp;display_string=Audit&amp;VAR:KEY=IHIZQHCZQD&amp;VAR:QUERY=KEZGX0VCSVREQV9JQihMVE1TLDAsLCwsVVNEKUBGRl9FQklUREFfSUIoQU5OLDAsLCwsVVNEKSk=&amp;WINDOW=F","IRST_POPUP&amp;HEIGHT=450&amp;WIDTH=450&amp;START_MAXIMIZED=FALSE&amp;VAR:CALENDAR=US&amp;VAR:SYMBOL=NTAP&amp;VAR:INDEX=0"}</definedName>
    <definedName name="_2361__FDSAUDITLINK__" hidden="1">{"fdsup://directions/FAT Viewer?action=UPDATE&amp;creator=factset&amp;DYN_ARGS=TRUE&amp;DOC_NAME=FAT:FQL_AUDITING_CLIENT_TEMPLATE.FAT&amp;display_string=Audit&amp;VAR:KEY=IHIZQHCZQD&amp;VAR:QUERY=KEZGX0VCSVREQV9JQihMVE1TLDAsLCwsVVNEKUBGRl9FQklUREFfSUIoQU5OLDAsLCwsVVNEKSk=&amp;WINDOW=F","IRST_POPUP&amp;HEIGHT=450&amp;WIDTH=450&amp;START_MAXIMIZED=FALSE&amp;VAR:CALENDAR=US&amp;VAR:SYMBOL=NTAP&amp;VAR:INDEX=0"}</definedName>
    <definedName name="_2362__FDSAUDITLINK__" hidden="1">{"fdsup://Directions/FactSet Auditing Viewer?action=AUDIT_VALUE&amp;DB=129&amp;ID1=64110D10&amp;VALUEID=18140&amp;SDATE=2008&amp;PERIODTYPE=ANN_STD&amp;window=popup_no_bar&amp;width=385&amp;height=120&amp;START_MAXIMIZED=FALSE&amp;creator=factset&amp;display_string=Audit"}</definedName>
    <definedName name="_2363__FDSAUDITLINK__" hidden="1">{"fdsup://Directions/FactSet Auditing Viewer?action=AUDIT_VALUE&amp;DB=129&amp;ID1=64110D10&amp;VALUEID=18140&amp;SDATE=2008&amp;PERIODTYPE=ANN_STD&amp;window=popup_no_bar&amp;width=385&amp;height=120&amp;START_MAXIMIZED=FALSE&amp;creator=factset&amp;display_string=Audit"}</definedName>
    <definedName name="_2364__FDSAUDITLINK__" hidden="1">{"fdsup://directions/FAT Viewer?action=UPDATE&amp;creator=factset&amp;DYN_ARGS=TRUE&amp;DOC_NAME=FAT:FQL_AUDITING_CLIENT_TEMPLATE.FAT&amp;display_string=Audit&amp;VAR:KEY=MTCJQTANCB&amp;VAR:QUERY=KEZGX0NPR1MoTFRNUywwLCwsLFVTRClARkZfQ09HUyhBTk4sMCwsLCxVU0QpKQ==&amp;WINDOW=FIRST_POPUP&amp;H","EIGHT=450&amp;WIDTH=450&amp;START_MAXIMIZED=FALSE&amp;VAR:CALENDAR=US&amp;VAR:SYMBOL=NTAP&amp;VAR:INDEX=0"}</definedName>
    <definedName name="_2365__FDSAUDITLINK__" hidden="1">{"fdsup://directions/FAT Viewer?action=UPDATE&amp;creator=factset&amp;DYN_ARGS=TRUE&amp;DOC_NAME=FAT:FQL_AUDITING_CLIENT_TEMPLATE.FAT&amp;display_string=Audit&amp;VAR:KEY=MTCJQTANCB&amp;VAR:QUERY=KEZGX0NPR1MoTFRNUywwLCwsLFVTRClARkZfQ09HUyhBTk4sMCwsLCxVU0QpKQ==&amp;WINDOW=FIRST_POPUP&amp;H","EIGHT=450&amp;WIDTH=450&amp;START_MAXIMIZED=FALSE&amp;VAR:CALENDAR=US&amp;VAR:SYMBOL=NTAP&amp;VAR:INDEX=0"}</definedName>
    <definedName name="_2366__FDSAUDITLINK__" hidden="1">{"fdsup://directions/FAT Viewer?action=UPDATE&amp;creator=factset&amp;DYN_ARGS=TRUE&amp;DOC_NAME=FAT:FQL_AUDITING_CLIENT_TEMPLATE.FAT&amp;display_string=Audit&amp;VAR:KEY=OVKDWDIPOF&amp;VAR:QUERY=KEZGX05FVF9JTkMoTFRNUywwLCwsLFVTRClARkZfTkVUX0lOQyhBTk4sMCwsLCxVU0QpKQ==&amp;WINDOW=FIRST","_POPUP&amp;HEIGHT=450&amp;WIDTH=450&amp;START_MAXIMIZED=FALSE&amp;VAR:CALENDAR=US&amp;VAR:SYMBOL=EMC&amp;VAR:INDEX=0"}</definedName>
    <definedName name="_2367__FDSAUDITLINK__" hidden="1">{"fdsup://directions/FAT Viewer?action=UPDATE&amp;creator=factset&amp;DYN_ARGS=TRUE&amp;DOC_NAME=FAT:FQL_AUDITING_CLIENT_TEMPLATE.FAT&amp;display_string=Audit&amp;VAR:KEY=OVKDWDIPOF&amp;VAR:QUERY=KEZGX05FVF9JTkMoTFRNUywwLCwsLFVTRClARkZfTkVUX0lOQyhBTk4sMCwsLCxVU0QpKQ==&amp;WINDOW=FIRST","_POPUP&amp;HEIGHT=450&amp;WIDTH=450&amp;START_MAXIMIZED=FALSE&amp;VAR:CALENDAR=US&amp;VAR:SYMBOL=EMC&amp;VAR:INDEX=0"}</definedName>
    <definedName name="_2368__FDSAUDITLINK__" hidden="1">{"fdsup://directions/FAT Viewer?action=UPDATE&amp;creator=factset&amp;DYN_ARGS=TRUE&amp;DOC_NAME=FAT:FQL_AUDITING_CLIENT_TEMPLATE.FAT&amp;display_string=Audit&amp;VAR:KEY=KTKNYPONMH&amp;VAR:QUERY=KEZGX0VCSVRfSUIoTFRNUywwLCwsLFVTRClARkZfRUJJVF9JQihBTk4sMCwsLCxVU0QpKQ==&amp;WINDOW=FIRST","_POPUP&amp;HEIGHT=450&amp;WIDTH=450&amp;START_MAXIMIZED=FALSE&amp;VAR:CALENDAR=US&amp;VAR:SYMBOL=EMC&amp;VAR:INDEX=0"}</definedName>
    <definedName name="_2369__FDSAUDITLINK__" hidden="1">{"fdsup://directions/FAT Viewer?action=UPDATE&amp;creator=factset&amp;DYN_ARGS=TRUE&amp;DOC_NAME=FAT:FQL_AUDITING_CLIENT_TEMPLATE.FAT&amp;display_string=Audit&amp;VAR:KEY=KTKNYPONMH&amp;VAR:QUERY=KEZGX0VCSVRfSUIoTFRNUywwLCwsLFVTRClARkZfRUJJVF9JQihBTk4sMCwsLCxVU0QpKQ==&amp;WINDOW=FIRST","_POPUP&amp;HEIGHT=450&amp;WIDTH=450&amp;START_MAXIMIZED=FALSE&amp;VAR:CALENDAR=US&amp;VAR:SYMBOL=EMC&amp;VAR:INDEX=0"}</definedName>
    <definedName name="_237__FDSAUDITLINK__" hidden="1">{"fdsup://directions/FAT Viewer?action=UPDATE&amp;creator=factset&amp;DYN_ARGS=TRUE&amp;DOC_NAME=FAT:FQL_AUDITING_CLIENT_TEMPLATE.FAT&amp;display_string=Audit&amp;VAR:KEY=JKTCVWVCXS&amp;VAR:QUERY=RkZfTkVUX0lOQyhMVE1TLDAp&amp;WINDOW=FIRST_POPUP&amp;HEIGHT=450&amp;WIDTH=450&amp;START_MAXIMIZED=FALS","E&amp;VAR:CALENDAR=US&amp;VAR:SYMBOL=ATHR&amp;VAR:INDEX=0"}</definedName>
    <definedName name="_2370__FDSAUDITLINK__" hidden="1">{"fdsup://directions/FAT Viewer?action=UPDATE&amp;creator=factset&amp;DYN_ARGS=TRUE&amp;DOC_NAME=FAT:FQL_AUDITING_CLIENT_TEMPLATE.FAT&amp;display_string=Audit&amp;VAR:KEY=EVSJSLYJYL&amp;VAR:QUERY=KEZGX0VCSVREQV9JQihMVE1TLDAsLCwsVVNEKUBGRl9FQklUREFfSUIoQU5OLDAsLCwsVVNEKSk=&amp;WINDOW=F","IRST_POPUP&amp;HEIGHT=450&amp;WIDTH=450&amp;START_MAXIMIZED=FALSE&amp;VAR:CALENDAR=US&amp;VAR:SYMBOL=EMC&amp;VAR:INDEX=0"}</definedName>
    <definedName name="_2371__FDSAUDITLINK__" hidden="1">{"fdsup://directions/FAT Viewer?action=UPDATE&amp;creator=factset&amp;DYN_ARGS=TRUE&amp;DOC_NAME=FAT:FQL_AUDITING_CLIENT_TEMPLATE.FAT&amp;display_string=Audit&amp;VAR:KEY=EVSJSLYJYL&amp;VAR:QUERY=KEZGX0VCSVREQV9JQihMVE1TLDAsLCwsVVNEKUBGRl9FQklUREFfSUIoQU5OLDAsLCwsVVNEKSk=&amp;WINDOW=F","IRST_POPUP&amp;HEIGHT=450&amp;WIDTH=450&amp;START_MAXIMIZED=FALSE&amp;VAR:CALENDAR=US&amp;VAR:SYMBOL=EMC&amp;VAR:INDEX=0"}</definedName>
    <definedName name="_2372__FDSAUDITLINK__" hidden="1">{"fdsup://Directions/FactSet Auditing Viewer?action=AUDIT_VALUE&amp;DB=129&amp;ID1=26864810&amp;VALUEID=18140&amp;SDATE=2009&amp;PERIODTYPE=ANN_STD&amp;window=popup_no_bar&amp;width=385&amp;height=120&amp;START_MAXIMIZED=FALSE&amp;creator=factset&amp;display_string=Audit"}</definedName>
    <definedName name="_2373__FDSAUDITLINK__" hidden="1">{"fdsup://Directions/FactSet Auditing Viewer?action=AUDIT_VALUE&amp;DB=129&amp;ID1=26864810&amp;VALUEID=18140&amp;SDATE=2009&amp;PERIODTYPE=ANN_STD&amp;window=popup_no_bar&amp;width=385&amp;height=120&amp;START_MAXIMIZED=FALSE&amp;creator=factset&amp;display_string=Audit"}</definedName>
    <definedName name="_2374__FDSAUDITLINK__" hidden="1">{"fdsup://directions/FAT Viewer?action=UPDATE&amp;creator=factset&amp;DYN_ARGS=TRUE&amp;DOC_NAME=FAT:FQL_AUDITING_CLIENT_TEMPLATE.FAT&amp;display_string=Audit&amp;VAR:KEY=YPCBOVWHCV&amp;VAR:QUERY=KEZGX0NPR1MoTFRNUywwLCwsLFVTRClARkZfQ09HUyhBTk4sMCwsLCxVU0QpKQ==&amp;WINDOW=FIRST_POPUP&amp;H","EIGHT=450&amp;WIDTH=450&amp;START_MAXIMIZED=FALSE&amp;VAR:CALENDAR=US&amp;VAR:SYMBOL=EMC&amp;VAR:INDEX=0"}</definedName>
    <definedName name="_2375__FDSAUDITLINK__" hidden="1">{"fdsup://directions/FAT Viewer?action=UPDATE&amp;creator=factset&amp;DYN_ARGS=TRUE&amp;DOC_NAME=FAT:FQL_AUDITING_CLIENT_TEMPLATE.FAT&amp;display_string=Audit&amp;VAR:KEY=YPCBOVWHCV&amp;VAR:QUERY=KEZGX0NPR1MoTFRNUywwLCwsLFVTRClARkZfQ09HUyhBTk4sMCwsLCxVU0QpKQ==&amp;WINDOW=FIRST_POPUP&amp;H","EIGHT=450&amp;WIDTH=450&amp;START_MAXIMIZED=FALSE&amp;VAR:CALENDAR=US&amp;VAR:SYMBOL=EMC&amp;VAR:INDEX=0"}</definedName>
    <definedName name="_2376__FDSAUDITLINK__" hidden="1">{"fdsup://directions/FAT Viewer?action=UPDATE&amp;creator=factset&amp;DYN_ARGS=TRUE&amp;DOC_NAME=FAT:FQL_AUDITING_CLIENT_TEMPLATE.FAT&amp;display_string=Audit&amp;VAR:KEY=ANWXAJYXET&amp;VAR:QUERY=KEZGX05FVF9JTkMoTFRNUywwLCwsLFVTRClARkZfTkVUX0lOQyhBTk4sMCwsLCxVU0QpKQ==&amp;WINDOW=FIRST","_POPUP&amp;HEIGHT=450&amp;WIDTH=450&amp;START_MAXIMIZED=FALSE&amp;VAR:CALENDAR=US&amp;VAR:SYMBOL=DELL&amp;VAR:INDEX=0"}</definedName>
    <definedName name="_2377__FDSAUDITLINK__" hidden="1">{"fdsup://directions/FAT Viewer?action=UPDATE&amp;creator=factset&amp;DYN_ARGS=TRUE&amp;DOC_NAME=FAT:FQL_AUDITING_CLIENT_TEMPLATE.FAT&amp;display_string=Audit&amp;VAR:KEY=ANWXAJYXET&amp;VAR:QUERY=KEZGX05FVF9JTkMoTFRNUywwLCwsLFVTRClARkZfTkVUX0lOQyhBTk4sMCwsLCxVU0QpKQ==&amp;WINDOW=FIRST","_POPUP&amp;HEIGHT=450&amp;WIDTH=450&amp;START_MAXIMIZED=FALSE&amp;VAR:CALENDAR=US&amp;VAR:SYMBOL=DELL&amp;VAR:INDEX=0"}</definedName>
    <definedName name="_2378__FDSAUDITLINK__" hidden="1">{"fdsup://directions/FAT Viewer?action=UPDATE&amp;creator=factset&amp;DYN_ARGS=TRUE&amp;DOC_NAME=FAT:FQL_AUDITING_CLIENT_TEMPLATE.FAT&amp;display_string=Audit&amp;VAR:KEY=KTQTGHOLMX&amp;VAR:QUERY=KEZGX0VCSVRfSUIoTFRNUywwLCwsLFVTRClARkZfRUJJVF9JQihBTk4sMCwsLCxVU0QpKQ==&amp;WINDOW=FIRST","_POPUP&amp;HEIGHT=450&amp;WIDTH=450&amp;START_MAXIMIZED=FALSE&amp;VAR:CALENDAR=US&amp;VAR:SYMBOL=DELL&amp;VAR:INDEX=0"}</definedName>
    <definedName name="_2379__FDSAUDITLINK__" hidden="1">{"fdsup://directions/FAT Viewer?action=UPDATE&amp;creator=factset&amp;DYN_ARGS=TRUE&amp;DOC_NAME=FAT:FQL_AUDITING_CLIENT_TEMPLATE.FAT&amp;display_string=Audit&amp;VAR:KEY=KTQTGHOLMX&amp;VAR:QUERY=KEZGX0VCSVRfSUIoTFRNUywwLCwsLFVTRClARkZfRUJJVF9JQihBTk4sMCwsLCxVU0QpKQ==&amp;WINDOW=FIRST","_POPUP&amp;HEIGHT=450&amp;WIDTH=450&amp;START_MAXIMIZED=FALSE&amp;VAR:CALENDAR=US&amp;VAR:SYMBOL=DELL&amp;VAR:INDEX=0"}</definedName>
    <definedName name="_238__FDSAUDITLINK__" hidden="1">{"fdsup://directions/FAT Viewer?action=UPDATE&amp;creator=factset&amp;DYN_ARGS=TRUE&amp;DOC_NAME=FAT:FQL_AUDITING_CLIENT_TEMPLATE.FAT&amp;display_string=Audit&amp;VAR:KEY=NIFKRWBWPY&amp;VAR:QUERY=RkZfRUJJVERBKExUTVMsMCk=&amp;WINDOW=FIRST_POPUP&amp;HEIGHT=450&amp;WIDTH=450&amp;START_MAXIMIZED=FALS","E&amp;VAR:CALENDAR=US&amp;VAR:SYMBOL=ATHR&amp;VAR:INDEX=0"}</definedName>
    <definedName name="_2380__FDSAUDITLINK__" hidden="1">{"fdsup://directions/FAT Viewer?action=UPDATE&amp;creator=factset&amp;DYN_ARGS=TRUE&amp;DOC_NAME=FAT:FQL_AUDITING_CLIENT_TEMPLATE.FAT&amp;display_string=Audit&amp;VAR:KEY=OVKFKVKLCB&amp;VAR:QUERY=KEZGX0VCSVREQV9JQihMVE1TLDAsLCwsVVNEKUBGRl9FQklUREFfSUIoQU5OLDAsLCwsVVNEKSk=&amp;WINDOW=F","IRST_POPUP&amp;HEIGHT=450&amp;WIDTH=450&amp;START_MAXIMIZED=FALSE&amp;VAR:CALENDAR=US&amp;VAR:SYMBOL=DELL&amp;VAR:INDEX=0"}</definedName>
    <definedName name="_2381__FDSAUDITLINK__" hidden="1">{"fdsup://directions/FAT Viewer?action=UPDATE&amp;creator=factset&amp;DYN_ARGS=TRUE&amp;DOC_NAME=FAT:FQL_AUDITING_CLIENT_TEMPLATE.FAT&amp;display_string=Audit&amp;VAR:KEY=OVKFKVKLCB&amp;VAR:QUERY=KEZGX0VCSVREQV9JQihMVE1TLDAsLCwsVVNEKUBGRl9FQklUREFfSUIoQU5OLDAsLCwsVVNEKSk=&amp;WINDOW=F","IRST_POPUP&amp;HEIGHT=450&amp;WIDTH=450&amp;START_MAXIMIZED=FALSE&amp;VAR:CALENDAR=US&amp;VAR:SYMBOL=DELL&amp;VAR:INDEX=0"}</definedName>
    <definedName name="_2382__FDSAUDITLINK__" hidden="1">{"fdsup://Directions/FactSet Auditing Viewer?action=AUDIT_VALUE&amp;DB=129&amp;ID1=24702R10&amp;VALUEID=18140&amp;SDATE=2009&amp;PERIODTYPE=ANN_STD&amp;window=popup_no_bar&amp;width=385&amp;height=120&amp;START_MAXIMIZED=FALSE&amp;creator=factset&amp;display_string=Audit"}</definedName>
    <definedName name="_2383__FDSAUDITLINK__" hidden="1">{"fdsup://Directions/FactSet Auditing Viewer?action=AUDIT_VALUE&amp;DB=129&amp;ID1=24702R10&amp;VALUEID=18140&amp;SDATE=2009&amp;PERIODTYPE=ANN_STD&amp;window=popup_no_bar&amp;width=385&amp;height=120&amp;START_MAXIMIZED=FALSE&amp;creator=factset&amp;display_string=Audit"}</definedName>
    <definedName name="_2384__FDSAUDITLINK__" hidden="1">{"fdsup://directions/FAT Viewer?action=UPDATE&amp;creator=factset&amp;DYN_ARGS=TRUE&amp;DOC_NAME=FAT:FQL_AUDITING_CLIENT_TEMPLATE.FAT&amp;display_string=Audit&amp;VAR:KEY=ETEXUXKFGV&amp;VAR:QUERY=KEZGX0NPR1MoTFRNUywwLCwsLFVTRClARkZfQ09HUyhBTk4sMCwsLCxVU0QpKQ==&amp;WINDOW=FIRST_POPUP&amp;H","EIGHT=450&amp;WIDTH=450&amp;START_MAXIMIZED=FALSE&amp;VAR:CALENDAR=US&amp;VAR:SYMBOL=DELL&amp;VAR:INDEX=0"}</definedName>
    <definedName name="_2385__FDSAUDITLINK__" hidden="1">{"fdsup://directions/FAT Viewer?action=UPDATE&amp;creator=factset&amp;DYN_ARGS=TRUE&amp;DOC_NAME=FAT:FQL_AUDITING_CLIENT_TEMPLATE.FAT&amp;display_string=Audit&amp;VAR:KEY=ETEXUXKFGV&amp;VAR:QUERY=KEZGX0NPR1MoTFRNUywwLCwsLFVTRClARkZfQ09HUyhBTk4sMCwsLCxVU0QpKQ==&amp;WINDOW=FIRST_POPUP&amp;H","EIGHT=450&amp;WIDTH=450&amp;START_MAXIMIZED=FALSE&amp;VAR:CALENDAR=US&amp;VAR:SYMBOL=DELL&amp;VAR:INDEX=0"}</definedName>
    <definedName name="_2386__FDSAUDITLINK__" hidden="1">{"fdsup://directions/FAT Viewer?action=UPDATE&amp;creator=factset&amp;DYN_ARGS=TRUE&amp;DOC_NAME=FAT:FQL_AUDITING_CLIENT_TEMPLATE.FAT&amp;display_string=Audit&amp;VAR:KEY=OHMBWPGFID&amp;VAR:QUERY=KEZGX05FVF9JTkMoTFRNUywwLCwsLFVTRClARkZfTkVUX0lOQyhBTk4sMCwsLCxVU0QpKQ==&amp;WINDOW=FIRST","_POPUP&amp;HEIGHT=450&amp;WIDTH=450&amp;START_MAXIMIZED=FALSE&amp;VAR:CALENDAR=US&amp;VAR:SYMBOL=JAVA&amp;VAR:INDEX=0"}</definedName>
    <definedName name="_2387__FDSAUDITLINK__" hidden="1">{"fdsup://directions/FAT Viewer?action=UPDATE&amp;creator=factset&amp;DYN_ARGS=TRUE&amp;DOC_NAME=FAT:FQL_AUDITING_CLIENT_TEMPLATE.FAT&amp;display_string=Audit&amp;VAR:KEY=OHMBWPGFID&amp;VAR:QUERY=KEZGX05FVF9JTkMoTFRNUywwLCwsLFVTRClARkZfTkVUX0lOQyhBTk4sMCwsLCxVU0QpKQ==&amp;WINDOW=FIRST","_POPUP&amp;HEIGHT=450&amp;WIDTH=450&amp;START_MAXIMIZED=FALSE&amp;VAR:CALENDAR=US&amp;VAR:SYMBOL=JAVA&amp;VAR:INDEX=0"}</definedName>
    <definedName name="_2388__FDSAUDITLINK__" hidden="1">{"fdsup://directions/FAT Viewer?action=UPDATE&amp;creator=factset&amp;DYN_ARGS=TRUE&amp;DOC_NAME=FAT:FQL_AUDITING_CLIENT_TEMPLATE.FAT&amp;display_string=Audit&amp;VAR:KEY=EBKTULGBWF&amp;VAR:QUERY=KEZGX0VCSVRfSUIoTFRNUywwLCwsLFVTRClARkZfRUJJVF9JQihBTk4sMCwsLCxVU0QpKQ==&amp;WINDOW=FIRST","_POPUP&amp;HEIGHT=450&amp;WIDTH=450&amp;START_MAXIMIZED=FALSE&amp;VAR:CALENDAR=US&amp;VAR:SYMBOL=JAVA&amp;VAR:INDEX=0"}</definedName>
    <definedName name="_2389__FDSAUDITLINK__" hidden="1">{"fdsup://directions/FAT Viewer?action=UPDATE&amp;creator=factset&amp;DYN_ARGS=TRUE&amp;DOC_NAME=FAT:FQL_AUDITING_CLIENT_TEMPLATE.FAT&amp;display_string=Audit&amp;VAR:KEY=EBKTULGBWF&amp;VAR:QUERY=KEZGX0VCSVRfSUIoTFRNUywwLCwsLFVTRClARkZfRUJJVF9JQihBTk4sMCwsLCxVU0QpKQ==&amp;WINDOW=FIRST","_POPUP&amp;HEIGHT=450&amp;WIDTH=450&amp;START_MAXIMIZED=FALSE&amp;VAR:CALENDAR=US&amp;VAR:SYMBOL=JAVA&amp;VAR:INDEX=0"}</definedName>
    <definedName name="_239__FDSAUDITLINK__" hidden="1">{"fdsup://directions/FAT Viewer?action=UPDATE&amp;creator=factset&amp;DYN_ARGS=TRUE&amp;DOC_NAME=FAT:FQL_AUDITING_CLIENT_TEMPLATE.FAT&amp;display_string=Audit&amp;VAR:KEY=DCBWBYDQBY&amp;VAR:QUERY=RkZfR1JPU1NfTUdOKExUTVMsMCk=&amp;WINDOW=FIRST_POPUP&amp;HEIGHT=450&amp;WIDTH=450&amp;START_MAXIMIZED=","FALSE&amp;VAR:CALENDAR=US&amp;VAR:SYMBOL=ATHR&amp;VAR:INDEX=0"}</definedName>
    <definedName name="_2390__FDSAUDITLINK__" hidden="1">{"fdsup://directions/FAT Viewer?action=UPDATE&amp;creator=factset&amp;DYN_ARGS=TRUE&amp;DOC_NAME=FAT:FQL_AUDITING_CLIENT_TEMPLATE.FAT&amp;display_string=Audit&amp;VAR:KEY=URQFYZENOL&amp;VAR:QUERY=KEZGX0VCSVREQV9JQihMVE1TLDAsLCwsVVNEKUBGRl9FQklUREFfSUIoQU5OLDAsLCwsVVNEKSk=&amp;WINDOW=F","IRST_POPUP&amp;HEIGHT=450&amp;WIDTH=450&amp;START_MAXIMIZED=FALSE&amp;VAR:CALENDAR=US&amp;VAR:SYMBOL=JAVA&amp;VAR:INDEX=0"}</definedName>
    <definedName name="_2391__FDSAUDITLINK__" hidden="1">{"fdsup://directions/FAT Viewer?action=UPDATE&amp;creator=factset&amp;DYN_ARGS=TRUE&amp;DOC_NAME=FAT:FQL_AUDITING_CLIENT_TEMPLATE.FAT&amp;display_string=Audit&amp;VAR:KEY=URQFYZENOL&amp;VAR:QUERY=KEZGX0VCSVREQV9JQihMVE1TLDAsLCwsVVNEKUBGRl9FQklUREFfSUIoQU5OLDAsLCwsVVNEKSk=&amp;WINDOW=F","IRST_POPUP&amp;HEIGHT=450&amp;WIDTH=450&amp;START_MAXIMIZED=FALSE&amp;VAR:CALENDAR=US&amp;VAR:SYMBOL=JAVA&amp;VAR:INDEX=0"}</definedName>
    <definedName name="_2392__FDSAUDITLINK__" hidden="1">{"fdsup://Directions/FactSet Auditing Viewer?action=AUDIT_VALUE&amp;DB=129&amp;ID1=86681020&amp;VALUEID=18140&amp;SDATE=2009&amp;PERIODTYPE=ANN_STD&amp;window=popup_no_bar&amp;width=385&amp;height=120&amp;START_MAXIMIZED=FALSE&amp;creator=factset&amp;display_string=Audit"}</definedName>
    <definedName name="_2393__FDSAUDITLINK__" hidden="1">{"fdsup://Directions/FactSet Auditing Viewer?action=AUDIT_VALUE&amp;DB=129&amp;ID1=86681020&amp;VALUEID=18140&amp;SDATE=2009&amp;PERIODTYPE=ANN_STD&amp;window=popup_no_bar&amp;width=385&amp;height=120&amp;START_MAXIMIZED=FALSE&amp;creator=factset&amp;display_string=Audit"}</definedName>
    <definedName name="_2394__FDSAUDITLINK__" hidden="1">{"fdsup://directions/FAT Viewer?action=UPDATE&amp;creator=factset&amp;DYN_ARGS=TRUE&amp;DOC_NAME=FAT:FQL_AUDITING_CLIENT_TEMPLATE.FAT&amp;display_string=Audit&amp;VAR:KEY=YJEBAFYZUL&amp;VAR:QUERY=KEZGX0NPR1MoTFRNUywwLCwsLFVTRClARkZfQ09HUyhBTk4sMCwsLCxVU0QpKQ==&amp;WINDOW=FIRST_POPUP&amp;H","EIGHT=450&amp;WIDTH=450&amp;START_MAXIMIZED=FALSE&amp;VAR:CALENDAR=US&amp;VAR:SYMBOL=JAVA&amp;VAR:INDEX=0"}</definedName>
    <definedName name="_2395__FDSAUDITLINK__" hidden="1">{"fdsup://directions/FAT Viewer?action=UPDATE&amp;creator=factset&amp;DYN_ARGS=TRUE&amp;DOC_NAME=FAT:FQL_AUDITING_CLIENT_TEMPLATE.FAT&amp;display_string=Audit&amp;VAR:KEY=YJEBAFYZUL&amp;VAR:QUERY=KEZGX0NPR1MoTFRNUywwLCwsLFVTRClARkZfQ09HUyhBTk4sMCwsLCxVU0QpKQ==&amp;WINDOW=FIRST_POPUP&amp;H","EIGHT=450&amp;WIDTH=450&amp;START_MAXIMIZED=FALSE&amp;VAR:CALENDAR=US&amp;VAR:SYMBOL=JAVA&amp;VAR:INDEX=0"}</definedName>
    <definedName name="_2396__FDSAUDITLINK__" hidden="1">{"fdsup://directions/FAT Viewer?action=UPDATE&amp;creator=factset&amp;DYN_ARGS=TRUE&amp;DOC_NAME=FAT:FQL_AUDITING_CLIENT_TEMPLATE.FAT&amp;display_string=Audit&amp;VAR:KEY=CRYRUFAHOX&amp;VAR:QUERY=KEZGX05FVF9JTkMoTFRNUywwLCwsLFVTRClARkZfTkVUX0lOQyhBTk4sMCwsLCxVU0QpKQ==&amp;WINDOW=FIRST","_POPUP&amp;HEIGHT=450&amp;WIDTH=450&amp;START_MAXIMIZED=FALSE&amp;VAR:CALENDAR=US&amp;VAR:SYMBOL=HPQ&amp;VAR:INDEX=0"}</definedName>
    <definedName name="_2397__FDSAUDITLINK__" hidden="1">{"fdsup://directions/FAT Viewer?action=UPDATE&amp;creator=factset&amp;DYN_ARGS=TRUE&amp;DOC_NAME=FAT:FQL_AUDITING_CLIENT_TEMPLATE.FAT&amp;display_string=Audit&amp;VAR:KEY=CRYRUFAHOX&amp;VAR:QUERY=KEZGX05FVF9JTkMoTFRNUywwLCwsLFVTRClARkZfTkVUX0lOQyhBTk4sMCwsLCxVU0QpKQ==&amp;WINDOW=FIRST","_POPUP&amp;HEIGHT=450&amp;WIDTH=450&amp;START_MAXIMIZED=FALSE&amp;VAR:CALENDAR=US&amp;VAR:SYMBOL=HPQ&amp;VAR:INDEX=0"}</definedName>
    <definedName name="_2398__FDSAUDITLINK__" hidden="1">{"fdsup://directions/FAT Viewer?action=UPDATE&amp;creator=factset&amp;DYN_ARGS=TRUE&amp;DOC_NAME=FAT:FQL_AUDITING_CLIENT_TEMPLATE.FAT&amp;display_string=Audit&amp;VAR:KEY=YPIDUBQDGF&amp;VAR:QUERY=KEZGX0VCSVRfSUIoTFRNUywwLCwsLFVTRClARkZfRUJJVF9JQihBTk4sMCwsLCxVU0QpKQ==&amp;WINDOW=FIRST","_POPUP&amp;HEIGHT=450&amp;WIDTH=450&amp;START_MAXIMIZED=FALSE&amp;VAR:CALENDAR=US&amp;VAR:SYMBOL=HPQ&amp;VAR:INDEX=0"}</definedName>
    <definedName name="_2399__FDSAUDITLINK__" hidden="1">{"fdsup://directions/FAT Viewer?action=UPDATE&amp;creator=factset&amp;DYN_ARGS=TRUE&amp;DOC_NAME=FAT:FQL_AUDITING_CLIENT_TEMPLATE.FAT&amp;display_string=Audit&amp;VAR:KEY=YPIDUBQDGF&amp;VAR:QUERY=KEZGX0VCSVRfSUIoTFRNUywwLCwsLFVTRClARkZfRUJJVF9JQihBTk4sMCwsLCxVU0QpKQ==&amp;WINDOW=FIRST","_POPUP&amp;HEIGHT=450&amp;WIDTH=450&amp;START_MAXIMIZED=FALSE&amp;VAR:CALENDAR=US&amp;VAR:SYMBOL=HPQ&amp;VAR:INDEX=0"}</definedName>
    <definedName name="_24__123Graph_LBL_ACHART_1" hidden="1">#N/A</definedName>
    <definedName name="_24__FDSAUDITLINK__" hidden="1">{"fdsup://directions/FAT Viewer?action=UPDATE&amp;creator=factset&amp;DYN_ARGS=TRUE&amp;DOC_NAME=FAT:FQL_AUDITING_CLIENT_TEMPLATE.FAT&amp;display_string=Audit&amp;VAR:KEY=VSTUTIPKBC&amp;VAR:QUERY=RkZfU0FMRVMoQ0FMLDIwMDcp&amp;WINDOW=FIRST_POPUP&amp;HEIGHT=450&amp;WIDTH=450&amp;START_MAXIMIZED=FALS","E&amp;VAR:CALENDAR=US&amp;VAR:SYMBOL=RIMM&amp;VAR:INDEX=0"}</definedName>
    <definedName name="_240__FDSAUDITLINK__" hidden="1">{"fdsup://directions/FAT Viewer?action=UPDATE&amp;creator=factset&amp;DYN_ARGS=TRUE&amp;DOC_NAME=FAT:FQL_AUDITING_CLIENT_TEMPLATE.FAT&amp;display_string=Audit&amp;VAR:KEY=RELINIDUNI&amp;VAR:QUERY=RkZfU0dBKExUTVMsMCk=&amp;WINDOW=FIRST_POPUP&amp;HEIGHT=450&amp;WIDTH=450&amp;START_MAXIMIZED=FALSE&amp;VA","R:CALENDAR=US&amp;VAR:SYMBOL=SLAB&amp;VAR:INDEX=0"}</definedName>
    <definedName name="_2400__FDSAUDITLINK__" hidden="1">{"fdsup://directions/FAT Viewer?action=UPDATE&amp;creator=factset&amp;DYN_ARGS=TRUE&amp;DOC_NAME=FAT:FQL_AUDITING_CLIENT_TEMPLATE.FAT&amp;display_string=Audit&amp;VAR:KEY=IZOJGPUTCF&amp;VAR:QUERY=KEZGX0VCSVREQV9JQihMVE1TLDAsLCwsVVNEKUBGRl9FQklUREFfSUIoQU5OLDAsLCwsVVNEKSk=&amp;WINDOW=F","IRST_POPUP&amp;HEIGHT=450&amp;WIDTH=450&amp;START_MAXIMIZED=FALSE&amp;VAR:CALENDAR=US&amp;VAR:SYMBOL=HPQ&amp;VAR:INDEX=0"}</definedName>
    <definedName name="_2401__FDSAUDITLINK__" hidden="1">{"fdsup://directions/FAT Viewer?action=UPDATE&amp;creator=factset&amp;DYN_ARGS=TRUE&amp;DOC_NAME=FAT:FQL_AUDITING_CLIENT_TEMPLATE.FAT&amp;display_string=Audit&amp;VAR:KEY=IZOJGPUTCF&amp;VAR:QUERY=KEZGX0VCSVREQV9JQihMVE1TLDAsLCwsVVNEKUBGRl9FQklUREFfSUIoQU5OLDAsLCwsVVNEKSk=&amp;WINDOW=F","IRST_POPUP&amp;HEIGHT=450&amp;WIDTH=450&amp;START_MAXIMIZED=FALSE&amp;VAR:CALENDAR=US&amp;VAR:SYMBOL=HPQ&amp;VAR:INDEX=0"}</definedName>
    <definedName name="_2402__FDSAUDITLINK__" hidden="1">{"fdsup://Directions/FactSet Auditing Viewer?action=AUDIT_VALUE&amp;DB=129&amp;ID1=42823610&amp;VALUEID=18140&amp;SDATE=2009&amp;PERIODTYPE=ANN_STD&amp;window=popup_no_bar&amp;width=385&amp;height=120&amp;START_MAXIMIZED=FALSE&amp;creator=factset&amp;display_string=Audit"}</definedName>
    <definedName name="_2403__FDSAUDITLINK__" hidden="1">{"fdsup://Directions/FactSet Auditing Viewer?action=AUDIT_VALUE&amp;DB=129&amp;ID1=42823610&amp;VALUEID=18140&amp;SDATE=2009&amp;PERIODTYPE=ANN_STD&amp;window=popup_no_bar&amp;width=385&amp;height=120&amp;START_MAXIMIZED=FALSE&amp;creator=factset&amp;display_string=Audit"}</definedName>
    <definedName name="_2404__FDSAUDITLINK__" hidden="1">{"fdsup://directions/FAT Viewer?action=UPDATE&amp;creator=factset&amp;DYN_ARGS=TRUE&amp;DOC_NAME=FAT:FQL_AUDITING_CLIENT_TEMPLATE.FAT&amp;display_string=Audit&amp;VAR:KEY=KZYHUDUTEV&amp;VAR:QUERY=KEZGX0NPR1MoTFRNUywwLCwsLFVTRClARkZfQ09HUyhBTk4sMCwsLCxVU0QpKQ==&amp;WINDOW=FIRST_POPUP&amp;H","EIGHT=450&amp;WIDTH=450&amp;START_MAXIMIZED=FALSE&amp;VAR:CALENDAR=US&amp;VAR:SYMBOL=HPQ&amp;VAR:INDEX=0"}</definedName>
    <definedName name="_2405__FDSAUDITLINK__" hidden="1">{"fdsup://directions/FAT Viewer?action=UPDATE&amp;creator=factset&amp;DYN_ARGS=TRUE&amp;DOC_NAME=FAT:FQL_AUDITING_CLIENT_TEMPLATE.FAT&amp;display_string=Audit&amp;VAR:KEY=KZYHUDUTEV&amp;VAR:QUERY=KEZGX0NPR1MoTFRNUywwLCwsLFVTRClARkZfQ09HUyhBTk4sMCwsLCxVU0QpKQ==&amp;WINDOW=FIRST_POPUP&amp;H","EIGHT=450&amp;WIDTH=450&amp;START_MAXIMIZED=FALSE&amp;VAR:CALENDAR=US&amp;VAR:SYMBOL=HPQ&amp;VAR:INDEX=0"}</definedName>
    <definedName name="_2406__FDSAUDITLINK__" hidden="1">{"fdsup://directions/FAT Viewer?action=UPDATE&amp;creator=factset&amp;DYN_ARGS=TRUE&amp;DOC_NAME=FAT:FQL_AUDITING_CLIENT_TEMPLATE.FAT&amp;display_string=Audit&amp;VAR:KEY=UBEZGHGPSL&amp;VAR:QUERY=KEZGX05FVF9JTkMoTFRNUywwLCwsLFVTRClARkZfTkVUX0lOQyhBTk4sMCwsLCxVU0QpKQ==&amp;WINDOW=FIRST","_POPUP&amp;HEIGHT=450&amp;WIDTH=450&amp;START_MAXIMIZED=FALSE&amp;VAR:CALENDAR=US&amp;VAR:SYMBOL=IBM&amp;VAR:INDEX=0"}</definedName>
    <definedName name="_2407__FDSAUDITLINK__" hidden="1">{"fdsup://directions/FAT Viewer?action=UPDATE&amp;creator=factset&amp;DYN_ARGS=TRUE&amp;DOC_NAME=FAT:FQL_AUDITING_CLIENT_TEMPLATE.FAT&amp;display_string=Audit&amp;VAR:KEY=UBEZGHGPSL&amp;VAR:QUERY=KEZGX05FVF9JTkMoTFRNUywwLCwsLFVTRClARkZfTkVUX0lOQyhBTk4sMCwsLCxVU0QpKQ==&amp;WINDOW=FIRST","_POPUP&amp;HEIGHT=450&amp;WIDTH=450&amp;START_MAXIMIZED=FALSE&amp;VAR:CALENDAR=US&amp;VAR:SYMBOL=IBM&amp;VAR:INDEX=0"}</definedName>
    <definedName name="_2408__FDSAUDITLINK__" hidden="1">{"fdsup://directions/FAT Viewer?action=UPDATE&amp;creator=factset&amp;DYN_ARGS=TRUE&amp;DOC_NAME=FAT:FQL_AUDITING_CLIENT_TEMPLATE.FAT&amp;display_string=Audit&amp;VAR:KEY=AJOJYHOPMD&amp;VAR:QUERY=KEZGX0VCSVRfSUIoTFRNUywwLCwsLFVTRClARkZfRUJJVF9JQihBTk4sMCwsLCxVU0QpKQ==&amp;WINDOW=FIRST","_POPUP&amp;HEIGHT=450&amp;WIDTH=450&amp;START_MAXIMIZED=FALSE&amp;VAR:CALENDAR=US&amp;VAR:SYMBOL=IBM&amp;VAR:INDEX=0"}</definedName>
    <definedName name="_2409__FDSAUDITLINK__" hidden="1">{"fdsup://directions/FAT Viewer?action=UPDATE&amp;creator=factset&amp;DYN_ARGS=TRUE&amp;DOC_NAME=FAT:FQL_AUDITING_CLIENT_TEMPLATE.FAT&amp;display_string=Audit&amp;VAR:KEY=AJOJYHOPMD&amp;VAR:QUERY=KEZGX0VCSVRfSUIoTFRNUywwLCwsLFVTRClARkZfRUJJVF9JQihBTk4sMCwsLCxVU0QpKQ==&amp;WINDOW=FIRST","_POPUP&amp;HEIGHT=450&amp;WIDTH=450&amp;START_MAXIMIZED=FALSE&amp;VAR:CALENDAR=US&amp;VAR:SYMBOL=IBM&amp;VAR:INDEX=0"}</definedName>
    <definedName name="_241__FDSAUDITLINK__" hidden="1">{"fdsup://directions/FAT Viewer?action=UPDATE&amp;creator=factset&amp;DYN_ARGS=TRUE&amp;DOC_NAME=FAT:FQL_AUDITING_CLIENT_TEMPLATE.FAT&amp;display_string=Audit&amp;VAR:KEY=FODUDADIPC&amp;VAR:QUERY=RkZfTkVUX0lOQyhMVE1TLDAp&amp;WINDOW=FIRST_POPUP&amp;HEIGHT=450&amp;WIDTH=450&amp;START_MAXIMIZED=FALS","E&amp;VAR:CALENDAR=US&amp;VAR:SYMBOL=SLAB&amp;VAR:INDEX=0"}</definedName>
    <definedName name="_2410__FDSAUDITLINK__" hidden="1">{"fdsup://directions/FAT Viewer?action=UPDATE&amp;creator=factset&amp;DYN_ARGS=TRUE&amp;DOC_NAME=FAT:FQL_AUDITING_CLIENT_TEMPLATE.FAT&amp;display_string=Audit&amp;VAR:KEY=QROLGFUPML&amp;VAR:QUERY=KEZGX0VCSVREQV9JQihMVE1TLDAsLCwsVVNEKUBGRl9FQklUREFfSUIoQU5OLDAsLCwsVVNEKSk=&amp;WINDOW=F","IRST_POPUP&amp;HEIGHT=450&amp;WIDTH=450&amp;START_MAXIMIZED=FALSE&amp;VAR:CALENDAR=US&amp;VAR:SYMBOL=IBM&amp;VAR:INDEX=0"}</definedName>
    <definedName name="_2411__FDSAUDITLINK__" hidden="1">{"fdsup://directions/FAT Viewer?action=UPDATE&amp;creator=factset&amp;DYN_ARGS=TRUE&amp;DOC_NAME=FAT:FQL_AUDITING_CLIENT_TEMPLATE.FAT&amp;display_string=Audit&amp;VAR:KEY=QROLGFUPML&amp;VAR:QUERY=KEZGX0VCSVREQV9JQihMVE1TLDAsLCwsVVNEKUBGRl9FQklUREFfSUIoQU5OLDAsLCwsVVNEKSk=&amp;WINDOW=F","IRST_POPUP&amp;HEIGHT=450&amp;WIDTH=450&amp;START_MAXIMIZED=FALSE&amp;VAR:CALENDAR=US&amp;VAR:SYMBOL=IBM&amp;VAR:INDEX=0"}</definedName>
    <definedName name="_2412__FDSAUDITLINK__" hidden="1">{"fdsup://directions/FAT Viewer?action=UPDATE&amp;creator=factset&amp;DYN_ARGS=TRUE&amp;DOC_NAME=FAT:FQL_AUDITING_CLIENT_TEMPLATE.FAT&amp;display_string=Audit&amp;VAR:KEY=QHUZSDCHUJ&amp;VAR:QUERY=KEZGX0NPR1MoTFRNUywwLCwsLFVTRClARkZfQ09HUyhBTk4sMCwsLCxVU0QpKQ==&amp;WINDOW=FIRST_POPUP&amp;H","EIGHT=450&amp;WIDTH=450&amp;START_MAXIMIZED=FALSE&amp;VAR:CALENDAR=US&amp;VAR:SYMBOL=IBM&amp;VAR:INDEX=0"}</definedName>
    <definedName name="_2413__FDSAUDITLINK__" hidden="1">{"fdsup://directions/FAT Viewer?action=UPDATE&amp;creator=factset&amp;DYN_ARGS=TRUE&amp;DOC_NAME=FAT:FQL_AUDITING_CLIENT_TEMPLATE.FAT&amp;display_string=Audit&amp;VAR:KEY=QHUZSDCHUJ&amp;VAR:QUERY=KEZGX0NPR1MoTFRNUywwLCwsLFVTRClARkZfQ09HUyhBTk4sMCwsLCxVU0QpKQ==&amp;WINDOW=FIRST_POPUP&amp;H","EIGHT=450&amp;WIDTH=450&amp;START_MAXIMIZED=FALSE&amp;VAR:CALENDAR=US&amp;VAR:SYMBOL=IBM&amp;VAR:INDEX=0"}</definedName>
    <definedName name="_2414__FDSAUDITLINK__" hidden="1">{"fdsup://directions/FAT Viewer?action=UPDATE&amp;creator=factset&amp;DYN_ARGS=TRUE&amp;DOC_NAME=FAT:FQL_AUDITING_CLIENT_TEMPLATE.FAT&amp;display_string=Audit&amp;VAR:KEY=UHSLEJIPAB&amp;VAR:QUERY=KEZGX05FVF9JTkMoTFRNUywwLCwsLFVTRClARkZfTkVUX0lOQyhBTk4sMCwsLCxVU0QpKQ==&amp;WINDOW=FIRST","_POPUP&amp;HEIGHT=450&amp;WIDTH=450&amp;START_MAXIMIZED=FALSE&amp;VAR:CALENDAR=US&amp;VAR:SYMBOL=CSCO&amp;VAR:INDEX=0"}</definedName>
    <definedName name="_2415__FDSAUDITLINK__" hidden="1">{"fdsup://directions/FAT Viewer?action=UPDATE&amp;creator=factset&amp;DYN_ARGS=TRUE&amp;DOC_NAME=FAT:FQL_AUDITING_CLIENT_TEMPLATE.FAT&amp;display_string=Audit&amp;VAR:KEY=UHSLEJIPAB&amp;VAR:QUERY=KEZGX05FVF9JTkMoTFRNUywwLCwsLFVTRClARkZfTkVUX0lOQyhBTk4sMCwsLCxVU0QpKQ==&amp;WINDOW=FIRST","_POPUP&amp;HEIGHT=450&amp;WIDTH=450&amp;START_MAXIMIZED=FALSE&amp;VAR:CALENDAR=US&amp;VAR:SYMBOL=CSCO&amp;VAR:INDEX=0"}</definedName>
    <definedName name="_2416__FDSAUDITLINK__" hidden="1">{"fdsup://directions/FAT Viewer?action=UPDATE&amp;creator=factset&amp;DYN_ARGS=TRUE&amp;DOC_NAME=FAT:FQL_AUDITING_CLIENT_TEMPLATE.FAT&amp;display_string=Audit&amp;VAR:KEY=ORSBIZIFQL&amp;VAR:QUERY=KEZGX0VCSVRfSUIoTFRNUywwLCwsLFVTRClARkZfRUJJVF9JQihBTk4sMCwsLCxVU0QpKQ==&amp;WINDOW=FIRST","_POPUP&amp;HEIGHT=450&amp;WIDTH=450&amp;START_MAXIMIZED=FALSE&amp;VAR:CALENDAR=US&amp;VAR:SYMBOL=CSCO&amp;VAR:INDEX=0"}</definedName>
    <definedName name="_2417__FDSAUDITLINK__" hidden="1">{"fdsup://directions/FAT Viewer?action=UPDATE&amp;creator=factset&amp;DYN_ARGS=TRUE&amp;DOC_NAME=FAT:FQL_AUDITING_CLIENT_TEMPLATE.FAT&amp;display_string=Audit&amp;VAR:KEY=ORSBIZIFQL&amp;VAR:QUERY=KEZGX0VCSVRfSUIoTFRNUywwLCwsLFVTRClARkZfRUJJVF9JQihBTk4sMCwsLCxVU0QpKQ==&amp;WINDOW=FIRST","_POPUP&amp;HEIGHT=450&amp;WIDTH=450&amp;START_MAXIMIZED=FALSE&amp;VAR:CALENDAR=US&amp;VAR:SYMBOL=CSCO&amp;VAR:INDEX=0"}</definedName>
    <definedName name="_2418__FDSAUDITLINK__" hidden="1">{"fdsup://directions/FAT Viewer?action=UPDATE&amp;creator=factset&amp;DYN_ARGS=TRUE&amp;DOC_NAME=FAT:FQL_AUDITING_CLIENT_TEMPLATE.FAT&amp;display_string=Audit&amp;VAR:KEY=MBEDYXGVWB&amp;VAR:QUERY=KEZGX0VCSVREQV9JQihMVE1TLDAsLCwsVVNEKUBGRl9FQklUREFfSUIoQU5OLDAsLCwsVVNEKSk=&amp;WINDOW=F","IRST_POPUP&amp;HEIGHT=450&amp;WIDTH=450&amp;START_MAXIMIZED=FALSE&amp;VAR:CALENDAR=US&amp;VAR:SYMBOL=CSCO&amp;VAR:INDEX=0"}</definedName>
    <definedName name="_2419__FDSAUDITLINK__" hidden="1">{"fdsup://directions/FAT Viewer?action=UPDATE&amp;creator=factset&amp;DYN_ARGS=TRUE&amp;DOC_NAME=FAT:FQL_AUDITING_CLIENT_TEMPLATE.FAT&amp;display_string=Audit&amp;VAR:KEY=MBEDYXGVWB&amp;VAR:QUERY=KEZGX0VCSVREQV9JQihMVE1TLDAsLCwsVVNEKUBGRl9FQklUREFfSUIoQU5OLDAsLCwsVVNEKSk=&amp;WINDOW=F","IRST_POPUP&amp;HEIGHT=450&amp;WIDTH=450&amp;START_MAXIMIZED=FALSE&amp;VAR:CALENDAR=US&amp;VAR:SYMBOL=CSCO&amp;VAR:INDEX=0"}</definedName>
    <definedName name="_242__FDSAUDITLINK__" hidden="1">{"fdsup://directions/FAT Viewer?action=UPDATE&amp;creator=factset&amp;DYN_ARGS=TRUE&amp;DOC_NAME=FAT:FQL_AUDITING_CLIENT_TEMPLATE.FAT&amp;display_string=Audit&amp;VAR:KEY=VYHOZMZUDY&amp;VAR:QUERY=RkZfRUJJVERBKExUTVMsMCk=&amp;WINDOW=FIRST_POPUP&amp;HEIGHT=450&amp;WIDTH=450&amp;START_MAXIMIZED=FALS","E&amp;VAR:CALENDAR=US&amp;VAR:SYMBOL=SLAB&amp;VAR:INDEX=0"}</definedName>
    <definedName name="_2420__FDSAUDITLINK__" hidden="1">{"fdsup://Directions/FactSet Auditing Viewer?action=AUDIT_VALUE&amp;DB=129&amp;ID1=17275R10&amp;VALUEID=18140&amp;SDATE=2009&amp;PERIODTYPE=ANN_STD&amp;window=popup_no_bar&amp;width=385&amp;height=120&amp;START_MAXIMIZED=FALSE&amp;creator=factset&amp;display_string=Audit"}</definedName>
    <definedName name="_2421__FDSAUDITLINK__" hidden="1">{"fdsup://Directions/FactSet Auditing Viewer?action=AUDIT_VALUE&amp;DB=129&amp;ID1=17275R10&amp;VALUEID=18140&amp;SDATE=2009&amp;PERIODTYPE=ANN_STD&amp;window=popup_no_bar&amp;width=385&amp;height=120&amp;START_MAXIMIZED=FALSE&amp;creator=factset&amp;display_string=Audit"}</definedName>
    <definedName name="_2422__FDSAUDITLINK__" hidden="1">{"fdsup://directions/FAT Viewer?action=UPDATE&amp;creator=factset&amp;DYN_ARGS=TRUE&amp;DOC_NAME=FAT:FQL_AUDITING_CLIENT_TEMPLATE.FAT&amp;display_string=Audit&amp;VAR:KEY=QVYXSDKTCL&amp;VAR:QUERY=KEZGX0NPR1MoTFRNUywwLCwsLFVTRClARkZfQ09HUyhBTk4sMCwsLCxVU0QpKQ==&amp;WINDOW=FIRST_POPUP&amp;H","EIGHT=450&amp;WIDTH=450&amp;START_MAXIMIZED=FALSE&amp;VAR:CALENDAR=US&amp;VAR:SYMBOL=CSCO&amp;VAR:INDEX=0"}</definedName>
    <definedName name="_2423__FDSAUDITLINK__" hidden="1">{"fdsup://directions/FAT Viewer?action=UPDATE&amp;creator=factset&amp;DYN_ARGS=TRUE&amp;DOC_NAME=FAT:FQL_AUDITING_CLIENT_TEMPLATE.FAT&amp;display_string=Audit&amp;VAR:KEY=QVYXSDKTCL&amp;VAR:QUERY=KEZGX0NPR1MoTFRNUywwLCwsLFVTRClARkZfQ09HUyhBTk4sMCwsLCxVU0QpKQ==&amp;WINDOW=FIRST_POPUP&amp;H","EIGHT=450&amp;WIDTH=450&amp;START_MAXIMIZED=FALSE&amp;VAR:CALENDAR=US&amp;VAR:SYMBOL=CSCO&amp;VAR:INDEX=0"}</definedName>
    <definedName name="_2424__FDSAUDITLINK__" hidden="1">{"fdsup://Directions/FactSet Auditing Viewer?action=AUDIT_VALUE&amp;DB=129&amp;ID1=621808&amp;VALUEID=01151&amp;SDATE=2008&amp;PERIODTYPE=ANN_STD&amp;window=popup_no_bar&amp;width=385&amp;height=120&amp;START_MAXIMIZED=FALSE&amp;creator=factset&amp;display_string=Audit"}</definedName>
    <definedName name="_2425__FDSAUDITLINK__" hidden="1">{"fdsup://Directions/FactSet Auditing Viewer?action=AUDIT_VALUE&amp;DB=129&amp;ID1=621808&amp;VALUEID=01151&amp;SDATE=2008&amp;PERIODTYPE=ANN_STD&amp;window=popup_no_bar&amp;width=385&amp;height=120&amp;START_MAXIMIZED=FALSE&amp;creator=factset&amp;display_string=Audit"}</definedName>
    <definedName name="_2426__FDSAUDITLINK__" hidden="1">{"fdsup://Directions/FactSet Auditing Viewer?action=AUDIT_VALUE&amp;DB=129&amp;ID1=88553510&amp;VALUEID=01151&amp;SDATE=2008&amp;PERIODTYPE=ANN_STD&amp;window=popup_no_bar&amp;width=385&amp;height=120&amp;START_MAXIMIZED=FALSE&amp;creator=factset&amp;display_string=Audit"}</definedName>
    <definedName name="_2427__FDSAUDITLINK__" hidden="1">{"fdsup://Directions/FactSet Auditing Viewer?action=AUDIT_VALUE&amp;DB=129&amp;ID1=88553510&amp;VALUEID=01151&amp;SDATE=2008&amp;PERIODTYPE=ANN_STD&amp;window=popup_no_bar&amp;width=385&amp;height=120&amp;START_MAXIMIZED=FALSE&amp;creator=factset&amp;display_string=Audit"}</definedName>
    <definedName name="_2428__FDSAUDITLINK__" hidden="1">{"fdsup://Directions/FactSet Auditing Viewer?action=AUDIT_VALUE&amp;DB=129&amp;ID1=48203R10&amp;VALUEID=01151&amp;SDATE=2009&amp;PERIODTYPE=ANN_STD&amp;window=popup_no_bar&amp;width=385&amp;height=120&amp;START_MAXIMIZED=FALSE&amp;creator=factset&amp;display_string=Audit"}</definedName>
    <definedName name="_2429__FDSAUDITLINK__" hidden="1">{"fdsup://Directions/FactSet Auditing Viewer?action=AUDIT_VALUE&amp;DB=129&amp;ID1=48203R10&amp;VALUEID=01151&amp;SDATE=2009&amp;PERIODTYPE=ANN_STD&amp;window=popup_no_bar&amp;width=385&amp;height=120&amp;START_MAXIMIZED=FALSE&amp;creator=factset&amp;display_string=Audit"}</definedName>
    <definedName name="_243__FDSAUDITLINK__" hidden="1">{"fdsup://directions/FAT Viewer?action=UPDATE&amp;creator=factset&amp;DYN_ARGS=TRUE&amp;DOC_NAME=FAT:FQL_AUDITING_CLIENT_TEMPLATE.FAT&amp;display_string=Audit&amp;VAR:KEY=PUZOZGRKXK&amp;VAR:QUERY=RkZfR1JPU1NfTUdOKExUTVMsMCk=&amp;WINDOW=FIRST_POPUP&amp;HEIGHT=450&amp;WIDTH=450&amp;START_MAXIMIZED=","FALSE&amp;VAR:CALENDAR=US&amp;VAR:SYMBOL=SLAB&amp;VAR:INDEX=0"}</definedName>
    <definedName name="_2430__FDSAUDITLINK__" hidden="1">{"fdsup://Directions/FactSet Auditing Viewer?action=AUDIT_VALUE&amp;DB=129&amp;ID1=64110D10&amp;VALUEID=01151&amp;SDATE=2008&amp;PERIODTYPE=ANN_STD&amp;window=popup_no_bar&amp;width=385&amp;height=120&amp;START_MAXIMIZED=FALSE&amp;creator=factset&amp;display_string=Audit"}</definedName>
    <definedName name="_2431__FDSAUDITLINK__" hidden="1">{"fdsup://Directions/FactSet Auditing Viewer?action=AUDIT_VALUE&amp;DB=129&amp;ID1=64110D10&amp;VALUEID=01151&amp;SDATE=2008&amp;PERIODTYPE=ANN_STD&amp;window=popup_no_bar&amp;width=385&amp;height=120&amp;START_MAXIMIZED=FALSE&amp;creator=factset&amp;display_string=Audit"}</definedName>
    <definedName name="_2432__FDSAUDITLINK__" hidden="1">{"fdsup://Directions/FactSet Auditing Viewer?action=AUDIT_VALUE&amp;DB=129&amp;ID1=26864810&amp;VALUEID=01151&amp;SDATE=2009&amp;PERIODTYPE=ANN_STD&amp;window=popup_no_bar&amp;width=385&amp;height=120&amp;START_MAXIMIZED=FALSE&amp;creator=factset&amp;display_string=Audit"}</definedName>
    <definedName name="_2433__FDSAUDITLINK__" hidden="1">{"fdsup://Directions/FactSet Auditing Viewer?action=AUDIT_VALUE&amp;DB=129&amp;ID1=26864810&amp;VALUEID=01151&amp;SDATE=2009&amp;PERIODTYPE=ANN_STD&amp;window=popup_no_bar&amp;width=385&amp;height=120&amp;START_MAXIMIZED=FALSE&amp;creator=factset&amp;display_string=Audit"}</definedName>
    <definedName name="_2434__FDSAUDITLINK__" hidden="1">{"fdsup://Directions/FactSet Auditing Viewer?action=AUDIT_VALUE&amp;DB=129&amp;ID1=24702R10&amp;VALUEID=01151&amp;SDATE=2009&amp;PERIODTYPE=ANN_STD&amp;window=popup_no_bar&amp;width=385&amp;height=120&amp;START_MAXIMIZED=FALSE&amp;creator=factset&amp;display_string=Audit"}</definedName>
    <definedName name="_2435__FDSAUDITLINK__" hidden="1">{"fdsup://Directions/FactSet Auditing Viewer?action=AUDIT_VALUE&amp;DB=129&amp;ID1=24702R10&amp;VALUEID=01151&amp;SDATE=2009&amp;PERIODTYPE=ANN_STD&amp;window=popup_no_bar&amp;width=385&amp;height=120&amp;START_MAXIMIZED=FALSE&amp;creator=factset&amp;display_string=Audit"}</definedName>
    <definedName name="_2436__FDSAUDITLINK__" hidden="1">{"fdsup://Directions/FactSet Auditing Viewer?action=AUDIT_VALUE&amp;DB=129&amp;ID1=86681020&amp;VALUEID=01151&amp;SDATE=2009&amp;PERIODTYPE=ANN_STD&amp;window=popup_no_bar&amp;width=385&amp;height=120&amp;START_MAXIMIZED=FALSE&amp;creator=factset&amp;display_string=Audit"}</definedName>
    <definedName name="_2437__FDSAUDITLINK__" hidden="1">{"fdsup://Directions/FactSet Auditing Viewer?action=AUDIT_VALUE&amp;DB=129&amp;ID1=86681020&amp;VALUEID=01151&amp;SDATE=2009&amp;PERIODTYPE=ANN_STD&amp;window=popup_no_bar&amp;width=385&amp;height=120&amp;START_MAXIMIZED=FALSE&amp;creator=factset&amp;display_string=Audit"}</definedName>
    <definedName name="_2438__FDSAUDITLINK__" hidden="1">{"fdsup://Directions/FactSet Auditing Viewer?action=AUDIT_VALUE&amp;DB=129&amp;ID1=42823610&amp;VALUEID=01151&amp;SDATE=2009&amp;PERIODTYPE=ANN_STD&amp;window=popup_no_bar&amp;width=385&amp;height=120&amp;START_MAXIMIZED=FALSE&amp;creator=factset&amp;display_string=Audit"}</definedName>
    <definedName name="_2439__FDSAUDITLINK__" hidden="1">{"fdsup://Directions/FactSet Auditing Viewer?action=AUDIT_VALUE&amp;DB=129&amp;ID1=42823610&amp;VALUEID=01151&amp;SDATE=2009&amp;PERIODTYPE=ANN_STD&amp;window=popup_no_bar&amp;width=385&amp;height=120&amp;START_MAXIMIZED=FALSE&amp;creator=factset&amp;display_string=Audit"}</definedName>
    <definedName name="_244__FDSAUDITLINK__" hidden="1">{"fdsup://directions/FAT Viewer?action=UPDATE&amp;creator=factset&amp;DYN_ARGS=TRUE&amp;DOC_NAME=FAT:FQL_AUDITING_CLIENT_TEMPLATE.FAT&amp;display_string=Audit&amp;VAR:KEY=HQTSVONSRI&amp;VAR:QUERY=RkZfU0dBKExUTVMsMCk=&amp;WINDOW=FIRST_POPUP&amp;HEIGHT=450&amp;WIDTH=450&amp;START_MAXIMIZED=FALSE&amp;VA","R:CALENDAR=US&amp;VAR:SYMBOL=STM&amp;VAR:INDEX=0"}</definedName>
    <definedName name="_2440__FDSAUDITLINK__" hidden="1">{"fdsup://Directions/FactSet Auditing Viewer?action=AUDIT_VALUE&amp;DB=129&amp;ID1=45920010&amp;VALUEID=01151&amp;SDATE=2009&amp;PERIODTYPE=ANN_STD&amp;window=popup_no_bar&amp;width=385&amp;height=120&amp;START_MAXIMIZED=FALSE&amp;creator=factset&amp;display_string=Audit"}</definedName>
    <definedName name="_2441__FDSAUDITLINK__" hidden="1">{"fdsup://Directions/FactSet Auditing Viewer?action=AUDIT_VALUE&amp;DB=129&amp;ID1=45920010&amp;VALUEID=01151&amp;SDATE=2009&amp;PERIODTYPE=ANN_STD&amp;window=popup_no_bar&amp;width=385&amp;height=120&amp;START_MAXIMIZED=FALSE&amp;creator=factset&amp;display_string=Audit"}</definedName>
    <definedName name="_2442__FDSAUDITLINK__" hidden="1">{"fdsup://Directions/FactSet Auditing Viewer?action=AUDIT_VALUE&amp;DB=129&amp;ID1=17275R10&amp;VALUEID=01151&amp;SDATE=2009&amp;PERIODTYPE=ANN_STD&amp;window=popup_no_bar&amp;width=385&amp;height=120&amp;START_MAXIMIZED=FALSE&amp;creator=factset&amp;display_string=Audit"}</definedName>
    <definedName name="_2443__FDSAUDITLINK__" hidden="1">{"fdsup://Directions/FactSet Auditing Viewer?action=AUDIT_VALUE&amp;DB=129&amp;ID1=17275R10&amp;VALUEID=01151&amp;SDATE=2009&amp;PERIODTYPE=ANN_STD&amp;window=popup_no_bar&amp;width=385&amp;height=120&amp;START_MAXIMIZED=FALSE&amp;creator=factset&amp;display_string=Audit"}</definedName>
    <definedName name="_2444__FDSAUDITLINK__" hidden="1">{"fdsup://Directions/FactSet Auditing Viewer?action=AUDIT_VALUE&amp;DB=129&amp;ID1=621808&amp;VALUEID=18140&amp;SDATE=2008&amp;PERIODTYPE=ANN_STD&amp;window=popup_no_bar&amp;width=385&amp;height=120&amp;START_MAXIMIZED=FALSE&amp;creator=factset&amp;display_string=Audit"}</definedName>
    <definedName name="_2445__FDSAUDITLINK__" hidden="1">{"fdsup://Directions/FactSet Auditing Viewer?action=AUDIT_VALUE&amp;DB=129&amp;ID1=621808&amp;VALUEID=18140&amp;SDATE=2008&amp;PERIODTYPE=ANN_STD&amp;window=popup_no_bar&amp;width=385&amp;height=120&amp;START_MAXIMIZED=FALSE&amp;creator=factset&amp;display_string=Audit"}</definedName>
    <definedName name="_2446__FDSAUDITLINK__" hidden="1">{"fdsup://Directions/FactSet Auditing Viewer?action=AUDIT_VALUE&amp;DB=129&amp;ID1=88553510&amp;VALUEID=18140&amp;SDATE=2008&amp;PERIODTYPE=ANN_STD&amp;window=popup_no_bar&amp;width=385&amp;height=120&amp;START_MAXIMIZED=FALSE&amp;creator=factset&amp;display_string=Audit"}</definedName>
    <definedName name="_2447__FDSAUDITLINK__" hidden="1">{"fdsup://Directions/FactSet Auditing Viewer?action=AUDIT_VALUE&amp;DB=129&amp;ID1=88553510&amp;VALUEID=18140&amp;SDATE=2008&amp;PERIODTYPE=ANN_STD&amp;window=popup_no_bar&amp;width=385&amp;height=120&amp;START_MAXIMIZED=FALSE&amp;creator=factset&amp;display_string=Audit"}</definedName>
    <definedName name="_2448__FDSAUDITLINK__" hidden="1">{"fdsup://Directions/FactSet Auditing Viewer?action=AUDIT_VALUE&amp;DB=129&amp;ID1=48203R10&amp;VALUEID=18140&amp;SDATE=2009&amp;PERIODTYPE=ANN_STD&amp;window=popup_no_bar&amp;width=385&amp;height=120&amp;START_MAXIMIZED=FALSE&amp;creator=factset&amp;display_string=Audit"}</definedName>
    <definedName name="_2449__FDSAUDITLINK__" hidden="1">{"fdsup://Directions/FactSet Auditing Viewer?action=AUDIT_VALUE&amp;DB=129&amp;ID1=48203R10&amp;VALUEID=18140&amp;SDATE=2009&amp;PERIODTYPE=ANN_STD&amp;window=popup_no_bar&amp;width=385&amp;height=120&amp;START_MAXIMIZED=FALSE&amp;creator=factset&amp;display_string=Audit"}</definedName>
    <definedName name="_245__FDSAUDITLINK__" hidden="1">{"fdsup://directions/FAT Viewer?action=UPDATE&amp;creator=factset&amp;DYN_ARGS=TRUE&amp;DOC_NAME=FAT:FQL_AUDITING_CLIENT_TEMPLATE.FAT&amp;display_string=Audit&amp;VAR:KEY=LSZKFETWBY&amp;VAR:QUERY=RkZfTkVUX0lOQyhMVE1TLDAp&amp;WINDOW=FIRST_POPUP&amp;HEIGHT=450&amp;WIDTH=450&amp;START_MAXIMIZED=FALS","E&amp;VAR:CALENDAR=US&amp;VAR:SYMBOL=STM&amp;VAR:INDEX=0"}</definedName>
    <definedName name="_2450__FDSAUDITLINK__" hidden="1">{"fdsup://Directions/FactSet Auditing Viewer?action=AUDIT_VALUE&amp;DB=129&amp;ID1=64110D10&amp;VALUEID=18140&amp;SDATE=2008&amp;PERIODTYPE=ANN_STD&amp;window=popup_no_bar&amp;width=385&amp;height=120&amp;START_MAXIMIZED=FALSE&amp;creator=factset&amp;display_string=Audit"}</definedName>
    <definedName name="_2451__FDSAUDITLINK__" hidden="1">{"fdsup://Directions/FactSet Auditing Viewer?action=AUDIT_VALUE&amp;DB=129&amp;ID1=64110D10&amp;VALUEID=18140&amp;SDATE=2008&amp;PERIODTYPE=ANN_STD&amp;window=popup_no_bar&amp;width=385&amp;height=120&amp;START_MAXIMIZED=FALSE&amp;creator=factset&amp;display_string=Audit"}</definedName>
    <definedName name="_2452__FDSAUDITLINK__" hidden="1">{"fdsup://Directions/FactSet Auditing Viewer?action=AUDIT_VALUE&amp;DB=129&amp;ID1=26864810&amp;VALUEID=18140&amp;SDATE=2009&amp;PERIODTYPE=ANN_STD&amp;window=popup_no_bar&amp;width=385&amp;height=120&amp;START_MAXIMIZED=FALSE&amp;creator=factset&amp;display_string=Audit"}</definedName>
    <definedName name="_2453__FDSAUDITLINK__" hidden="1">{"fdsup://Directions/FactSet Auditing Viewer?action=AUDIT_VALUE&amp;DB=129&amp;ID1=26864810&amp;VALUEID=18140&amp;SDATE=2009&amp;PERIODTYPE=ANN_STD&amp;window=popup_no_bar&amp;width=385&amp;height=120&amp;START_MAXIMIZED=FALSE&amp;creator=factset&amp;display_string=Audit"}</definedName>
    <definedName name="_2454__FDSAUDITLINK__" hidden="1">{"fdsup://Directions/FactSet Auditing Viewer?action=AUDIT_VALUE&amp;DB=129&amp;ID1=24702R10&amp;VALUEID=18140&amp;SDATE=2009&amp;PERIODTYPE=ANN_STD&amp;window=popup_no_bar&amp;width=385&amp;height=120&amp;START_MAXIMIZED=FALSE&amp;creator=factset&amp;display_string=Audit"}</definedName>
    <definedName name="_2455__FDSAUDITLINK__" hidden="1">{"fdsup://Directions/FactSet Auditing Viewer?action=AUDIT_VALUE&amp;DB=129&amp;ID1=24702R10&amp;VALUEID=18140&amp;SDATE=2009&amp;PERIODTYPE=ANN_STD&amp;window=popup_no_bar&amp;width=385&amp;height=120&amp;START_MAXIMIZED=FALSE&amp;creator=factset&amp;display_string=Audit"}</definedName>
    <definedName name="_2456__FDSAUDITLINK__" hidden="1">{"fdsup://Directions/FactSet Auditing Viewer?action=AUDIT_VALUE&amp;DB=129&amp;ID1=86681020&amp;VALUEID=18140&amp;SDATE=2009&amp;PERIODTYPE=ANN_STD&amp;window=popup_no_bar&amp;width=385&amp;height=120&amp;START_MAXIMIZED=FALSE&amp;creator=factset&amp;display_string=Audit"}</definedName>
    <definedName name="_2457__FDSAUDITLINK__" hidden="1">{"fdsup://Directions/FactSet Auditing Viewer?action=AUDIT_VALUE&amp;DB=129&amp;ID1=86681020&amp;VALUEID=18140&amp;SDATE=2009&amp;PERIODTYPE=ANN_STD&amp;window=popup_no_bar&amp;width=385&amp;height=120&amp;START_MAXIMIZED=FALSE&amp;creator=factset&amp;display_string=Audit"}</definedName>
    <definedName name="_2458__FDSAUDITLINK__" hidden="1">{"fdsup://Directions/FactSet Auditing Viewer?action=AUDIT_VALUE&amp;DB=129&amp;ID1=42823610&amp;VALUEID=18140&amp;SDATE=2009&amp;PERIODTYPE=ANN_STD&amp;window=popup_no_bar&amp;width=385&amp;height=120&amp;START_MAXIMIZED=FALSE&amp;creator=factset&amp;display_string=Audit"}</definedName>
    <definedName name="_2459__FDSAUDITLINK__" hidden="1">{"fdsup://Directions/FactSet Auditing Viewer?action=AUDIT_VALUE&amp;DB=129&amp;ID1=42823610&amp;VALUEID=18140&amp;SDATE=2009&amp;PERIODTYPE=ANN_STD&amp;window=popup_no_bar&amp;width=385&amp;height=120&amp;START_MAXIMIZED=FALSE&amp;creator=factset&amp;display_string=Audit"}</definedName>
    <definedName name="_246__FDSAUDITLINK__" hidden="1">{"fdsup://directions/FAT Viewer?action=UPDATE&amp;creator=factset&amp;DYN_ARGS=TRUE&amp;DOC_NAME=FAT:FQL_AUDITING_CLIENT_TEMPLATE.FAT&amp;display_string=Audit&amp;VAR:KEY=FALUTYBGPK&amp;VAR:QUERY=RkZfRUJJVERBKExUTVMsMCk=&amp;WINDOW=FIRST_POPUP&amp;HEIGHT=450&amp;WIDTH=450&amp;START_MAXIMIZED=FALS","E&amp;VAR:CALENDAR=US&amp;VAR:SYMBOL=STM&amp;VAR:INDEX=0"}</definedName>
    <definedName name="_2460__FDSAUDITLINK__" hidden="1">{"fdsup://Directions/FactSet Auditing Viewer?action=AUDIT_VALUE&amp;DB=129&amp;ID1=17275R10&amp;VALUEID=18140&amp;SDATE=2009&amp;PERIODTYPE=ANN_STD&amp;window=popup_no_bar&amp;width=385&amp;height=120&amp;START_MAXIMIZED=FALSE&amp;creator=factset&amp;display_string=Audit"}</definedName>
    <definedName name="_2461__FDSAUDITLINK__" hidden="1">{"fdsup://Directions/FactSet Auditing Viewer?action=AUDIT_VALUE&amp;DB=129&amp;ID1=17275R10&amp;VALUEID=18140&amp;SDATE=2009&amp;PERIODTYPE=ANN_STD&amp;window=popup_no_bar&amp;width=385&amp;height=120&amp;START_MAXIMIZED=FALSE&amp;creator=factset&amp;display_string=Audit"}</definedName>
    <definedName name="_2462__FDSAUDITLINK__" hidden="1">{"fdsup://directions/FAT Viewer?action=UPDATE&amp;creator=factset&amp;DYN_ARGS=TRUE&amp;DOC_NAME=FAT:FQL_AUDITING_CLIENT_TEMPLATE.FAT&amp;display_string=Audit&amp;VAR:KEY=QTCZWBWVGP&amp;VAR:QUERY=RkZfTkVUX0lOQyhBTk4sMCwsLCxVU0Qp&amp;WINDOW=FIRST_POPUP&amp;HEIGHT=450&amp;WIDTH=450&amp;START_MAXIMI","ZED=FALSE&amp;VAR:CALENDAR=US&amp;VAR:SYMBOL=600585&amp;VAR:INDEX=0"}</definedName>
    <definedName name="_2463__FDSAUDITLINK__" hidden="1">{"fdsup://directions/FAT Viewer?action=UPDATE&amp;creator=factset&amp;DYN_ARGS=TRUE&amp;DOC_NAME=FAT:FQL_AUDITING_CLIENT_TEMPLATE.FAT&amp;display_string=Audit&amp;VAR:KEY=QTCZWBWVGP&amp;VAR:QUERY=RkZfTkVUX0lOQyhBTk4sMCwsLCxVU0Qp&amp;WINDOW=FIRST_POPUP&amp;HEIGHT=450&amp;WIDTH=450&amp;START_MAXIMI","ZED=FALSE&amp;VAR:CALENDAR=US&amp;VAR:SYMBOL=600585&amp;VAR:INDEX=0"}</definedName>
    <definedName name="_2464__FDSAUDITLINK__" hidden="1">{"fdsup://directions/FAT Viewer?action=UPDATE&amp;creator=factset&amp;DYN_ARGS=TRUE&amp;DOC_NAME=FAT:FQL_AUDITING_CLIENT_TEMPLATE.FAT&amp;display_string=Audit&amp;VAR:KEY=MNIREFSPIP&amp;VAR:QUERY=RkZfSU5UX0VYUF9ORVQoQU5OLDAsLCwsVVNEKQ==&amp;WINDOW=FIRST_POPUP&amp;HEIGHT=450&amp;WIDTH=450&amp;STAR","T_MAXIMIZED=FALSE&amp;VAR:CALENDAR=US&amp;VAR:SYMBOL=600585&amp;VAR:INDEX=0"}</definedName>
    <definedName name="_2465__FDSAUDITLINK__" hidden="1">{"fdsup://directions/FAT Viewer?action=UPDATE&amp;creator=factset&amp;DYN_ARGS=TRUE&amp;DOC_NAME=FAT:FQL_AUDITING_CLIENT_TEMPLATE.FAT&amp;display_string=Audit&amp;VAR:KEY=MNIREFSPIP&amp;VAR:QUERY=RkZfSU5UX0VYUF9ORVQoQU5OLDAsLCwsVVNEKQ==&amp;WINDOW=FIRST_POPUP&amp;HEIGHT=450&amp;WIDTH=450&amp;STAR","T_MAXIMIZED=FALSE&amp;VAR:CALENDAR=US&amp;VAR:SYMBOL=600585&amp;VAR:INDEX=0"}</definedName>
    <definedName name="_2466__FDSAUDITLINK__" hidden="1">{"fdsup://directions/FAT Viewer?action=UPDATE&amp;creator=factset&amp;DYN_ARGS=TRUE&amp;DOC_NAME=FAT:FQL_AUDITING_CLIENT_TEMPLATE.FAT&amp;display_string=Audit&amp;VAR:KEY=GNINWHKTOZ&amp;VAR:QUERY=RkZfRUJJVChBTk4sMCwsLCxVU0Qp&amp;WINDOW=FIRST_POPUP&amp;HEIGHT=450&amp;WIDTH=450&amp;START_MAXIMIZED=","FALSE&amp;VAR:CALENDAR=US&amp;VAR:SYMBOL=600585&amp;VAR:INDEX=0"}</definedName>
    <definedName name="_2467__FDSAUDITLINK__" hidden="1">{"fdsup://directions/FAT Viewer?action=UPDATE&amp;creator=factset&amp;DYN_ARGS=TRUE&amp;DOC_NAME=FAT:FQL_AUDITING_CLIENT_TEMPLATE.FAT&amp;display_string=Audit&amp;VAR:KEY=GNINWHKTOZ&amp;VAR:QUERY=RkZfRUJJVChBTk4sMCwsLCxVU0Qp&amp;WINDOW=FIRST_POPUP&amp;HEIGHT=450&amp;WIDTH=450&amp;START_MAXIMIZED=","FALSE&amp;VAR:CALENDAR=US&amp;VAR:SYMBOL=600585&amp;VAR:INDEX=0"}</definedName>
    <definedName name="_2468__FDSAUDITLINK__" hidden="1">{"fdsup://directions/FAT Viewer?action=UPDATE&amp;creator=factset&amp;DYN_ARGS=TRUE&amp;DOC_NAME=FAT:FQL_AUDITING_CLIENT_TEMPLATE.FAT&amp;display_string=Audit&amp;VAR:KEY=AVQDKBEFOJ&amp;VAR:QUERY=RkZfTkVUX0lOQyhBTk4sMCwsLCxVU0Qp&amp;WINDOW=FIRST_POPUP&amp;HEIGHT=450&amp;WIDTH=450&amp;START_MAXIMI","ZED=FALSE&amp;VAR:CALENDAR=US&amp;VAR:SYMBOL=621808&amp;VAR:INDEX=0"}</definedName>
    <definedName name="_2469__FDSAUDITLINK__" hidden="1">{"fdsup://directions/FAT Viewer?action=UPDATE&amp;creator=factset&amp;DYN_ARGS=TRUE&amp;DOC_NAME=FAT:FQL_AUDITING_CLIENT_TEMPLATE.FAT&amp;display_string=Audit&amp;VAR:KEY=AVQDKBEFOJ&amp;VAR:QUERY=RkZfTkVUX0lOQyhBTk4sMCwsLCxVU0Qp&amp;WINDOW=FIRST_POPUP&amp;HEIGHT=450&amp;WIDTH=450&amp;START_MAXIMI","ZED=FALSE&amp;VAR:CALENDAR=US&amp;VAR:SYMBOL=621808&amp;VAR:INDEX=0"}</definedName>
    <definedName name="_247__FDSAUDITLINK__" hidden="1">{"fdsup://directions/FAT Viewer?action=UPDATE&amp;creator=factset&amp;DYN_ARGS=TRUE&amp;DOC_NAME=FAT:FQL_AUDITING_CLIENT_TEMPLATE.FAT&amp;display_string=Audit&amp;VAR:KEY=DYHONQXAZS&amp;VAR:QUERY=RkZfR1JPU1NfTUdOKExUTVMsMCk=&amp;WINDOW=FIRST_POPUP&amp;HEIGHT=450&amp;WIDTH=450&amp;START_MAXIMIZED=","FALSE&amp;VAR:CALENDAR=US&amp;VAR:SYMBOL=STM&amp;VAR:INDEX=0"}</definedName>
    <definedName name="_2470__FDSAUDITLINK__" hidden="1">{"fdsup://Directions/FactSet Auditing Viewer?action=AUDIT_VALUE&amp;DB=129&amp;ID1=621808&amp;VALUEID=01451&amp;SDATE=2008&amp;PERIODTYPE=ANN_STD&amp;window=popup_no_bar&amp;width=385&amp;height=120&amp;START_MAXIMIZED=FALSE&amp;creator=factset&amp;display_string=Audit"}</definedName>
    <definedName name="_2471__FDSAUDITLINK__" hidden="1">{"fdsup://directions/FAT Viewer?action=UPDATE&amp;creator=factset&amp;DYN_ARGS=TRUE&amp;DOC_NAME=FAT:FQL_AUDITING_CLIENT_TEMPLATE.FAT&amp;display_string=Audit&amp;VAR:KEY=AHIZAFSVOL&amp;VAR:QUERY=RkZfSU5UX0VYUF9ORVQoQU5OLDAsLCwsVVNEKQ==&amp;WINDOW=FIRST_POPUP&amp;HEIGHT=450&amp;WIDTH=450&amp;STAR","T_MAXIMIZED=FALSE&amp;VAR:CALENDAR=US&amp;VAR:SYMBOL=621808&amp;VAR:INDEX=0"}</definedName>
    <definedName name="_2472__FDSAUDITLINK__" hidden="1">{"fdsup://directions/FAT Viewer?action=UPDATE&amp;creator=factset&amp;DYN_ARGS=TRUE&amp;DOC_NAME=FAT:FQL_AUDITING_CLIENT_TEMPLATE.FAT&amp;display_string=Audit&amp;VAR:KEY=AHIZAFSVOL&amp;VAR:QUERY=RkZfSU5UX0VYUF9ORVQoQU5OLDAsLCwsVVNEKQ==&amp;WINDOW=FIRST_POPUP&amp;HEIGHT=450&amp;WIDTH=450&amp;STAR","T_MAXIMIZED=FALSE&amp;VAR:CALENDAR=US&amp;VAR:SYMBOL=621808&amp;VAR:INDEX=0"}</definedName>
    <definedName name="_2473__FDSAUDITLINK__" hidden="1">{"fdsup://directions/FAT Viewer?action=UPDATE&amp;creator=factset&amp;DYN_ARGS=TRUE&amp;DOC_NAME=FAT:FQL_AUDITING_CLIENT_TEMPLATE.FAT&amp;display_string=Audit&amp;VAR:KEY=EPYBELSJAX&amp;VAR:QUERY=RkZfRUJJVChBTk4sMCwsLCxVU0Qp&amp;WINDOW=FIRST_POPUP&amp;HEIGHT=450&amp;WIDTH=450&amp;START_MAXIMIZED=","FALSE&amp;VAR:CALENDAR=US&amp;VAR:SYMBOL=621808&amp;VAR:INDEX=0"}</definedName>
    <definedName name="_2474__FDSAUDITLINK__" hidden="1">{"fdsup://directions/FAT Viewer?action=UPDATE&amp;creator=factset&amp;DYN_ARGS=TRUE&amp;DOC_NAME=FAT:FQL_AUDITING_CLIENT_TEMPLATE.FAT&amp;display_string=Audit&amp;VAR:KEY=EPYBELSJAX&amp;VAR:QUERY=RkZfRUJJVChBTk4sMCwsLCxVU0Qp&amp;WINDOW=FIRST_POPUP&amp;HEIGHT=450&amp;WIDTH=450&amp;START_MAXIMIZED=","FALSE&amp;VAR:CALENDAR=US&amp;VAR:SYMBOL=621808&amp;VAR:INDEX=0"}</definedName>
    <definedName name="_2475__FDSAUDITLINK__" hidden="1">{"fdsup://directions/FAT Viewer?action=UPDATE&amp;creator=factset&amp;DYN_ARGS=TRUE&amp;DOC_NAME=FAT:FQL_AUDITING_CLIENT_TEMPLATE.FAT&amp;display_string=Audit&amp;VAR:KEY=IDITCRSZOF&amp;VAR:QUERY=RkZfTkVUX0lOQyhBTk4sMCwsLCxVU0Qp&amp;WINDOW=FIRST_POPUP&amp;HEIGHT=450&amp;WIDTH=450&amp;START_MAXIMI","ZED=FALSE&amp;VAR:CALENDAR=US&amp;VAR:SYMBOL=VMW&amp;VAR:INDEX=0"}</definedName>
    <definedName name="_2476__FDSAUDITLINK__" hidden="1">{"fdsup://directions/FAT Viewer?action=UPDATE&amp;creator=factset&amp;DYN_ARGS=TRUE&amp;DOC_NAME=FAT:FQL_AUDITING_CLIENT_TEMPLATE.FAT&amp;display_string=Audit&amp;VAR:KEY=IDITCRSZOF&amp;VAR:QUERY=RkZfTkVUX0lOQyhBTk4sMCwsLCxVU0Qp&amp;WINDOW=FIRST_POPUP&amp;HEIGHT=450&amp;WIDTH=450&amp;START_MAXIMI","ZED=FALSE&amp;VAR:CALENDAR=US&amp;VAR:SYMBOL=VMW&amp;VAR:INDEX=0"}</definedName>
    <definedName name="_2477__FDSAUDITLINK__" hidden="1">{"fdsup://Directions/FactSet Auditing Viewer?action=AUDIT_VALUE&amp;DB=129&amp;ID1=92856340&amp;VALUEID=01451&amp;SDATE=2009&amp;PERIODTYPE=ANN_STD&amp;window=popup_no_bar&amp;width=385&amp;height=120&amp;START_MAXIMIZED=FALSE&amp;creator=factset&amp;display_string=Audit"}</definedName>
    <definedName name="_2478__FDSAUDITLINK__" hidden="1">{"fdsup://directions/FAT Viewer?action=UPDATE&amp;creator=factset&amp;DYN_ARGS=TRUE&amp;DOC_NAME=FAT:FQL_AUDITING_CLIENT_TEMPLATE.FAT&amp;display_string=Audit&amp;VAR:KEY=CDIVKTAFEX&amp;VAR:QUERY=RkZfSU5UX0VYUF9ORVQoQU5OLDAsLCwsVVNEKQ==&amp;WINDOW=FIRST_POPUP&amp;HEIGHT=450&amp;WIDTH=450&amp;STAR","T_MAXIMIZED=FALSE&amp;VAR:CALENDAR=US&amp;VAR:SYMBOL=VMW&amp;VAR:INDEX=0"}</definedName>
    <definedName name="_2479__FDSAUDITLINK__" hidden="1">{"fdsup://directions/FAT Viewer?action=UPDATE&amp;creator=factset&amp;DYN_ARGS=TRUE&amp;DOC_NAME=FAT:FQL_AUDITING_CLIENT_TEMPLATE.FAT&amp;display_string=Audit&amp;VAR:KEY=CDIVKTAFEX&amp;VAR:QUERY=RkZfSU5UX0VYUF9ORVQoQU5OLDAsLCwsVVNEKQ==&amp;WINDOW=FIRST_POPUP&amp;HEIGHT=450&amp;WIDTH=450&amp;STAR","T_MAXIMIZED=FALSE&amp;VAR:CALENDAR=US&amp;VAR:SYMBOL=VMW&amp;VAR:INDEX=0"}</definedName>
    <definedName name="_248__FDSAUDITLINK__" hidden="1">{"fdsup://directions/FAT Viewer?action=UPDATE&amp;creator=factset&amp;DYN_ARGS=TRUE&amp;DOC_NAME=FAT:FQL_AUDITING_CLIENT_TEMPLATE.FAT&amp;display_string=Audit&amp;VAR:KEY=DGFSNGJUZG&amp;VAR:QUERY=RkZfU0dBKExUTVMsMCk=&amp;WINDOW=FIRST_POPUP&amp;HEIGHT=450&amp;WIDTH=450&amp;START_MAXIMIZED=FALSE&amp;VA","R:CALENDAR=US&amp;VAR:SYMBOL=MRVL&amp;VAR:INDEX=0"}</definedName>
    <definedName name="_2480__FDSAUDITLINK__" hidden="1">{"fdsup://directions/FAT Viewer?action=UPDATE&amp;creator=factset&amp;DYN_ARGS=TRUE&amp;DOC_NAME=FAT:FQL_AUDITING_CLIENT_TEMPLATE.FAT&amp;display_string=Audit&amp;VAR:KEY=MHMXINIXQX&amp;VAR:QUERY=RkZfRUJJVChBTk4sMCwsLCxVU0Qp&amp;WINDOW=FIRST_POPUP&amp;HEIGHT=450&amp;WIDTH=450&amp;START_MAXIMIZED=","FALSE&amp;VAR:CALENDAR=US&amp;VAR:SYMBOL=VMW&amp;VAR:INDEX=0"}</definedName>
    <definedName name="_2481__FDSAUDITLINK__" hidden="1">{"fdsup://directions/FAT Viewer?action=UPDATE&amp;creator=factset&amp;DYN_ARGS=TRUE&amp;DOC_NAME=FAT:FQL_AUDITING_CLIENT_TEMPLATE.FAT&amp;display_string=Audit&amp;VAR:KEY=MHMXINIXQX&amp;VAR:QUERY=RkZfRUJJVChBTk4sMCwsLCxVU0Qp&amp;WINDOW=FIRST_POPUP&amp;HEIGHT=450&amp;WIDTH=450&amp;START_MAXIMIZED=","FALSE&amp;VAR:CALENDAR=US&amp;VAR:SYMBOL=VMW&amp;VAR:INDEX=0"}</definedName>
    <definedName name="_2482__FDSAUDITLINK__" hidden="1">{"fdsup://directions/FAT Viewer?action=UPDATE&amp;creator=factset&amp;DYN_ARGS=TRUE&amp;DOC_NAME=FAT:FQL_AUDITING_CLIENT_TEMPLATE.FAT&amp;display_string=Audit&amp;VAR:KEY=CPGXOJKHUP&amp;VAR:QUERY=RkZfTkVUX0lOQyhBTk4sMCwsLCxVU0Qp&amp;WINDOW=FIRST_POPUP&amp;HEIGHT=450&amp;WIDTH=450&amp;START_MAXIMI","ZED=FALSE&amp;VAR:CALENDAR=US&amp;VAR:SYMBOL=COMS&amp;VAR:INDEX=0"}</definedName>
    <definedName name="_2483__FDSAUDITLINK__" hidden="1">{"fdsup://directions/FAT Viewer?action=UPDATE&amp;creator=factset&amp;DYN_ARGS=TRUE&amp;DOC_NAME=FAT:FQL_AUDITING_CLIENT_TEMPLATE.FAT&amp;display_string=Audit&amp;VAR:KEY=CPGXOJKHUP&amp;VAR:QUERY=RkZfTkVUX0lOQyhBTk4sMCwsLCxVU0Qp&amp;WINDOW=FIRST_POPUP&amp;HEIGHT=450&amp;WIDTH=450&amp;START_MAXIMI","ZED=FALSE&amp;VAR:CALENDAR=US&amp;VAR:SYMBOL=COMS&amp;VAR:INDEX=0"}</definedName>
    <definedName name="_2484__FDSAUDITLINK__" hidden="1">{"fdsup://Directions/FactSet Auditing Viewer?action=AUDIT_VALUE&amp;DB=129&amp;ID1=88553510&amp;VALUEID=01451&amp;SDATE=2008&amp;PERIODTYPE=ANN_STD&amp;window=popup_no_bar&amp;width=385&amp;height=120&amp;START_MAXIMIZED=FALSE&amp;creator=factset&amp;display_string=Audit"}</definedName>
    <definedName name="_2485__FDSAUDITLINK__" hidden="1">{"fdsup://directions/FAT Viewer?action=UPDATE&amp;creator=factset&amp;DYN_ARGS=TRUE&amp;DOC_NAME=FAT:FQL_AUDITING_CLIENT_TEMPLATE.FAT&amp;display_string=Audit&amp;VAR:KEY=GPULURIFGP&amp;VAR:QUERY=RkZfSU5UX0VYUF9ORVQoQU5OLDAsLCwsVVNEKQ==&amp;WINDOW=FIRST_POPUP&amp;HEIGHT=450&amp;WIDTH=450&amp;STAR","T_MAXIMIZED=FALSE&amp;VAR:CALENDAR=US&amp;VAR:SYMBOL=COMS&amp;VAR:INDEX=0"}</definedName>
    <definedName name="_2486__FDSAUDITLINK__" hidden="1">{"fdsup://directions/FAT Viewer?action=UPDATE&amp;creator=factset&amp;DYN_ARGS=TRUE&amp;DOC_NAME=FAT:FQL_AUDITING_CLIENT_TEMPLATE.FAT&amp;display_string=Audit&amp;VAR:KEY=GPULURIFGP&amp;VAR:QUERY=RkZfSU5UX0VYUF9ORVQoQU5OLDAsLCwsVVNEKQ==&amp;WINDOW=FIRST_POPUP&amp;HEIGHT=450&amp;WIDTH=450&amp;STAR","T_MAXIMIZED=FALSE&amp;VAR:CALENDAR=US&amp;VAR:SYMBOL=COMS&amp;VAR:INDEX=0"}</definedName>
    <definedName name="_2487__FDSAUDITLINK__" hidden="1">{"fdsup://directions/FAT Viewer?action=UPDATE&amp;creator=factset&amp;DYN_ARGS=TRUE&amp;DOC_NAME=FAT:FQL_AUDITING_CLIENT_TEMPLATE.FAT&amp;display_string=Audit&amp;VAR:KEY=GFMTMFILWB&amp;VAR:QUERY=RkZfRUJJVChBTk4sMCwsLCxVU0Qp&amp;WINDOW=FIRST_POPUP&amp;HEIGHT=450&amp;WIDTH=450&amp;START_MAXIMIZED=","FALSE&amp;VAR:CALENDAR=US&amp;VAR:SYMBOL=COMS&amp;VAR:INDEX=0"}</definedName>
    <definedName name="_2488__FDSAUDITLINK__" hidden="1">{"fdsup://directions/FAT Viewer?action=UPDATE&amp;creator=factset&amp;DYN_ARGS=TRUE&amp;DOC_NAME=FAT:FQL_AUDITING_CLIENT_TEMPLATE.FAT&amp;display_string=Audit&amp;VAR:KEY=GFMTMFILWB&amp;VAR:QUERY=RkZfRUJJVChBTk4sMCwsLCxVU0Qp&amp;WINDOW=FIRST_POPUP&amp;HEIGHT=450&amp;WIDTH=450&amp;START_MAXIMIZED=","FALSE&amp;VAR:CALENDAR=US&amp;VAR:SYMBOL=COMS&amp;VAR:INDEX=0"}</definedName>
    <definedName name="_2489__FDSAUDITLINK__" hidden="1">{"fdsup://directions/FAT Viewer?action=UPDATE&amp;creator=factset&amp;DYN_ARGS=TRUE&amp;DOC_NAME=FAT:FQL_AUDITING_CLIENT_TEMPLATE.FAT&amp;display_string=Audit&amp;VAR:KEY=UFGRWXKLOP&amp;VAR:QUERY=RkZfTkVUX0lOQyhBTk4sMCwsLCxVU0Qp&amp;WINDOW=FIRST_POPUP&amp;HEIGHT=450&amp;WIDTH=450&amp;START_MAXIMI","ZED=FALSE&amp;VAR:CALENDAR=US&amp;VAR:SYMBOL=JNPR&amp;VAR:INDEX=0"}</definedName>
    <definedName name="_249__FDSAUDITLINK__" hidden="1">{"fdsup://directions/FAT Viewer?action=UPDATE&amp;creator=factset&amp;DYN_ARGS=TRUE&amp;DOC_NAME=FAT:FQL_AUDITING_CLIENT_TEMPLATE.FAT&amp;display_string=Audit&amp;VAR:KEY=BCBUFQRWTM&amp;VAR:QUERY=RkZfTkVUX0lOQyhMVE1TLDAp&amp;WINDOW=FIRST_POPUP&amp;HEIGHT=450&amp;WIDTH=450&amp;START_MAXIMIZED=FALS","E&amp;VAR:CALENDAR=US&amp;VAR:SYMBOL=MRVL&amp;VAR:INDEX=0"}</definedName>
    <definedName name="_2490__FDSAUDITLINK__" hidden="1">{"fdsup://directions/FAT Viewer?action=UPDATE&amp;creator=factset&amp;DYN_ARGS=TRUE&amp;DOC_NAME=FAT:FQL_AUDITING_CLIENT_TEMPLATE.FAT&amp;display_string=Audit&amp;VAR:KEY=UFGRWXKLOP&amp;VAR:QUERY=RkZfTkVUX0lOQyhBTk4sMCwsLCxVU0Qp&amp;WINDOW=FIRST_POPUP&amp;HEIGHT=450&amp;WIDTH=450&amp;START_MAXIMI","ZED=FALSE&amp;VAR:CALENDAR=US&amp;VAR:SYMBOL=JNPR&amp;VAR:INDEX=0"}</definedName>
    <definedName name="_2491__FDSAUDITLINK__" hidden="1">{"fdsup://Directions/FactSet Auditing Viewer?action=AUDIT_VALUE&amp;DB=129&amp;ID1=48203R10&amp;VALUEID=01451&amp;SDATE=2009&amp;PERIODTYPE=ANN_STD&amp;window=popup_no_bar&amp;width=385&amp;height=120&amp;START_MAXIMIZED=FALSE&amp;creator=factset&amp;display_string=Audit"}</definedName>
    <definedName name="_2492__FDSAUDITLINK__" hidden="1">{"fdsup://directions/FAT Viewer?action=UPDATE&amp;creator=factset&amp;DYN_ARGS=TRUE&amp;DOC_NAME=FAT:FQL_AUDITING_CLIENT_TEMPLATE.FAT&amp;display_string=Audit&amp;VAR:KEY=GDYVMDIFOF&amp;VAR:QUERY=RkZfSU5UX0VYUF9ORVQoQU5OLDAsLCwsVVNEKQ==&amp;WINDOW=FIRST_POPUP&amp;HEIGHT=450&amp;WIDTH=450&amp;STAR","T_MAXIMIZED=FALSE&amp;VAR:CALENDAR=US&amp;VAR:SYMBOL=JNPR&amp;VAR:INDEX=0"}</definedName>
    <definedName name="_2493__FDSAUDITLINK__" hidden="1">{"fdsup://directions/FAT Viewer?action=UPDATE&amp;creator=factset&amp;DYN_ARGS=TRUE&amp;DOC_NAME=FAT:FQL_AUDITING_CLIENT_TEMPLATE.FAT&amp;display_string=Audit&amp;VAR:KEY=GDYVMDIFOF&amp;VAR:QUERY=RkZfSU5UX0VYUF9ORVQoQU5OLDAsLCwsVVNEKQ==&amp;WINDOW=FIRST_POPUP&amp;HEIGHT=450&amp;WIDTH=450&amp;STAR","T_MAXIMIZED=FALSE&amp;VAR:CALENDAR=US&amp;VAR:SYMBOL=JNPR&amp;VAR:INDEX=0"}</definedName>
    <definedName name="_2494__FDSAUDITLINK__" hidden="1">{"fdsup://directions/FAT Viewer?action=UPDATE&amp;creator=factset&amp;DYN_ARGS=TRUE&amp;DOC_NAME=FAT:FQL_AUDITING_CLIENT_TEMPLATE.FAT&amp;display_string=Audit&amp;VAR:KEY=KBMHULSLAX&amp;VAR:QUERY=RkZfRUJJVChBTk4sMCwsLCxVU0Qp&amp;WINDOW=FIRST_POPUP&amp;HEIGHT=450&amp;WIDTH=450&amp;START_MAXIMIZED=","FALSE&amp;VAR:CALENDAR=US&amp;VAR:SYMBOL=JNPR&amp;VAR:INDEX=0"}</definedName>
    <definedName name="_2495__FDSAUDITLINK__" hidden="1">{"fdsup://directions/FAT Viewer?action=UPDATE&amp;creator=factset&amp;DYN_ARGS=TRUE&amp;DOC_NAME=FAT:FQL_AUDITING_CLIENT_TEMPLATE.FAT&amp;display_string=Audit&amp;VAR:KEY=KBMHULSLAX&amp;VAR:QUERY=RkZfRUJJVChBTk4sMCwsLCxVU0Qp&amp;WINDOW=FIRST_POPUP&amp;HEIGHT=450&amp;WIDTH=450&amp;START_MAXIMIZED=","FALSE&amp;VAR:CALENDAR=US&amp;VAR:SYMBOL=JNPR&amp;VAR:INDEX=0"}</definedName>
    <definedName name="_2496__FDSAUDITLINK__" hidden="1">{"fdsup://directions/FAT Viewer?action=UPDATE&amp;creator=factset&amp;DYN_ARGS=TRUE&amp;DOC_NAME=FAT:FQL_AUDITING_CLIENT_TEMPLATE.FAT&amp;display_string=Audit&amp;VAR:KEY=KDEPGPOTKP&amp;VAR:QUERY=RkZfTkVUX0lOQyhBTk4sMCwsLCxVU0Qp&amp;WINDOW=FIRST_POPUP&amp;HEIGHT=450&amp;WIDTH=450&amp;START_MAXIMI","ZED=FALSE&amp;VAR:CALENDAR=US&amp;VAR:SYMBOL=NTAP&amp;VAR:INDEX=0"}</definedName>
    <definedName name="_2497__FDSAUDITLINK__" hidden="1">{"fdsup://directions/FAT Viewer?action=UPDATE&amp;creator=factset&amp;DYN_ARGS=TRUE&amp;DOC_NAME=FAT:FQL_AUDITING_CLIENT_TEMPLATE.FAT&amp;display_string=Audit&amp;VAR:KEY=KDEPGPOTKP&amp;VAR:QUERY=RkZfTkVUX0lOQyhBTk4sMCwsLCxVU0Qp&amp;WINDOW=FIRST_POPUP&amp;HEIGHT=450&amp;WIDTH=450&amp;START_MAXIMI","ZED=FALSE&amp;VAR:CALENDAR=US&amp;VAR:SYMBOL=NTAP&amp;VAR:INDEX=0"}</definedName>
    <definedName name="_2498__FDSAUDITLINK__" hidden="1">{"fdsup://Directions/FactSet Auditing Viewer?action=AUDIT_VALUE&amp;DB=129&amp;ID1=64110D10&amp;VALUEID=01451&amp;SDATE=2008&amp;PERIODTYPE=ANN_STD&amp;window=popup_no_bar&amp;width=385&amp;height=120&amp;START_MAXIMIZED=FALSE&amp;creator=factset&amp;display_string=Audit"}</definedName>
    <definedName name="_2499__FDSAUDITLINK__" hidden="1">{"fdsup://directions/FAT Viewer?action=UPDATE&amp;creator=factset&amp;DYN_ARGS=TRUE&amp;DOC_NAME=FAT:FQL_AUDITING_CLIENT_TEMPLATE.FAT&amp;display_string=Audit&amp;VAR:KEY=CXUHCPMHGV&amp;VAR:QUERY=RkZfSU5UX0VYUF9ORVQoQU5OLDAsLCwsVVNEKQ==&amp;WINDOW=FIRST_POPUP&amp;HEIGHT=450&amp;WIDTH=450&amp;STAR","T_MAXIMIZED=FALSE&amp;VAR:CALENDAR=US&amp;VAR:SYMBOL=NTAP&amp;VAR:INDEX=0"}</definedName>
    <definedName name="_25__123Graph_LBL_ACHART_1" hidden="1">#N/A</definedName>
    <definedName name="_25__123Graph_LBL_ACHART_2" hidden="1">#REF!</definedName>
    <definedName name="_25__FDSAUDITLINK__" hidden="1">{"fdsup://directions/FAT Viewer?action=UPDATE&amp;creator=factset&amp;DYN_ARGS=TRUE&amp;DOC_NAME=FAT:FQL_AUDITING_CLIENT_TEMPLATE.FAT&amp;display_string=Audit&amp;VAR:KEY=XYLWRGZETO&amp;VAR:QUERY=RkZfU0FMRVMoQ0FMLDIwMDgp&amp;WINDOW=FIRST_POPUP&amp;HEIGHT=450&amp;WIDTH=450&amp;START_MAXIMIZED=FALS","E&amp;VAR:CALENDAR=US&amp;VAR:SYMBOL=MIPS&amp;VAR:INDEX=0"}</definedName>
    <definedName name="_250__FDSAUDITLINK__" hidden="1">{"fdsup://directions/FAT Viewer?action=UPDATE&amp;creator=factset&amp;DYN_ARGS=TRUE&amp;DOC_NAME=FAT:FQL_AUDITING_CLIENT_TEMPLATE.FAT&amp;display_string=Audit&amp;VAR:KEY=VCFMTMNEHC&amp;VAR:QUERY=RkZfRUJJVERBKExUTVMsMCk=&amp;WINDOW=FIRST_POPUP&amp;HEIGHT=450&amp;WIDTH=450&amp;START_MAXIMIZED=FALS","E&amp;VAR:CALENDAR=US&amp;VAR:SYMBOL=MRVL&amp;VAR:INDEX=0"}</definedName>
    <definedName name="_2500__FDSAUDITLINK__" hidden="1">{"fdsup://directions/FAT Viewer?action=UPDATE&amp;creator=factset&amp;DYN_ARGS=TRUE&amp;DOC_NAME=FAT:FQL_AUDITING_CLIENT_TEMPLATE.FAT&amp;display_string=Audit&amp;VAR:KEY=CXUHCPMHGV&amp;VAR:QUERY=RkZfSU5UX0VYUF9ORVQoQU5OLDAsLCwsVVNEKQ==&amp;WINDOW=FIRST_POPUP&amp;HEIGHT=450&amp;WIDTH=450&amp;STAR","T_MAXIMIZED=FALSE&amp;VAR:CALENDAR=US&amp;VAR:SYMBOL=NTAP&amp;VAR:INDEX=0"}</definedName>
    <definedName name="_2501__FDSAUDITLINK__" hidden="1">{"fdsup://directions/FAT Viewer?action=UPDATE&amp;creator=factset&amp;DYN_ARGS=TRUE&amp;DOC_NAME=FAT:FQL_AUDITING_CLIENT_TEMPLATE.FAT&amp;display_string=Audit&amp;VAR:KEY=WRMFKREXUV&amp;VAR:QUERY=RkZfRUJJVChBTk4sMCwsLCxVU0Qp&amp;WINDOW=FIRST_POPUP&amp;HEIGHT=450&amp;WIDTH=450&amp;START_MAXIMIZED=","FALSE&amp;VAR:CALENDAR=US&amp;VAR:SYMBOL=NTAP&amp;VAR:INDEX=0"}</definedName>
    <definedName name="_2502__FDSAUDITLINK__" hidden="1">{"fdsup://directions/FAT Viewer?action=UPDATE&amp;creator=factset&amp;DYN_ARGS=TRUE&amp;DOC_NAME=FAT:FQL_AUDITING_CLIENT_TEMPLATE.FAT&amp;display_string=Audit&amp;VAR:KEY=WRMFKREXUV&amp;VAR:QUERY=RkZfRUJJVChBTk4sMCwsLCxVU0Qp&amp;WINDOW=FIRST_POPUP&amp;HEIGHT=450&amp;WIDTH=450&amp;START_MAXIMIZED=","FALSE&amp;VAR:CALENDAR=US&amp;VAR:SYMBOL=NTAP&amp;VAR:INDEX=0"}</definedName>
    <definedName name="_2503__FDSAUDITLINK__" hidden="1">{"fdsup://directions/FAT Viewer?action=UPDATE&amp;creator=factset&amp;DYN_ARGS=TRUE&amp;DOC_NAME=FAT:FQL_AUDITING_CLIENT_TEMPLATE.FAT&amp;display_string=Audit&amp;VAR:KEY=QFYZORMHGJ&amp;VAR:QUERY=RkZfTkVUX0lOQyhBTk4sMCwsLCxVU0Qp&amp;WINDOW=FIRST_POPUP&amp;HEIGHT=450&amp;WIDTH=450&amp;START_MAXIMI","ZED=FALSE&amp;VAR:CALENDAR=US&amp;VAR:SYMBOL=EMC&amp;VAR:INDEX=0"}</definedName>
    <definedName name="_2504__FDSAUDITLINK__" hidden="1">{"fdsup://directions/FAT Viewer?action=UPDATE&amp;creator=factset&amp;DYN_ARGS=TRUE&amp;DOC_NAME=FAT:FQL_AUDITING_CLIENT_TEMPLATE.FAT&amp;display_string=Audit&amp;VAR:KEY=QFYZORMHGJ&amp;VAR:QUERY=RkZfTkVUX0lOQyhBTk4sMCwsLCxVU0Qp&amp;WINDOW=FIRST_POPUP&amp;HEIGHT=450&amp;WIDTH=450&amp;START_MAXIMI","ZED=FALSE&amp;VAR:CALENDAR=US&amp;VAR:SYMBOL=EMC&amp;VAR:INDEX=0"}</definedName>
    <definedName name="_2505__FDSAUDITLINK__" hidden="1">{"fdsup://Directions/FactSet Auditing Viewer?action=AUDIT_VALUE&amp;DB=129&amp;ID1=26864810&amp;VALUEID=01451&amp;SDATE=2009&amp;PERIODTYPE=ANN_STD&amp;window=popup_no_bar&amp;width=385&amp;height=120&amp;START_MAXIMIZED=FALSE&amp;creator=factset&amp;display_string=Audit"}</definedName>
    <definedName name="_2506__FDSAUDITLINK__" hidden="1">{"fdsup://directions/FAT Viewer?action=UPDATE&amp;creator=factset&amp;DYN_ARGS=TRUE&amp;DOC_NAME=FAT:FQL_AUDITING_CLIENT_TEMPLATE.FAT&amp;display_string=Audit&amp;VAR:KEY=AZGXKJIRSR&amp;VAR:QUERY=RkZfSU5UX0VYUF9ORVQoQU5OLDAsLCwsVVNEKQ==&amp;WINDOW=FIRST_POPUP&amp;HEIGHT=450&amp;WIDTH=450&amp;STAR","T_MAXIMIZED=FALSE&amp;VAR:CALENDAR=US&amp;VAR:SYMBOL=EMC&amp;VAR:INDEX=0"}</definedName>
    <definedName name="_2507__FDSAUDITLINK__" hidden="1">{"fdsup://directions/FAT Viewer?action=UPDATE&amp;creator=factset&amp;DYN_ARGS=TRUE&amp;DOC_NAME=FAT:FQL_AUDITING_CLIENT_TEMPLATE.FAT&amp;display_string=Audit&amp;VAR:KEY=AZGXKJIRSR&amp;VAR:QUERY=RkZfSU5UX0VYUF9ORVQoQU5OLDAsLCwsVVNEKQ==&amp;WINDOW=FIRST_POPUP&amp;HEIGHT=450&amp;WIDTH=450&amp;STAR","T_MAXIMIZED=FALSE&amp;VAR:CALENDAR=US&amp;VAR:SYMBOL=EMC&amp;VAR:INDEX=0"}</definedName>
    <definedName name="_2508__FDSAUDITLINK__" hidden="1">{"fdsup://directions/FAT Viewer?action=UPDATE&amp;creator=factset&amp;DYN_ARGS=TRUE&amp;DOC_NAME=FAT:FQL_AUDITING_CLIENT_TEMPLATE.FAT&amp;display_string=Audit&amp;VAR:KEY=WNMXMHEVGB&amp;VAR:QUERY=RkZfRUJJVChBTk4sMCwsLCxVU0Qp&amp;WINDOW=FIRST_POPUP&amp;HEIGHT=450&amp;WIDTH=450&amp;START_MAXIMIZED=","FALSE&amp;VAR:CALENDAR=US&amp;VAR:SYMBOL=EMC&amp;VAR:INDEX=0"}</definedName>
    <definedName name="_2509__FDSAUDITLINK__" hidden="1">{"fdsup://directions/FAT Viewer?action=UPDATE&amp;creator=factset&amp;DYN_ARGS=TRUE&amp;DOC_NAME=FAT:FQL_AUDITING_CLIENT_TEMPLATE.FAT&amp;display_string=Audit&amp;VAR:KEY=WNMXMHEVGB&amp;VAR:QUERY=RkZfRUJJVChBTk4sMCwsLCxVU0Qp&amp;WINDOW=FIRST_POPUP&amp;HEIGHT=450&amp;WIDTH=450&amp;START_MAXIMIZED=","FALSE&amp;VAR:CALENDAR=US&amp;VAR:SYMBOL=EMC&amp;VAR:INDEX=0"}</definedName>
    <definedName name="_251__FDSAUDITLINK__" hidden="1">{"fdsup://directions/FAT Viewer?action=UPDATE&amp;creator=factset&amp;DYN_ARGS=TRUE&amp;DOC_NAME=FAT:FQL_AUDITING_CLIENT_TEMPLATE.FAT&amp;display_string=Audit&amp;VAR:KEY=PEPWDAVAVW&amp;VAR:QUERY=RkZfR1JPU1NfTUdOKExUTVMsMCk=&amp;WINDOW=FIRST_POPUP&amp;HEIGHT=450&amp;WIDTH=450&amp;START_MAXIMIZED=","FALSE&amp;VAR:CALENDAR=US&amp;VAR:SYMBOL=MRVL&amp;VAR:INDEX=0"}</definedName>
    <definedName name="_2510__FDSAUDITLINK__" hidden="1">{"fdsup://directions/FAT Viewer?action=UPDATE&amp;creator=factset&amp;DYN_ARGS=TRUE&amp;DOC_NAME=FAT:FQL_AUDITING_CLIENT_TEMPLATE.FAT&amp;display_string=Audit&amp;VAR:KEY=YTOBQNKNKB&amp;VAR:QUERY=RkZfTkVUX0lOQyhBTk4sMCwsLCxVU0Qp&amp;WINDOW=FIRST_POPUP&amp;HEIGHT=450&amp;WIDTH=450&amp;START_MAXIMI","ZED=FALSE&amp;VAR:CALENDAR=US&amp;VAR:SYMBOL=DELL&amp;VAR:INDEX=0"}</definedName>
    <definedName name="_2511__FDSAUDITLINK__" hidden="1">{"fdsup://directions/FAT Viewer?action=UPDATE&amp;creator=factset&amp;DYN_ARGS=TRUE&amp;DOC_NAME=FAT:FQL_AUDITING_CLIENT_TEMPLATE.FAT&amp;display_string=Audit&amp;VAR:KEY=YTOBQNKNKB&amp;VAR:QUERY=RkZfTkVUX0lOQyhBTk4sMCwsLCxVU0Qp&amp;WINDOW=FIRST_POPUP&amp;HEIGHT=450&amp;WIDTH=450&amp;START_MAXIMI","ZED=FALSE&amp;VAR:CALENDAR=US&amp;VAR:SYMBOL=DELL&amp;VAR:INDEX=0"}</definedName>
    <definedName name="_2512__FDSAUDITLINK__" hidden="1">{"fdsup://Directions/FactSet Auditing Viewer?action=AUDIT_VALUE&amp;DB=129&amp;ID1=24702R10&amp;VALUEID=01451&amp;SDATE=2009&amp;PERIODTYPE=ANN_STD&amp;window=popup_no_bar&amp;width=385&amp;height=120&amp;START_MAXIMIZED=FALSE&amp;creator=factset&amp;display_string=Audit"}</definedName>
    <definedName name="_2513__FDSAUDITLINK__" hidden="1">{"fdsup://directions/FAT Viewer?action=UPDATE&amp;creator=factset&amp;DYN_ARGS=TRUE&amp;DOC_NAME=FAT:FQL_AUDITING_CLIENT_TEMPLATE.FAT&amp;display_string=Audit&amp;VAR:KEY=STQTMDYRCL&amp;VAR:QUERY=RkZfSU5UX0VYUF9ORVQoQU5OLDAsLCwsVVNEKQ==&amp;WINDOW=FIRST_POPUP&amp;HEIGHT=450&amp;WIDTH=450&amp;STAR","T_MAXIMIZED=FALSE&amp;VAR:CALENDAR=US&amp;VAR:SYMBOL=DELL&amp;VAR:INDEX=0"}</definedName>
    <definedName name="_2514__FDSAUDITLINK__" hidden="1">{"fdsup://directions/FAT Viewer?action=UPDATE&amp;creator=factset&amp;DYN_ARGS=TRUE&amp;DOC_NAME=FAT:FQL_AUDITING_CLIENT_TEMPLATE.FAT&amp;display_string=Audit&amp;VAR:KEY=STQTMDYRCL&amp;VAR:QUERY=RkZfSU5UX0VYUF9ORVQoQU5OLDAsLCwsVVNEKQ==&amp;WINDOW=FIRST_POPUP&amp;HEIGHT=450&amp;WIDTH=450&amp;STAR","T_MAXIMIZED=FALSE&amp;VAR:CALENDAR=US&amp;VAR:SYMBOL=DELL&amp;VAR:INDEX=0"}</definedName>
    <definedName name="_2515__FDSAUDITLINK__" hidden="1">{"fdsup://directions/FAT Viewer?action=UPDATE&amp;creator=factset&amp;DYN_ARGS=TRUE&amp;DOC_NAME=FAT:FQL_AUDITING_CLIENT_TEMPLATE.FAT&amp;display_string=Audit&amp;VAR:KEY=MNQDGPYLGD&amp;VAR:QUERY=RkZfRUJJVChBTk4sMCwsLCxVU0Qp&amp;WINDOW=FIRST_POPUP&amp;HEIGHT=450&amp;WIDTH=450&amp;START_MAXIMIZED=","FALSE&amp;VAR:CALENDAR=US&amp;VAR:SYMBOL=DELL&amp;VAR:INDEX=0"}</definedName>
    <definedName name="_2516__FDSAUDITLINK__" hidden="1">{"fdsup://directions/FAT Viewer?action=UPDATE&amp;creator=factset&amp;DYN_ARGS=TRUE&amp;DOC_NAME=FAT:FQL_AUDITING_CLIENT_TEMPLATE.FAT&amp;display_string=Audit&amp;VAR:KEY=MNQDGPYLGD&amp;VAR:QUERY=RkZfRUJJVChBTk4sMCwsLCxVU0Qp&amp;WINDOW=FIRST_POPUP&amp;HEIGHT=450&amp;WIDTH=450&amp;START_MAXIMIZED=","FALSE&amp;VAR:CALENDAR=US&amp;VAR:SYMBOL=DELL&amp;VAR:INDEX=0"}</definedName>
    <definedName name="_2517__FDSAUDITLINK__" hidden="1">{"fdsup://directions/FAT Viewer?action=UPDATE&amp;creator=factset&amp;DYN_ARGS=TRUE&amp;DOC_NAME=FAT:FQL_AUDITING_CLIENT_TEMPLATE.FAT&amp;display_string=Audit&amp;VAR:KEY=ONQBKLKFOF&amp;VAR:QUERY=RkZfTkVUX0lOQyhBTk4sMCwsLCxVU0Qp&amp;WINDOW=FIRST_POPUP&amp;HEIGHT=450&amp;WIDTH=450&amp;START_MAXIMI","ZED=FALSE&amp;VAR:CALENDAR=US&amp;VAR:SYMBOL=JAVA&amp;VAR:INDEX=0"}</definedName>
    <definedName name="_2518__FDSAUDITLINK__" hidden="1">{"fdsup://directions/FAT Viewer?action=UPDATE&amp;creator=factset&amp;DYN_ARGS=TRUE&amp;DOC_NAME=FAT:FQL_AUDITING_CLIENT_TEMPLATE.FAT&amp;display_string=Audit&amp;VAR:KEY=ONQBKLKFOF&amp;VAR:QUERY=RkZfTkVUX0lOQyhBTk4sMCwsLCxVU0Qp&amp;WINDOW=FIRST_POPUP&amp;HEIGHT=450&amp;WIDTH=450&amp;START_MAXIMI","ZED=FALSE&amp;VAR:CALENDAR=US&amp;VAR:SYMBOL=JAVA&amp;VAR:INDEX=0"}</definedName>
    <definedName name="_2519__FDSAUDITLINK__" hidden="1">{"fdsup://Directions/FactSet Auditing Viewer?action=AUDIT_VALUE&amp;DB=129&amp;ID1=86681020&amp;VALUEID=01451&amp;SDATE=2009&amp;PERIODTYPE=ANN_STD&amp;window=popup_no_bar&amp;width=385&amp;height=120&amp;START_MAXIMIZED=FALSE&amp;creator=factset&amp;display_string=Audit"}</definedName>
    <definedName name="_252__FDSAUDITLINK__" hidden="1">{"fdsup://directions/FAT Viewer?action=UPDATE&amp;creator=factset&amp;DYN_ARGS=TRUE&amp;DOC_NAME=FAT:FQL_AUDITING_CLIENT_TEMPLATE.FAT&amp;display_string=Audit&amp;VAR:KEY=ZENALIHQZU&amp;VAR:QUERY=RkZfU0dBKExUTVMsMCk=&amp;WINDOW=FIRST_POPUP&amp;HEIGHT=450&amp;WIDTH=450&amp;START_MAXIMIZED=FALSE&amp;VA","R:CALENDAR=US&amp;VAR:SYMBOL=BRCM&amp;VAR:INDEX=0"}</definedName>
    <definedName name="_2520__FDSAUDITLINK__" hidden="1">{"fdsup://directions/FAT Viewer?action=UPDATE&amp;creator=factset&amp;DYN_ARGS=TRUE&amp;DOC_NAME=FAT:FQL_AUDITING_CLIENT_TEMPLATE.FAT&amp;display_string=Audit&amp;VAR:KEY=OPYHQZSVGJ&amp;VAR:QUERY=RkZfSU5UX0VYUF9ORVQoQU5OLDAsLCwsVVNEKQ==&amp;WINDOW=FIRST_POPUP&amp;HEIGHT=450&amp;WIDTH=450&amp;STAR","T_MAXIMIZED=FALSE&amp;VAR:CALENDAR=US&amp;VAR:SYMBOL=JAVA&amp;VAR:INDEX=0"}</definedName>
    <definedName name="_2521__FDSAUDITLINK__" hidden="1">{"fdsup://directions/FAT Viewer?action=UPDATE&amp;creator=factset&amp;DYN_ARGS=TRUE&amp;DOC_NAME=FAT:FQL_AUDITING_CLIENT_TEMPLATE.FAT&amp;display_string=Audit&amp;VAR:KEY=OPYHQZSVGJ&amp;VAR:QUERY=RkZfSU5UX0VYUF9ORVQoQU5OLDAsLCwsVVNEKQ==&amp;WINDOW=FIRST_POPUP&amp;HEIGHT=450&amp;WIDTH=450&amp;STAR","T_MAXIMIZED=FALSE&amp;VAR:CALENDAR=US&amp;VAR:SYMBOL=JAVA&amp;VAR:INDEX=0"}</definedName>
    <definedName name="_2522__FDSAUDITLINK__" hidden="1">{"fdsup://directions/FAT Viewer?action=UPDATE&amp;creator=factset&amp;DYN_ARGS=TRUE&amp;DOC_NAME=FAT:FQL_AUDITING_CLIENT_TEMPLATE.FAT&amp;display_string=Audit&amp;VAR:KEY=MTATKPOZIF&amp;VAR:QUERY=RkZfRUJJVChBTk4sMCwsLCxVU0Qp&amp;WINDOW=FIRST_POPUP&amp;HEIGHT=450&amp;WIDTH=450&amp;START_MAXIMIZED=","FALSE&amp;VAR:CALENDAR=US&amp;VAR:SYMBOL=JAVA&amp;VAR:INDEX=0"}</definedName>
    <definedName name="_2523__FDSAUDITLINK__" hidden="1">{"fdsup://directions/FAT Viewer?action=UPDATE&amp;creator=factset&amp;DYN_ARGS=TRUE&amp;DOC_NAME=FAT:FQL_AUDITING_CLIENT_TEMPLATE.FAT&amp;display_string=Audit&amp;VAR:KEY=MTATKPOZIF&amp;VAR:QUERY=RkZfRUJJVChBTk4sMCwsLCxVU0Qp&amp;WINDOW=FIRST_POPUP&amp;HEIGHT=450&amp;WIDTH=450&amp;START_MAXIMIZED=","FALSE&amp;VAR:CALENDAR=US&amp;VAR:SYMBOL=JAVA&amp;VAR:INDEX=0"}</definedName>
    <definedName name="_2524__FDSAUDITLINK__" hidden="1">{"fdsup://directions/FAT Viewer?action=UPDATE&amp;creator=factset&amp;DYN_ARGS=TRUE&amp;DOC_NAME=FAT:FQL_AUDITING_CLIENT_TEMPLATE.FAT&amp;display_string=Audit&amp;VAR:KEY=QTERMHSDGV&amp;VAR:QUERY=RkZfTkVUX0lOQyhBTk4sMCwsLCxVU0Qp&amp;WINDOW=FIRST_POPUP&amp;HEIGHT=450&amp;WIDTH=450&amp;START_MAXIMI","ZED=FALSE&amp;VAR:CALENDAR=US&amp;VAR:SYMBOL=HPQ&amp;VAR:INDEX=0"}</definedName>
    <definedName name="_2525__FDSAUDITLINK__" hidden="1">{"fdsup://directions/FAT Viewer?action=UPDATE&amp;creator=factset&amp;DYN_ARGS=TRUE&amp;DOC_NAME=FAT:FQL_AUDITING_CLIENT_TEMPLATE.FAT&amp;display_string=Audit&amp;VAR:KEY=QTERMHSDGV&amp;VAR:QUERY=RkZfTkVUX0lOQyhBTk4sMCwsLCxVU0Qp&amp;WINDOW=FIRST_POPUP&amp;HEIGHT=450&amp;WIDTH=450&amp;START_MAXIMI","ZED=FALSE&amp;VAR:CALENDAR=US&amp;VAR:SYMBOL=HPQ&amp;VAR:INDEX=0"}</definedName>
    <definedName name="_2526__FDSAUDITLINK__" hidden="1">{"fdsup://Directions/FactSet Auditing Viewer?action=AUDIT_VALUE&amp;DB=129&amp;ID1=42823610&amp;VALUEID=01451&amp;SDATE=2009&amp;PERIODTYPE=ANN_STD&amp;window=popup_no_bar&amp;width=385&amp;height=120&amp;START_MAXIMIZED=FALSE&amp;creator=factset&amp;display_string=Audit"}</definedName>
    <definedName name="_2527__FDSAUDITLINK__" hidden="1">{"fdsup://directions/FAT Viewer?action=UPDATE&amp;creator=factset&amp;DYN_ARGS=TRUE&amp;DOC_NAME=FAT:FQL_AUDITING_CLIENT_TEMPLATE.FAT&amp;display_string=Audit&amp;VAR:KEY=QNKNOBKDSJ&amp;VAR:QUERY=RkZfSU5UX0VYUF9ORVQoQU5OLDAsLCwsVVNEKQ==&amp;WINDOW=FIRST_POPUP&amp;HEIGHT=450&amp;WIDTH=450&amp;STAR","T_MAXIMIZED=FALSE&amp;VAR:CALENDAR=US&amp;VAR:SYMBOL=HPQ&amp;VAR:INDEX=0"}</definedName>
    <definedName name="_2528__FDSAUDITLINK__" hidden="1">{"fdsup://directions/FAT Viewer?action=UPDATE&amp;creator=factset&amp;DYN_ARGS=TRUE&amp;DOC_NAME=FAT:FQL_AUDITING_CLIENT_TEMPLATE.FAT&amp;display_string=Audit&amp;VAR:KEY=QNKNOBKDSJ&amp;VAR:QUERY=RkZfSU5UX0VYUF9ORVQoQU5OLDAsLCwsVVNEKQ==&amp;WINDOW=FIRST_POPUP&amp;HEIGHT=450&amp;WIDTH=450&amp;STAR","T_MAXIMIZED=FALSE&amp;VAR:CALENDAR=US&amp;VAR:SYMBOL=HPQ&amp;VAR:INDEX=0"}</definedName>
    <definedName name="_2529__FDSAUDITLINK__" hidden="1">{"fdsup://directions/FAT Viewer?action=UPDATE&amp;creator=factset&amp;DYN_ARGS=TRUE&amp;DOC_NAME=FAT:FQL_AUDITING_CLIENT_TEMPLATE.FAT&amp;display_string=Audit&amp;VAR:KEY=KJGDIDYNKF&amp;VAR:QUERY=RkZfRUJJVChBTk4sMCwsLCxVU0Qp&amp;WINDOW=FIRST_POPUP&amp;HEIGHT=450&amp;WIDTH=450&amp;START_MAXIMIZED=","FALSE&amp;VAR:CALENDAR=US&amp;VAR:SYMBOL=HPQ&amp;VAR:INDEX=0"}</definedName>
    <definedName name="_253__FDSAUDITLINK__" hidden="1">{"fdsup://directions/FAT Viewer?action=UPDATE&amp;creator=factset&amp;DYN_ARGS=TRUE&amp;DOC_NAME=FAT:FQL_AUDITING_CLIENT_TEMPLATE.FAT&amp;display_string=Audit&amp;VAR:KEY=NEFKFOZQBK&amp;VAR:QUERY=RkZfTkVUX0lOQyhMVE1TLDAp&amp;WINDOW=FIRST_POPUP&amp;HEIGHT=450&amp;WIDTH=450&amp;START_MAXIMIZED=FALS","E&amp;VAR:CALENDAR=US&amp;VAR:SYMBOL=BRCM&amp;VAR:INDEX=0"}</definedName>
    <definedName name="_2530__FDSAUDITLINK__" hidden="1">{"fdsup://directions/FAT Viewer?action=UPDATE&amp;creator=factset&amp;DYN_ARGS=TRUE&amp;DOC_NAME=FAT:FQL_AUDITING_CLIENT_TEMPLATE.FAT&amp;display_string=Audit&amp;VAR:KEY=KJGDIDYNKF&amp;VAR:QUERY=RkZfRUJJVChBTk4sMCwsLCxVU0Qp&amp;WINDOW=FIRST_POPUP&amp;HEIGHT=450&amp;WIDTH=450&amp;START_MAXIMIZED=","FALSE&amp;VAR:CALENDAR=US&amp;VAR:SYMBOL=HPQ&amp;VAR:INDEX=0"}</definedName>
    <definedName name="_2531__FDSAUDITLINK__" hidden="1">{"fdsup://directions/FAT Viewer?action=UPDATE&amp;creator=factset&amp;DYN_ARGS=TRUE&amp;DOC_NAME=FAT:FQL_AUDITING_CLIENT_TEMPLATE.FAT&amp;display_string=Audit&amp;VAR:KEY=SFQJERELUV&amp;VAR:QUERY=RkZfTkVUX0lOQyhBTk4sMCwsLCxVU0Qp&amp;WINDOW=FIRST_POPUP&amp;HEIGHT=450&amp;WIDTH=450&amp;START_MAXIMI","ZED=FALSE&amp;VAR:CALENDAR=US&amp;VAR:SYMBOL=IBM&amp;VAR:INDEX=0"}</definedName>
    <definedName name="_2532__FDSAUDITLINK__" hidden="1">{"fdsup://directions/FAT Viewer?action=UPDATE&amp;creator=factset&amp;DYN_ARGS=TRUE&amp;DOC_NAME=FAT:FQL_AUDITING_CLIENT_TEMPLATE.FAT&amp;display_string=Audit&amp;VAR:KEY=SFQJERELUV&amp;VAR:QUERY=RkZfTkVUX0lOQyhBTk4sMCwsLCxVU0Qp&amp;WINDOW=FIRST_POPUP&amp;HEIGHT=450&amp;WIDTH=450&amp;START_MAXIMI","ZED=FALSE&amp;VAR:CALENDAR=US&amp;VAR:SYMBOL=IBM&amp;VAR:INDEX=0"}</definedName>
    <definedName name="_2533__FDSAUDITLINK__" hidden="1">{"fdsup://Directions/FactSet Auditing Viewer?action=AUDIT_VALUE&amp;DB=129&amp;ID1=45920010&amp;VALUEID=01451&amp;SDATE=2009&amp;PERIODTYPE=ANN_STD&amp;window=popup_no_bar&amp;width=385&amp;height=120&amp;START_MAXIMIZED=FALSE&amp;creator=factset&amp;display_string=Audit"}</definedName>
    <definedName name="_2534__FDSAUDITLINK__" hidden="1">{"fdsup://directions/FAT Viewer?action=UPDATE&amp;creator=factset&amp;DYN_ARGS=TRUE&amp;DOC_NAME=FAT:FQL_AUDITING_CLIENT_TEMPLATE.FAT&amp;display_string=Audit&amp;VAR:KEY=YZABERSBML&amp;VAR:QUERY=RkZfSU5UX0VYUF9ORVQoQU5OLDAsLCwsVVNEKQ==&amp;WINDOW=FIRST_POPUP&amp;HEIGHT=450&amp;WIDTH=450&amp;STAR","T_MAXIMIZED=FALSE&amp;VAR:CALENDAR=US&amp;VAR:SYMBOL=IBM&amp;VAR:INDEX=0"}</definedName>
    <definedName name="_2535__FDSAUDITLINK__" hidden="1">{"fdsup://directions/FAT Viewer?action=UPDATE&amp;creator=factset&amp;DYN_ARGS=TRUE&amp;DOC_NAME=FAT:FQL_AUDITING_CLIENT_TEMPLATE.FAT&amp;display_string=Audit&amp;VAR:KEY=YZABERSBML&amp;VAR:QUERY=RkZfSU5UX0VYUF9ORVQoQU5OLDAsLCwsVVNEKQ==&amp;WINDOW=FIRST_POPUP&amp;HEIGHT=450&amp;WIDTH=450&amp;STAR","T_MAXIMIZED=FALSE&amp;VAR:CALENDAR=US&amp;VAR:SYMBOL=IBM&amp;VAR:INDEX=0"}</definedName>
    <definedName name="_2536__FDSAUDITLINK__" hidden="1">{"fdsup://directions/FAT Viewer?action=UPDATE&amp;creator=factset&amp;DYN_ARGS=TRUE&amp;DOC_NAME=FAT:FQL_AUDITING_CLIENT_TEMPLATE.FAT&amp;display_string=Audit&amp;VAR:KEY=YDWHOTIBKV&amp;VAR:QUERY=RkZfRUJJVChBTk4sMCwsLCxVU0Qp&amp;WINDOW=FIRST_POPUP&amp;HEIGHT=450&amp;WIDTH=450&amp;START_MAXIMIZED=","FALSE&amp;VAR:CALENDAR=US&amp;VAR:SYMBOL=IBM&amp;VAR:INDEX=0"}</definedName>
    <definedName name="_2537__FDSAUDITLINK__" hidden="1">{"fdsup://directions/FAT Viewer?action=UPDATE&amp;creator=factset&amp;DYN_ARGS=TRUE&amp;DOC_NAME=FAT:FQL_AUDITING_CLIENT_TEMPLATE.FAT&amp;display_string=Audit&amp;VAR:KEY=YDWHOTIBKV&amp;VAR:QUERY=RkZfRUJJVChBTk4sMCwsLCxVU0Qp&amp;WINDOW=FIRST_POPUP&amp;HEIGHT=450&amp;WIDTH=450&amp;START_MAXIMIZED=","FALSE&amp;VAR:CALENDAR=US&amp;VAR:SYMBOL=IBM&amp;VAR:INDEX=0"}</definedName>
    <definedName name="_2538__FDSAUDITLINK__" hidden="1">{"fdsup://directions/FAT Viewer?action=UPDATE&amp;creator=factset&amp;DYN_ARGS=TRUE&amp;DOC_NAME=FAT:FQL_AUDITING_CLIENT_TEMPLATE.FAT&amp;display_string=Audit&amp;VAR:KEY=UNMZCLCHAZ&amp;VAR:QUERY=RkZfTkVUX0lOQyhBTk4sMCwsLCxVU0Qp&amp;WINDOW=FIRST_POPUP&amp;HEIGHT=450&amp;WIDTH=450&amp;START_MAXIMI","ZED=FALSE&amp;VAR:CALENDAR=US&amp;VAR:SYMBOL=CSCO&amp;VAR:INDEX=0"}</definedName>
    <definedName name="_2539__FDSAUDITLINK__" hidden="1">{"fdsup://directions/FAT Viewer?action=UPDATE&amp;creator=factset&amp;DYN_ARGS=TRUE&amp;DOC_NAME=FAT:FQL_AUDITING_CLIENT_TEMPLATE.FAT&amp;display_string=Audit&amp;VAR:KEY=UNMZCLCHAZ&amp;VAR:QUERY=RkZfTkVUX0lOQyhBTk4sMCwsLCxVU0Qp&amp;WINDOW=FIRST_POPUP&amp;HEIGHT=450&amp;WIDTH=450&amp;START_MAXIMI","ZED=FALSE&amp;VAR:CALENDAR=US&amp;VAR:SYMBOL=CSCO&amp;VAR:INDEX=0"}</definedName>
    <definedName name="_254__FDSAUDITLINK__" hidden="1">{"fdsup://directions/FAT Viewer?action=UPDATE&amp;creator=factset&amp;DYN_ARGS=TRUE&amp;DOC_NAME=FAT:FQL_AUDITING_CLIENT_TEMPLATE.FAT&amp;display_string=Audit&amp;VAR:KEY=BOZKRUNWHI&amp;VAR:QUERY=RkZfRUJJVERBKExUTVMsMCk=&amp;WINDOW=FIRST_POPUP&amp;HEIGHT=450&amp;WIDTH=450&amp;START_MAXIMIZED=FALS","E&amp;VAR:CALENDAR=US&amp;VAR:SYMBOL=BRCM&amp;VAR:INDEX=0"}</definedName>
    <definedName name="_2540__FDSAUDITLINK__" hidden="1">{"fdsup://Directions/FactSet Auditing Viewer?action=AUDIT_VALUE&amp;DB=129&amp;ID1=17275R10&amp;VALUEID=01451&amp;SDATE=2009&amp;PERIODTYPE=ANN_STD&amp;window=popup_no_bar&amp;width=385&amp;height=120&amp;START_MAXIMIZED=FALSE&amp;creator=factset&amp;display_string=Audit"}</definedName>
    <definedName name="_2541__FDSAUDITLINK__" hidden="1">{"fdsup://directions/FAT Viewer?action=UPDATE&amp;creator=factset&amp;DYN_ARGS=TRUE&amp;DOC_NAME=FAT:FQL_AUDITING_CLIENT_TEMPLATE.FAT&amp;display_string=Audit&amp;VAR:KEY=SBKREPYRSB&amp;VAR:QUERY=RkZfSU5UX0VYUF9ORVQoQU5OLDAsLCwsVVNEKQ==&amp;WINDOW=FIRST_POPUP&amp;HEIGHT=450&amp;WIDTH=450&amp;STAR","T_MAXIMIZED=FALSE&amp;VAR:CALENDAR=US&amp;VAR:SYMBOL=CSCO&amp;VAR:INDEX=0"}</definedName>
    <definedName name="_2542__FDSAUDITLINK__" hidden="1">{"fdsup://directions/FAT Viewer?action=UPDATE&amp;creator=factset&amp;DYN_ARGS=TRUE&amp;DOC_NAME=FAT:FQL_AUDITING_CLIENT_TEMPLATE.FAT&amp;display_string=Audit&amp;VAR:KEY=SBKREPYRSB&amp;VAR:QUERY=RkZfSU5UX0VYUF9ORVQoQU5OLDAsLCwsVVNEKQ==&amp;WINDOW=FIRST_POPUP&amp;HEIGHT=450&amp;WIDTH=450&amp;STAR","T_MAXIMIZED=FALSE&amp;VAR:CALENDAR=US&amp;VAR:SYMBOL=CSCO&amp;VAR:INDEX=0"}</definedName>
    <definedName name="_2543__FDSAUDITLINK__" hidden="1">{"fdsup://directions/FAT Viewer?action=UPDATE&amp;creator=factset&amp;DYN_ARGS=TRUE&amp;DOC_NAME=FAT:FQL_AUDITING_CLIENT_TEMPLATE.FAT&amp;display_string=Audit&amp;VAR:KEY=WZILEBKZKR&amp;VAR:QUERY=RkZfRUJJVChBTk4sMCwsLCxVU0Qp&amp;WINDOW=FIRST_POPUP&amp;HEIGHT=450&amp;WIDTH=450&amp;START_MAXIMIZED=","FALSE&amp;VAR:CALENDAR=US&amp;VAR:SYMBOL=CSCO&amp;VAR:INDEX=0"}</definedName>
    <definedName name="_2544__FDSAUDITLINK__" hidden="1">{"fdsup://directions/FAT Viewer?action=UPDATE&amp;creator=factset&amp;DYN_ARGS=TRUE&amp;DOC_NAME=FAT:FQL_AUDITING_CLIENT_TEMPLATE.FAT&amp;display_string=Audit&amp;VAR:KEY=WZILEBKZKR&amp;VAR:QUERY=RkZfRUJJVChBTk4sMCwsLCxVU0Qp&amp;WINDOW=FIRST_POPUP&amp;HEIGHT=450&amp;WIDTH=450&amp;START_MAXIMIZED=","FALSE&amp;VAR:CALENDAR=US&amp;VAR:SYMBOL=CSCO&amp;VAR:INDEX=0"}</definedName>
    <definedName name="_2545__FDSAUDITLINK__" hidden="1">{"fdsup://directions/FAT Viewer?action=UPDATE&amp;creator=factset&amp;DYN_ARGS=TRUE&amp;DOC_NAME=FAT:FQL_AUDITING_CLIENT_TEMPLATE.FAT&amp;display_string=Audit&amp;VAR:KEY=UPYRWDAHGF&amp;VAR:QUERY=RkZfQ09HUyhBTk4sMCwsLCxVU0Qp&amp;WINDOW=FIRST_POPUP&amp;HEIGHT=450&amp;WIDTH=450&amp;START_MAXIMIZED=","FALSE&amp;VAR:CALENDAR=US&amp;VAR:SYMBOL=600585&amp;VAR:INDEX=0"}</definedName>
    <definedName name="_2546__FDSAUDITLINK__" hidden="1">{"fdsup://directions/FAT Viewer?action=UPDATE&amp;creator=factset&amp;DYN_ARGS=TRUE&amp;DOC_NAME=FAT:FQL_AUDITING_CLIENT_TEMPLATE.FAT&amp;display_string=Audit&amp;VAR:KEY=UPYRWDAHGF&amp;VAR:QUERY=RkZfQ09HUyhBTk4sMCwsLCxVU0Qp&amp;WINDOW=FIRST_POPUP&amp;HEIGHT=450&amp;WIDTH=450&amp;START_MAXIMIZED=","FALSE&amp;VAR:CALENDAR=US&amp;VAR:SYMBOL=600585&amp;VAR:INDEX=0"}</definedName>
    <definedName name="_2547__FDSAUDITLINK__" hidden="1">{"fdsup://directions/FAT Viewer?action=UPDATE&amp;creator=factset&amp;DYN_ARGS=TRUE&amp;DOC_NAME=FAT:FQL_AUDITING_CLIENT_TEMPLATE.FAT&amp;display_string=Audit&amp;VAR:KEY=STMFGVSXSD&amp;VAR:QUERY=RkZfQ09HUyhBTk4sMCwsLCxVU0Qp&amp;WINDOW=FIRST_POPUP&amp;HEIGHT=450&amp;WIDTH=450&amp;START_MAXIMIZED=","FALSE&amp;VAR:CALENDAR=US&amp;VAR:SYMBOL=621808&amp;VAR:INDEX=0"}</definedName>
    <definedName name="_2548__FDSAUDITLINK__" hidden="1">{"fdsup://directions/FAT Viewer?action=UPDATE&amp;creator=factset&amp;DYN_ARGS=TRUE&amp;DOC_NAME=FAT:FQL_AUDITING_CLIENT_TEMPLATE.FAT&amp;display_string=Audit&amp;VAR:KEY=STMFGVSXSD&amp;VAR:QUERY=RkZfQ09HUyhBTk4sMCwsLCxVU0Qp&amp;WINDOW=FIRST_POPUP&amp;HEIGHT=450&amp;WIDTH=450&amp;START_MAXIMIZED=","FALSE&amp;VAR:CALENDAR=US&amp;VAR:SYMBOL=621808&amp;VAR:INDEX=0"}</definedName>
    <definedName name="_2549__FDSAUDITLINK__" hidden="1">{"fdsup://Directions/FactSet Auditing Viewer?action=AUDIT_VALUE&amp;DB=129&amp;ID1=621808&amp;VALUEID=01001&amp;SDATE=2008&amp;PERIODTYPE=ANN_STD&amp;window=popup_no_bar&amp;width=385&amp;height=120&amp;START_MAXIMIZED=FALSE&amp;creator=factset&amp;display_string=Audit"}</definedName>
    <definedName name="_255__FDSAUDITLINK__" hidden="1">{"fdsup://directions/FAT Viewer?action=UPDATE&amp;creator=factset&amp;DYN_ARGS=TRUE&amp;DOC_NAME=FAT:FQL_AUDITING_CLIENT_TEMPLATE.FAT&amp;display_string=Audit&amp;VAR:KEY=NQPUPARQXU&amp;VAR:QUERY=RkZfR1JPU1NfTUdOKExUTVMsMCk=&amp;WINDOW=FIRST_POPUP&amp;HEIGHT=450&amp;WIDTH=450&amp;START_MAXIMIZED=","FALSE&amp;VAR:CALENDAR=US&amp;VAR:SYMBOL=BRCM&amp;VAR:INDEX=0"}</definedName>
    <definedName name="_2550__FDSAUDITLINK__" hidden="1">{"fdsup://Directions/FactSet Auditing Viewer?action=AUDIT_VALUE&amp;DB=129&amp;ID1=621808&amp;VALUEID=01001&amp;SDATE=2008&amp;PERIODTYPE=ANN_STD&amp;window=popup_no_bar&amp;width=385&amp;height=120&amp;START_MAXIMIZED=FALSE&amp;creator=factset&amp;display_string=Audit"}</definedName>
    <definedName name="_2551__FDSAUDITLINK__" hidden="1">{"fdsup://directions/FAT Viewer?action=UPDATE&amp;creator=factset&amp;DYN_ARGS=TRUE&amp;DOC_NAME=FAT:FQL_AUDITING_CLIENT_TEMPLATE.FAT&amp;display_string=Audit&amp;VAR:KEY=QRADGFIJQR&amp;VAR:QUERY=RkZfQ09HUyhBTk4sMCwsLCxVU0Qp&amp;WINDOW=FIRST_POPUP&amp;HEIGHT=450&amp;WIDTH=450&amp;START_MAXIMIZED=","FALSE&amp;VAR:CALENDAR=US&amp;VAR:SYMBOL=VMW&amp;VAR:INDEX=0"}</definedName>
    <definedName name="_2552__FDSAUDITLINK__" hidden="1">{"fdsup://directions/FAT Viewer?action=UPDATE&amp;creator=factset&amp;DYN_ARGS=TRUE&amp;DOC_NAME=FAT:FQL_AUDITING_CLIENT_TEMPLATE.FAT&amp;display_string=Audit&amp;VAR:KEY=QRADGFIJQR&amp;VAR:QUERY=RkZfQ09HUyhBTk4sMCwsLCxVU0Qp&amp;WINDOW=FIRST_POPUP&amp;HEIGHT=450&amp;WIDTH=450&amp;START_MAXIMIZED=","FALSE&amp;VAR:CALENDAR=US&amp;VAR:SYMBOL=VMW&amp;VAR:INDEX=0"}</definedName>
    <definedName name="_2553__FDSAUDITLINK__" hidden="1">{"fdsup://Directions/FactSet Auditing Viewer?action=AUDIT_VALUE&amp;DB=129&amp;ID1=92856340&amp;VALUEID=01001&amp;SDATE=2009&amp;PERIODTYPE=ANN_STD&amp;window=popup_no_bar&amp;width=385&amp;height=120&amp;START_MAXIMIZED=FALSE&amp;creator=factset&amp;display_string=Audit"}</definedName>
    <definedName name="_2554__FDSAUDITLINK__" hidden="1">{"fdsup://Directions/FactSet Auditing Viewer?action=AUDIT_VALUE&amp;DB=129&amp;ID1=92856340&amp;VALUEID=01001&amp;SDATE=2009&amp;PERIODTYPE=ANN_STD&amp;window=popup_no_bar&amp;width=385&amp;height=120&amp;START_MAXIMIZED=FALSE&amp;creator=factset&amp;display_string=Audit"}</definedName>
    <definedName name="_2555__FDSAUDITLINK__" hidden="1">{"fdsup://directions/FAT Viewer?action=UPDATE&amp;creator=factset&amp;DYN_ARGS=TRUE&amp;DOC_NAME=FAT:FQL_AUDITING_CLIENT_TEMPLATE.FAT&amp;display_string=Audit&amp;VAR:KEY=YHKTCZWDUB&amp;VAR:QUERY=RkZfQ09HUyhBTk4sMCwsLCxVU0Qp&amp;WINDOW=FIRST_POPUP&amp;HEIGHT=450&amp;WIDTH=450&amp;START_MAXIMIZED=","FALSE&amp;VAR:CALENDAR=US&amp;VAR:SYMBOL=COMS&amp;VAR:INDEX=0"}</definedName>
    <definedName name="_2556__FDSAUDITLINK__" hidden="1">{"fdsup://directions/FAT Viewer?action=UPDATE&amp;creator=factset&amp;DYN_ARGS=TRUE&amp;DOC_NAME=FAT:FQL_AUDITING_CLIENT_TEMPLATE.FAT&amp;display_string=Audit&amp;VAR:KEY=YHKTCZWDUB&amp;VAR:QUERY=RkZfQ09HUyhBTk4sMCwsLCxVU0Qp&amp;WINDOW=FIRST_POPUP&amp;HEIGHT=450&amp;WIDTH=450&amp;START_MAXIMIZED=","FALSE&amp;VAR:CALENDAR=US&amp;VAR:SYMBOL=COMS&amp;VAR:INDEX=0"}</definedName>
    <definedName name="_2557__FDSAUDITLINK__" hidden="1">{"fdsup://Directions/FactSet Auditing Viewer?action=AUDIT_VALUE&amp;DB=129&amp;ID1=88553510&amp;VALUEID=01001&amp;SDATE=2008&amp;PERIODTYPE=ANN_STD&amp;window=popup_no_bar&amp;width=385&amp;height=120&amp;START_MAXIMIZED=FALSE&amp;creator=factset&amp;display_string=Audit"}</definedName>
    <definedName name="_2558__FDSAUDITLINK__" hidden="1">{"fdsup://Directions/FactSet Auditing Viewer?action=AUDIT_VALUE&amp;DB=129&amp;ID1=88553510&amp;VALUEID=01001&amp;SDATE=2008&amp;PERIODTYPE=ANN_STD&amp;window=popup_no_bar&amp;width=385&amp;height=120&amp;START_MAXIMIZED=FALSE&amp;creator=factset&amp;display_string=Audit"}</definedName>
    <definedName name="_2559__FDSAUDITLINK__" hidden="1">{"fdsup://directions/FAT Viewer?action=UPDATE&amp;creator=factset&amp;DYN_ARGS=TRUE&amp;DOC_NAME=FAT:FQL_AUDITING_CLIENT_TEMPLATE.FAT&amp;display_string=Audit&amp;VAR:KEY=ABQBYHIPKX&amp;VAR:QUERY=RkZfQ09HUyhBTk4sMCwsLCxVU0Qp&amp;WINDOW=FIRST_POPUP&amp;HEIGHT=450&amp;WIDTH=450&amp;START_MAXIMIZED=","FALSE&amp;VAR:CALENDAR=US&amp;VAR:SYMBOL=JNPR&amp;VAR:INDEX=0"}</definedName>
    <definedName name="_256__FDSAUDITLINK__" hidden="1">{"fdsup://directions/FAT Viewer?action=UPDATE&amp;creator=factset&amp;DYN_ARGS=TRUE&amp;DOC_NAME=FAT:FQL_AUDITING_CLIENT_TEMPLATE.FAT&amp;display_string=Audit&amp;VAR:KEY=RUNOBIVMNG&amp;VAR:QUERY=RkZfU0dBKExUTVMsMCk=&amp;WINDOW=FIRST_POPUP&amp;HEIGHT=450&amp;WIDTH=450&amp;START_MAXIMIZED=FALSE&amp;VA","R:CALENDAR=US&amp;VAR:SYMBOL=637248&amp;VAR:INDEX=0"}</definedName>
    <definedName name="_2560__FDSAUDITLINK__" hidden="1">{"fdsup://directions/FAT Viewer?action=UPDATE&amp;creator=factset&amp;DYN_ARGS=TRUE&amp;DOC_NAME=FAT:FQL_AUDITING_CLIENT_TEMPLATE.FAT&amp;display_string=Audit&amp;VAR:KEY=ABQBYHIPKX&amp;VAR:QUERY=RkZfQ09HUyhBTk4sMCwsLCxVU0Qp&amp;WINDOW=FIRST_POPUP&amp;HEIGHT=450&amp;WIDTH=450&amp;START_MAXIMIZED=","FALSE&amp;VAR:CALENDAR=US&amp;VAR:SYMBOL=JNPR&amp;VAR:INDEX=0"}</definedName>
    <definedName name="_2561__FDSAUDITLINK__" hidden="1">{"fdsup://Directions/FactSet Auditing Viewer?action=AUDIT_VALUE&amp;DB=129&amp;ID1=48203R10&amp;VALUEID=01001&amp;SDATE=2009&amp;PERIODTYPE=ANN_STD&amp;window=popup_no_bar&amp;width=385&amp;height=120&amp;START_MAXIMIZED=FALSE&amp;creator=factset&amp;display_string=Audit"}</definedName>
    <definedName name="_2562__FDSAUDITLINK__" hidden="1">{"fdsup://Directions/FactSet Auditing Viewer?action=AUDIT_VALUE&amp;DB=129&amp;ID1=48203R10&amp;VALUEID=01001&amp;SDATE=2009&amp;PERIODTYPE=ANN_STD&amp;window=popup_no_bar&amp;width=385&amp;height=120&amp;START_MAXIMIZED=FALSE&amp;creator=factset&amp;display_string=Audit"}</definedName>
    <definedName name="_2563__FDSAUDITLINK__" hidden="1">{"fdsup://directions/FAT Viewer?action=UPDATE&amp;creator=factset&amp;DYN_ARGS=TRUE&amp;DOC_NAME=FAT:FQL_AUDITING_CLIENT_TEMPLATE.FAT&amp;display_string=Audit&amp;VAR:KEY=WNANUTIBYR&amp;VAR:QUERY=RkZfQ09HUyhBTk4sMCwsLCxVU0Qp&amp;WINDOW=FIRST_POPUP&amp;HEIGHT=450&amp;WIDTH=450&amp;START_MAXIMIZED=","FALSE&amp;VAR:CALENDAR=US&amp;VAR:SYMBOL=NTAP&amp;VAR:INDEX=0"}</definedName>
    <definedName name="_2564__FDSAUDITLINK__" hidden="1">{"fdsup://directions/FAT Viewer?action=UPDATE&amp;creator=factset&amp;DYN_ARGS=TRUE&amp;DOC_NAME=FAT:FQL_AUDITING_CLIENT_TEMPLATE.FAT&amp;display_string=Audit&amp;VAR:KEY=WNANUTIBYR&amp;VAR:QUERY=RkZfQ09HUyhBTk4sMCwsLCxVU0Qp&amp;WINDOW=FIRST_POPUP&amp;HEIGHT=450&amp;WIDTH=450&amp;START_MAXIMIZED=","FALSE&amp;VAR:CALENDAR=US&amp;VAR:SYMBOL=NTAP&amp;VAR:INDEX=0"}</definedName>
    <definedName name="_2565__FDSAUDITLINK__" hidden="1">{"fdsup://Directions/FactSet Auditing Viewer?action=AUDIT_VALUE&amp;DB=129&amp;ID1=64110D10&amp;VALUEID=01001&amp;SDATE=2008&amp;PERIODTYPE=ANN_STD&amp;window=popup_no_bar&amp;width=385&amp;height=120&amp;START_MAXIMIZED=FALSE&amp;creator=factset&amp;display_string=Audit"}</definedName>
    <definedName name="_2566__FDSAUDITLINK__" hidden="1">{"fdsup://Directions/FactSet Auditing Viewer?action=AUDIT_VALUE&amp;DB=129&amp;ID1=64110D10&amp;VALUEID=01001&amp;SDATE=2008&amp;PERIODTYPE=ANN_STD&amp;window=popup_no_bar&amp;width=385&amp;height=120&amp;START_MAXIMIZED=FALSE&amp;creator=factset&amp;display_string=Audit"}</definedName>
    <definedName name="_2567__FDSAUDITLINK__" hidden="1">{"fdsup://directions/FAT Viewer?action=UPDATE&amp;creator=factset&amp;DYN_ARGS=TRUE&amp;DOC_NAME=FAT:FQL_AUDITING_CLIENT_TEMPLATE.FAT&amp;display_string=Audit&amp;VAR:KEY=KTKXIDAROJ&amp;VAR:QUERY=RkZfQ09HUyhBTk4sMCwsLCxVU0Qp&amp;WINDOW=FIRST_POPUP&amp;HEIGHT=450&amp;WIDTH=450&amp;START_MAXIMIZED=","FALSE&amp;VAR:CALENDAR=US&amp;VAR:SYMBOL=EMC&amp;VAR:INDEX=0"}</definedName>
    <definedName name="_2568__FDSAUDITLINK__" hidden="1">{"fdsup://directions/FAT Viewer?action=UPDATE&amp;creator=factset&amp;DYN_ARGS=TRUE&amp;DOC_NAME=FAT:FQL_AUDITING_CLIENT_TEMPLATE.FAT&amp;display_string=Audit&amp;VAR:KEY=KTKXIDAROJ&amp;VAR:QUERY=RkZfQ09HUyhBTk4sMCwsLCxVU0Qp&amp;WINDOW=FIRST_POPUP&amp;HEIGHT=450&amp;WIDTH=450&amp;START_MAXIMIZED=","FALSE&amp;VAR:CALENDAR=US&amp;VAR:SYMBOL=EMC&amp;VAR:INDEX=0"}</definedName>
    <definedName name="_2569__FDSAUDITLINK__" hidden="1">{"fdsup://Directions/FactSet Auditing Viewer?action=AUDIT_VALUE&amp;DB=129&amp;ID1=26864810&amp;VALUEID=01001&amp;SDATE=2009&amp;PERIODTYPE=ANN_STD&amp;window=popup_no_bar&amp;width=385&amp;height=120&amp;START_MAXIMIZED=FALSE&amp;creator=factset&amp;display_string=Audit"}</definedName>
    <definedName name="_257__FDSAUDITLINK__" hidden="1">{"fdsup://directions/FAT Viewer?action=UPDATE&amp;creator=factset&amp;DYN_ARGS=TRUE&amp;DOC_NAME=FAT:FQL_AUDITING_CLIENT_TEMPLATE.FAT&amp;display_string=Audit&amp;VAR:KEY=LCHSVMLSVY&amp;VAR:QUERY=RkZfTkVUX0lOQyhMVE1TLDAp&amp;WINDOW=FIRST_POPUP&amp;HEIGHT=450&amp;WIDTH=450&amp;START_MAXIMIZED=FALS","E&amp;VAR:CALENDAR=US&amp;VAR:SYMBOL=637248&amp;VAR:INDEX=0"}</definedName>
    <definedName name="_2570__FDSAUDITLINK__" hidden="1">{"fdsup://Directions/FactSet Auditing Viewer?action=AUDIT_VALUE&amp;DB=129&amp;ID1=26864810&amp;VALUEID=01001&amp;SDATE=2009&amp;PERIODTYPE=ANN_STD&amp;window=popup_no_bar&amp;width=385&amp;height=120&amp;START_MAXIMIZED=FALSE&amp;creator=factset&amp;display_string=Audit"}</definedName>
    <definedName name="_2571__FDSAUDITLINK__" hidden="1">{"fdsup://directions/FAT Viewer?action=UPDATE&amp;creator=factset&amp;DYN_ARGS=TRUE&amp;DOC_NAME=FAT:FQL_AUDITING_CLIENT_TEMPLATE.FAT&amp;display_string=Audit&amp;VAR:KEY=EZMNYRCLOV&amp;VAR:QUERY=RkZfQ09HUyhBTk4sMCwsLCxVU0Qp&amp;WINDOW=FIRST_POPUP&amp;HEIGHT=450&amp;WIDTH=450&amp;START_MAXIMIZED=","FALSE&amp;VAR:CALENDAR=US&amp;VAR:SYMBOL=DELL&amp;VAR:INDEX=0"}</definedName>
    <definedName name="_2572__FDSAUDITLINK__" hidden="1">{"fdsup://directions/FAT Viewer?action=UPDATE&amp;creator=factset&amp;DYN_ARGS=TRUE&amp;DOC_NAME=FAT:FQL_AUDITING_CLIENT_TEMPLATE.FAT&amp;display_string=Audit&amp;VAR:KEY=EZMNYRCLOV&amp;VAR:QUERY=RkZfQ09HUyhBTk4sMCwsLCxVU0Qp&amp;WINDOW=FIRST_POPUP&amp;HEIGHT=450&amp;WIDTH=450&amp;START_MAXIMIZED=","FALSE&amp;VAR:CALENDAR=US&amp;VAR:SYMBOL=DELL&amp;VAR:INDEX=0"}</definedName>
    <definedName name="_2573__FDSAUDITLINK__" hidden="1">{"fdsup://Directions/FactSet Auditing Viewer?action=AUDIT_VALUE&amp;DB=129&amp;ID1=24702R10&amp;VALUEID=01001&amp;SDATE=2009&amp;PERIODTYPE=ANN_STD&amp;window=popup_no_bar&amp;width=385&amp;height=120&amp;START_MAXIMIZED=FALSE&amp;creator=factset&amp;display_string=Audit"}</definedName>
    <definedName name="_2574__FDSAUDITLINK__" hidden="1">{"fdsup://Directions/FactSet Auditing Viewer?action=AUDIT_VALUE&amp;DB=129&amp;ID1=24702R10&amp;VALUEID=01001&amp;SDATE=2009&amp;PERIODTYPE=ANN_STD&amp;window=popup_no_bar&amp;width=385&amp;height=120&amp;START_MAXIMIZED=FALSE&amp;creator=factset&amp;display_string=Audit"}</definedName>
    <definedName name="_2575__FDSAUDITLINK__" hidden="1">{"fdsup://directions/FAT Viewer?action=UPDATE&amp;creator=factset&amp;DYN_ARGS=TRUE&amp;DOC_NAME=FAT:FQL_AUDITING_CLIENT_TEMPLATE.FAT&amp;display_string=Audit&amp;VAR:KEY=SFQHSLWBUL&amp;VAR:QUERY=RkZfQ09HUyhBTk4sMCwsLCxVU0Qp&amp;WINDOW=FIRST_POPUP&amp;HEIGHT=450&amp;WIDTH=450&amp;START_MAXIMIZED=","FALSE&amp;VAR:CALENDAR=US&amp;VAR:SYMBOL=JAVA&amp;VAR:INDEX=0"}</definedName>
    <definedName name="_2576__FDSAUDITLINK__" hidden="1">{"fdsup://directions/FAT Viewer?action=UPDATE&amp;creator=factset&amp;DYN_ARGS=TRUE&amp;DOC_NAME=FAT:FQL_AUDITING_CLIENT_TEMPLATE.FAT&amp;display_string=Audit&amp;VAR:KEY=SFQHSLWBUL&amp;VAR:QUERY=RkZfQ09HUyhBTk4sMCwsLCxVU0Qp&amp;WINDOW=FIRST_POPUP&amp;HEIGHT=450&amp;WIDTH=450&amp;START_MAXIMIZED=","FALSE&amp;VAR:CALENDAR=US&amp;VAR:SYMBOL=JAVA&amp;VAR:INDEX=0"}</definedName>
    <definedName name="_2577__FDSAUDITLINK__" hidden="1">{"fdsup://Directions/FactSet Auditing Viewer?action=AUDIT_VALUE&amp;DB=129&amp;ID1=86681020&amp;VALUEID=01001&amp;SDATE=2009&amp;PERIODTYPE=ANN_STD&amp;window=popup_no_bar&amp;width=385&amp;height=120&amp;START_MAXIMIZED=FALSE&amp;creator=factset&amp;display_string=Audit"}</definedName>
    <definedName name="_2578__FDSAUDITLINK__" hidden="1">{"fdsup://Directions/FactSet Auditing Viewer?action=AUDIT_VALUE&amp;DB=129&amp;ID1=86681020&amp;VALUEID=01001&amp;SDATE=2009&amp;PERIODTYPE=ANN_STD&amp;window=popup_no_bar&amp;width=385&amp;height=120&amp;START_MAXIMIZED=FALSE&amp;creator=factset&amp;display_string=Audit"}</definedName>
    <definedName name="_2579__FDSAUDITLINK__" hidden="1">{"fdsup://directions/FAT Viewer?action=UPDATE&amp;creator=factset&amp;DYN_ARGS=TRUE&amp;DOC_NAME=FAT:FQL_AUDITING_CLIENT_TEMPLATE.FAT&amp;display_string=Audit&amp;VAR:KEY=CZYTODCNSX&amp;VAR:QUERY=RkZfQ09HUyhBTk4sMCwsLCxVU0Qp&amp;WINDOW=FIRST_POPUP&amp;HEIGHT=450&amp;WIDTH=450&amp;START_MAXIMIZED=","FALSE&amp;VAR:CALENDAR=US&amp;VAR:SYMBOL=HPQ&amp;VAR:INDEX=0"}</definedName>
    <definedName name="_258__FDSAUDITLINK__" hidden="1">{"fdsup://directions/FAT Viewer?action=UPDATE&amp;creator=factset&amp;DYN_ARGS=TRUE&amp;DOC_NAME=FAT:FQL_AUDITING_CLIENT_TEMPLATE.FAT&amp;display_string=Audit&amp;VAR:KEY=DCBKNWDAHK&amp;VAR:QUERY=RkZfRUJJVERBKExUTVMsMCk=&amp;WINDOW=FIRST_POPUP&amp;HEIGHT=450&amp;WIDTH=450&amp;START_MAXIMIZED=FALS","E&amp;VAR:CALENDAR=US&amp;VAR:SYMBOL=637248&amp;VAR:INDEX=0"}</definedName>
    <definedName name="_2580__FDSAUDITLINK__" hidden="1">{"fdsup://directions/FAT Viewer?action=UPDATE&amp;creator=factset&amp;DYN_ARGS=TRUE&amp;DOC_NAME=FAT:FQL_AUDITING_CLIENT_TEMPLATE.FAT&amp;display_string=Audit&amp;VAR:KEY=CZYTODCNSX&amp;VAR:QUERY=RkZfQ09HUyhBTk4sMCwsLCxVU0Qp&amp;WINDOW=FIRST_POPUP&amp;HEIGHT=450&amp;WIDTH=450&amp;START_MAXIMIZED=","FALSE&amp;VAR:CALENDAR=US&amp;VAR:SYMBOL=HPQ&amp;VAR:INDEX=0"}</definedName>
    <definedName name="_2581__FDSAUDITLINK__" hidden="1">{"fdsup://Directions/FactSet Auditing Viewer?action=AUDIT_VALUE&amp;DB=129&amp;ID1=42823610&amp;VALUEID=01001&amp;SDATE=2009&amp;PERIODTYPE=ANN_STD&amp;window=popup_no_bar&amp;width=385&amp;height=120&amp;START_MAXIMIZED=FALSE&amp;creator=factset&amp;display_string=Audit"}</definedName>
    <definedName name="_2582__FDSAUDITLINK__" hidden="1">{"fdsup://Directions/FactSet Auditing Viewer?action=AUDIT_VALUE&amp;DB=129&amp;ID1=42823610&amp;VALUEID=01001&amp;SDATE=2009&amp;PERIODTYPE=ANN_STD&amp;window=popup_no_bar&amp;width=385&amp;height=120&amp;START_MAXIMIZED=FALSE&amp;creator=factset&amp;display_string=Audit"}</definedName>
    <definedName name="_2583__FDSAUDITLINK__" hidden="1">{"fdsup://directions/FAT Viewer?action=UPDATE&amp;creator=factset&amp;DYN_ARGS=TRUE&amp;DOC_NAME=FAT:FQL_AUDITING_CLIENT_TEMPLATE.FAT&amp;display_string=Audit&amp;VAR:KEY=MXYDGTUBKL&amp;VAR:QUERY=RkZfQ09HUyhBTk4sMCwsLCxVU0Qp&amp;WINDOW=FIRST_POPUP&amp;HEIGHT=450&amp;WIDTH=450&amp;START_MAXIMIZED=","FALSE&amp;VAR:CALENDAR=US&amp;VAR:SYMBOL=IBM&amp;VAR:INDEX=0"}</definedName>
    <definedName name="_2584__FDSAUDITLINK__" hidden="1">{"fdsup://directions/FAT Viewer?action=UPDATE&amp;creator=factset&amp;DYN_ARGS=TRUE&amp;DOC_NAME=FAT:FQL_AUDITING_CLIENT_TEMPLATE.FAT&amp;display_string=Audit&amp;VAR:KEY=MXYDGTUBKL&amp;VAR:QUERY=RkZfQ09HUyhBTk4sMCwsLCxVU0Qp&amp;WINDOW=FIRST_POPUP&amp;HEIGHT=450&amp;WIDTH=450&amp;START_MAXIMIZED=","FALSE&amp;VAR:CALENDAR=US&amp;VAR:SYMBOL=IBM&amp;VAR:INDEX=0"}</definedName>
    <definedName name="_2585__FDSAUDITLINK__" hidden="1">{"fdsup://Directions/FactSet Auditing Viewer?action=AUDIT_VALUE&amp;DB=129&amp;ID1=45920010&amp;VALUEID=01001&amp;SDATE=2009&amp;PERIODTYPE=ANN_STD&amp;window=popup_no_bar&amp;width=385&amp;height=120&amp;START_MAXIMIZED=FALSE&amp;creator=factset&amp;display_string=Audit"}</definedName>
    <definedName name="_2586__FDSAUDITLINK__" hidden="1">{"fdsup://Directions/FactSet Auditing Viewer?action=AUDIT_VALUE&amp;DB=129&amp;ID1=45920010&amp;VALUEID=01001&amp;SDATE=2009&amp;PERIODTYPE=ANN_STD&amp;window=popup_no_bar&amp;width=385&amp;height=120&amp;START_MAXIMIZED=FALSE&amp;creator=factset&amp;display_string=Audit"}</definedName>
    <definedName name="_2587__FDSAUDITLINK__" hidden="1">{"fdsup://directions/FAT Viewer?action=UPDATE&amp;creator=factset&amp;DYN_ARGS=TRUE&amp;DOC_NAME=FAT:FQL_AUDITING_CLIENT_TEMPLATE.FAT&amp;display_string=Audit&amp;VAR:KEY=EVEJGTYDIN&amp;VAR:QUERY=RkZfQ09HUyhBTk4sMCwsLCxVU0Qp&amp;WINDOW=FIRST_POPUP&amp;HEIGHT=450&amp;WIDTH=450&amp;START_MAXIMIZED=","FALSE&amp;VAR:CALENDAR=US&amp;VAR:SYMBOL=CSCO&amp;VAR:INDEX=0"}</definedName>
    <definedName name="_2588__FDSAUDITLINK__" hidden="1">{"fdsup://directions/FAT Viewer?action=UPDATE&amp;creator=factset&amp;DYN_ARGS=TRUE&amp;DOC_NAME=FAT:FQL_AUDITING_CLIENT_TEMPLATE.FAT&amp;display_string=Audit&amp;VAR:KEY=EVEJGTYDIN&amp;VAR:QUERY=RkZfQ09HUyhBTk4sMCwsLCxVU0Qp&amp;WINDOW=FIRST_POPUP&amp;HEIGHT=450&amp;WIDTH=450&amp;START_MAXIMIZED=","FALSE&amp;VAR:CALENDAR=US&amp;VAR:SYMBOL=CSCO&amp;VAR:INDEX=0"}</definedName>
    <definedName name="_2589__FDSAUDITLINK__" hidden="1">{"fdsup://Directions/FactSet Auditing Viewer?action=AUDIT_VALUE&amp;DB=129&amp;ID1=17275R10&amp;VALUEID=01001&amp;SDATE=2009&amp;PERIODTYPE=ANN_STD&amp;window=popup_no_bar&amp;width=385&amp;height=120&amp;START_MAXIMIZED=FALSE&amp;creator=factset&amp;display_string=Audit"}</definedName>
    <definedName name="_259__FDSAUDITLINK__" hidden="1">{"fdsup://directions/FAT Viewer?action=UPDATE&amp;creator=factset&amp;DYN_ARGS=TRUE&amp;DOC_NAME=FAT:FQL_AUDITING_CLIENT_TEMPLATE.FAT&amp;display_string=Audit&amp;VAR:KEY=HKPODUPWHY&amp;VAR:QUERY=RkZfR1JPU1NfTUdOKExUTVMsMCk=&amp;WINDOW=FIRST_POPUP&amp;HEIGHT=450&amp;WIDTH=450&amp;START_MAXIMIZED=","FALSE&amp;VAR:CALENDAR=US&amp;VAR:SYMBOL=637248&amp;VAR:INDEX=0"}</definedName>
    <definedName name="_2590__FDSAUDITLINK__" hidden="1">{"fdsup://Directions/FactSet Auditing Viewer?action=AUDIT_VALUE&amp;DB=129&amp;ID1=17275R10&amp;VALUEID=01001&amp;SDATE=2009&amp;PERIODTYPE=ANN_STD&amp;window=popup_no_bar&amp;width=385&amp;height=120&amp;START_MAXIMIZED=FALSE&amp;creator=factset&amp;display_string=Audit"}</definedName>
    <definedName name="_2591__FDSAUDITLINK__" hidden="1">{"fdsup://directions/FAT Viewer?action=UPDATE&amp;creator=factset&amp;DYN_ARGS=TRUE&amp;DOC_NAME=FAT:FQL_AUDITING_CLIENT_TEMPLATE.FAT&amp;display_string=Audit&amp;VAR:KEY=AXYDWZGJED&amp;VAR:QUERY=KEZGX1NITERSU19FUShRVFIsMCwsLCxVU0QpQEZGX1NITERSU19FUShBTk4sMCwsLCxVU0QpKQ==&amp;WINDOW=F","IRST_POPUP&amp;HEIGHT=450&amp;WIDTH=450&amp;START_MAXIMIZED=FALSE&amp;VAR:CALENDAR=US&amp;VAR:SYMBOL=600585&amp;VAR:INDEX=0"}</definedName>
    <definedName name="_2592__FDSAUDITLINK__" hidden="1">{"fdsup://directions/FAT Viewer?action=UPDATE&amp;creator=factset&amp;DYN_ARGS=TRUE&amp;DOC_NAME=FAT:FQL_AUDITING_CLIENT_TEMPLATE.FAT&amp;display_string=Audit&amp;VAR:KEY=YDWJSDUROT&amp;VAR:QUERY=KEZGX0RFQlRfTFQoUVRSLDAsLCwsVVNEKUBGRl9ERUJUX0xUKEFOTiwwLCwsLFVTRCkp&amp;WINDOW=FIRST_POP","UP&amp;HEIGHT=450&amp;WIDTH=450&amp;START_MAXIMIZED=FALSE&amp;VAR:CALENDAR=US&amp;VAR:SYMBOL=600585&amp;VAR:INDEX=0"}</definedName>
    <definedName name="_2593__FDSAUDITLINK__" hidden="1">{"fdsup://directions/FAT Viewer?action=UPDATE&amp;creator=factset&amp;DYN_ARGS=TRUE&amp;DOC_NAME=FAT:FQL_AUDITING_CLIENT_TEMPLATE.FAT&amp;display_string=Audit&amp;VAR:KEY=YBCBQFMVEV&amp;VAR:QUERY=KEZGX1NITERSU19FUShRVFIsMCwsLCxVU0QpQEZGX1NITERSU19FUShBTk4sMCwsLCxVU0QpKQ==&amp;WINDOW=F","IRST_POPUP&amp;HEIGHT=450&amp;WIDTH=450&amp;START_MAXIMIZED=FALSE&amp;VAR:CALENDAR=US&amp;VAR:SYMBOL=621808&amp;VAR:INDEX=0"}</definedName>
    <definedName name="_2594__FDSAUDITLINK__" hidden="1">{"fdsup://Directions/FactSet Auditing Viewer?action=AUDIT_VALUE&amp;DB=129&amp;ID1=621808&amp;VALUEID=03451&amp;SDATE=200903&amp;PERIODTYPE=QTR_STD&amp;window=popup_no_bar&amp;width=385&amp;height=120&amp;START_MAXIMIZED=FALSE&amp;creator=factset&amp;display_string=Audit"}</definedName>
    <definedName name="_2595__FDSAUDITLINK__" hidden="1">{"fdsup://directions/FAT Viewer?action=UPDATE&amp;creator=factset&amp;DYN_ARGS=TRUE&amp;DOC_NAME=FAT:FQL_AUDITING_CLIENT_TEMPLATE.FAT&amp;display_string=Audit&amp;VAR:KEY=IHARKBQBIZ&amp;VAR:QUERY=KEZGX0RFQlRfTFQoUVRSLDAsLCwsVVNEKUBGRl9ERUJUX0xUKEFOTiwwLCwsLFVTRCkp&amp;WINDOW=FIRST_POP","UP&amp;HEIGHT=450&amp;WIDTH=450&amp;START_MAXIMIZED=FALSE&amp;VAR:CALENDAR=US&amp;VAR:SYMBOL=621808&amp;VAR:INDEX=0"}</definedName>
    <definedName name="_2596__FDSAUDITLINK__" hidden="1">{"fdsup://Directions/FactSet Auditing Viewer?action=AUDIT_VALUE&amp;DB=129&amp;ID1=621808&amp;VALUEID=03051&amp;SDATE=200903&amp;PERIODTYPE=QTR_STD&amp;window=popup_no_bar&amp;width=385&amp;height=120&amp;START_MAXIMIZED=FALSE&amp;creator=factset&amp;display_string=Audit"}</definedName>
    <definedName name="_2597__FDSAUDITLINK__" hidden="1">{"fdsup://Directions/FactSet Auditing Viewer?action=AUDIT_VALUE&amp;DB=129&amp;ID1=621808&amp;VALUEID=02001&amp;SDATE=200903&amp;PERIODTYPE=QTR_STD&amp;window=popup_no_bar&amp;width=385&amp;height=120&amp;START_MAXIMIZED=FALSE&amp;creator=factset&amp;display_string=Audit"}</definedName>
    <definedName name="_2598__FDSAUDITLINK__" hidden="1">{"fdsup://directions/FAT Viewer?action=UPDATE&amp;creator=factset&amp;DYN_ARGS=TRUE&amp;DOC_NAME=FAT:FQL_AUDITING_CLIENT_TEMPLATE.FAT&amp;display_string=Audit&amp;VAR:KEY=MTQTOBMBQZ&amp;VAR:QUERY=KEZGX1NITERSU19FUShRVFIsMCwsLCxVU0QpQEZGX1NITERSU19FUShBTk4sMCwsLCxVU0QpKQ==&amp;WINDOW=F","IRST_POPUP&amp;HEIGHT=450&amp;WIDTH=450&amp;START_MAXIMIZED=FALSE&amp;VAR:CALENDAR=US&amp;VAR:SYMBOL=VMW&amp;VAR:INDEX=0"}</definedName>
    <definedName name="_2599__FDSAUDITLINK__" hidden="1">{"fdsup://directions/FAT Viewer?action=UPDATE&amp;creator=factset&amp;DYN_ARGS=TRUE&amp;DOC_NAME=FAT:FQL_AUDITING_CLIENT_TEMPLATE.FAT&amp;display_string=Audit&amp;VAR:KEY=QBEXKZALYX&amp;VAR:QUERY=KEZGX0RFQlRfTFQoUVRSLDAsLCwsVVNEKUBGRl9ERUJUX0xUKEFOTiwwLCwsLFVTRCkp&amp;WINDOW=FIRST_POP","UP&amp;HEIGHT=450&amp;WIDTH=450&amp;START_MAXIMIZED=FALSE&amp;VAR:CALENDAR=US&amp;VAR:SYMBOL=VMW&amp;VAR:INDEX=0"}</definedName>
    <definedName name="_26__123Graph_LBL_ACHART_3" hidden="1">#N/A</definedName>
    <definedName name="_26__FDSAUDITLINK__" hidden="1">{"fdsup://directions/FAT Viewer?action=UPDATE&amp;creator=factset&amp;DYN_ARGS=TRUE&amp;DOC_NAME=FAT:FQL_AUDITING_CLIENT_TEMPLATE.FAT&amp;display_string=Audit&amp;VAR:KEY=JGXINOBKVA&amp;VAR:QUERY=RkZfU0FMRVMoTFRNUywwKQ==&amp;WINDOW=FIRST_POPUP&amp;HEIGHT=450&amp;WIDTH=450&amp;START_MAXIMIZED=FALS","E&amp;VAR:CALENDAR=US&amp;VAR:SYMBOL=TYPE&amp;VAR:INDEX=0"}</definedName>
    <definedName name="_260__FDSAUDITLINK__" hidden="1">{"fdsup://directions/FAT Viewer?action=UPDATE&amp;creator=factset&amp;DYN_ARGS=TRUE&amp;DOC_NAME=FAT:FQL_AUDITING_CLIENT_TEMPLATE.FAT&amp;display_string=Audit&amp;VAR:KEY=DWHUFCHOVA&amp;VAR:QUERY=RkZfU0dBKExUTVMsMCk=&amp;WINDOW=FIRST_POPUP&amp;HEIGHT=450&amp;WIDTH=450&amp;START_MAXIMIZED=FALSE&amp;VA","R:CALENDAR=US&amp;VAR:SYMBOL=TXN&amp;VAR:INDEX=0"}</definedName>
    <definedName name="_2600__FDSAUDITLINK__" hidden="1">{"fdsup://directions/FAT Viewer?action=UPDATE&amp;creator=factset&amp;DYN_ARGS=TRUE&amp;DOC_NAME=FAT:FQL_AUDITING_CLIENT_TEMPLATE.FAT&amp;display_string=Audit&amp;VAR:KEY=QXYTWFGHEX&amp;VAR:QUERY=KEZGX1NITERSU19FUShRVFIsMCwsLCxVU0QpQEZGX1NITERSU19FUShBTk4sMCwsLCxVU0QpKQ==&amp;WINDOW=F","IRST_POPUP&amp;HEIGHT=450&amp;WIDTH=450&amp;START_MAXIMIZED=FALSE&amp;VAR:CALENDAR=US&amp;VAR:SYMBOL=COMS&amp;VAR:INDEX=0"}</definedName>
    <definedName name="_2601__FDSAUDITLINK__" hidden="1">{"fdsup://directions/FAT Viewer?action=UPDATE&amp;creator=factset&amp;DYN_ARGS=TRUE&amp;DOC_NAME=FAT:FQL_AUDITING_CLIENT_TEMPLATE.FAT&amp;display_string=Audit&amp;VAR:KEY=OLOLMBQZKB&amp;VAR:QUERY=KEZGX0RFQlRfTFQoUVRSLDAsLCwsVVNEKUBGRl9ERUJUX0xUKEFOTiwwLCwsLFVTRCkp&amp;WINDOW=FIRST_POP","UP&amp;HEIGHT=450&amp;WIDTH=450&amp;START_MAXIMIZED=FALSE&amp;VAR:CALENDAR=US&amp;VAR:SYMBOL=COMS&amp;VAR:INDEX=0"}</definedName>
    <definedName name="_2602__FDSAUDITLINK__" hidden="1">{"fdsup://Directions/FactSet Auditing Viewer?action=AUDIT_VALUE&amp;DB=129&amp;ID1=88553510&amp;VALUEID=03051&amp;SDATE=200902&amp;PERIODTYPE=QTR_STD&amp;window=popup_no_bar&amp;width=385&amp;height=120&amp;START_MAXIMIZED=FALSE&amp;creator=factset&amp;display_string=Audit"}</definedName>
    <definedName name="_2603__FDSAUDITLINK__" hidden="1">{"fdsup://Directions/FactSet Auditing Viewer?action=AUDIT_VALUE&amp;DB=129&amp;ID1=88553510&amp;VALUEID=02001&amp;SDATE=200902&amp;PERIODTYPE=QTR_STD&amp;window=popup_no_bar&amp;width=385&amp;height=120&amp;START_MAXIMIZED=FALSE&amp;creator=factset&amp;display_string=Audit"}</definedName>
    <definedName name="_2604__FDSAUDITLINK__" hidden="1">{"fdsup://directions/FAT Viewer?action=UPDATE&amp;creator=factset&amp;DYN_ARGS=TRUE&amp;DOC_NAME=FAT:FQL_AUDITING_CLIENT_TEMPLATE.FAT&amp;display_string=Audit&amp;VAR:KEY=WBMZUPSNMT&amp;VAR:QUERY=KEZGX1NITERSU19FUShRVFIsMCwsLCxVU0QpQEZGX1NITERSU19FUShBTk4sMCwsLCxVU0QpKQ==&amp;WINDOW=F","IRST_POPUP&amp;HEIGHT=450&amp;WIDTH=450&amp;START_MAXIMIZED=FALSE&amp;VAR:CALENDAR=US&amp;VAR:SYMBOL=JNPR&amp;VAR:INDEX=0"}</definedName>
    <definedName name="_2605__FDSAUDITLINK__" hidden="1">{"fdsup://directions/FAT Viewer?action=UPDATE&amp;creator=factset&amp;DYN_ARGS=TRUE&amp;DOC_NAME=FAT:FQL_AUDITING_CLIENT_TEMPLATE.FAT&amp;display_string=Audit&amp;VAR:KEY=ELERGDMHYJ&amp;VAR:QUERY=KEZGX0RFQlRfTFQoUVRSLDAsLCwsVVNEKUBGRl9ERUJUX0xUKEFOTiwwLCwsLFVTRCkp&amp;WINDOW=FIRST_POP","UP&amp;HEIGHT=450&amp;WIDTH=450&amp;START_MAXIMIZED=FALSE&amp;VAR:CALENDAR=US&amp;VAR:SYMBOL=JNPR&amp;VAR:INDEX=0"}</definedName>
    <definedName name="_2606__FDSAUDITLINK__" hidden="1">{"fdsup://directions/FAT Viewer?action=UPDATE&amp;creator=factset&amp;DYN_ARGS=TRUE&amp;DOC_NAME=FAT:FQL_AUDITING_CLIENT_TEMPLATE.FAT&amp;display_string=Audit&amp;VAR:KEY=GNKTKZENAL&amp;VAR:QUERY=KEZGX1NITERSU19FUShRVFIsMCwsLCxVU0QpQEZGX1NITERSU19FUShBTk4sMCwsLCxVU0QpKQ==&amp;WINDOW=F","IRST_POPUP&amp;HEIGHT=450&amp;WIDTH=450&amp;START_MAXIMIZED=FALSE&amp;VAR:CALENDAR=US&amp;VAR:SYMBOL=NTAP&amp;VAR:INDEX=0"}</definedName>
    <definedName name="_2607__FDSAUDITLINK__" hidden="1">{"fdsup://directions/FAT Viewer?action=UPDATE&amp;creator=factset&amp;DYN_ARGS=TRUE&amp;DOC_NAME=FAT:FQL_AUDITING_CLIENT_TEMPLATE.FAT&amp;display_string=Audit&amp;VAR:KEY=EJELWPKFWD&amp;VAR:QUERY=KEZGX0RFQlRfTFQoUVRSLDAsLCwsVVNEKUBGRl9ERUJUX0xUKEFOTiwwLCwsLFVTRCkp&amp;WINDOW=FIRST_POP","UP&amp;HEIGHT=450&amp;WIDTH=450&amp;START_MAXIMIZED=FALSE&amp;VAR:CALENDAR=US&amp;VAR:SYMBOL=NTAP&amp;VAR:INDEX=0"}</definedName>
    <definedName name="_2608__FDSAUDITLINK__" hidden="1">{"fdsup://Directions/FactSet Auditing Viewer?action=AUDIT_VALUE&amp;DB=129&amp;ID1=64110D10&amp;VALUEID=02001&amp;SDATE=200903&amp;PERIODTYPE=QTR_STD&amp;window=popup_no_bar&amp;width=385&amp;height=120&amp;START_MAXIMIZED=FALSE&amp;creator=factset&amp;display_string=Audit"}</definedName>
    <definedName name="_2609__FDSAUDITLINK__" hidden="1">{"fdsup://directions/FAT Viewer?action=UPDATE&amp;creator=factset&amp;DYN_ARGS=TRUE&amp;DOC_NAME=FAT:FQL_AUDITING_CLIENT_TEMPLATE.FAT&amp;display_string=Audit&amp;VAR:KEY=GNONCTIVSN&amp;VAR:QUERY=KEZGX1NITERSU19FUShRVFIsMCwsLCxVU0QpQEZGX1NITERSU19FUShBTk4sMCwsLCxVU0QpKQ==&amp;WINDOW=F","IRST_POPUP&amp;HEIGHT=450&amp;WIDTH=450&amp;START_MAXIMIZED=FALSE&amp;VAR:CALENDAR=US&amp;VAR:SYMBOL=EMC&amp;VAR:INDEX=0"}</definedName>
    <definedName name="_261__FDSAUDITLINK__" hidden="1">{"fdsup://directions/FAT Viewer?action=UPDATE&amp;creator=factset&amp;DYN_ARGS=TRUE&amp;DOC_NAME=FAT:FQL_AUDITING_CLIENT_TEMPLATE.FAT&amp;display_string=Audit&amp;VAR:KEY=HQDWBINOJI&amp;VAR:QUERY=RkZfTkVUX0lOQyhMVE1TLDAp&amp;WINDOW=FIRST_POPUP&amp;HEIGHT=450&amp;WIDTH=450&amp;START_MAXIMIZED=FALS","E&amp;VAR:CALENDAR=US&amp;VAR:SYMBOL=TXN&amp;VAR:INDEX=0"}</definedName>
    <definedName name="_2610__FDSAUDITLINK__" hidden="1">{"fdsup://directions/FAT Viewer?action=UPDATE&amp;creator=factset&amp;DYN_ARGS=TRUE&amp;DOC_NAME=FAT:FQL_AUDITING_CLIENT_TEMPLATE.FAT&amp;display_string=Audit&amp;VAR:KEY=SPQTWHGFMN&amp;VAR:QUERY=KEZGX0RFQlRfTFQoUVRSLDAsLCwsVVNEKUBGRl9ERUJUX0xUKEFOTiwwLCwsLFVTRCkp&amp;WINDOW=FIRST_POP","UP&amp;HEIGHT=450&amp;WIDTH=450&amp;START_MAXIMIZED=FALSE&amp;VAR:CALENDAR=US&amp;VAR:SYMBOL=EMC&amp;VAR:INDEX=0"}</definedName>
    <definedName name="_2611__FDSAUDITLINK__" hidden="1">{"fdsup://directions/FAT Viewer?action=UPDATE&amp;creator=factset&amp;DYN_ARGS=TRUE&amp;DOC_NAME=FAT:FQL_AUDITING_CLIENT_TEMPLATE.FAT&amp;display_string=Audit&amp;VAR:KEY=WFKZERIHWF&amp;VAR:QUERY=KEZGX1NITERSU19FUShRVFIsMCwsLCxVU0QpQEZGX1NITERSU19FUShBTk4sMCwsLCxVU0QpKQ==&amp;WINDOW=F","IRST_POPUP&amp;HEIGHT=450&amp;WIDTH=450&amp;START_MAXIMIZED=FALSE&amp;VAR:CALENDAR=US&amp;VAR:SYMBOL=DELL&amp;VAR:INDEX=0"}</definedName>
    <definedName name="_2612__FDSAUDITLINK__" hidden="1">{"fdsup://directions/FAT Viewer?action=UPDATE&amp;creator=factset&amp;DYN_ARGS=TRUE&amp;DOC_NAME=FAT:FQL_AUDITING_CLIENT_TEMPLATE.FAT&amp;display_string=Audit&amp;VAR:KEY=QROXSRIBWJ&amp;VAR:QUERY=KEZGX0RFQlRfTFQoUVRSLDAsLCwsVVNEKUBGRl9ERUJUX0xUKEFOTiwwLCwsLFVTRCkp&amp;WINDOW=FIRST_POP","UP&amp;HEIGHT=450&amp;WIDTH=450&amp;START_MAXIMIZED=FALSE&amp;VAR:CALENDAR=US&amp;VAR:SYMBOL=DELL&amp;VAR:INDEX=0"}</definedName>
    <definedName name="_2613__FDSAUDITLINK__" hidden="1">{"fdsup://directions/FAT Viewer?action=UPDATE&amp;creator=factset&amp;DYN_ARGS=TRUE&amp;DOC_NAME=FAT:FQL_AUDITING_CLIENT_TEMPLATE.FAT&amp;display_string=Audit&amp;VAR:KEY=MLMJKNQDCR&amp;VAR:QUERY=KEZGX1NITERSU19FUShRVFIsMCwsLCxVU0QpQEZGX1NITERSU19FUShBTk4sMCwsLCxVU0QpKQ==&amp;WINDOW=F","IRST_POPUP&amp;HEIGHT=450&amp;WIDTH=450&amp;START_MAXIMIZED=FALSE&amp;VAR:CALENDAR=US&amp;VAR:SYMBOL=JAVA&amp;VAR:INDEX=0"}</definedName>
    <definedName name="_2614__FDSAUDITLINK__" hidden="1">{"fdsup://directions/FAT Viewer?action=UPDATE&amp;creator=factset&amp;DYN_ARGS=TRUE&amp;DOC_NAME=FAT:FQL_AUDITING_CLIENT_TEMPLATE.FAT&amp;display_string=Audit&amp;VAR:KEY=MPWFEJGDKR&amp;VAR:QUERY=KEZGX0RFQlRfTFQoUVRSLDAsLCwsVVNEKUBGRl9ERUJUX0xUKEFOTiwwLCwsLFVTRCkp&amp;WINDOW=FIRST_POP","UP&amp;HEIGHT=450&amp;WIDTH=450&amp;START_MAXIMIZED=FALSE&amp;VAR:CALENDAR=US&amp;VAR:SYMBOL=JAVA&amp;VAR:INDEX=0"}</definedName>
    <definedName name="_2615__FDSAUDITLINK__" hidden="1">{"fdsup://Directions/FactSet Auditing Viewer?action=AUDIT_VALUE&amp;DB=129&amp;ID1=86681020&amp;VALUEID=02001&amp;SDATE=201001&amp;PERIODTYPE=QTR_STD&amp;window=popup_no_bar&amp;width=385&amp;height=120&amp;START_MAXIMIZED=FALSE&amp;creator=factset&amp;display_string=Audit"}</definedName>
    <definedName name="_2616__FDSAUDITLINK__" hidden="1">{"fdsup://directions/FAT Viewer?action=UPDATE&amp;creator=factset&amp;DYN_ARGS=TRUE&amp;DOC_NAME=FAT:FQL_AUDITING_CLIENT_TEMPLATE.FAT&amp;display_string=Audit&amp;VAR:KEY=QLMTONWTGL&amp;VAR:QUERY=KEZGX1NITERSU19FUShRVFIsMCwsLCxVU0QpQEZGX1NITERSU19FUShBTk4sMCwsLCxVU0QpKQ==&amp;WINDOW=F","IRST_POPUP&amp;HEIGHT=450&amp;WIDTH=450&amp;START_MAXIMIZED=FALSE&amp;VAR:CALENDAR=US&amp;VAR:SYMBOL=HPQ&amp;VAR:INDEX=0"}</definedName>
    <definedName name="_2617__FDSAUDITLINK__" hidden="1">{"fdsup://directions/FAT Viewer?action=UPDATE&amp;creator=factset&amp;DYN_ARGS=TRUE&amp;DOC_NAME=FAT:FQL_AUDITING_CLIENT_TEMPLATE.FAT&amp;display_string=Audit&amp;VAR:KEY=GTCHELOXUT&amp;VAR:QUERY=KEZGX0RFQlRfTFQoUVRSLDAsLCwsVVNEKUBGRl9ERUJUX0xUKEFOTiwwLCwsLFVTRCkp&amp;WINDOW=FIRST_POP","UP&amp;HEIGHT=450&amp;WIDTH=450&amp;START_MAXIMIZED=FALSE&amp;VAR:CALENDAR=US&amp;VAR:SYMBOL=HPQ&amp;VAR:INDEX=0"}</definedName>
    <definedName name="_2618__FDSAUDITLINK__" hidden="1">{"fdsup://Directions/FactSet Auditing Viewer?action=AUDIT_VALUE&amp;DB=129&amp;ID1=42823610&amp;VALUEID=03051&amp;SDATE=201001&amp;PERIODTYPE=QTR_STD&amp;window=popup_no_bar&amp;width=385&amp;height=120&amp;START_MAXIMIZED=FALSE&amp;creator=factset&amp;display_string=Audit"}</definedName>
    <definedName name="_2619__FDSAUDITLINK__" hidden="1">{"fdsup://Directions/FactSet Auditing Viewer?action=AUDIT_VALUE&amp;DB=129&amp;ID1=42823610&amp;VALUEID=02001&amp;SDATE=201001&amp;PERIODTYPE=QTR_STD&amp;window=popup_no_bar&amp;width=385&amp;height=120&amp;START_MAXIMIZED=FALSE&amp;creator=factset&amp;display_string=Audit"}</definedName>
    <definedName name="_262__FDSAUDITLINK__" hidden="1">{"fdsup://directions/FAT Viewer?action=UPDATE&amp;creator=factset&amp;DYN_ARGS=TRUE&amp;DOC_NAME=FAT:FQL_AUDITING_CLIENT_TEMPLATE.FAT&amp;display_string=Audit&amp;VAR:KEY=FUXUVUJWNO&amp;VAR:QUERY=RkZfRUJJVERBKExUTVMsMCk=&amp;WINDOW=FIRST_POPUP&amp;HEIGHT=450&amp;WIDTH=450&amp;START_MAXIMIZED=FALS","E&amp;VAR:CALENDAR=US&amp;VAR:SYMBOL=TXN&amp;VAR:INDEX=0"}</definedName>
    <definedName name="_2620__FDSAUDITLINK__" hidden="1">{"fdsup://directions/FAT Viewer?action=UPDATE&amp;creator=factset&amp;DYN_ARGS=TRUE&amp;DOC_NAME=FAT:FQL_AUDITING_CLIENT_TEMPLATE.FAT&amp;display_string=Audit&amp;VAR:KEY=UXIVYVKTAN&amp;VAR:QUERY=KEZGX1NITERSU19FUShRVFIsMCwsLCxVU0QpQEZGX1NITERSU19FUShBTk4sMCwsLCxVU0QpKQ==&amp;WINDOW=F","IRST_POPUP&amp;HEIGHT=450&amp;WIDTH=450&amp;START_MAXIMIZED=FALSE&amp;VAR:CALENDAR=US&amp;VAR:SYMBOL=IBM&amp;VAR:INDEX=0"}</definedName>
    <definedName name="_2621__FDSAUDITLINK__" hidden="1">{"fdsup://directions/FAT Viewer?action=UPDATE&amp;creator=factset&amp;DYN_ARGS=TRUE&amp;DOC_NAME=FAT:FQL_AUDITING_CLIENT_TEMPLATE.FAT&amp;display_string=Audit&amp;VAR:KEY=ELUZODOJQJ&amp;VAR:QUERY=KEZGX0RFQlRfTFQoUVRSLDAsLCwsVVNEKUBGRl9ERUJUX0xUKEFOTiwwLCwsLFVTRCkp&amp;WINDOW=FIRST_POP","UP&amp;HEIGHT=450&amp;WIDTH=450&amp;START_MAXIMIZED=FALSE&amp;VAR:CALENDAR=US&amp;VAR:SYMBOL=IBM&amp;VAR:INDEX=0"}</definedName>
    <definedName name="_2622__FDSAUDITLINK__" hidden="1">{"fdsup://directions/FAT Viewer?action=UPDATE&amp;creator=factset&amp;DYN_ARGS=TRUE&amp;DOC_NAME=FAT:FQL_AUDITING_CLIENT_TEMPLATE.FAT&amp;display_string=Audit&amp;VAR:KEY=KHYHYZAFIF&amp;VAR:QUERY=KEZGX1NITERSU19FUShRVFIsMCwsLCxVU0QpQEZGX1NITERSU19FUShBTk4sMCwsLCxVU0QpKQ==&amp;WINDOW=F","IRST_POPUP&amp;HEIGHT=450&amp;WIDTH=450&amp;START_MAXIMIZED=FALSE&amp;VAR:CALENDAR=US&amp;VAR:SYMBOL=CSCO&amp;VAR:INDEX=0"}</definedName>
    <definedName name="_2623__FDSAUDITLINK__" hidden="1">{"fdsup://directions/FAT Viewer?action=UPDATE&amp;creator=factset&amp;DYN_ARGS=TRUE&amp;DOC_NAME=FAT:FQL_AUDITING_CLIENT_TEMPLATE.FAT&amp;display_string=Audit&amp;VAR:KEY=URITIPCHKT&amp;VAR:QUERY=KEZGX0RFQlRfTFQoUVRSLDAsLCwsVVNEKUBGRl9ERUJUX0xUKEFOTiwwLCwsLFVTRCkp&amp;WINDOW=FIRST_POP","UP&amp;HEIGHT=450&amp;WIDTH=450&amp;START_MAXIMIZED=FALSE&amp;VAR:CALENDAR=US&amp;VAR:SYMBOL=CSCO&amp;VAR:INDEX=0"}</definedName>
    <definedName name="_2624__FDSAUDITLINK__" hidden="1">{"fdsup://Directions/FactSet Auditing Viewer?action=AUDIT_VALUE&amp;DB=129&amp;ID1=17275R10&amp;VALUEID=02001&amp;SDATE=201002&amp;PERIODTYPE=QTR_STD&amp;window=popup_no_bar&amp;width=385&amp;height=120&amp;START_MAXIMIZED=FALSE&amp;creator=factset&amp;display_string=Audit"}</definedName>
    <definedName name="_2625__FDSAUDITLINK__" hidden="1">{"fdsup://Directions/FactSet Auditing Viewer?action=AUDIT_VALUE&amp;DB=129&amp;ID1=621808&amp;VALUEID=05194&amp;SDATE=200903&amp;PERIODTYPE=QTR_STD&amp;window=popup_no_bar&amp;width=385&amp;height=120&amp;START_MAXIMIZED=FALSE&amp;creator=factset&amp;display_string=Audit"}</definedName>
    <definedName name="_2626__FDSAUDITLINK__" hidden="1">{"fdsup://Directions/FactSet Auditing Viewer?action=AUDIT_VALUE&amp;DB=129&amp;ID1=92856340&amp;VALUEID=05194&amp;SDATE=200904&amp;PERIODTYPE=QTR_STD&amp;window=popup_no_bar&amp;width=385&amp;height=120&amp;START_MAXIMIZED=FALSE&amp;creator=factset&amp;display_string=Audit"}</definedName>
    <definedName name="_2627__FDSAUDITLINK__" hidden="1">{"fdsup://Directions/FactSet Auditing Viewer?action=AUDIT_VALUE&amp;DB=129&amp;ID1=92856340&amp;VALUEID=05194&amp;SDATE=200904&amp;PERIODTYPE=QTR_STD&amp;window=popup_no_bar&amp;width=385&amp;height=120&amp;START_MAXIMIZED=FALSE&amp;creator=factset&amp;display_string=Audit"}</definedName>
    <definedName name="_2628__FDSAUDITLINK__" hidden="1">{"fdsup://Directions/FactSet Auditing Viewer?action=AUDIT_VALUE&amp;DB=129&amp;ID1=88553510&amp;VALUEID=05194&amp;SDATE=200902&amp;PERIODTYPE=QTR_STD&amp;window=popup_no_bar&amp;width=385&amp;height=120&amp;START_MAXIMIZED=FALSE&amp;creator=factset&amp;display_string=Audit"}</definedName>
    <definedName name="_2629__FDSAUDITLINK__" hidden="1">{"fdsup://Directions/FactSet Auditing Viewer?action=AUDIT_VALUE&amp;DB=129&amp;ID1=48203R10&amp;VALUEID=05194&amp;SDATE=200904&amp;PERIODTYPE=QTR_STD&amp;window=popup_no_bar&amp;width=385&amp;height=120&amp;START_MAXIMIZED=FALSE&amp;creator=factset&amp;display_string=Audit"}</definedName>
    <definedName name="_263__FDSAUDITLINK__" hidden="1">{"fdsup://directions/FAT Viewer?action=UPDATE&amp;creator=factset&amp;DYN_ARGS=TRUE&amp;DOC_NAME=FAT:FQL_AUDITING_CLIENT_TEMPLATE.FAT&amp;display_string=Audit&amp;VAR:KEY=RGPYRITKBW&amp;VAR:QUERY=RkZfR1JPU1NfTUdOKExUTVMsMCk=&amp;WINDOW=FIRST_POPUP&amp;HEIGHT=450&amp;WIDTH=450&amp;START_MAXIMIZED=","FALSE&amp;VAR:CALENDAR=US&amp;VAR:SYMBOL=TXN&amp;VAR:INDEX=0"}</definedName>
    <definedName name="_2630__FDSAUDITLINK__" hidden="1">{"fdsup://Directions/FactSet Auditing Viewer?action=AUDIT_VALUE&amp;DB=129&amp;ID1=64110D10&amp;VALUEID=05194&amp;SDATE=200903&amp;PERIODTYPE=QTR_STD&amp;window=popup_no_bar&amp;width=385&amp;height=120&amp;START_MAXIMIZED=FALSE&amp;creator=factset&amp;display_string=Audit"}</definedName>
    <definedName name="_2631__FDSAUDITLINK__" hidden="1">{"fdsup://Directions/FactSet Auditing Viewer?action=AUDIT_VALUE&amp;DB=129&amp;ID1=26864810&amp;VALUEID=05194&amp;SDATE=200904&amp;PERIODTYPE=QTR_STD&amp;window=popup_no_bar&amp;width=385&amp;height=120&amp;START_MAXIMIZED=FALSE&amp;creator=factset&amp;display_string=Audit"}</definedName>
    <definedName name="_2632__FDSAUDITLINK__" hidden="1">{"fdsup://Directions/FactSet Auditing Viewer?action=AUDIT_VALUE&amp;DB=129&amp;ID1=86681020&amp;VALUEID=05194&amp;SDATE=201001&amp;PERIODTYPE=QTR_STD&amp;window=popup_no_bar&amp;width=385&amp;height=120&amp;START_MAXIMIZED=FALSE&amp;creator=factset&amp;display_string=Audit"}</definedName>
    <definedName name="_2633__FDSAUDITLINK__" hidden="1">{"fdsup://Directions/FactSet Auditing Viewer?action=AUDIT_VALUE&amp;DB=129&amp;ID1=42823610&amp;VALUEID=05194&amp;SDATE=201001&amp;PERIODTYPE=QTR_STD&amp;window=popup_no_bar&amp;width=385&amp;height=120&amp;START_MAXIMIZED=FALSE&amp;creator=factset&amp;display_string=Audit"}</definedName>
    <definedName name="_2634__FDSAUDITLINK__" hidden="1">{"fdsup://Directions/FactSet Auditing Viewer?action=AUDIT_VALUE&amp;DB=129&amp;ID1=45920010&amp;VALUEID=05194&amp;SDATE=200904&amp;PERIODTYPE=QTR_STD&amp;window=popup_no_bar&amp;width=385&amp;height=120&amp;START_MAXIMIZED=FALSE&amp;creator=factset&amp;display_string=Audit"}</definedName>
    <definedName name="_2635__FDSAUDITLINK__" hidden="1">{"fdsup://Directions/FactSet Auditing Viewer?action=AUDIT_VALUE&amp;DB=129&amp;ID1=17275R10&amp;VALUEID=05194&amp;SDATE=201002&amp;PERIODTYPE=QTR_STD&amp;window=popup_no_bar&amp;width=385&amp;height=120&amp;START_MAXIMIZED=FALSE&amp;creator=factset&amp;display_string=Audit"}</definedName>
    <definedName name="_2636__FDSAUDITLINK__" hidden="1">{"fdsup://directions/FAT Viewer?action=UPDATE&amp;creator=factset&amp;DYN_ARGS=TRUE&amp;DOC_NAME=FAT:FQL_AUDITING_CLIENT_TEMPLATE.FAT&amp;display_string=Audit&amp;VAR:KEY=ELYLONWFYB&amp;VAR:QUERY=RkZfRFBTKEFOTiwwLCwsLFVTRCk=&amp;WINDOW=FIRST_POPUP&amp;HEIGHT=450&amp;WIDTH=450&amp;START_MAXIMIZED=","FALSE&amp;VAR:CALENDAR=US&amp;VAR:SYMBOL=MFE&amp;VAR:INDEX=0"}</definedName>
    <definedName name="_2637__FDSAUDITLINK__" hidden="1">{"fdsup://directions/FAT Viewer?action=UPDATE&amp;creator=factset&amp;DYN_ARGS=TRUE&amp;DOC_NAME=FAT:FQL_AUDITING_CLIENT_TEMPLATE.FAT&amp;display_string=Audit&amp;VAR:KEY=OXWFKTCXKT&amp;VAR:QUERY=RkZfRFBTKEFOTiwwLCwsLFVTRCk=&amp;WINDOW=FIRST_POPUP&amp;HEIGHT=450&amp;WIDTH=450&amp;START_MAXIMIZED=","FALSE&amp;VAR:CALENDAR=US&amp;VAR:SYMBOL=CERN&amp;VAR:INDEX=0"}</definedName>
    <definedName name="_2638__FDSAUDITLINK__" hidden="1">{"fdsup://directions/FAT Viewer?action=UPDATE&amp;creator=factset&amp;DYN_ARGS=TRUE&amp;DOC_NAME=FAT:FQL_AUDITING_CLIENT_TEMPLATE.FAT&amp;display_string=Audit&amp;VAR:KEY=UNELUJWFMR&amp;VAR:QUERY=RkZfRFBTKEFOTiwwLCwsLFVTRCk=&amp;WINDOW=FIRST_POPUP&amp;HEIGHT=450&amp;WIDTH=450&amp;START_MAXIMIZED=","FALSE&amp;VAR:CALENDAR=US&amp;VAR:SYMBOL=011827&amp;VAR:INDEX=0"}</definedName>
    <definedName name="_2639__FDSAUDITLINK__" hidden="1">{"fdsup://directions/FAT Viewer?action=UPDATE&amp;creator=factset&amp;DYN_ARGS=TRUE&amp;DOC_NAME=FAT:FQL_AUDITING_CLIENT_TEMPLATE.FAT&amp;display_string=Audit&amp;VAR:KEY=ULYLAHOXSJ&amp;VAR:QUERY=RkZfRFBTKEFOTiwwLCwsLFVTRCk=&amp;WINDOW=FIRST_POPUP&amp;HEIGHT=450&amp;WIDTH=450&amp;START_MAXIMIZED=","FALSE&amp;VAR:CALENDAR=US&amp;VAR:SYMBOL=CRM&amp;VAR:INDEX=0"}</definedName>
    <definedName name="_264__FDSAUDITLINK__" hidden="1">{"fdsup://directions/FAT Viewer?action=UPDATE&amp;creator=factset&amp;DYN_ARGS=TRUE&amp;DOC_NAME=FAT:FQL_AUDITING_CLIENT_TEMPLATE.FAT&amp;display_string=Audit&amp;VAR:KEY=TONQHQDUZK&amp;VAR:QUERY=RkZfU0dBKExUTVMsMCk=&amp;WINDOW=FIRST_POPUP&amp;HEIGHT=450&amp;WIDTH=450&amp;START_MAXIMIZED=FALSE&amp;VA","R:CALENDAR=US&amp;VAR:SYMBOL=QCOM&amp;VAR:INDEX=0"}</definedName>
    <definedName name="_2640__FDSAUDITLINK__" hidden="1">{"fdsup://directions/FAT Viewer?action=UPDATE&amp;creator=factset&amp;DYN_ARGS=TRUE&amp;DOC_NAME=FAT:FQL_AUDITING_CLIENT_TEMPLATE.FAT&amp;display_string=Audit&amp;VAR:KEY=KNONKXGTSD&amp;VAR:QUERY=RkZfRFBTKEFOTiwwLCwsLFVTRCk=&amp;WINDOW=FIRST_POPUP&amp;HEIGHT=450&amp;WIDTH=450&amp;START_MAXIMIZED=","FALSE&amp;VAR:CALENDAR=US&amp;VAR:SYMBOL=BMC&amp;VAR:INDEX=0"}</definedName>
    <definedName name="_2641__FDSAUDITLINK__" hidden="1">{"fdsup://directions/FAT Viewer?action=UPDATE&amp;creator=factset&amp;DYN_ARGS=TRUE&amp;DOC_NAME=FAT:FQL_AUDITING_CLIENT_TEMPLATE.FAT&amp;display_string=Audit&amp;VAR:KEY=ILYZOVUXCV&amp;VAR:QUERY=RkZfRFBTKEFOTiwwLCwsLFVTRCk=&amp;WINDOW=FIRST_POPUP&amp;HEIGHT=450&amp;WIDTH=450&amp;START_MAXIMIZED=","FALSE&amp;VAR:CALENDAR=US&amp;VAR:SYMBOL=INTU&amp;VAR:INDEX=0"}</definedName>
    <definedName name="_2642__FDSAUDITLINK__" hidden="1">{"fdsup://directions/FAT Viewer?action=UPDATE&amp;creator=factset&amp;DYN_ARGS=TRUE&amp;DOC_NAME=FAT:FQL_AUDITING_CLIENT_TEMPLATE.FAT&amp;display_string=Audit&amp;VAR:KEY=YRADQPAZAD&amp;VAR:QUERY=RkZfRFBTKEFOTiwwLCwsLFVTRCk=&amp;WINDOW=FIRST_POPUP&amp;HEIGHT=450&amp;WIDTH=450&amp;START_MAXIMIZED=","FALSE&amp;VAR:CALENDAR=US&amp;VAR:SYMBOL=HPQ&amp;VAR:INDEX=0"}</definedName>
    <definedName name="_2643__FDSAUDITLINK__" hidden="1">{"fdsup://directions/FAT Viewer?action=UPDATE&amp;creator=factset&amp;DYN_ARGS=TRUE&amp;DOC_NAME=FAT:FQL_AUDITING_CLIENT_TEMPLATE.FAT&amp;display_string=Audit&amp;VAR:KEY=QPINUXWHER&amp;VAR:QUERY=RkZfRFBTKEFOTiwwLCwsLFVTRCk=&amp;WINDOW=FIRST_POPUP&amp;HEIGHT=450&amp;WIDTH=450&amp;START_MAXIMIZED=","FALSE&amp;VAR:CALENDAR=US&amp;VAR:SYMBOL=EMC&amp;VAR:INDEX=0"}</definedName>
    <definedName name="_2644__FDSAUDITLINK__" hidden="1">{"fdsup://directions/FAT Viewer?action=UPDATE&amp;creator=factset&amp;DYN_ARGS=TRUE&amp;DOC_NAME=FAT:FQL_AUDITING_CLIENT_TEMPLATE.FAT&amp;display_string=Audit&amp;VAR:KEY=OJCVWDKZYH&amp;VAR:QUERY=RkZfRFBTKEFOTiwwLCwsLFVTRCk=&amp;WINDOW=FIRST_POPUP&amp;HEIGHT=450&amp;WIDTH=450&amp;START_MAXIMIZED=","FALSE&amp;VAR:CALENDAR=US&amp;VAR:SYMBOL=SYMC&amp;VAR:INDEX=0"}</definedName>
    <definedName name="_2645__FDSAUDITLINK__" hidden="1">{"fdsup://directions/FAT Viewer?action=UPDATE&amp;creator=factset&amp;DYN_ARGS=TRUE&amp;DOC_NAME=FAT:FQL_AUDITING_CLIENT_TEMPLATE.FAT&amp;display_string=Audit&amp;VAR:KEY=GXONIXGNIP&amp;VAR:QUERY=RkZfRFBTKEFOTiwwLCwsLFVTRCk=&amp;WINDOW=FIRST_POPUP&amp;HEIGHT=450&amp;WIDTH=450&amp;START_MAXIMIZED=","FALSE&amp;VAR:CALENDAR=US&amp;VAR:SYMBOL=CA&amp;VAR:INDEX=0"}</definedName>
    <definedName name="_2646__FDSAUDITLINK__" hidden="1">{"fdsup://directions/FAT Viewer?action=UPDATE&amp;creator=factset&amp;DYN_ARGS=TRUE&amp;DOC_NAME=FAT:FQL_AUDITING_CLIENT_TEMPLATE.FAT&amp;display_string=Audit&amp;VAR:KEY=EZKVKLGRGJ&amp;VAR:QUERY=RkZfRFBTKEFOTiwwLCwsLFVTRCk=&amp;WINDOW=FIRST_POPUP&amp;HEIGHT=450&amp;WIDTH=450&amp;START_MAXIMIZED=","FALSE&amp;VAR:CALENDAR=US&amp;VAR:SYMBOL=SAP&amp;VAR:INDEX=0"}</definedName>
    <definedName name="_2647__FDSAUDITLINK__" hidden="1">{"fdsup://directions/FAT Viewer?action=UPDATE&amp;creator=factset&amp;DYN_ARGS=TRUE&amp;DOC_NAME=FAT:FQL_AUDITING_CLIENT_TEMPLATE.FAT&amp;display_string=Audit&amp;VAR:KEY=SBSLWRCDID&amp;VAR:QUERY=RkZfRFBTKEFOTiwwLCwsLFVTRCk=&amp;WINDOW=FIRST_POPUP&amp;HEIGHT=450&amp;WIDTH=450&amp;START_MAXIMIZED=","FALSE&amp;VAR:CALENDAR=US&amp;VAR:SYMBOL=ORCL&amp;VAR:INDEX=0"}</definedName>
    <definedName name="_2648__FDSAUDITLINK__" hidden="1">{"fdsup://directions/FAT Viewer?action=UPDATE&amp;creator=factset&amp;DYN_ARGS=TRUE&amp;DOC_NAME=FAT:FQL_AUDITING_CLIENT_TEMPLATE.FAT&amp;display_string=Audit&amp;VAR:KEY=ARMVUNSHIV&amp;VAR:QUERY=RkZfRFBTKEFOTiwwLCwsLFVTRCk=&amp;WINDOW=FIRST_POPUP&amp;HEIGHT=450&amp;WIDTH=450&amp;START_MAXIMIZED=","FALSE&amp;VAR:CALENDAR=US&amp;VAR:SYMBOL=IBM&amp;VAR:INDEX=0"}</definedName>
    <definedName name="_2649__FDSAUDITLINK__" hidden="1">{"fdsup://directions/FAT Viewer?action=UPDATE&amp;creator=factset&amp;DYN_ARGS=TRUE&amp;DOC_NAME=FAT:FQL_AUDITING_CLIENT_TEMPLATE.FAT&amp;display_string=Audit&amp;VAR:KEY=ONMROZWHYL&amp;VAR:QUERY=RkZfRFBTKEFOTiwwLCwsLFVTRCk=&amp;WINDOW=FIRST_POPUP&amp;HEIGHT=450&amp;WIDTH=450&amp;START_MAXIMIZED=","FALSE&amp;VAR:CALENDAR=US&amp;VAR:SYMBOL=MSFT&amp;VAR:INDEX=0"}</definedName>
    <definedName name="_265__FDSAUDITLINK__" hidden="1">{"fdsup://directions/FAT Viewer?action=UPDATE&amp;creator=factset&amp;DYN_ARGS=TRUE&amp;DOC_NAME=FAT:FQL_AUDITING_CLIENT_TEMPLATE.FAT&amp;display_string=Audit&amp;VAR:KEY=JOLOPGHWHA&amp;VAR:QUERY=RkZfTkVUX0lOQyhMVE1TLDAp&amp;WINDOW=FIRST_POPUP&amp;HEIGHT=450&amp;WIDTH=450&amp;START_MAXIMIZED=FALS","E&amp;VAR:CALENDAR=US&amp;VAR:SYMBOL=QCOM&amp;VAR:INDEX=0"}</definedName>
    <definedName name="_2650__FDSAUDITLINK__" hidden="1">{"fdsup://directions/FAT Viewer?action=UPDATE&amp;creator=factset&amp;DYN_ARGS=TRUE&amp;DOC_NAME=FAT:FQL_AUDITING_CLIENT_TEMPLATE.FAT&amp;display_string=Audit&amp;VAR:KEY=CRODENADAN&amp;VAR:QUERY=KEZGX05FVF9JTkMoTFRNUywwLCwsLFVTRClARkZfTkVUX0lOQyhBTk4sMCwsLCxVU0QpKQ==&amp;WINDOW=FIRST","_POPUP&amp;HEIGHT=450&amp;WIDTH=450&amp;START_MAXIMIZED=FALSE&amp;VAR:CALENDAR=US&amp;VAR:SYMBOL=MFE&amp;VAR:INDEX=0"}</definedName>
    <definedName name="_2651__FDSAUDITLINK__" hidden="1">{"fdsup://directions/FAT Viewer?action=UPDATE&amp;creator=factset&amp;DYN_ARGS=TRUE&amp;DOC_NAME=FAT:FQL_AUDITING_CLIENT_TEMPLATE.FAT&amp;display_string=Audit&amp;VAR:KEY=CRODENADAN&amp;VAR:QUERY=KEZGX05FVF9JTkMoTFRNUywwLCwsLFVTRClARkZfTkVUX0lOQyhBTk4sMCwsLCxVU0QpKQ==&amp;WINDOW=FIRST","_POPUP&amp;HEIGHT=450&amp;WIDTH=450&amp;START_MAXIMIZED=FALSE&amp;VAR:CALENDAR=US&amp;VAR:SYMBOL=MFE&amp;VAR:INDEX=0"}</definedName>
    <definedName name="_2652__FDSAUDITLINK__" hidden="1">{"fdsup://directions/FAT Viewer?action=UPDATE&amp;creator=factset&amp;DYN_ARGS=TRUE&amp;DOC_NAME=FAT:FQL_AUDITING_CLIENT_TEMPLATE.FAT&amp;display_string=Audit&amp;VAR:KEY=YHQJEZQRKJ&amp;VAR:QUERY=KEZGX0VCSVRfSUIoTFRNUywwLCwsLFVTRClARkZfRUJJVF9JQihBTk4sMCwsLCxVU0QpKQ==&amp;WINDOW=FIRST","_POPUP&amp;HEIGHT=450&amp;WIDTH=450&amp;START_MAXIMIZED=FALSE&amp;VAR:CALENDAR=US&amp;VAR:SYMBOL=MFE&amp;VAR:INDEX=0"}</definedName>
    <definedName name="_2653__FDSAUDITLINK__" hidden="1">{"fdsup://directions/FAT Viewer?action=UPDATE&amp;creator=factset&amp;DYN_ARGS=TRUE&amp;DOC_NAME=FAT:FQL_AUDITING_CLIENT_TEMPLATE.FAT&amp;display_string=Audit&amp;VAR:KEY=YHQJEZQRKJ&amp;VAR:QUERY=KEZGX0VCSVRfSUIoTFRNUywwLCwsLFVTRClARkZfRUJJVF9JQihBTk4sMCwsLCxVU0QpKQ==&amp;WINDOW=FIRST","_POPUP&amp;HEIGHT=450&amp;WIDTH=450&amp;START_MAXIMIZED=FALSE&amp;VAR:CALENDAR=US&amp;VAR:SYMBOL=MFE&amp;VAR:INDEX=0"}</definedName>
    <definedName name="_2654__FDSAUDITLINK__" hidden="1">{"fdsup://directions/FAT Viewer?action=UPDATE&amp;creator=factset&amp;DYN_ARGS=TRUE&amp;DOC_NAME=FAT:FQL_AUDITING_CLIENT_TEMPLATE.FAT&amp;display_string=Audit&amp;VAR:KEY=ENIZMZSNYD&amp;VAR:QUERY=KEZGX0VCSVREQV9JQihMVE1TLDAsLCwsVVNEKUBGRl9FQklUREFfSUIoQU5OLDAsLCwsVVNEKSk=&amp;WINDOW=F","IRST_POPUP&amp;HEIGHT=450&amp;WIDTH=450&amp;START_MAXIMIZED=FALSE&amp;VAR:CALENDAR=US&amp;VAR:SYMBOL=MFE&amp;VAR:INDEX=0"}</definedName>
    <definedName name="_2655__FDSAUDITLINK__" hidden="1">{"fdsup://directions/FAT Viewer?action=UPDATE&amp;creator=factset&amp;DYN_ARGS=TRUE&amp;DOC_NAME=FAT:FQL_AUDITING_CLIENT_TEMPLATE.FAT&amp;display_string=Audit&amp;VAR:KEY=ENIZMZSNYD&amp;VAR:QUERY=KEZGX0VCSVREQV9JQihMVE1TLDAsLCwsVVNEKUBGRl9FQklUREFfSUIoQU5OLDAsLCwsVVNEKSk=&amp;WINDOW=F","IRST_POPUP&amp;HEIGHT=450&amp;WIDTH=450&amp;START_MAXIMIZED=FALSE&amp;VAR:CALENDAR=US&amp;VAR:SYMBOL=MFE&amp;VAR:INDEX=0"}</definedName>
    <definedName name="_2656__FDSAUDITLINK__" hidden="1">{"fdsup://Directions/FactSet Auditing Viewer?action=AUDIT_VALUE&amp;DB=129&amp;ID1=57906410&amp;VALUEID=18140&amp;SDATE=2009&amp;PERIODTYPE=ANN_STD&amp;window=popup_no_bar&amp;width=385&amp;height=120&amp;START_MAXIMIZED=FALSE&amp;creator=factset&amp;display_string=Audit"}</definedName>
    <definedName name="_2657__FDSAUDITLINK__" hidden="1">{"fdsup://Directions/FactSet Auditing Viewer?action=AUDIT_VALUE&amp;DB=129&amp;ID1=57906410&amp;VALUEID=18140&amp;SDATE=2009&amp;PERIODTYPE=ANN_STD&amp;window=popup_no_bar&amp;width=385&amp;height=120&amp;START_MAXIMIZED=FALSE&amp;creator=factset&amp;display_string=Audit"}</definedName>
    <definedName name="_2658__FDSAUDITLINK__" hidden="1">{"fdsup://directions/FAT Viewer?action=UPDATE&amp;creator=factset&amp;DYN_ARGS=TRUE&amp;DOC_NAME=FAT:FQL_AUDITING_CLIENT_TEMPLATE.FAT&amp;display_string=Audit&amp;VAR:KEY=QDSPCRUPAD&amp;VAR:QUERY=KEZGX0NPR1MoTFRNUywwLCwsLFVTRClARkZfQ09HUyhBTk4sMCwsLCxVU0QpKQ==&amp;WINDOW=FIRST_POPUP&amp;H","EIGHT=450&amp;WIDTH=450&amp;START_MAXIMIZED=FALSE&amp;VAR:CALENDAR=US&amp;VAR:SYMBOL=MFE&amp;VAR:INDEX=0"}</definedName>
    <definedName name="_2659__FDSAUDITLINK__" hidden="1">{"fdsup://directions/FAT Viewer?action=UPDATE&amp;creator=factset&amp;DYN_ARGS=TRUE&amp;DOC_NAME=FAT:FQL_AUDITING_CLIENT_TEMPLATE.FAT&amp;display_string=Audit&amp;VAR:KEY=QDSPCRUPAD&amp;VAR:QUERY=KEZGX0NPR1MoTFRNUywwLCwsLFVTRClARkZfQ09HUyhBTk4sMCwsLCxVU0QpKQ==&amp;WINDOW=FIRST_POPUP&amp;H","EIGHT=450&amp;WIDTH=450&amp;START_MAXIMIZED=FALSE&amp;VAR:CALENDAR=US&amp;VAR:SYMBOL=MFE&amp;VAR:INDEX=0"}</definedName>
    <definedName name="_266__FDSAUDITLINK__" hidden="1">{"fdsup://directions/FAT Viewer?action=UPDATE&amp;creator=factset&amp;DYN_ARGS=TRUE&amp;DOC_NAME=FAT:FQL_AUDITING_CLIENT_TEMPLATE.FAT&amp;display_string=Audit&amp;VAR:KEY=FEZCLCRSDA&amp;VAR:QUERY=RkZfRUJJVERBKExUTVMsMCk=&amp;WINDOW=FIRST_POPUP&amp;HEIGHT=450&amp;WIDTH=450&amp;START_MAXIMIZED=FALS","E&amp;VAR:CALENDAR=US&amp;VAR:SYMBOL=QCOM&amp;VAR:INDEX=0"}</definedName>
    <definedName name="_2660__FDSAUDITLINK__" hidden="1">{"fdsup://directions/FAT Viewer?action=UPDATE&amp;creator=factset&amp;DYN_ARGS=TRUE&amp;DOC_NAME=FAT:FQL_AUDITING_CLIENT_TEMPLATE.FAT&amp;display_string=Audit&amp;VAR:KEY=UFUBMVMJST&amp;VAR:QUERY=KEZGX05FVF9JTkMoTFRNUywwLCwsLFVTRClARkZfTkVUX0lOQyhBTk4sMCwsLCxVU0QpKQ==&amp;WINDOW=FIRST","_POPUP&amp;HEIGHT=450&amp;WIDTH=450&amp;START_MAXIMIZED=FALSE&amp;VAR:CALENDAR=US&amp;VAR:SYMBOL=CERN&amp;VAR:INDEX=0"}</definedName>
    <definedName name="_2661__FDSAUDITLINK__" hidden="1">{"fdsup://directions/FAT Viewer?action=UPDATE&amp;creator=factset&amp;DYN_ARGS=TRUE&amp;DOC_NAME=FAT:FQL_AUDITING_CLIENT_TEMPLATE.FAT&amp;display_string=Audit&amp;VAR:KEY=UFUBMVMJST&amp;VAR:QUERY=KEZGX05FVF9JTkMoTFRNUywwLCwsLFVTRClARkZfTkVUX0lOQyhBTk4sMCwsLCxVU0QpKQ==&amp;WINDOW=FIRST","_POPUP&amp;HEIGHT=450&amp;WIDTH=450&amp;START_MAXIMIZED=FALSE&amp;VAR:CALENDAR=US&amp;VAR:SYMBOL=CERN&amp;VAR:INDEX=0"}</definedName>
    <definedName name="_2662__FDSAUDITLINK__" hidden="1">{"fdsup://directions/FAT Viewer?action=UPDATE&amp;creator=factset&amp;DYN_ARGS=TRUE&amp;DOC_NAME=FAT:FQL_AUDITING_CLIENT_TEMPLATE.FAT&amp;display_string=Audit&amp;VAR:KEY=SNKLYNAVML&amp;VAR:QUERY=KEZGX0VCSVRfSUIoTFRNUywwLCwsLFVTRClARkZfRUJJVF9JQihBTk4sMCwsLCxVU0QpKQ==&amp;WINDOW=FIRST","_POPUP&amp;HEIGHT=450&amp;WIDTH=450&amp;START_MAXIMIZED=FALSE&amp;VAR:CALENDAR=US&amp;VAR:SYMBOL=CERN&amp;VAR:INDEX=0"}</definedName>
    <definedName name="_2663__FDSAUDITLINK__" hidden="1">{"fdsup://directions/FAT Viewer?action=UPDATE&amp;creator=factset&amp;DYN_ARGS=TRUE&amp;DOC_NAME=FAT:FQL_AUDITING_CLIENT_TEMPLATE.FAT&amp;display_string=Audit&amp;VAR:KEY=SNKLYNAVML&amp;VAR:QUERY=KEZGX0VCSVRfSUIoTFRNUywwLCwsLFVTRClARkZfRUJJVF9JQihBTk4sMCwsLCxVU0QpKQ==&amp;WINDOW=FIRST","_POPUP&amp;HEIGHT=450&amp;WIDTH=450&amp;START_MAXIMIZED=FALSE&amp;VAR:CALENDAR=US&amp;VAR:SYMBOL=CERN&amp;VAR:INDEX=0"}</definedName>
    <definedName name="_2664__FDSAUDITLINK__" hidden="1">{"fdsup://directions/FAT Viewer?action=UPDATE&amp;creator=factset&amp;DYN_ARGS=TRUE&amp;DOC_NAME=FAT:FQL_AUDITING_CLIENT_TEMPLATE.FAT&amp;display_string=Audit&amp;VAR:KEY=MFILKBCVGV&amp;VAR:QUERY=KEZGX0VCSVREQV9JQihMVE1TLDAsLCwsVVNEKUBGRl9FQklUREFfSUIoQU5OLDAsLCwsVVNEKSk=&amp;WINDOW=F","IRST_POPUP&amp;HEIGHT=450&amp;WIDTH=450&amp;START_MAXIMIZED=FALSE&amp;VAR:CALENDAR=US&amp;VAR:SYMBOL=CERN&amp;VAR:INDEX=0"}</definedName>
    <definedName name="_2665__FDSAUDITLINK__" hidden="1">{"fdsup://directions/FAT Viewer?action=UPDATE&amp;creator=factset&amp;DYN_ARGS=TRUE&amp;DOC_NAME=FAT:FQL_AUDITING_CLIENT_TEMPLATE.FAT&amp;display_string=Audit&amp;VAR:KEY=MFILKBCVGV&amp;VAR:QUERY=KEZGX0VCSVREQV9JQihMVE1TLDAsLCwsVVNEKUBGRl9FQklUREFfSUIoQU5OLDAsLCwsVVNEKSk=&amp;WINDOW=F","IRST_POPUP&amp;HEIGHT=450&amp;WIDTH=450&amp;START_MAXIMIZED=FALSE&amp;VAR:CALENDAR=US&amp;VAR:SYMBOL=CERN&amp;VAR:INDEX=0"}</definedName>
    <definedName name="_2666__FDSAUDITLINK__" hidden="1">{"fdsup://Directions/FactSet Auditing Viewer?action=AUDIT_VALUE&amp;DB=129&amp;ID1=15678210&amp;VALUEID=18140&amp;SDATE=2009&amp;PERIODTYPE=ANN_STD&amp;window=popup_no_bar&amp;width=385&amp;height=120&amp;START_MAXIMIZED=FALSE&amp;creator=factset&amp;display_string=Audit"}</definedName>
    <definedName name="_2667__FDSAUDITLINK__" hidden="1">{"fdsup://Directions/FactSet Auditing Viewer?action=AUDIT_VALUE&amp;DB=129&amp;ID1=15678210&amp;VALUEID=18140&amp;SDATE=2009&amp;PERIODTYPE=ANN_STD&amp;window=popup_no_bar&amp;width=385&amp;height=120&amp;START_MAXIMIZED=FALSE&amp;creator=factset&amp;display_string=Audit"}</definedName>
    <definedName name="_2668__FDSAUDITLINK__" hidden="1">{"fdsup://directions/FAT Viewer?action=UPDATE&amp;creator=factset&amp;DYN_ARGS=TRUE&amp;DOC_NAME=FAT:FQL_AUDITING_CLIENT_TEMPLATE.FAT&amp;display_string=Audit&amp;VAR:KEY=QFILAXEZUH&amp;VAR:QUERY=KEZGX0NPR1MoTFRNUywwLCwsLFVTRClARkZfQ09HUyhBTk4sMCwsLCxVU0QpKQ==&amp;WINDOW=FIRST_POPUP&amp;H","EIGHT=450&amp;WIDTH=450&amp;START_MAXIMIZED=FALSE&amp;VAR:CALENDAR=US&amp;VAR:SYMBOL=CERN&amp;VAR:INDEX=0"}</definedName>
    <definedName name="_2669__FDSAUDITLINK__" hidden="1">{"fdsup://directions/FAT Viewer?action=UPDATE&amp;creator=factset&amp;DYN_ARGS=TRUE&amp;DOC_NAME=FAT:FQL_AUDITING_CLIENT_TEMPLATE.FAT&amp;display_string=Audit&amp;VAR:KEY=QFILAXEZUH&amp;VAR:QUERY=KEZGX0NPR1MoTFRNUywwLCwsLFVTRClARkZfQ09HUyhBTk4sMCwsLCxVU0QpKQ==&amp;WINDOW=FIRST_POPUP&amp;H","EIGHT=450&amp;WIDTH=450&amp;START_MAXIMIZED=FALSE&amp;VAR:CALENDAR=US&amp;VAR:SYMBOL=CERN&amp;VAR:INDEX=0"}</definedName>
    <definedName name="_267__FDSAUDITLINK__" hidden="1">{"fdsup://directions/FAT Viewer?action=UPDATE&amp;creator=factset&amp;DYN_ARGS=TRUE&amp;DOC_NAME=FAT:FQL_AUDITING_CLIENT_TEMPLATE.FAT&amp;display_string=Audit&amp;VAR:KEY=PCBYLCVWFI&amp;VAR:QUERY=RkZfR1JPU1NfTUdOKExUTVMsMCk=&amp;WINDOW=FIRST_POPUP&amp;HEIGHT=450&amp;WIDTH=450&amp;START_MAXIMIZED=","FALSE&amp;VAR:CALENDAR=US&amp;VAR:SYMBOL=QCOM&amp;VAR:INDEX=0"}</definedName>
    <definedName name="_2670__FDSAUDITLINK__" hidden="1">{"fdsup://directions/FAT Viewer?action=UPDATE&amp;creator=factset&amp;DYN_ARGS=TRUE&amp;DOC_NAME=FAT:FQL_AUDITING_CLIENT_TEMPLATE.FAT&amp;display_string=Audit&amp;VAR:KEY=MDMNAVANQL&amp;VAR:QUERY=KEZGX05FVF9JTkMoTFRNUywwLCwsLFVTRClARkZfTkVUX0lOQyhBTk4sMCwsLCxVU0QpKQ==&amp;WINDOW=FIRST","_POPUP&amp;HEIGHT=450&amp;WIDTH=450&amp;START_MAXIMIZED=FALSE&amp;VAR:CALENDAR=US&amp;VAR:SYMBOL=011827&amp;VAR:INDEX=0"}</definedName>
    <definedName name="_2671__FDSAUDITLINK__" hidden="1">{"fdsup://directions/FAT Viewer?action=UPDATE&amp;creator=factset&amp;DYN_ARGS=TRUE&amp;DOC_NAME=FAT:FQL_AUDITING_CLIENT_TEMPLATE.FAT&amp;display_string=Audit&amp;VAR:KEY=MDMNAVANQL&amp;VAR:QUERY=KEZGX05FVF9JTkMoTFRNUywwLCwsLFVTRClARkZfTkVUX0lOQyhBTk4sMCwsLCxVU0QpKQ==&amp;WINDOW=FIRST","_POPUP&amp;HEIGHT=450&amp;WIDTH=450&amp;START_MAXIMIZED=FALSE&amp;VAR:CALENDAR=US&amp;VAR:SYMBOL=011827&amp;VAR:INDEX=0"}</definedName>
    <definedName name="_2672__FDSAUDITLINK__" hidden="1">{"fdsup://directions/FAT Viewer?action=UPDATE&amp;creator=factset&amp;DYN_ARGS=TRUE&amp;DOC_NAME=FAT:FQL_AUDITING_CLIENT_TEMPLATE.FAT&amp;display_string=Audit&amp;VAR:KEY=IBIBIBYZAD&amp;VAR:QUERY=KEZGX0VCSVRfSUIoTFRNUywwLCwsLFVTRClARkZfRUJJVF9JQihBTk4sMCwsLCxVU0QpKQ==&amp;WINDOW=FIRST","_POPUP&amp;HEIGHT=450&amp;WIDTH=450&amp;START_MAXIMIZED=FALSE&amp;VAR:CALENDAR=US&amp;VAR:SYMBOL=011827&amp;VAR:INDEX=0"}</definedName>
    <definedName name="_2673__FDSAUDITLINK__" hidden="1">{"fdsup://directions/FAT Viewer?action=UPDATE&amp;creator=factset&amp;DYN_ARGS=TRUE&amp;DOC_NAME=FAT:FQL_AUDITING_CLIENT_TEMPLATE.FAT&amp;display_string=Audit&amp;VAR:KEY=IBIBIBYZAD&amp;VAR:QUERY=KEZGX0VCSVRfSUIoTFRNUywwLCwsLFVTRClARkZfRUJJVF9JQihBTk4sMCwsLCxVU0QpKQ==&amp;WINDOW=FIRST","_POPUP&amp;HEIGHT=450&amp;WIDTH=450&amp;START_MAXIMIZED=FALSE&amp;VAR:CALENDAR=US&amp;VAR:SYMBOL=011827&amp;VAR:INDEX=0"}</definedName>
    <definedName name="_2674__FDSAUDITLINK__" hidden="1">{"fdsup://directions/FAT Viewer?action=UPDATE&amp;creator=factset&amp;DYN_ARGS=TRUE&amp;DOC_NAME=FAT:FQL_AUDITING_CLIENT_TEMPLATE.FAT&amp;display_string=Audit&amp;VAR:KEY=QJQVCHINIR&amp;VAR:QUERY=KEZGX0VCSVREQV9JQihMVE1TLDAsLCwsVVNEKUBGRl9FQklUREFfSUIoQU5OLDAsLCwsVVNEKSk=&amp;WINDOW=F","IRST_POPUP&amp;HEIGHT=450&amp;WIDTH=450&amp;START_MAXIMIZED=FALSE&amp;VAR:CALENDAR=US&amp;VAR:SYMBOL=011827&amp;VAR:INDEX=0"}</definedName>
    <definedName name="_2675__FDSAUDITLINK__" hidden="1">{"fdsup://directions/FAT Viewer?action=UPDATE&amp;creator=factset&amp;DYN_ARGS=TRUE&amp;DOC_NAME=FAT:FQL_AUDITING_CLIENT_TEMPLATE.FAT&amp;display_string=Audit&amp;VAR:KEY=QJQVCHINIR&amp;VAR:QUERY=KEZGX0VCSVREQV9JQihMVE1TLDAsLCwsVVNEKUBGRl9FQklUREFfSUIoQU5OLDAsLCwsVVNEKSk=&amp;WINDOW=F","IRST_POPUP&amp;HEIGHT=450&amp;WIDTH=450&amp;START_MAXIMIZED=FALSE&amp;VAR:CALENDAR=US&amp;VAR:SYMBOL=011827&amp;VAR:INDEX=0"}</definedName>
    <definedName name="_2676__FDSAUDITLINK__" hidden="1">{"fdsup://Directions/FactSet Auditing Viewer?action=AUDIT_VALUE&amp;DB=129&amp;ID1=011827&amp;VALUEID=18140&amp;SDATE=2009&amp;PERIODTYPE=ANN_STD&amp;window=popup_no_bar&amp;width=385&amp;height=120&amp;START_MAXIMIZED=FALSE&amp;creator=factset&amp;display_string=Audit"}</definedName>
    <definedName name="_2677__FDSAUDITLINK__" hidden="1">{"fdsup://Directions/FactSet Auditing Viewer?action=AUDIT_VALUE&amp;DB=129&amp;ID1=011827&amp;VALUEID=18140&amp;SDATE=2009&amp;PERIODTYPE=ANN_STD&amp;window=popup_no_bar&amp;width=385&amp;height=120&amp;START_MAXIMIZED=FALSE&amp;creator=factset&amp;display_string=Audit"}</definedName>
    <definedName name="_2678__FDSAUDITLINK__" hidden="1">{"fdsup://directions/FAT Viewer?action=UPDATE&amp;creator=factset&amp;DYN_ARGS=TRUE&amp;DOC_NAME=FAT:FQL_AUDITING_CLIENT_TEMPLATE.FAT&amp;display_string=Audit&amp;VAR:KEY=CZMTMHYRQP&amp;VAR:QUERY=KEZGX0NPR1MoTFRNUywwLCwsLFVTRClARkZfQ09HUyhBTk4sMCwsLCxVU0QpKQ==&amp;WINDOW=FIRST_POPUP&amp;H","EIGHT=450&amp;WIDTH=450&amp;START_MAXIMIZED=FALSE&amp;VAR:CALENDAR=US&amp;VAR:SYMBOL=011827&amp;VAR:INDEX=0"}</definedName>
    <definedName name="_2679__FDSAUDITLINK__" hidden="1">{"fdsup://directions/FAT Viewer?action=UPDATE&amp;creator=factset&amp;DYN_ARGS=TRUE&amp;DOC_NAME=FAT:FQL_AUDITING_CLIENT_TEMPLATE.FAT&amp;display_string=Audit&amp;VAR:KEY=CZMTMHYRQP&amp;VAR:QUERY=KEZGX0NPR1MoTFRNUywwLCwsLFVTRClARkZfQ09HUyhBTk4sMCwsLCxVU0QpKQ==&amp;WINDOW=FIRST_POPUP&amp;H","EIGHT=450&amp;WIDTH=450&amp;START_MAXIMIZED=FALSE&amp;VAR:CALENDAR=US&amp;VAR:SYMBOL=011827&amp;VAR:INDEX=0"}</definedName>
    <definedName name="_268__FDSAUDITLINK__" hidden="1">{"fdsup://directions/FAT Viewer?action=UPDATE&amp;creator=factset&amp;DYN_ARGS=TRUE&amp;DOC_NAME=FAT:FQL_AUDITING_CLIENT_TEMPLATE.FAT&amp;display_string=Audit&amp;VAR:KEY=ZMZIRGRQDQ&amp;VAR:QUERY=RkZfU0dBKExUTVMsMCk=&amp;WINDOW=FIRST_POPUP&amp;HEIGHT=450&amp;WIDTH=450&amp;START_MAXIMIZED=FALSE&amp;VA","R:CALENDAR=US&amp;VAR:SYMBOL=588950&amp;VAR:INDEX=0"}</definedName>
    <definedName name="_2680__FDSAUDITLINK__" hidden="1">{"fdsup://directions/FAT Viewer?action=UPDATE&amp;creator=factset&amp;DYN_ARGS=TRUE&amp;DOC_NAME=FAT:FQL_AUDITING_CLIENT_TEMPLATE.FAT&amp;display_string=Audit&amp;VAR:KEY=MDIZWLIPKH&amp;VAR:QUERY=KEZGX05FVF9JTkMoTFRNUywwLCwsLFVTRClARkZfTkVUX0lOQyhBTk4sMCwsLCxVU0QpKQ==&amp;WINDOW=FIRST","_POPUP&amp;HEIGHT=450&amp;WIDTH=450&amp;START_MAXIMIZED=FALSE&amp;VAR:CALENDAR=US&amp;VAR:SYMBOL=CRM&amp;VAR:INDEX=0"}</definedName>
    <definedName name="_2681__FDSAUDITLINK__" hidden="1">{"fdsup://directions/FAT Viewer?action=UPDATE&amp;creator=factset&amp;DYN_ARGS=TRUE&amp;DOC_NAME=FAT:FQL_AUDITING_CLIENT_TEMPLATE.FAT&amp;display_string=Audit&amp;VAR:KEY=MDIZWLIPKH&amp;VAR:QUERY=KEZGX05FVF9JTkMoTFRNUywwLCwsLFVTRClARkZfTkVUX0lOQyhBTk4sMCwsLCxVU0QpKQ==&amp;WINDOW=FIRST","_POPUP&amp;HEIGHT=450&amp;WIDTH=450&amp;START_MAXIMIZED=FALSE&amp;VAR:CALENDAR=US&amp;VAR:SYMBOL=CRM&amp;VAR:INDEX=0"}</definedName>
    <definedName name="_2682__FDSAUDITLINK__" hidden="1">{"fdsup://directions/FAT Viewer?action=UPDATE&amp;creator=factset&amp;DYN_ARGS=TRUE&amp;DOC_NAME=FAT:FQL_AUDITING_CLIENT_TEMPLATE.FAT&amp;display_string=Audit&amp;VAR:KEY=QFCRIRSHWJ&amp;VAR:QUERY=KEZGX0VCSVRfSUIoTFRNUywwLCwsLFVTRClARkZfRUJJVF9JQihBTk4sMCwsLCxVU0QpKQ==&amp;WINDOW=FIRST","_POPUP&amp;HEIGHT=450&amp;WIDTH=450&amp;START_MAXIMIZED=FALSE&amp;VAR:CALENDAR=US&amp;VAR:SYMBOL=CRM&amp;VAR:INDEX=0"}</definedName>
    <definedName name="_2683__FDSAUDITLINK__" hidden="1">{"fdsup://directions/FAT Viewer?action=UPDATE&amp;creator=factset&amp;DYN_ARGS=TRUE&amp;DOC_NAME=FAT:FQL_AUDITING_CLIENT_TEMPLATE.FAT&amp;display_string=Audit&amp;VAR:KEY=QFCRIRSHWJ&amp;VAR:QUERY=KEZGX0VCSVRfSUIoTFRNUywwLCwsLFVTRClARkZfRUJJVF9JQihBTk4sMCwsLCxVU0QpKQ==&amp;WINDOW=FIRST","_POPUP&amp;HEIGHT=450&amp;WIDTH=450&amp;START_MAXIMIZED=FALSE&amp;VAR:CALENDAR=US&amp;VAR:SYMBOL=CRM&amp;VAR:INDEX=0"}</definedName>
    <definedName name="_2684__FDSAUDITLINK__" hidden="1">{"fdsup://directions/FAT Viewer?action=UPDATE&amp;creator=factset&amp;DYN_ARGS=TRUE&amp;DOC_NAME=FAT:FQL_AUDITING_CLIENT_TEMPLATE.FAT&amp;display_string=Audit&amp;VAR:KEY=WFOFAXWFYN&amp;VAR:QUERY=KEZGX0VCSVREQV9JQihMVE1TLDAsLCwsVVNEKUBGRl9FQklUREFfSUIoQU5OLDAsLCwsVVNEKSk=&amp;WINDOW=F","IRST_POPUP&amp;HEIGHT=450&amp;WIDTH=450&amp;START_MAXIMIZED=FALSE&amp;VAR:CALENDAR=US&amp;VAR:SYMBOL=CRM&amp;VAR:INDEX=0"}</definedName>
    <definedName name="_2685__FDSAUDITLINK__" hidden="1">{"fdsup://directions/FAT Viewer?action=UPDATE&amp;creator=factset&amp;DYN_ARGS=TRUE&amp;DOC_NAME=FAT:FQL_AUDITING_CLIENT_TEMPLATE.FAT&amp;display_string=Audit&amp;VAR:KEY=WFOFAXWFYN&amp;VAR:QUERY=KEZGX0VCSVREQV9JQihMVE1TLDAsLCwsVVNEKUBGRl9FQklUREFfSUIoQU5OLDAsLCwsVVNEKSk=&amp;WINDOW=F","IRST_POPUP&amp;HEIGHT=450&amp;WIDTH=450&amp;START_MAXIMIZED=FALSE&amp;VAR:CALENDAR=US&amp;VAR:SYMBOL=CRM&amp;VAR:INDEX=0"}</definedName>
    <definedName name="_2686__FDSAUDITLINK__" hidden="1">{"fdsup://Directions/FactSet Auditing Viewer?action=AUDIT_VALUE&amp;DB=129&amp;ID1=79466L30&amp;VALUEID=18140&amp;SDATE=2009&amp;PERIODTYPE=ANN_STD&amp;window=popup_no_bar&amp;width=385&amp;height=120&amp;START_MAXIMIZED=FALSE&amp;creator=factset&amp;display_string=Audit"}</definedName>
    <definedName name="_2687__FDSAUDITLINK__" hidden="1">{"fdsup://Directions/FactSet Auditing Viewer?action=AUDIT_VALUE&amp;DB=129&amp;ID1=79466L30&amp;VALUEID=18140&amp;SDATE=2009&amp;PERIODTYPE=ANN_STD&amp;window=popup_no_bar&amp;width=385&amp;height=120&amp;START_MAXIMIZED=FALSE&amp;creator=factset&amp;display_string=Audit"}</definedName>
    <definedName name="_2688__FDSAUDITLINK__" hidden="1">{"fdsup://directions/FAT Viewer?action=UPDATE&amp;creator=factset&amp;DYN_ARGS=TRUE&amp;DOC_NAME=FAT:FQL_AUDITING_CLIENT_TEMPLATE.FAT&amp;display_string=Audit&amp;VAR:KEY=IPGVMRCBOJ&amp;VAR:QUERY=KEZGX0NPR1MoTFRNUywwLCwsLFVTRClARkZfQ09HUyhBTk4sMCwsLCxVU0QpKQ==&amp;WINDOW=FIRST_POPUP&amp;H","EIGHT=450&amp;WIDTH=450&amp;START_MAXIMIZED=FALSE&amp;VAR:CALENDAR=US&amp;VAR:SYMBOL=CRM&amp;VAR:INDEX=0"}</definedName>
    <definedName name="_2689__FDSAUDITLINK__" hidden="1">{"fdsup://directions/FAT Viewer?action=UPDATE&amp;creator=factset&amp;DYN_ARGS=TRUE&amp;DOC_NAME=FAT:FQL_AUDITING_CLIENT_TEMPLATE.FAT&amp;display_string=Audit&amp;VAR:KEY=IPGVMRCBOJ&amp;VAR:QUERY=KEZGX0NPR1MoTFRNUywwLCwsLFVTRClARkZfQ09HUyhBTk4sMCwsLCxVU0QpKQ==&amp;WINDOW=FIRST_POPUP&amp;H","EIGHT=450&amp;WIDTH=450&amp;START_MAXIMIZED=FALSE&amp;VAR:CALENDAR=US&amp;VAR:SYMBOL=CRM&amp;VAR:INDEX=0"}</definedName>
    <definedName name="_269__FDSAUDITLINK__" hidden="1">{"fdsup://directions/FAT Viewer?action=UPDATE&amp;creator=factset&amp;DYN_ARGS=TRUE&amp;DOC_NAME=FAT:FQL_AUDITING_CLIENT_TEMPLATE.FAT&amp;display_string=Audit&amp;VAR:KEY=LWNEPKPEBA&amp;VAR:QUERY=RkZfTkVUX0lOQyhMVE1TLDAp&amp;WINDOW=FIRST_POPUP&amp;HEIGHT=450&amp;WIDTH=450&amp;START_MAXIMIZED=FALS","E&amp;VAR:CALENDAR=US&amp;VAR:SYMBOL=588950&amp;VAR:INDEX=0"}</definedName>
    <definedName name="_2690__FDSAUDITLINK__" hidden="1">{"fdsup://directions/FAT Viewer?action=UPDATE&amp;creator=factset&amp;DYN_ARGS=TRUE&amp;DOC_NAME=FAT:FQL_AUDITING_CLIENT_TEMPLATE.FAT&amp;display_string=Audit&amp;VAR:KEY=IFADYTIJUD&amp;VAR:QUERY=KEZGX05FVF9JTkMoTFRNUywwLCwsLFVTRClARkZfTkVUX0lOQyhBTk4sMCwsLCxVU0QpKQ==&amp;WINDOW=FIRST","_POPUP&amp;HEIGHT=450&amp;WIDTH=450&amp;START_MAXIMIZED=FALSE&amp;VAR:CALENDAR=US&amp;VAR:SYMBOL=BMC&amp;VAR:INDEX=0"}</definedName>
    <definedName name="_2691__FDSAUDITLINK__" hidden="1">{"fdsup://directions/FAT Viewer?action=UPDATE&amp;creator=factset&amp;DYN_ARGS=TRUE&amp;DOC_NAME=FAT:FQL_AUDITING_CLIENT_TEMPLATE.FAT&amp;display_string=Audit&amp;VAR:KEY=IFADYTIJUD&amp;VAR:QUERY=KEZGX05FVF9JTkMoTFRNUywwLCwsLFVTRClARkZfTkVUX0lOQyhBTk4sMCwsLCxVU0QpKQ==&amp;WINDOW=FIRST","_POPUP&amp;HEIGHT=450&amp;WIDTH=450&amp;START_MAXIMIZED=FALSE&amp;VAR:CALENDAR=US&amp;VAR:SYMBOL=BMC&amp;VAR:INDEX=0"}</definedName>
    <definedName name="_2692__FDSAUDITLINK__" hidden="1">{"fdsup://directions/FAT Viewer?action=UPDATE&amp;creator=factset&amp;DYN_ARGS=TRUE&amp;DOC_NAME=FAT:FQL_AUDITING_CLIENT_TEMPLATE.FAT&amp;display_string=Audit&amp;VAR:KEY=KBALENKLUL&amp;VAR:QUERY=KEZGX0VCSVRfSUIoTFRNUywwLCwsLFVTRClARkZfRUJJVF9JQihBTk4sMCwsLCxVU0QpKQ==&amp;WINDOW=FIRST","_POPUP&amp;HEIGHT=450&amp;WIDTH=450&amp;START_MAXIMIZED=FALSE&amp;VAR:CALENDAR=US&amp;VAR:SYMBOL=BMC&amp;VAR:INDEX=0"}</definedName>
    <definedName name="_2693__FDSAUDITLINK__" hidden="1">{"fdsup://directions/FAT Viewer?action=UPDATE&amp;creator=factset&amp;DYN_ARGS=TRUE&amp;DOC_NAME=FAT:FQL_AUDITING_CLIENT_TEMPLATE.FAT&amp;display_string=Audit&amp;VAR:KEY=KBALENKLUL&amp;VAR:QUERY=KEZGX0VCSVRfSUIoTFRNUywwLCwsLFVTRClARkZfRUJJVF9JQihBTk4sMCwsLCxVU0QpKQ==&amp;WINDOW=FIRST","_POPUP&amp;HEIGHT=450&amp;WIDTH=450&amp;START_MAXIMIZED=FALSE&amp;VAR:CALENDAR=US&amp;VAR:SYMBOL=BMC&amp;VAR:INDEX=0"}</definedName>
    <definedName name="_2694__FDSAUDITLINK__" hidden="1">{"fdsup://directions/FAT Viewer?action=UPDATE&amp;creator=factset&amp;DYN_ARGS=TRUE&amp;DOC_NAME=FAT:FQL_AUDITING_CLIENT_TEMPLATE.FAT&amp;display_string=Audit&amp;VAR:KEY=GXQRCZKFQZ&amp;VAR:QUERY=KEZGX0VCSVREQV9JQihMVE1TLDAsLCwsVVNEKUBGRl9FQklUREFfSUIoQU5OLDAsLCwsVVNEKSk=&amp;WINDOW=F","IRST_POPUP&amp;HEIGHT=450&amp;WIDTH=450&amp;START_MAXIMIZED=FALSE&amp;VAR:CALENDAR=US&amp;VAR:SYMBOL=BMC&amp;VAR:INDEX=0"}</definedName>
    <definedName name="_2695__FDSAUDITLINK__" hidden="1">{"fdsup://directions/FAT Viewer?action=UPDATE&amp;creator=factset&amp;DYN_ARGS=TRUE&amp;DOC_NAME=FAT:FQL_AUDITING_CLIENT_TEMPLATE.FAT&amp;display_string=Audit&amp;VAR:KEY=GXQRCZKFQZ&amp;VAR:QUERY=KEZGX0VCSVREQV9JQihMVE1TLDAsLCwsVVNEKUBGRl9FQklUREFfSUIoQU5OLDAsLCwsVVNEKSk=&amp;WINDOW=F","IRST_POPUP&amp;HEIGHT=450&amp;WIDTH=450&amp;START_MAXIMIZED=FALSE&amp;VAR:CALENDAR=US&amp;VAR:SYMBOL=BMC&amp;VAR:INDEX=0"}</definedName>
    <definedName name="_2696__FDSAUDITLINK__" hidden="1">{"fdsup://Directions/FactSet Auditing Viewer?action=AUDIT_VALUE&amp;DB=129&amp;ID1=05592110&amp;VALUEID=18140&amp;SDATE=2008&amp;PERIODTYPE=ANN_STD&amp;window=popup_no_bar&amp;width=385&amp;height=120&amp;START_MAXIMIZED=FALSE&amp;creator=factset&amp;display_string=Audit"}</definedName>
    <definedName name="_2697__FDSAUDITLINK__" hidden="1">{"fdsup://Directions/FactSet Auditing Viewer?action=AUDIT_VALUE&amp;DB=129&amp;ID1=05592110&amp;VALUEID=18140&amp;SDATE=2008&amp;PERIODTYPE=ANN_STD&amp;window=popup_no_bar&amp;width=385&amp;height=120&amp;START_MAXIMIZED=FALSE&amp;creator=factset&amp;display_string=Audit"}</definedName>
    <definedName name="_2698__FDSAUDITLINK__" hidden="1">{"fdsup://directions/FAT Viewer?action=UPDATE&amp;creator=factset&amp;DYN_ARGS=TRUE&amp;DOC_NAME=FAT:FQL_AUDITING_CLIENT_TEMPLATE.FAT&amp;display_string=Audit&amp;VAR:KEY=KRSBORYLEZ&amp;VAR:QUERY=KEZGX0NPR1MoTFRNUywwLCwsLFVTRClARkZfQ09HUyhBTk4sMCwsLCxVU0QpKQ==&amp;WINDOW=FIRST_POPUP&amp;H","EIGHT=450&amp;WIDTH=450&amp;START_MAXIMIZED=FALSE&amp;VAR:CALENDAR=US&amp;VAR:SYMBOL=BMC&amp;VAR:INDEX=0"}</definedName>
    <definedName name="_2699__FDSAUDITLINK__" hidden="1">{"fdsup://directions/FAT Viewer?action=UPDATE&amp;creator=factset&amp;DYN_ARGS=TRUE&amp;DOC_NAME=FAT:FQL_AUDITING_CLIENT_TEMPLATE.FAT&amp;display_string=Audit&amp;VAR:KEY=KRSBORYLEZ&amp;VAR:QUERY=KEZGX0NPR1MoTFRNUywwLCwsLFVTRClARkZfQ09HUyhBTk4sMCwsLCxVU0QpKQ==&amp;WINDOW=FIRST_POPUP&amp;H","EIGHT=450&amp;WIDTH=450&amp;START_MAXIMIZED=FALSE&amp;VAR:CALENDAR=US&amp;VAR:SYMBOL=BMC&amp;VAR:INDEX=0"}</definedName>
    <definedName name="_27__123Graph_LBL_ACHART_3" hidden="1">#N/A</definedName>
    <definedName name="_27__123Graph_LBL_BCHART_3" hidden="1">#REF!</definedName>
    <definedName name="_27__FDSAUDITLINK__" hidden="1">{"fdsup://directions/FAT Viewer?action=UPDATE&amp;creator=factset&amp;DYN_ARGS=TRUE&amp;DOC_NAME=FAT:FQL_AUDITING_CLIENT_TEMPLATE.FAT&amp;display_string=Audit&amp;VAR:KEY=BKRSTINMNS&amp;VAR:QUERY=RkZfU0FMRVMoTFRNUywwKQ==&amp;WINDOW=FIRST_POPUP&amp;HEIGHT=450&amp;WIDTH=450&amp;START_MAXIMIZED=FALS","E&amp;VAR:CALENDAR=US&amp;VAR:SYMBOL=AMD&amp;VAR:INDEX=0"}</definedName>
    <definedName name="_270__FDSAUDITLINK__" hidden="1">{"fdsup://directions/FAT Viewer?action=UPDATE&amp;creator=factset&amp;DYN_ARGS=TRUE&amp;DOC_NAME=FAT:FQL_AUDITING_CLIENT_TEMPLATE.FAT&amp;display_string=Audit&amp;VAR:KEY=TKDCPCRGJO&amp;VAR:QUERY=RkZfRUJJVERBKExUTVMsMCk=&amp;WINDOW=FIRST_POPUP&amp;HEIGHT=450&amp;WIDTH=450&amp;START_MAXIMIZED=FALS","E&amp;VAR:CALENDAR=US&amp;VAR:SYMBOL=588950&amp;VAR:INDEX=0"}</definedName>
    <definedName name="_2700__FDSAUDITLINK__" hidden="1">{"fdsup://directions/FAT Viewer?action=UPDATE&amp;creator=factset&amp;DYN_ARGS=TRUE&amp;DOC_NAME=FAT:FQL_AUDITING_CLIENT_TEMPLATE.FAT&amp;display_string=Audit&amp;VAR:KEY=UHAJIXOHKF&amp;VAR:QUERY=KEZGX05FVF9JTkMoTFRNUywwLCwsLFVTRClARkZfTkVUX0lOQyhBTk4sMCwsLCxVU0QpKQ==&amp;WINDOW=FIRST","_POPUP&amp;HEIGHT=450&amp;WIDTH=450&amp;START_MAXIMIZED=FALSE&amp;VAR:CALENDAR=US&amp;VAR:SYMBOL=INTU&amp;VAR:INDEX=0"}</definedName>
    <definedName name="_2701__FDSAUDITLINK__" hidden="1">{"fdsup://directions/FAT Viewer?action=UPDATE&amp;creator=factset&amp;DYN_ARGS=TRUE&amp;DOC_NAME=FAT:FQL_AUDITING_CLIENT_TEMPLATE.FAT&amp;display_string=Audit&amp;VAR:KEY=UHAJIXOHKF&amp;VAR:QUERY=KEZGX05FVF9JTkMoTFRNUywwLCwsLFVTRClARkZfTkVUX0lOQyhBTk4sMCwsLCxVU0QpKQ==&amp;WINDOW=FIRST","_POPUP&amp;HEIGHT=450&amp;WIDTH=450&amp;START_MAXIMIZED=FALSE&amp;VAR:CALENDAR=US&amp;VAR:SYMBOL=INTU&amp;VAR:INDEX=0"}</definedName>
    <definedName name="_2702__FDSAUDITLINK__" hidden="1">{"fdsup://directions/FAT Viewer?action=UPDATE&amp;creator=factset&amp;DYN_ARGS=TRUE&amp;DOC_NAME=FAT:FQL_AUDITING_CLIENT_TEMPLATE.FAT&amp;display_string=Audit&amp;VAR:KEY=KBANOVQPQR&amp;VAR:QUERY=KEZGX0VCSVRfSUIoTFRNUywwLCwsLFVTRClARkZfRUJJVF9JQihBTk4sMCwsLCxVU0QpKQ==&amp;WINDOW=FIRST","_POPUP&amp;HEIGHT=450&amp;WIDTH=450&amp;START_MAXIMIZED=FALSE&amp;VAR:CALENDAR=US&amp;VAR:SYMBOL=INTU&amp;VAR:INDEX=0"}</definedName>
    <definedName name="_2703__FDSAUDITLINK__" hidden="1">{"fdsup://directions/FAT Viewer?action=UPDATE&amp;creator=factset&amp;DYN_ARGS=TRUE&amp;DOC_NAME=FAT:FQL_AUDITING_CLIENT_TEMPLATE.FAT&amp;display_string=Audit&amp;VAR:KEY=KBANOVQPQR&amp;VAR:QUERY=KEZGX0VCSVRfSUIoTFRNUywwLCwsLFVTRClARkZfRUJJVF9JQihBTk4sMCwsLCxVU0QpKQ==&amp;WINDOW=FIRST","_POPUP&amp;HEIGHT=450&amp;WIDTH=450&amp;START_MAXIMIZED=FALSE&amp;VAR:CALENDAR=US&amp;VAR:SYMBOL=INTU&amp;VAR:INDEX=0"}</definedName>
    <definedName name="_2704__FDSAUDITLINK__" hidden="1">{"fdsup://directions/FAT Viewer?action=UPDATE&amp;creator=factset&amp;DYN_ARGS=TRUE&amp;DOC_NAME=FAT:FQL_AUDITING_CLIENT_TEMPLATE.FAT&amp;display_string=Audit&amp;VAR:KEY=CDOLQLAPEL&amp;VAR:QUERY=KEZGX0VCSVREQV9JQihMVE1TLDAsLCwsVVNEKUBGRl9FQklUREFfSUIoQU5OLDAsLCwsVVNEKSk=&amp;WINDOW=F","IRST_POPUP&amp;HEIGHT=450&amp;WIDTH=450&amp;START_MAXIMIZED=FALSE&amp;VAR:CALENDAR=US&amp;VAR:SYMBOL=INTU&amp;VAR:INDEX=0"}</definedName>
    <definedName name="_2705__FDSAUDITLINK__" hidden="1">{"fdsup://directions/FAT Viewer?action=UPDATE&amp;creator=factset&amp;DYN_ARGS=TRUE&amp;DOC_NAME=FAT:FQL_AUDITING_CLIENT_TEMPLATE.FAT&amp;display_string=Audit&amp;VAR:KEY=CDOLQLAPEL&amp;VAR:QUERY=KEZGX0VCSVREQV9JQihMVE1TLDAsLCwsVVNEKUBGRl9FQklUREFfSUIoQU5OLDAsLCwsVVNEKSk=&amp;WINDOW=F","IRST_POPUP&amp;HEIGHT=450&amp;WIDTH=450&amp;START_MAXIMIZED=FALSE&amp;VAR:CALENDAR=US&amp;VAR:SYMBOL=INTU&amp;VAR:INDEX=0"}</definedName>
    <definedName name="_2706__FDSAUDITLINK__" hidden="1">{"fdsup://Directions/FactSet Auditing Viewer?action=AUDIT_VALUE&amp;DB=129&amp;ID1=46120210&amp;VALUEID=18140&amp;SDATE=2009&amp;PERIODTYPE=ANN_STD&amp;window=popup_no_bar&amp;width=385&amp;height=120&amp;START_MAXIMIZED=FALSE&amp;creator=factset&amp;display_string=Audit"}</definedName>
    <definedName name="_2707__FDSAUDITLINK__" hidden="1">{"fdsup://Directions/FactSet Auditing Viewer?action=AUDIT_VALUE&amp;DB=129&amp;ID1=46120210&amp;VALUEID=18140&amp;SDATE=2009&amp;PERIODTYPE=ANN_STD&amp;window=popup_no_bar&amp;width=385&amp;height=120&amp;START_MAXIMIZED=FALSE&amp;creator=factset&amp;display_string=Audit"}</definedName>
    <definedName name="_2708__FDSAUDITLINK__" hidden="1">{"fdsup://directions/FAT Viewer?action=UPDATE&amp;creator=factset&amp;DYN_ARGS=TRUE&amp;DOC_NAME=FAT:FQL_AUDITING_CLIENT_TEMPLATE.FAT&amp;display_string=Audit&amp;VAR:KEY=UTAPSNQHSN&amp;VAR:QUERY=KEZGX0NPR1MoTFRNUywwLCwsLFVTRClARkZfQ09HUyhBTk4sMCwsLCxVU0QpKQ==&amp;WINDOW=FIRST_POPUP&amp;H","EIGHT=450&amp;WIDTH=450&amp;START_MAXIMIZED=FALSE&amp;VAR:CALENDAR=US&amp;VAR:SYMBOL=INTU&amp;VAR:INDEX=0"}</definedName>
    <definedName name="_2709__FDSAUDITLINK__" hidden="1">{"fdsup://directions/FAT Viewer?action=UPDATE&amp;creator=factset&amp;DYN_ARGS=TRUE&amp;DOC_NAME=FAT:FQL_AUDITING_CLIENT_TEMPLATE.FAT&amp;display_string=Audit&amp;VAR:KEY=UTAPSNQHSN&amp;VAR:QUERY=KEZGX0NPR1MoTFRNUywwLCwsLFVTRClARkZfQ09HUyhBTk4sMCwsLCxVU0QpKQ==&amp;WINDOW=FIRST_POPUP&amp;H","EIGHT=450&amp;WIDTH=450&amp;START_MAXIMIZED=FALSE&amp;VAR:CALENDAR=US&amp;VAR:SYMBOL=INTU&amp;VAR:INDEX=0"}</definedName>
    <definedName name="_271__FDSAUDITLINK__" hidden="1">{"fdsup://directions/FAT Viewer?action=UPDATE&amp;creator=factset&amp;DYN_ARGS=TRUE&amp;DOC_NAME=FAT:FQL_AUDITING_CLIENT_TEMPLATE.FAT&amp;display_string=Audit&amp;VAR:KEY=FAZYZAZOHS&amp;VAR:QUERY=RkZfR1JPU1NfTUdOKExUTVMsMCk=&amp;WINDOW=FIRST_POPUP&amp;HEIGHT=450&amp;WIDTH=450&amp;START_MAXIMIZED=","FALSE&amp;VAR:CALENDAR=US&amp;VAR:SYMBOL=588950&amp;VAR:INDEX=0"}</definedName>
    <definedName name="_2710__FDSAUDITLINK__" hidden="1">{"fdsup://directions/FAT Viewer?action=UPDATE&amp;creator=factset&amp;DYN_ARGS=TRUE&amp;DOC_NAME=FAT:FQL_AUDITING_CLIENT_TEMPLATE.FAT&amp;display_string=Audit&amp;VAR:KEY=CRYRUFAHOX&amp;VAR:QUERY=KEZGX05FVF9JTkMoTFRNUywwLCwsLFVTRClARkZfTkVUX0lOQyhBTk4sMCwsLCxVU0QpKQ==&amp;WINDOW=FIRST","_POPUP&amp;HEIGHT=450&amp;WIDTH=450&amp;START_MAXIMIZED=FALSE&amp;VAR:CALENDAR=US&amp;VAR:SYMBOL=HPQ&amp;VAR:INDEX=0"}</definedName>
    <definedName name="_2711__FDSAUDITLINK__" hidden="1">{"fdsup://directions/FAT Viewer?action=UPDATE&amp;creator=factset&amp;DYN_ARGS=TRUE&amp;DOC_NAME=FAT:FQL_AUDITING_CLIENT_TEMPLATE.FAT&amp;display_string=Audit&amp;VAR:KEY=CRYRUFAHOX&amp;VAR:QUERY=KEZGX05FVF9JTkMoTFRNUywwLCwsLFVTRClARkZfTkVUX0lOQyhBTk4sMCwsLCxVU0QpKQ==&amp;WINDOW=FIRST","_POPUP&amp;HEIGHT=450&amp;WIDTH=450&amp;START_MAXIMIZED=FALSE&amp;VAR:CALENDAR=US&amp;VAR:SYMBOL=HPQ&amp;VAR:INDEX=0"}</definedName>
    <definedName name="_2712__FDSAUDITLINK__" hidden="1">{"fdsup://directions/FAT Viewer?action=UPDATE&amp;creator=factset&amp;DYN_ARGS=TRUE&amp;DOC_NAME=FAT:FQL_AUDITING_CLIENT_TEMPLATE.FAT&amp;display_string=Audit&amp;VAR:KEY=YPIDUBQDGF&amp;VAR:QUERY=KEZGX0VCSVRfSUIoTFRNUywwLCwsLFVTRClARkZfRUJJVF9JQihBTk4sMCwsLCxVU0QpKQ==&amp;WINDOW=FIRST","_POPUP&amp;HEIGHT=450&amp;WIDTH=450&amp;START_MAXIMIZED=FALSE&amp;VAR:CALENDAR=US&amp;VAR:SYMBOL=HPQ&amp;VAR:INDEX=0"}</definedName>
    <definedName name="_2713__FDSAUDITLINK__" hidden="1">{"fdsup://directions/FAT Viewer?action=UPDATE&amp;creator=factset&amp;DYN_ARGS=TRUE&amp;DOC_NAME=FAT:FQL_AUDITING_CLIENT_TEMPLATE.FAT&amp;display_string=Audit&amp;VAR:KEY=YPIDUBQDGF&amp;VAR:QUERY=KEZGX0VCSVRfSUIoTFRNUywwLCwsLFVTRClARkZfRUJJVF9JQihBTk4sMCwsLCxVU0QpKQ==&amp;WINDOW=FIRST","_POPUP&amp;HEIGHT=450&amp;WIDTH=450&amp;START_MAXIMIZED=FALSE&amp;VAR:CALENDAR=US&amp;VAR:SYMBOL=HPQ&amp;VAR:INDEX=0"}</definedName>
    <definedName name="_2714__FDSAUDITLINK__" hidden="1">{"fdsup://directions/FAT Viewer?action=UPDATE&amp;creator=factset&amp;DYN_ARGS=TRUE&amp;DOC_NAME=FAT:FQL_AUDITING_CLIENT_TEMPLATE.FAT&amp;display_string=Audit&amp;VAR:KEY=IZOJGPUTCF&amp;VAR:QUERY=KEZGX0VCSVREQV9JQihMVE1TLDAsLCwsVVNEKUBGRl9FQklUREFfSUIoQU5OLDAsLCwsVVNEKSk=&amp;WINDOW=F","IRST_POPUP&amp;HEIGHT=450&amp;WIDTH=450&amp;START_MAXIMIZED=FALSE&amp;VAR:CALENDAR=US&amp;VAR:SYMBOL=HPQ&amp;VAR:INDEX=0"}</definedName>
    <definedName name="_2715__FDSAUDITLINK__" hidden="1">{"fdsup://directions/FAT Viewer?action=UPDATE&amp;creator=factset&amp;DYN_ARGS=TRUE&amp;DOC_NAME=FAT:FQL_AUDITING_CLIENT_TEMPLATE.FAT&amp;display_string=Audit&amp;VAR:KEY=IZOJGPUTCF&amp;VAR:QUERY=KEZGX0VCSVREQV9JQihMVE1TLDAsLCwsVVNEKUBGRl9FQklUREFfSUIoQU5OLDAsLCwsVVNEKSk=&amp;WINDOW=F","IRST_POPUP&amp;HEIGHT=450&amp;WIDTH=450&amp;START_MAXIMIZED=FALSE&amp;VAR:CALENDAR=US&amp;VAR:SYMBOL=HPQ&amp;VAR:INDEX=0"}</definedName>
    <definedName name="_2716__FDSAUDITLINK__" hidden="1">{"fdsup://Directions/FactSet Auditing Viewer?action=AUDIT_VALUE&amp;DB=129&amp;ID1=42823610&amp;VALUEID=18140&amp;SDATE=2009&amp;PERIODTYPE=ANN_STD&amp;window=popup_no_bar&amp;width=385&amp;height=120&amp;START_MAXIMIZED=FALSE&amp;creator=factset&amp;display_string=Audit"}</definedName>
    <definedName name="_2717__FDSAUDITLINK__" hidden="1">{"fdsup://Directions/FactSet Auditing Viewer?action=AUDIT_VALUE&amp;DB=129&amp;ID1=42823610&amp;VALUEID=18140&amp;SDATE=2009&amp;PERIODTYPE=ANN_STD&amp;window=popup_no_bar&amp;width=385&amp;height=120&amp;START_MAXIMIZED=FALSE&amp;creator=factset&amp;display_string=Audit"}</definedName>
    <definedName name="_2718__FDSAUDITLINK__" hidden="1">{"fdsup://directions/FAT Viewer?action=UPDATE&amp;creator=factset&amp;DYN_ARGS=TRUE&amp;DOC_NAME=FAT:FQL_AUDITING_CLIENT_TEMPLATE.FAT&amp;display_string=Audit&amp;VAR:KEY=KZYHUDUTEV&amp;VAR:QUERY=KEZGX0NPR1MoTFRNUywwLCwsLFVTRClARkZfQ09HUyhBTk4sMCwsLCxVU0QpKQ==&amp;WINDOW=FIRST_POPUP&amp;H","EIGHT=450&amp;WIDTH=450&amp;START_MAXIMIZED=FALSE&amp;VAR:CALENDAR=US&amp;VAR:SYMBOL=HPQ&amp;VAR:INDEX=0"}</definedName>
    <definedName name="_2719__FDSAUDITLINK__" hidden="1">{"fdsup://directions/FAT Viewer?action=UPDATE&amp;creator=factset&amp;DYN_ARGS=TRUE&amp;DOC_NAME=FAT:FQL_AUDITING_CLIENT_TEMPLATE.FAT&amp;display_string=Audit&amp;VAR:KEY=KZYHUDUTEV&amp;VAR:QUERY=KEZGX0NPR1MoTFRNUywwLCwsLFVTRClARkZfQ09HUyhBTk4sMCwsLCxVU0QpKQ==&amp;WINDOW=FIRST_POPUP&amp;H","EIGHT=450&amp;WIDTH=450&amp;START_MAXIMIZED=FALSE&amp;VAR:CALENDAR=US&amp;VAR:SYMBOL=HPQ&amp;VAR:INDEX=0"}</definedName>
    <definedName name="_272__FDSAUDITLINK__" hidden="1">{"fdsup://directions/FAT Viewer?action=UPDATE&amp;creator=factset&amp;DYN_ARGS=TRUE&amp;DOC_NAME=FAT:FQL_AUDITING_CLIENT_TEMPLATE.FAT&amp;display_string=Audit&amp;VAR:KEY=VGLQHIFAZW&amp;VAR:QUERY=RkZfRUJJVERBKExUTVMsMCk=&amp;WINDOW=FIRST_POPUP&amp;HEIGHT=450&amp;WIDTH=450&amp;START_MAXIMIZED=FALS","E&amp;VAR:CALENDAR=US&amp;VAR:SYMBOL=IDCC&amp;VAR:INDEX=0"}</definedName>
    <definedName name="_2720__FDSAUDITLINK__" hidden="1">{"fdsup://directions/FAT Viewer?action=UPDATE&amp;creator=factset&amp;DYN_ARGS=TRUE&amp;DOC_NAME=FAT:FQL_AUDITING_CLIENT_TEMPLATE.FAT&amp;display_string=Audit&amp;VAR:KEY=OVKDWDIPOF&amp;VAR:QUERY=KEZGX05FVF9JTkMoTFRNUywwLCwsLFVTRClARkZfTkVUX0lOQyhBTk4sMCwsLCxVU0QpKQ==&amp;WINDOW=FIRST","_POPUP&amp;HEIGHT=450&amp;WIDTH=450&amp;START_MAXIMIZED=FALSE&amp;VAR:CALENDAR=US&amp;VAR:SYMBOL=EMC&amp;VAR:INDEX=0"}</definedName>
    <definedName name="_2721__FDSAUDITLINK__" hidden="1">{"fdsup://directions/FAT Viewer?action=UPDATE&amp;creator=factset&amp;DYN_ARGS=TRUE&amp;DOC_NAME=FAT:FQL_AUDITING_CLIENT_TEMPLATE.FAT&amp;display_string=Audit&amp;VAR:KEY=OVKDWDIPOF&amp;VAR:QUERY=KEZGX05FVF9JTkMoTFRNUywwLCwsLFVTRClARkZfTkVUX0lOQyhBTk4sMCwsLCxVU0QpKQ==&amp;WINDOW=FIRST","_POPUP&amp;HEIGHT=450&amp;WIDTH=450&amp;START_MAXIMIZED=FALSE&amp;VAR:CALENDAR=US&amp;VAR:SYMBOL=EMC&amp;VAR:INDEX=0"}</definedName>
    <definedName name="_2722__FDSAUDITLINK__" hidden="1">{"fdsup://directions/FAT Viewer?action=UPDATE&amp;creator=factset&amp;DYN_ARGS=TRUE&amp;DOC_NAME=FAT:FQL_AUDITING_CLIENT_TEMPLATE.FAT&amp;display_string=Audit&amp;VAR:KEY=KTKNYPONMH&amp;VAR:QUERY=KEZGX0VCSVRfSUIoTFRNUywwLCwsLFVTRClARkZfRUJJVF9JQihBTk4sMCwsLCxVU0QpKQ==&amp;WINDOW=FIRST","_POPUP&amp;HEIGHT=450&amp;WIDTH=450&amp;START_MAXIMIZED=FALSE&amp;VAR:CALENDAR=US&amp;VAR:SYMBOL=EMC&amp;VAR:INDEX=0"}</definedName>
    <definedName name="_2723__FDSAUDITLINK__" hidden="1">{"fdsup://directions/FAT Viewer?action=UPDATE&amp;creator=factset&amp;DYN_ARGS=TRUE&amp;DOC_NAME=FAT:FQL_AUDITING_CLIENT_TEMPLATE.FAT&amp;display_string=Audit&amp;VAR:KEY=KTKNYPONMH&amp;VAR:QUERY=KEZGX0VCSVRfSUIoTFRNUywwLCwsLFVTRClARkZfRUJJVF9JQihBTk4sMCwsLCxVU0QpKQ==&amp;WINDOW=FIRST","_POPUP&amp;HEIGHT=450&amp;WIDTH=450&amp;START_MAXIMIZED=FALSE&amp;VAR:CALENDAR=US&amp;VAR:SYMBOL=EMC&amp;VAR:INDEX=0"}</definedName>
    <definedName name="_2724__FDSAUDITLINK__" hidden="1">{"fdsup://directions/FAT Viewer?action=UPDATE&amp;creator=factset&amp;DYN_ARGS=TRUE&amp;DOC_NAME=FAT:FQL_AUDITING_CLIENT_TEMPLATE.FAT&amp;display_string=Audit&amp;VAR:KEY=EVSJSLYJYL&amp;VAR:QUERY=KEZGX0VCSVREQV9JQihMVE1TLDAsLCwsVVNEKUBGRl9FQklUREFfSUIoQU5OLDAsLCwsVVNEKSk=&amp;WINDOW=F","IRST_POPUP&amp;HEIGHT=450&amp;WIDTH=450&amp;START_MAXIMIZED=FALSE&amp;VAR:CALENDAR=US&amp;VAR:SYMBOL=EMC&amp;VAR:INDEX=0"}</definedName>
    <definedName name="_2725__FDSAUDITLINK__" hidden="1">{"fdsup://directions/FAT Viewer?action=UPDATE&amp;creator=factset&amp;DYN_ARGS=TRUE&amp;DOC_NAME=FAT:FQL_AUDITING_CLIENT_TEMPLATE.FAT&amp;display_string=Audit&amp;VAR:KEY=EVSJSLYJYL&amp;VAR:QUERY=KEZGX0VCSVREQV9JQihMVE1TLDAsLCwsVVNEKUBGRl9FQklUREFfSUIoQU5OLDAsLCwsVVNEKSk=&amp;WINDOW=F","IRST_POPUP&amp;HEIGHT=450&amp;WIDTH=450&amp;START_MAXIMIZED=FALSE&amp;VAR:CALENDAR=US&amp;VAR:SYMBOL=EMC&amp;VAR:INDEX=0"}</definedName>
    <definedName name="_2726__FDSAUDITLINK__" hidden="1">{"fdsup://Directions/FactSet Auditing Viewer?action=AUDIT_VALUE&amp;DB=129&amp;ID1=26864810&amp;VALUEID=18140&amp;SDATE=2009&amp;PERIODTYPE=ANN_STD&amp;window=popup_no_bar&amp;width=385&amp;height=120&amp;START_MAXIMIZED=FALSE&amp;creator=factset&amp;display_string=Audit"}</definedName>
    <definedName name="_2727__FDSAUDITLINK__" hidden="1">{"fdsup://Directions/FactSet Auditing Viewer?action=AUDIT_VALUE&amp;DB=129&amp;ID1=26864810&amp;VALUEID=18140&amp;SDATE=2009&amp;PERIODTYPE=ANN_STD&amp;window=popup_no_bar&amp;width=385&amp;height=120&amp;START_MAXIMIZED=FALSE&amp;creator=factset&amp;display_string=Audit"}</definedName>
    <definedName name="_2728__FDSAUDITLINK__" hidden="1">{"fdsup://directions/FAT Viewer?action=UPDATE&amp;creator=factset&amp;DYN_ARGS=TRUE&amp;DOC_NAME=FAT:FQL_AUDITING_CLIENT_TEMPLATE.FAT&amp;display_string=Audit&amp;VAR:KEY=YPCBOVWHCV&amp;VAR:QUERY=KEZGX0NPR1MoTFRNUywwLCwsLFVTRClARkZfQ09HUyhBTk4sMCwsLCxVU0QpKQ==&amp;WINDOW=FIRST_POPUP&amp;H","EIGHT=450&amp;WIDTH=450&amp;START_MAXIMIZED=FALSE&amp;VAR:CALENDAR=US&amp;VAR:SYMBOL=EMC&amp;VAR:INDEX=0"}</definedName>
    <definedName name="_2729__FDSAUDITLINK__" hidden="1">{"fdsup://directions/FAT Viewer?action=UPDATE&amp;creator=factset&amp;DYN_ARGS=TRUE&amp;DOC_NAME=FAT:FQL_AUDITING_CLIENT_TEMPLATE.FAT&amp;display_string=Audit&amp;VAR:KEY=YPCBOVWHCV&amp;VAR:QUERY=KEZGX0NPR1MoTFRNUywwLCwsLFVTRClARkZfQ09HUyhBTk4sMCwsLCxVU0QpKQ==&amp;WINDOW=FIRST_POPUP&amp;H","EIGHT=450&amp;WIDTH=450&amp;START_MAXIMIZED=FALSE&amp;VAR:CALENDAR=US&amp;VAR:SYMBOL=EMC&amp;VAR:INDEX=0"}</definedName>
    <definedName name="_273__FDSAUDITLINK__" hidden="1">{"fdsup://directions/FAT Viewer?action=UPDATE&amp;creator=factset&amp;DYN_ARGS=TRUE&amp;DOC_NAME=FAT:FQL_AUDITING_CLIENT_TEMPLATE.FAT&amp;display_string=Audit&amp;VAR:KEY=XGTMJUXIJK&amp;VAR:QUERY=RkZfR1JPU1NfTUdOKExUTVMsMCk=&amp;WINDOW=FIRST_POPUP&amp;HEIGHT=450&amp;WIDTH=450&amp;START_MAXIMIZED=","FALSE&amp;VAR:CALENDAR=US&amp;VAR:SYMBOL=IDCC&amp;VAR:INDEX=0"}</definedName>
    <definedName name="_2730__FDSAUDITLINK__" hidden="1">{"fdsup://directions/FAT Viewer?action=UPDATE&amp;creator=factset&amp;DYN_ARGS=TRUE&amp;DOC_NAME=FAT:FQL_AUDITING_CLIENT_TEMPLATE.FAT&amp;display_string=Audit&amp;VAR:KEY=ODYDAZGVGL&amp;VAR:QUERY=KEZGX05FVF9JTkMoTFRNUywwLCwsLFVTRClARkZfTkVUX0lOQyhBTk4sMCwsLCxVU0QpKQ==&amp;WINDOW=FIRST","_POPUP&amp;HEIGHT=450&amp;WIDTH=450&amp;START_MAXIMIZED=FALSE&amp;VAR:CALENDAR=US&amp;VAR:SYMBOL=SYMC&amp;VAR:INDEX=0"}</definedName>
    <definedName name="_2731__FDSAUDITLINK__" hidden="1">{"fdsup://directions/FAT Viewer?action=UPDATE&amp;creator=factset&amp;DYN_ARGS=TRUE&amp;DOC_NAME=FAT:FQL_AUDITING_CLIENT_TEMPLATE.FAT&amp;display_string=Audit&amp;VAR:KEY=ODYDAZGVGL&amp;VAR:QUERY=KEZGX05FVF9JTkMoTFRNUywwLCwsLFVTRClARkZfTkVUX0lOQyhBTk4sMCwsLCxVU0QpKQ==&amp;WINDOW=FIRST","_POPUP&amp;HEIGHT=450&amp;WIDTH=450&amp;START_MAXIMIZED=FALSE&amp;VAR:CALENDAR=US&amp;VAR:SYMBOL=SYMC&amp;VAR:INDEX=0"}</definedName>
    <definedName name="_2732__FDSAUDITLINK__" hidden="1">{"fdsup://directions/FAT Viewer?action=UPDATE&amp;creator=factset&amp;DYN_ARGS=TRUE&amp;DOC_NAME=FAT:FQL_AUDITING_CLIENT_TEMPLATE.FAT&amp;display_string=Audit&amp;VAR:KEY=QFKPKDYLMV&amp;VAR:QUERY=KEZGX0VCSVRfSUIoTFRNUywwLCwsLFVTRClARkZfRUJJVF9JQihBTk4sMCwsLCxVU0QpKQ==&amp;WINDOW=FIRST","_POPUP&amp;HEIGHT=450&amp;WIDTH=450&amp;START_MAXIMIZED=FALSE&amp;VAR:CALENDAR=US&amp;VAR:SYMBOL=SYMC&amp;VAR:INDEX=0"}</definedName>
    <definedName name="_2733__FDSAUDITLINK__" hidden="1">{"fdsup://directions/FAT Viewer?action=UPDATE&amp;creator=factset&amp;DYN_ARGS=TRUE&amp;DOC_NAME=FAT:FQL_AUDITING_CLIENT_TEMPLATE.FAT&amp;display_string=Audit&amp;VAR:KEY=QFKPKDYLMV&amp;VAR:QUERY=KEZGX0VCSVRfSUIoTFRNUywwLCwsLFVTRClARkZfRUJJVF9JQihBTk4sMCwsLCxVU0QpKQ==&amp;WINDOW=FIRST","_POPUP&amp;HEIGHT=450&amp;WIDTH=450&amp;START_MAXIMIZED=FALSE&amp;VAR:CALENDAR=US&amp;VAR:SYMBOL=SYMC&amp;VAR:INDEX=0"}</definedName>
    <definedName name="_2734__FDSAUDITLINK__" hidden="1">{"fdsup://directions/FAT Viewer?action=UPDATE&amp;creator=factset&amp;DYN_ARGS=TRUE&amp;DOC_NAME=FAT:FQL_AUDITING_CLIENT_TEMPLATE.FAT&amp;display_string=Audit&amp;VAR:KEY=MJUTQDOFOZ&amp;VAR:QUERY=KEZGX0VCSVREQV9JQihMVE1TLDAsLCwsVVNEKUBGRl9FQklUREFfSUIoQU5OLDAsLCwsVVNEKSk=&amp;WINDOW=F","IRST_POPUP&amp;HEIGHT=450&amp;WIDTH=450&amp;START_MAXIMIZED=FALSE&amp;VAR:CALENDAR=US&amp;VAR:SYMBOL=SYMC&amp;VAR:INDEX=0"}</definedName>
    <definedName name="_2735__FDSAUDITLINK__" hidden="1">{"fdsup://directions/FAT Viewer?action=UPDATE&amp;creator=factset&amp;DYN_ARGS=TRUE&amp;DOC_NAME=FAT:FQL_AUDITING_CLIENT_TEMPLATE.FAT&amp;display_string=Audit&amp;VAR:KEY=MJUTQDOFOZ&amp;VAR:QUERY=KEZGX0VCSVREQV9JQihMVE1TLDAsLCwsVVNEKUBGRl9FQklUREFfSUIoQU5OLDAsLCwsVVNEKSk=&amp;WINDOW=F","IRST_POPUP&amp;HEIGHT=450&amp;WIDTH=450&amp;START_MAXIMIZED=FALSE&amp;VAR:CALENDAR=US&amp;VAR:SYMBOL=SYMC&amp;VAR:INDEX=0"}</definedName>
    <definedName name="_2736__FDSAUDITLINK__" hidden="1">{"fdsup://Directions/FactSet Auditing Viewer?action=AUDIT_VALUE&amp;DB=129&amp;ID1=87150310&amp;VALUEID=18140&amp;SDATE=2008&amp;PERIODTYPE=ANN_STD&amp;window=popup_no_bar&amp;width=385&amp;height=120&amp;START_MAXIMIZED=FALSE&amp;creator=factset&amp;display_string=Audit"}</definedName>
    <definedName name="_2737__FDSAUDITLINK__" hidden="1">{"fdsup://Directions/FactSet Auditing Viewer?action=AUDIT_VALUE&amp;DB=129&amp;ID1=87150310&amp;VALUEID=18140&amp;SDATE=2008&amp;PERIODTYPE=ANN_STD&amp;window=popup_no_bar&amp;width=385&amp;height=120&amp;START_MAXIMIZED=FALSE&amp;creator=factset&amp;display_string=Audit"}</definedName>
    <definedName name="_2738__FDSAUDITLINK__" hidden="1">{"fdsup://directions/FAT Viewer?action=UPDATE&amp;creator=factset&amp;DYN_ARGS=TRUE&amp;DOC_NAME=FAT:FQL_AUDITING_CLIENT_TEMPLATE.FAT&amp;display_string=Audit&amp;VAR:KEY=CPUZKVSLWN&amp;VAR:QUERY=KEZGX0NPR1MoTFRNUywwLCwsLFVTRClARkZfQ09HUyhBTk4sMCwsLCxVU0QpKQ==&amp;WINDOW=FIRST_POPUP&amp;H","EIGHT=450&amp;WIDTH=450&amp;START_MAXIMIZED=FALSE&amp;VAR:CALENDAR=US&amp;VAR:SYMBOL=SYMC&amp;VAR:INDEX=0"}</definedName>
    <definedName name="_2739__FDSAUDITLINK__" hidden="1">{"fdsup://directions/FAT Viewer?action=UPDATE&amp;creator=factset&amp;DYN_ARGS=TRUE&amp;DOC_NAME=FAT:FQL_AUDITING_CLIENT_TEMPLATE.FAT&amp;display_string=Audit&amp;VAR:KEY=CPUZKVSLWN&amp;VAR:QUERY=KEZGX0NPR1MoTFRNUywwLCwsLFVTRClARkZfQ09HUyhBTk4sMCwsLCxVU0QpKQ==&amp;WINDOW=FIRST_POPUP&amp;H","EIGHT=450&amp;WIDTH=450&amp;START_MAXIMIZED=FALSE&amp;VAR:CALENDAR=US&amp;VAR:SYMBOL=SYMC&amp;VAR:INDEX=0"}</definedName>
    <definedName name="_274__FDSAUDITLINK__" hidden="1">{"fdsup://directions/FAT Viewer?action=UPDATE&amp;creator=factset&amp;DYN_ARGS=TRUE&amp;DOC_NAME=FAT:FQL_AUDITING_CLIENT_TEMPLATE.FAT&amp;display_string=Audit&amp;VAR:KEY=RSDWJOFQDE&amp;VAR:QUERY=RkZfU0dBKExUTVMsMCk=&amp;WINDOW=FIRST_POPUP&amp;HEIGHT=450&amp;WIDTH=450&amp;START_MAXIMIZED=FALSE&amp;VA","R:CALENDAR=US&amp;VAR:SYMBOL=IDCC&amp;VAR:INDEX=0"}</definedName>
    <definedName name="_2740__FDSAUDITLINK__" hidden="1">{"fdsup://directions/FAT Viewer?action=UPDATE&amp;creator=factset&amp;DYN_ARGS=TRUE&amp;DOC_NAME=FAT:FQL_AUDITING_CLIENT_TEMPLATE.FAT&amp;display_string=Audit&amp;VAR:KEY=UDYBAXOBCJ&amp;VAR:QUERY=KEZGX05FVF9JTkMoTFRNUywwLCwsLFVTRClARkZfTkVUX0lOQyhBTk4sMCwsLCxVU0QpKQ==&amp;WINDOW=FIRST","_POPUP&amp;HEIGHT=450&amp;WIDTH=450&amp;START_MAXIMIZED=FALSE&amp;VAR:CALENDAR=US&amp;VAR:SYMBOL=CA&amp;VAR:INDEX=0"}</definedName>
    <definedName name="_2741__FDSAUDITLINK__" hidden="1">{"fdsup://directions/FAT Viewer?action=UPDATE&amp;creator=factset&amp;DYN_ARGS=TRUE&amp;DOC_NAME=FAT:FQL_AUDITING_CLIENT_TEMPLATE.FAT&amp;display_string=Audit&amp;VAR:KEY=UDYBAXOBCJ&amp;VAR:QUERY=KEZGX05FVF9JTkMoTFRNUywwLCwsLFVTRClARkZfTkVUX0lOQyhBTk4sMCwsLCxVU0QpKQ==&amp;WINDOW=FIRST","_POPUP&amp;HEIGHT=450&amp;WIDTH=450&amp;START_MAXIMIZED=FALSE&amp;VAR:CALENDAR=US&amp;VAR:SYMBOL=CA&amp;VAR:INDEX=0"}</definedName>
    <definedName name="_2742__FDSAUDITLINK__" hidden="1">{"fdsup://directions/FAT Viewer?action=UPDATE&amp;creator=factset&amp;DYN_ARGS=TRUE&amp;DOC_NAME=FAT:FQL_AUDITING_CLIENT_TEMPLATE.FAT&amp;display_string=Audit&amp;VAR:KEY=CVAJUXAZMR&amp;VAR:QUERY=KEZGX0VCSVRfSUIoTFRNUywwLCwsLFVTRClARkZfRUJJVF9JQihBTk4sMCwsLCxVU0QpKQ==&amp;WINDOW=FIRST","_POPUP&amp;HEIGHT=450&amp;WIDTH=450&amp;START_MAXIMIZED=FALSE&amp;VAR:CALENDAR=US&amp;VAR:SYMBOL=CA&amp;VAR:INDEX=0"}</definedName>
    <definedName name="_2743__FDSAUDITLINK__" hidden="1">{"fdsup://directions/FAT Viewer?action=UPDATE&amp;creator=factset&amp;DYN_ARGS=TRUE&amp;DOC_NAME=FAT:FQL_AUDITING_CLIENT_TEMPLATE.FAT&amp;display_string=Audit&amp;VAR:KEY=CVAJUXAZMR&amp;VAR:QUERY=KEZGX0VCSVRfSUIoTFRNUywwLCwsLFVTRClARkZfRUJJVF9JQihBTk4sMCwsLCxVU0QpKQ==&amp;WINDOW=FIRST","_POPUP&amp;HEIGHT=450&amp;WIDTH=450&amp;START_MAXIMIZED=FALSE&amp;VAR:CALENDAR=US&amp;VAR:SYMBOL=CA&amp;VAR:INDEX=0"}</definedName>
    <definedName name="_2744__FDSAUDITLINK__" hidden="1">{"fdsup://directions/FAT Viewer?action=UPDATE&amp;creator=factset&amp;DYN_ARGS=TRUE&amp;DOC_NAME=FAT:FQL_AUDITING_CLIENT_TEMPLATE.FAT&amp;display_string=Audit&amp;VAR:KEY=UDIRKXCLCR&amp;VAR:QUERY=KEZGX0VCSVREQV9JQihMVE1TLDAsLCwsVVNEKUBGRl9FQklUREFfSUIoQU5OLDAsLCwsVVNEKSk=&amp;WINDOW=F","IRST_POPUP&amp;HEIGHT=450&amp;WIDTH=450&amp;START_MAXIMIZED=FALSE&amp;VAR:CALENDAR=US&amp;VAR:SYMBOL=CA&amp;VAR:INDEX=0"}</definedName>
    <definedName name="_2745__FDSAUDITLINK__" hidden="1">{"fdsup://directions/FAT Viewer?action=UPDATE&amp;creator=factset&amp;DYN_ARGS=TRUE&amp;DOC_NAME=FAT:FQL_AUDITING_CLIENT_TEMPLATE.FAT&amp;display_string=Audit&amp;VAR:KEY=UDIRKXCLCR&amp;VAR:QUERY=KEZGX0VCSVREQV9JQihMVE1TLDAsLCwsVVNEKUBGRl9FQklUREFfSUIoQU5OLDAsLCwsVVNEKSk=&amp;WINDOW=F","IRST_POPUP&amp;HEIGHT=450&amp;WIDTH=450&amp;START_MAXIMIZED=FALSE&amp;VAR:CALENDAR=US&amp;VAR:SYMBOL=CA&amp;VAR:INDEX=0"}</definedName>
    <definedName name="_2746__FDSAUDITLINK__" hidden="1">{"fdsup://Directions/FactSet Auditing Viewer?action=AUDIT_VALUE&amp;DB=129&amp;ID1=12673P10&amp;VALUEID=18140&amp;SDATE=2008&amp;PERIODTYPE=ANN_STD&amp;window=popup_no_bar&amp;width=385&amp;height=120&amp;START_MAXIMIZED=FALSE&amp;creator=factset&amp;display_string=Audit"}</definedName>
    <definedName name="_2747__FDSAUDITLINK__" hidden="1">{"fdsup://Directions/FactSet Auditing Viewer?action=AUDIT_VALUE&amp;DB=129&amp;ID1=12673P10&amp;VALUEID=18140&amp;SDATE=2008&amp;PERIODTYPE=ANN_STD&amp;window=popup_no_bar&amp;width=385&amp;height=120&amp;START_MAXIMIZED=FALSE&amp;creator=factset&amp;display_string=Audit"}</definedName>
    <definedName name="_2748__FDSAUDITLINK__" hidden="1">{"fdsup://directions/FAT Viewer?action=UPDATE&amp;creator=factset&amp;DYN_ARGS=TRUE&amp;DOC_NAME=FAT:FQL_AUDITING_CLIENT_TEMPLATE.FAT&amp;display_string=Audit&amp;VAR:KEY=CXMFWBYDYP&amp;VAR:QUERY=KEZGX0NPR1MoTFRNUywwLCwsLFVTRClARkZfQ09HUyhBTk4sMCwsLCxVU0QpKQ==&amp;WINDOW=FIRST_POPUP&amp;H","EIGHT=450&amp;WIDTH=450&amp;START_MAXIMIZED=FALSE&amp;VAR:CALENDAR=US&amp;VAR:SYMBOL=CA&amp;VAR:INDEX=0"}</definedName>
    <definedName name="_2749__FDSAUDITLINK__" hidden="1">{"fdsup://directions/FAT Viewer?action=UPDATE&amp;creator=factset&amp;DYN_ARGS=TRUE&amp;DOC_NAME=FAT:FQL_AUDITING_CLIENT_TEMPLATE.FAT&amp;display_string=Audit&amp;VAR:KEY=CXMFWBYDYP&amp;VAR:QUERY=KEZGX0NPR1MoTFRNUywwLCwsLFVTRClARkZfQ09HUyhBTk4sMCwsLCxVU0QpKQ==&amp;WINDOW=FIRST_POPUP&amp;H","EIGHT=450&amp;WIDTH=450&amp;START_MAXIMIZED=FALSE&amp;VAR:CALENDAR=US&amp;VAR:SYMBOL=CA&amp;VAR:INDEX=0"}</definedName>
    <definedName name="_275__FDSAUDITLINK__" hidden="1">{"fdsup://directions/FAT Viewer?action=UPDATE&amp;creator=factset&amp;DYN_ARGS=TRUE&amp;DOC_NAME=FAT:FQL_AUDITING_CLIENT_TEMPLATE.FAT&amp;display_string=Audit&amp;VAR:KEY=NQDEDIRKRY&amp;VAR:QUERY=RkZfU0dBKExUTVMsMCk=&amp;WINDOW=FIRST_POPUP&amp;HEIGHT=450&amp;WIDTH=450&amp;START_MAXIMIZED=FALSE&amp;VA","R:CALENDAR=US&amp;VAR:SYMBOL=341473&amp;VAR:INDEX=0"}</definedName>
    <definedName name="_2750__FDSAUDITLINK__" hidden="1">{"fdsup://directions/FAT Viewer?action=UPDATE&amp;creator=factset&amp;DYN_ARGS=TRUE&amp;DOC_NAME=FAT:FQL_AUDITING_CLIENT_TEMPLATE.FAT&amp;display_string=Audit&amp;VAR:KEY=ORKBKVKRCV&amp;VAR:QUERY=KEZGX05FVF9JTkMoTFRNUywwLCwsLFVTRClARkZfTkVUX0lOQyhBTk4sMCwsLCxVU0QpKQ==&amp;WINDOW=FIRST","_POPUP&amp;HEIGHT=450&amp;WIDTH=450&amp;START_MAXIMIZED=FALSE&amp;VAR:CALENDAR=US&amp;VAR:SYMBOL=SAP&amp;VAR:INDEX=0"}</definedName>
    <definedName name="_2751__FDSAUDITLINK__" hidden="1">{"fdsup://directions/FAT Viewer?action=UPDATE&amp;creator=factset&amp;DYN_ARGS=TRUE&amp;DOC_NAME=FAT:FQL_AUDITING_CLIENT_TEMPLATE.FAT&amp;display_string=Audit&amp;VAR:KEY=ORKBKVKRCV&amp;VAR:QUERY=KEZGX05FVF9JTkMoTFRNUywwLCwsLFVTRClARkZfTkVUX0lOQyhBTk4sMCwsLCxVU0QpKQ==&amp;WINDOW=FIRST","_POPUP&amp;HEIGHT=450&amp;WIDTH=450&amp;START_MAXIMIZED=FALSE&amp;VAR:CALENDAR=US&amp;VAR:SYMBOL=SAP&amp;VAR:INDEX=0"}</definedName>
    <definedName name="_2752__FDSAUDITLINK__" hidden="1">{"fdsup://directions/FAT Viewer?action=UPDATE&amp;creator=factset&amp;DYN_ARGS=TRUE&amp;DOC_NAME=FAT:FQL_AUDITING_CLIENT_TEMPLATE.FAT&amp;display_string=Audit&amp;VAR:KEY=AJCBMBIFEZ&amp;VAR:QUERY=KEZGX0VCSVRfSUIoTFRNUywwLCwsLFVTRClARkZfRUJJVF9JQihBTk4sMCwsLCxVU0QpKQ==&amp;WINDOW=FIRST","_POPUP&amp;HEIGHT=450&amp;WIDTH=450&amp;START_MAXIMIZED=FALSE&amp;VAR:CALENDAR=US&amp;VAR:SYMBOL=SAP&amp;VAR:INDEX=0"}</definedName>
    <definedName name="_2753__FDSAUDITLINK__" hidden="1">{"fdsup://directions/FAT Viewer?action=UPDATE&amp;creator=factset&amp;DYN_ARGS=TRUE&amp;DOC_NAME=FAT:FQL_AUDITING_CLIENT_TEMPLATE.FAT&amp;display_string=Audit&amp;VAR:KEY=AJCBMBIFEZ&amp;VAR:QUERY=KEZGX0VCSVRfSUIoTFRNUywwLCwsLFVTRClARkZfRUJJVF9JQihBTk4sMCwsLCxVU0QpKQ==&amp;WINDOW=FIRST","_POPUP&amp;HEIGHT=450&amp;WIDTH=450&amp;START_MAXIMIZED=FALSE&amp;VAR:CALENDAR=US&amp;VAR:SYMBOL=SAP&amp;VAR:INDEX=0"}</definedName>
    <definedName name="_2754__FDSAUDITLINK__" hidden="1">{"fdsup://directions/FAT Viewer?action=UPDATE&amp;creator=factset&amp;DYN_ARGS=TRUE&amp;DOC_NAME=FAT:FQL_AUDITING_CLIENT_TEMPLATE.FAT&amp;display_string=Audit&amp;VAR:KEY=WHOHUVIZOB&amp;VAR:QUERY=KEZGX0VCSVREQV9JQihMVE1TLDAsLCwsVVNEKUBGRl9FQklUREFfSUIoQU5OLDAsLCwsVVNEKSk=&amp;WINDOW=F","IRST_POPUP&amp;HEIGHT=450&amp;WIDTH=450&amp;START_MAXIMIZED=FALSE&amp;VAR:CALENDAR=US&amp;VAR:SYMBOL=SAP&amp;VAR:INDEX=0"}</definedName>
    <definedName name="_2755__FDSAUDITLINK__" hidden="1">{"fdsup://directions/FAT Viewer?action=UPDATE&amp;creator=factset&amp;DYN_ARGS=TRUE&amp;DOC_NAME=FAT:FQL_AUDITING_CLIENT_TEMPLATE.FAT&amp;display_string=Audit&amp;VAR:KEY=WHOHUVIZOB&amp;VAR:QUERY=KEZGX0VCSVREQV9JQihMVE1TLDAsLCwsVVNEKUBGRl9FQklUREFfSUIoQU5OLDAsLCwsVVNEKSk=&amp;WINDOW=F","IRST_POPUP&amp;HEIGHT=450&amp;WIDTH=450&amp;START_MAXIMIZED=FALSE&amp;VAR:CALENDAR=US&amp;VAR:SYMBOL=SAP&amp;VAR:INDEX=0"}</definedName>
    <definedName name="_2756__FDSAUDITLINK__" hidden="1">{"fdsup://directions/FAT Viewer?action=UPDATE&amp;creator=factset&amp;DYN_ARGS=TRUE&amp;DOC_NAME=FAT:FQL_AUDITING_CLIENT_TEMPLATE.FAT&amp;display_string=Audit&amp;VAR:KEY=KNSNWDIFEV&amp;VAR:QUERY=KEZGX0NPR1MoTFRNUywwLCwsLFVTRClARkZfQ09HUyhBTk4sMCwsLCxVU0QpKQ==&amp;WINDOW=FIRST_POPUP&amp;H","EIGHT=450&amp;WIDTH=450&amp;START_MAXIMIZED=FALSE&amp;VAR:CALENDAR=US&amp;VAR:SYMBOL=SAP&amp;VAR:INDEX=0"}</definedName>
    <definedName name="_2757__FDSAUDITLINK__" hidden="1">{"fdsup://directions/FAT Viewer?action=UPDATE&amp;creator=factset&amp;DYN_ARGS=TRUE&amp;DOC_NAME=FAT:FQL_AUDITING_CLIENT_TEMPLATE.FAT&amp;display_string=Audit&amp;VAR:KEY=KNSNWDIFEV&amp;VAR:QUERY=KEZGX0NPR1MoTFRNUywwLCwsLFVTRClARkZfQ09HUyhBTk4sMCwsLCxVU0QpKQ==&amp;WINDOW=FIRST_POPUP&amp;H","EIGHT=450&amp;WIDTH=450&amp;START_MAXIMIZED=FALSE&amp;VAR:CALENDAR=US&amp;VAR:SYMBOL=SAP&amp;VAR:INDEX=0"}</definedName>
    <definedName name="_2758__FDSAUDITLINK__" hidden="1">{"fdsup://directions/FAT Viewer?action=UPDATE&amp;creator=factset&amp;DYN_ARGS=TRUE&amp;DOC_NAME=FAT:FQL_AUDITING_CLIENT_TEMPLATE.FAT&amp;display_string=Audit&amp;VAR:KEY=GXANOTYPON&amp;VAR:QUERY=KEZGX05FVF9JTkMoTFRNUywwLCwsLFVTRClARkZfTkVUX0lOQyhBTk4sMCwsLCxVU0QpKQ==&amp;WINDOW=FIRST","_POPUP&amp;HEIGHT=450&amp;WIDTH=450&amp;START_MAXIMIZED=FALSE&amp;VAR:CALENDAR=US&amp;VAR:SYMBOL=ORCL&amp;VAR:INDEX=0"}</definedName>
    <definedName name="_2759__FDSAUDITLINK__" hidden="1">{"fdsup://directions/FAT Viewer?action=UPDATE&amp;creator=factset&amp;DYN_ARGS=TRUE&amp;DOC_NAME=FAT:FQL_AUDITING_CLIENT_TEMPLATE.FAT&amp;display_string=Audit&amp;VAR:KEY=GXANOTYPON&amp;VAR:QUERY=KEZGX05FVF9JTkMoTFRNUywwLCwsLFVTRClARkZfTkVUX0lOQyhBTk4sMCwsLCxVU0QpKQ==&amp;WINDOW=FIRST","_POPUP&amp;HEIGHT=450&amp;WIDTH=450&amp;START_MAXIMIZED=FALSE&amp;VAR:CALENDAR=US&amp;VAR:SYMBOL=ORCL&amp;VAR:INDEX=0"}</definedName>
    <definedName name="_276__FDSAUDITLINK__" hidden="1">{"fdsup://directions/FAT Viewer?action=UPDATE&amp;creator=factset&amp;DYN_ARGS=TRUE&amp;DOC_NAME=FAT:FQL_AUDITING_CLIENT_TEMPLATE.FAT&amp;display_string=Audit&amp;VAR:KEY=RSTCFAHMJE&amp;VAR:QUERY=RkZfRUJJVERBKExUTVMsMCk=&amp;WINDOW=FIRST_POPUP&amp;HEIGHT=450&amp;WIDTH=450&amp;START_MAXIMIZED=FALS","E&amp;VAR:CALENDAR=US&amp;VAR:SYMBOL=AVGO&amp;VAR:INDEX=0"}</definedName>
    <definedName name="_2760__FDSAUDITLINK__" hidden="1">{"fdsup://directions/FAT Viewer?action=UPDATE&amp;creator=factset&amp;DYN_ARGS=TRUE&amp;DOC_NAME=FAT:FQL_AUDITING_CLIENT_TEMPLATE.FAT&amp;display_string=Audit&amp;VAR:KEY=CNUJSBOBGD&amp;VAR:QUERY=KEZGX0VCSVRfSUIoTFRNUywwLCwsLFVTRClARkZfRUJJVF9JQihBTk4sMCwsLCxVU0QpKQ==&amp;WINDOW=FIRST","_POPUP&amp;HEIGHT=450&amp;WIDTH=450&amp;START_MAXIMIZED=FALSE&amp;VAR:CALENDAR=US&amp;VAR:SYMBOL=ORCL&amp;VAR:INDEX=0"}</definedName>
    <definedName name="_2761__FDSAUDITLINK__" hidden="1">{"fdsup://directions/FAT Viewer?action=UPDATE&amp;creator=factset&amp;DYN_ARGS=TRUE&amp;DOC_NAME=FAT:FQL_AUDITING_CLIENT_TEMPLATE.FAT&amp;display_string=Audit&amp;VAR:KEY=CNUJSBOBGD&amp;VAR:QUERY=KEZGX0VCSVRfSUIoTFRNUywwLCwsLFVTRClARkZfRUJJVF9JQihBTk4sMCwsLCxVU0QpKQ==&amp;WINDOW=FIRST","_POPUP&amp;HEIGHT=450&amp;WIDTH=450&amp;START_MAXIMIZED=FALSE&amp;VAR:CALENDAR=US&amp;VAR:SYMBOL=ORCL&amp;VAR:INDEX=0"}</definedName>
    <definedName name="_2762__FDSAUDITLINK__" hidden="1">{"fdsup://directions/FAT Viewer?action=UPDATE&amp;creator=factset&amp;DYN_ARGS=TRUE&amp;DOC_NAME=FAT:FQL_AUDITING_CLIENT_TEMPLATE.FAT&amp;display_string=Audit&amp;VAR:KEY=CBYNEPKRYR&amp;VAR:QUERY=KEZGX0VCSVREQV9JQihMVE1TLDAsLCwsVVNEKUBGRl9FQklUREFfSUIoQU5OLDAsLCwsVVNEKSk=&amp;WINDOW=F","IRST_POPUP&amp;HEIGHT=450&amp;WIDTH=450&amp;START_MAXIMIZED=FALSE&amp;VAR:CALENDAR=US&amp;VAR:SYMBOL=ORCL&amp;VAR:INDEX=0"}</definedName>
    <definedName name="_2763__FDSAUDITLINK__" hidden="1">{"fdsup://directions/FAT Viewer?action=UPDATE&amp;creator=factset&amp;DYN_ARGS=TRUE&amp;DOC_NAME=FAT:FQL_AUDITING_CLIENT_TEMPLATE.FAT&amp;display_string=Audit&amp;VAR:KEY=CBYNEPKRYR&amp;VAR:QUERY=KEZGX0VCSVREQV9JQihMVE1TLDAsLCwsVVNEKUBGRl9FQklUREFfSUIoQU5OLDAsLCwsVVNEKSk=&amp;WINDOW=F","IRST_POPUP&amp;HEIGHT=450&amp;WIDTH=450&amp;START_MAXIMIZED=FALSE&amp;VAR:CALENDAR=US&amp;VAR:SYMBOL=ORCL&amp;VAR:INDEX=0"}</definedName>
    <definedName name="_2764__FDSAUDITLINK__" hidden="1">{"fdsup://Directions/FactSet Auditing Viewer?action=AUDIT_VALUE&amp;DB=129&amp;ID1=68389X10&amp;VALUEID=18140&amp;SDATE=2008&amp;PERIODTYPE=ANN_STD&amp;window=popup_no_bar&amp;width=385&amp;height=120&amp;START_MAXIMIZED=FALSE&amp;creator=factset&amp;display_string=Audit"}</definedName>
    <definedName name="_2765__FDSAUDITLINK__" hidden="1">{"fdsup://Directions/FactSet Auditing Viewer?action=AUDIT_VALUE&amp;DB=129&amp;ID1=68389X10&amp;VALUEID=18140&amp;SDATE=2008&amp;PERIODTYPE=ANN_STD&amp;window=popup_no_bar&amp;width=385&amp;height=120&amp;START_MAXIMIZED=FALSE&amp;creator=factset&amp;display_string=Audit"}</definedName>
    <definedName name="_2766__FDSAUDITLINK__" hidden="1">{"fdsup://directions/FAT Viewer?action=UPDATE&amp;creator=factset&amp;DYN_ARGS=TRUE&amp;DOC_NAME=FAT:FQL_AUDITING_CLIENT_TEMPLATE.FAT&amp;display_string=Audit&amp;VAR:KEY=GJUFSTWXAZ&amp;VAR:QUERY=KEZGX0NPR1MoTFRNUywwLCwsLFVTRClARkZfQ09HUyhBTk4sMCwsLCxVU0QpKQ==&amp;WINDOW=FIRST_POPUP&amp;H","EIGHT=450&amp;WIDTH=450&amp;START_MAXIMIZED=FALSE&amp;VAR:CALENDAR=US&amp;VAR:SYMBOL=ORCL&amp;VAR:INDEX=0"}</definedName>
    <definedName name="_2767__FDSAUDITLINK__" hidden="1">{"fdsup://directions/FAT Viewer?action=UPDATE&amp;creator=factset&amp;DYN_ARGS=TRUE&amp;DOC_NAME=FAT:FQL_AUDITING_CLIENT_TEMPLATE.FAT&amp;display_string=Audit&amp;VAR:KEY=GJUFSTWXAZ&amp;VAR:QUERY=KEZGX0NPR1MoTFRNUywwLCwsLFVTRClARkZfQ09HUyhBTk4sMCwsLCxVU0QpKQ==&amp;WINDOW=FIRST_POPUP&amp;H","EIGHT=450&amp;WIDTH=450&amp;START_MAXIMIZED=FALSE&amp;VAR:CALENDAR=US&amp;VAR:SYMBOL=ORCL&amp;VAR:INDEX=0"}</definedName>
    <definedName name="_2768__FDSAUDITLINK__" hidden="1">{"fdsup://directions/FAT Viewer?action=UPDATE&amp;creator=factset&amp;DYN_ARGS=TRUE&amp;DOC_NAME=FAT:FQL_AUDITING_CLIENT_TEMPLATE.FAT&amp;display_string=Audit&amp;VAR:KEY=UBEZGHGPSL&amp;VAR:QUERY=KEZGX05FVF9JTkMoTFRNUywwLCwsLFVTRClARkZfTkVUX0lOQyhBTk4sMCwsLCxVU0QpKQ==&amp;WINDOW=FIRST","_POPUP&amp;HEIGHT=450&amp;WIDTH=450&amp;START_MAXIMIZED=FALSE&amp;VAR:CALENDAR=US&amp;VAR:SYMBOL=IBM&amp;VAR:INDEX=0"}</definedName>
    <definedName name="_2769__FDSAUDITLINK__" hidden="1">{"fdsup://directions/FAT Viewer?action=UPDATE&amp;creator=factset&amp;DYN_ARGS=TRUE&amp;DOC_NAME=FAT:FQL_AUDITING_CLIENT_TEMPLATE.FAT&amp;display_string=Audit&amp;VAR:KEY=UBEZGHGPSL&amp;VAR:QUERY=KEZGX05FVF9JTkMoTFRNUywwLCwsLFVTRClARkZfTkVUX0lOQyhBTk4sMCwsLCxVU0QpKQ==&amp;WINDOW=FIRST","_POPUP&amp;HEIGHT=450&amp;WIDTH=450&amp;START_MAXIMIZED=FALSE&amp;VAR:CALENDAR=US&amp;VAR:SYMBOL=IBM&amp;VAR:INDEX=0"}</definedName>
    <definedName name="_277__FDSAUDITLINK__" hidden="1">{"fdsup://directions/FAT Viewer?action=UPDATE&amp;creator=factset&amp;DYN_ARGS=TRUE&amp;DOC_NAME=FAT:FQL_AUDITING_CLIENT_TEMPLATE.FAT&amp;display_string=Audit&amp;VAR:KEY=YNITWVKPYP&amp;VAR:QUERY=KEZGX0RFQlRfTFQoUVRSLDAsLCwsVVNEKUBGRl9ERUJUX0xUKEFOTiwwLCwsLFVTRCkp&amp;WINDOW=FIRST_POP","UP&amp;HEIGHT=450&amp;WIDTH=450&amp;START_MAXIMIZED=FALSE&amp;VAR:CALENDAR=US&amp;VAR:SYMBOL=NLSN&amp;VAR:INDEX=0"}</definedName>
    <definedName name="_2770__FDSAUDITLINK__" hidden="1">{"fdsup://directions/FAT Viewer?action=UPDATE&amp;creator=factset&amp;DYN_ARGS=TRUE&amp;DOC_NAME=FAT:FQL_AUDITING_CLIENT_TEMPLATE.FAT&amp;display_string=Audit&amp;VAR:KEY=AJOJYHOPMD&amp;VAR:QUERY=KEZGX0VCSVRfSUIoTFRNUywwLCwsLFVTRClARkZfRUJJVF9JQihBTk4sMCwsLCxVU0QpKQ==&amp;WINDOW=FIRST","_POPUP&amp;HEIGHT=450&amp;WIDTH=450&amp;START_MAXIMIZED=FALSE&amp;VAR:CALENDAR=US&amp;VAR:SYMBOL=IBM&amp;VAR:INDEX=0"}</definedName>
    <definedName name="_2771__FDSAUDITLINK__" hidden="1">{"fdsup://directions/FAT Viewer?action=UPDATE&amp;creator=factset&amp;DYN_ARGS=TRUE&amp;DOC_NAME=FAT:FQL_AUDITING_CLIENT_TEMPLATE.FAT&amp;display_string=Audit&amp;VAR:KEY=AJOJYHOPMD&amp;VAR:QUERY=KEZGX0VCSVRfSUIoTFRNUywwLCwsLFVTRClARkZfRUJJVF9JQihBTk4sMCwsLCxVU0QpKQ==&amp;WINDOW=FIRST","_POPUP&amp;HEIGHT=450&amp;WIDTH=450&amp;START_MAXIMIZED=FALSE&amp;VAR:CALENDAR=US&amp;VAR:SYMBOL=IBM&amp;VAR:INDEX=0"}</definedName>
    <definedName name="_2772__FDSAUDITLINK__" hidden="1">{"fdsup://directions/FAT Viewer?action=UPDATE&amp;creator=factset&amp;DYN_ARGS=TRUE&amp;DOC_NAME=FAT:FQL_AUDITING_CLIENT_TEMPLATE.FAT&amp;display_string=Audit&amp;VAR:KEY=QROLGFUPML&amp;VAR:QUERY=KEZGX0VCSVREQV9JQihMVE1TLDAsLCwsVVNEKUBGRl9FQklUREFfSUIoQU5OLDAsLCwsVVNEKSk=&amp;WINDOW=F","IRST_POPUP&amp;HEIGHT=450&amp;WIDTH=450&amp;START_MAXIMIZED=FALSE&amp;VAR:CALENDAR=US&amp;VAR:SYMBOL=IBM&amp;VAR:INDEX=0"}</definedName>
    <definedName name="_2773__FDSAUDITLINK__" hidden="1">{"fdsup://directions/FAT Viewer?action=UPDATE&amp;creator=factset&amp;DYN_ARGS=TRUE&amp;DOC_NAME=FAT:FQL_AUDITING_CLIENT_TEMPLATE.FAT&amp;display_string=Audit&amp;VAR:KEY=QROLGFUPML&amp;VAR:QUERY=KEZGX0VCSVREQV9JQihMVE1TLDAsLCwsVVNEKUBGRl9FQklUREFfSUIoQU5OLDAsLCwsVVNEKSk=&amp;WINDOW=F","IRST_POPUP&amp;HEIGHT=450&amp;WIDTH=450&amp;START_MAXIMIZED=FALSE&amp;VAR:CALENDAR=US&amp;VAR:SYMBOL=IBM&amp;VAR:INDEX=0"}</definedName>
    <definedName name="_2774__FDSAUDITLINK__" hidden="1">{"fdsup://directions/FAT Viewer?action=UPDATE&amp;creator=factset&amp;DYN_ARGS=TRUE&amp;DOC_NAME=FAT:FQL_AUDITING_CLIENT_TEMPLATE.FAT&amp;display_string=Audit&amp;VAR:KEY=QHUZSDCHUJ&amp;VAR:QUERY=KEZGX0NPR1MoTFRNUywwLCwsLFVTRClARkZfQ09HUyhBTk4sMCwsLCxVU0QpKQ==&amp;WINDOW=FIRST_POPUP&amp;H","EIGHT=450&amp;WIDTH=450&amp;START_MAXIMIZED=FALSE&amp;VAR:CALENDAR=US&amp;VAR:SYMBOL=IBM&amp;VAR:INDEX=0"}</definedName>
    <definedName name="_2775__FDSAUDITLINK__" hidden="1">{"fdsup://directions/FAT Viewer?action=UPDATE&amp;creator=factset&amp;DYN_ARGS=TRUE&amp;DOC_NAME=FAT:FQL_AUDITING_CLIENT_TEMPLATE.FAT&amp;display_string=Audit&amp;VAR:KEY=QHUZSDCHUJ&amp;VAR:QUERY=KEZGX0NPR1MoTFRNUywwLCwsLFVTRClARkZfQ09HUyhBTk4sMCwsLCxVU0QpKQ==&amp;WINDOW=FIRST_POPUP&amp;H","EIGHT=450&amp;WIDTH=450&amp;START_MAXIMIZED=FALSE&amp;VAR:CALENDAR=US&amp;VAR:SYMBOL=IBM&amp;VAR:INDEX=0"}</definedName>
    <definedName name="_2776__FDSAUDITLINK__" hidden="1">{"fdsup://directions/FAT Viewer?action=UPDATE&amp;creator=factset&amp;DYN_ARGS=TRUE&amp;DOC_NAME=FAT:FQL_AUDITING_CLIENT_TEMPLATE.FAT&amp;display_string=Audit&amp;VAR:KEY=WJQBMZEDMJ&amp;VAR:QUERY=KEZGX05FVF9JTkMoTFRNUywwLCwsLFVTRClARkZfTkVUX0lOQyhBTk4sMCwsLCxVU0QpKQ==&amp;WINDOW=FIRST","_POPUP&amp;HEIGHT=450&amp;WIDTH=450&amp;START_MAXIMIZED=FALSE&amp;VAR:CALENDAR=US&amp;VAR:SYMBOL=MSFT&amp;VAR:INDEX=0"}</definedName>
    <definedName name="_2777__FDSAUDITLINK__" hidden="1">{"fdsup://directions/FAT Viewer?action=UPDATE&amp;creator=factset&amp;DYN_ARGS=TRUE&amp;DOC_NAME=FAT:FQL_AUDITING_CLIENT_TEMPLATE.FAT&amp;display_string=Audit&amp;VAR:KEY=WJQBMZEDMJ&amp;VAR:QUERY=KEZGX05FVF9JTkMoTFRNUywwLCwsLFVTRClARkZfTkVUX0lOQyhBTk4sMCwsLCxVU0QpKQ==&amp;WINDOW=FIRST","_POPUP&amp;HEIGHT=450&amp;WIDTH=450&amp;START_MAXIMIZED=FALSE&amp;VAR:CALENDAR=US&amp;VAR:SYMBOL=MSFT&amp;VAR:INDEX=0"}</definedName>
    <definedName name="_2778__FDSAUDITLINK__" hidden="1">{"fdsup://directions/FAT Viewer?action=UPDATE&amp;creator=factset&amp;DYN_ARGS=TRUE&amp;DOC_NAME=FAT:FQL_AUDITING_CLIENT_TEMPLATE.FAT&amp;display_string=Audit&amp;VAR:KEY=IRSREPEZWT&amp;VAR:QUERY=KEZGX0VCSVRfSUIoTFRNUywwLCwsLFVTRClARkZfRUJJVF9JQihBTk4sMCwsLCxVU0QpKQ==&amp;WINDOW=FIRST","_POPUP&amp;HEIGHT=450&amp;WIDTH=450&amp;START_MAXIMIZED=FALSE&amp;VAR:CALENDAR=US&amp;VAR:SYMBOL=MSFT&amp;VAR:INDEX=0"}</definedName>
    <definedName name="_2779__FDSAUDITLINK__" hidden="1">{"fdsup://directions/FAT Viewer?action=UPDATE&amp;creator=factset&amp;DYN_ARGS=TRUE&amp;DOC_NAME=FAT:FQL_AUDITING_CLIENT_TEMPLATE.FAT&amp;display_string=Audit&amp;VAR:KEY=IRSREPEZWT&amp;VAR:QUERY=KEZGX0VCSVRfSUIoTFRNUywwLCwsLFVTRClARkZfRUJJVF9JQihBTk4sMCwsLCxVU0QpKQ==&amp;WINDOW=FIRST","_POPUP&amp;HEIGHT=450&amp;WIDTH=450&amp;START_MAXIMIZED=FALSE&amp;VAR:CALENDAR=US&amp;VAR:SYMBOL=MSFT&amp;VAR:INDEX=0"}</definedName>
    <definedName name="_278__FDSAUDITLINK__" hidden="1">{"fdsup://directions/FAT Viewer?action=UPDATE&amp;creator=factset&amp;DYN_ARGS=TRUE&amp;DOC_NAME=FAT:FQL_AUDITING_CLIENT_TEMPLATE.FAT&amp;display_string=Audit&amp;VAR:KEY=PUFEHWTSHW&amp;VAR:QUERY=RkZfU0dBKExUTVMsMCk=&amp;WINDOW=FIRST_POPUP&amp;HEIGHT=450&amp;WIDTH=450&amp;START_MAXIMIZED=FALSE&amp;VA","R:CALENDAR=US&amp;VAR:SYMBOL=INTC&amp;VAR:INDEX=0"}</definedName>
    <definedName name="_2780__FDSAUDITLINK__" hidden="1">{"fdsup://directions/FAT Viewer?action=UPDATE&amp;creator=factset&amp;DYN_ARGS=TRUE&amp;DOC_NAME=FAT:FQL_AUDITING_CLIENT_TEMPLATE.FAT&amp;display_string=Audit&amp;VAR:KEY=EJUZUZQZGN&amp;VAR:QUERY=KEZGX0VCSVREQV9JQihMVE1TLDAsLCwsVVNEKUBGRl9FQklUREFfSUIoQU5OLDAsLCwsVVNEKSk=&amp;WINDOW=F","IRST_POPUP&amp;HEIGHT=450&amp;WIDTH=450&amp;START_MAXIMIZED=FALSE&amp;VAR:CALENDAR=US&amp;VAR:SYMBOL=MSFT&amp;VAR:INDEX=0"}</definedName>
    <definedName name="_2781__FDSAUDITLINK__" hidden="1">{"fdsup://directions/FAT Viewer?action=UPDATE&amp;creator=factset&amp;DYN_ARGS=TRUE&amp;DOC_NAME=FAT:FQL_AUDITING_CLIENT_TEMPLATE.FAT&amp;display_string=Audit&amp;VAR:KEY=EJUZUZQZGN&amp;VAR:QUERY=KEZGX0VCSVREQV9JQihMVE1TLDAsLCwsVVNEKUBGRl9FQklUREFfSUIoQU5OLDAsLCwsVVNEKSk=&amp;WINDOW=F","IRST_POPUP&amp;HEIGHT=450&amp;WIDTH=450&amp;START_MAXIMIZED=FALSE&amp;VAR:CALENDAR=US&amp;VAR:SYMBOL=MSFT&amp;VAR:INDEX=0"}</definedName>
    <definedName name="_2782__FDSAUDITLINK__" hidden="1">{"fdsup://Directions/FactSet Auditing Viewer?action=AUDIT_VALUE&amp;DB=129&amp;ID1=59491810&amp;VALUEID=18140&amp;SDATE=2009&amp;PERIODTYPE=ANN_STD&amp;window=popup_no_bar&amp;width=385&amp;height=120&amp;START_MAXIMIZED=FALSE&amp;creator=factset&amp;display_string=Audit"}</definedName>
    <definedName name="_2783__FDSAUDITLINK__" hidden="1">{"fdsup://Directions/FactSet Auditing Viewer?action=AUDIT_VALUE&amp;DB=129&amp;ID1=59491810&amp;VALUEID=18140&amp;SDATE=2009&amp;PERIODTYPE=ANN_STD&amp;window=popup_no_bar&amp;width=385&amp;height=120&amp;START_MAXIMIZED=FALSE&amp;creator=factset&amp;display_string=Audit"}</definedName>
    <definedName name="_2784__FDSAUDITLINK__" hidden="1">{"fdsup://directions/FAT Viewer?action=UPDATE&amp;creator=factset&amp;DYN_ARGS=TRUE&amp;DOC_NAME=FAT:FQL_AUDITING_CLIENT_TEMPLATE.FAT&amp;display_string=Audit&amp;VAR:KEY=SZKRAJOFSD&amp;VAR:QUERY=KEZGX0NPR1MoTFRNUywwLCwsLFVTRClARkZfQ09HUyhBTk4sMCwsLCxVU0QpKQ==&amp;WINDOW=FIRST_POPUP&amp;H","EIGHT=450&amp;WIDTH=450&amp;START_MAXIMIZED=FALSE&amp;VAR:CALENDAR=US&amp;VAR:SYMBOL=MSFT&amp;VAR:INDEX=0"}</definedName>
    <definedName name="_2785__FDSAUDITLINK__" hidden="1">{"fdsup://directions/FAT Viewer?action=UPDATE&amp;creator=factset&amp;DYN_ARGS=TRUE&amp;DOC_NAME=FAT:FQL_AUDITING_CLIENT_TEMPLATE.FAT&amp;display_string=Audit&amp;VAR:KEY=SZKRAJOFSD&amp;VAR:QUERY=KEZGX0NPR1MoTFRNUywwLCwsLFVTRClARkZfQ09HUyhBTk4sMCwsLCxVU0QpKQ==&amp;WINDOW=FIRST_POPUP&amp;H","EIGHT=450&amp;WIDTH=450&amp;START_MAXIMIZED=FALSE&amp;VAR:CALENDAR=US&amp;VAR:SYMBOL=MSFT&amp;VAR:INDEX=0"}</definedName>
    <definedName name="_2786__FDSAUDITLINK__" hidden="1">{"fdsup://Directions/FactSet Auditing Viewer?action=AUDIT_VALUE&amp;DB=129&amp;ID1=57906410&amp;VALUEID=01151&amp;SDATE=2009&amp;PERIODTYPE=ANN_STD&amp;window=popup_no_bar&amp;width=385&amp;height=120&amp;START_MAXIMIZED=FALSE&amp;creator=factset&amp;display_string=Audit"}</definedName>
    <definedName name="_2787__FDSAUDITLINK__" hidden="1">{"fdsup://Directions/FactSet Auditing Viewer?action=AUDIT_VALUE&amp;DB=129&amp;ID1=57906410&amp;VALUEID=01151&amp;SDATE=2009&amp;PERIODTYPE=ANN_STD&amp;window=popup_no_bar&amp;width=385&amp;height=120&amp;START_MAXIMIZED=FALSE&amp;creator=factset&amp;display_string=Audit"}</definedName>
    <definedName name="_2788__FDSAUDITLINK__" hidden="1">{"fdsup://Directions/FactSet Auditing Viewer?action=AUDIT_VALUE&amp;DB=129&amp;ID1=15678210&amp;VALUEID=01151&amp;SDATE=2009&amp;PERIODTYPE=ANN_STD&amp;window=popup_no_bar&amp;width=385&amp;height=120&amp;START_MAXIMIZED=FALSE&amp;creator=factset&amp;display_string=Audit"}</definedName>
    <definedName name="_2789__FDSAUDITLINK__" hidden="1">{"fdsup://Directions/FactSet Auditing Viewer?action=AUDIT_VALUE&amp;DB=129&amp;ID1=15678210&amp;VALUEID=01151&amp;SDATE=2009&amp;PERIODTYPE=ANN_STD&amp;window=popup_no_bar&amp;width=385&amp;height=120&amp;START_MAXIMIZED=FALSE&amp;creator=factset&amp;display_string=Audit"}</definedName>
    <definedName name="_279__FDSAUDITLINK__" hidden="1">{"fdsup://directions/FAT Viewer?action=UPDATE&amp;creator=factset&amp;DYN_ARGS=TRUE&amp;DOC_NAME=FAT:FQL_AUDITING_CLIENT_TEMPLATE.FAT&amp;display_string=Audit&amp;VAR:KEY=XEZMTGBCHS&amp;VAR:QUERY=RkZfTkVUX0lOQyhMVE1TLDAp&amp;WINDOW=FIRST_POPUP&amp;HEIGHT=450&amp;WIDTH=450&amp;START_MAXIMIZED=FALS","E&amp;VAR:CALENDAR=US&amp;VAR:SYMBOL=INTC&amp;VAR:INDEX=0"}</definedName>
    <definedName name="_2790__FDSAUDITLINK__" hidden="1">{"fdsup://Directions/FactSet Auditing Viewer?action=AUDIT_VALUE&amp;DB=129&amp;ID1=011827&amp;VALUEID=01151&amp;SDATE=2009&amp;PERIODTYPE=ANN_STD&amp;window=popup_no_bar&amp;width=385&amp;height=120&amp;START_MAXIMIZED=FALSE&amp;creator=factset&amp;display_string=Audit"}</definedName>
    <definedName name="_2791__FDSAUDITLINK__" hidden="1">{"fdsup://Directions/FactSet Auditing Viewer?action=AUDIT_VALUE&amp;DB=129&amp;ID1=011827&amp;VALUEID=01151&amp;SDATE=2009&amp;PERIODTYPE=ANN_STD&amp;window=popup_no_bar&amp;width=385&amp;height=120&amp;START_MAXIMIZED=FALSE&amp;creator=factset&amp;display_string=Audit"}</definedName>
    <definedName name="_2792__FDSAUDITLINK__" hidden="1">{"fdsup://Directions/FactSet Auditing Viewer?action=AUDIT_VALUE&amp;DB=129&amp;ID1=79466L30&amp;VALUEID=01151&amp;SDATE=2009&amp;PERIODTYPE=ANN_STD&amp;window=popup_no_bar&amp;width=385&amp;height=120&amp;START_MAXIMIZED=FALSE&amp;creator=factset&amp;display_string=Audit"}</definedName>
    <definedName name="_2793__FDSAUDITLINK__" hidden="1">{"fdsup://Directions/FactSet Auditing Viewer?action=AUDIT_VALUE&amp;DB=129&amp;ID1=79466L30&amp;VALUEID=01151&amp;SDATE=2009&amp;PERIODTYPE=ANN_STD&amp;window=popup_no_bar&amp;width=385&amp;height=120&amp;START_MAXIMIZED=FALSE&amp;creator=factset&amp;display_string=Audit"}</definedName>
    <definedName name="_2794__FDSAUDITLINK__" hidden="1">{"fdsup://Directions/FactSet Auditing Viewer?action=AUDIT_VALUE&amp;DB=129&amp;ID1=05592110&amp;VALUEID=01151&amp;SDATE=2008&amp;PERIODTYPE=ANN_STD&amp;window=popup_no_bar&amp;width=385&amp;height=120&amp;START_MAXIMIZED=FALSE&amp;creator=factset&amp;display_string=Audit"}</definedName>
    <definedName name="_2795__FDSAUDITLINK__" hidden="1">{"fdsup://Directions/FactSet Auditing Viewer?action=AUDIT_VALUE&amp;DB=129&amp;ID1=05592110&amp;VALUEID=01151&amp;SDATE=2008&amp;PERIODTYPE=ANN_STD&amp;window=popup_no_bar&amp;width=385&amp;height=120&amp;START_MAXIMIZED=FALSE&amp;creator=factset&amp;display_string=Audit"}</definedName>
    <definedName name="_2796__FDSAUDITLINK__" hidden="1">{"fdsup://Directions/FactSet Auditing Viewer?action=AUDIT_VALUE&amp;DB=129&amp;ID1=46120210&amp;VALUEID=01151&amp;SDATE=2009&amp;PERIODTYPE=ANN_STD&amp;window=popup_no_bar&amp;width=385&amp;height=120&amp;START_MAXIMIZED=FALSE&amp;creator=factset&amp;display_string=Audit"}</definedName>
    <definedName name="_2797__FDSAUDITLINK__" hidden="1">{"fdsup://Directions/FactSet Auditing Viewer?action=AUDIT_VALUE&amp;DB=129&amp;ID1=46120210&amp;VALUEID=01151&amp;SDATE=2009&amp;PERIODTYPE=ANN_STD&amp;window=popup_no_bar&amp;width=385&amp;height=120&amp;START_MAXIMIZED=FALSE&amp;creator=factset&amp;display_string=Audit"}</definedName>
    <definedName name="_2798__FDSAUDITLINK__" hidden="1">{"fdsup://Directions/FactSet Auditing Viewer?action=AUDIT_VALUE&amp;DB=129&amp;ID1=42823610&amp;VALUEID=01151&amp;SDATE=2009&amp;PERIODTYPE=ANN_STD&amp;window=popup_no_bar&amp;width=385&amp;height=120&amp;START_MAXIMIZED=FALSE&amp;creator=factset&amp;display_string=Audit"}</definedName>
    <definedName name="_2799__FDSAUDITLINK__" hidden="1">{"fdsup://Directions/FactSet Auditing Viewer?action=AUDIT_VALUE&amp;DB=129&amp;ID1=42823610&amp;VALUEID=01151&amp;SDATE=2009&amp;PERIODTYPE=ANN_STD&amp;window=popup_no_bar&amp;width=385&amp;height=120&amp;START_MAXIMIZED=FALSE&amp;creator=factset&amp;display_string=Audit"}</definedName>
    <definedName name="_28__123Graph_LBL_CCHART_1" hidden="1">#REF!</definedName>
    <definedName name="_28__FDSAUDITLINK__" hidden="1">{"fdsup://directions/FAT Viewer?action=UPDATE&amp;creator=factset&amp;DYN_ARGS=TRUE&amp;DOC_NAME=FAT:FQL_AUDITING_CLIENT_TEMPLATE.FAT&amp;display_string=Audit&amp;VAR:KEY=DMFMZSBQLI&amp;VAR:QUERY=RkZfU0FMRVMoQ0FMLDIwMDcp&amp;WINDOW=FIRST_POPUP&amp;HEIGHT=450&amp;WIDTH=450&amp;START_MAXIMIZED=FALS","E&amp;VAR:CALENDAR=US&amp;VAR:SYMBOL=NVDA&amp;VAR:INDEX=0"}</definedName>
    <definedName name="_280__FDSAUDITLINK__" hidden="1">{"fdsup://directions/FAT Viewer?action=UPDATE&amp;creator=factset&amp;DYN_ARGS=TRUE&amp;DOC_NAME=FAT:FQL_AUDITING_CLIENT_TEMPLATE.FAT&amp;display_string=Audit&amp;VAR:KEY=FWBQDIHCTE&amp;VAR:QUERY=RkZfRUJJVERBKExUTVMsMCk=&amp;WINDOW=FIRST_POPUP&amp;HEIGHT=450&amp;WIDTH=450&amp;START_MAXIMIZED=FALS","E&amp;VAR:CALENDAR=US&amp;VAR:SYMBOL=INTC&amp;VAR:INDEX=0"}</definedName>
    <definedName name="_2800__FDSAUDITLINK__" hidden="1">{"fdsup://Directions/FactSet Auditing Viewer?action=AUDIT_VALUE&amp;DB=129&amp;ID1=26864810&amp;VALUEID=01151&amp;SDATE=2009&amp;PERIODTYPE=ANN_STD&amp;window=popup_no_bar&amp;width=385&amp;height=120&amp;START_MAXIMIZED=FALSE&amp;creator=factset&amp;display_string=Audit"}</definedName>
    <definedName name="_2801__FDSAUDITLINK__" hidden="1">{"fdsup://Directions/FactSet Auditing Viewer?action=AUDIT_VALUE&amp;DB=129&amp;ID1=26864810&amp;VALUEID=01151&amp;SDATE=2009&amp;PERIODTYPE=ANN_STD&amp;window=popup_no_bar&amp;width=385&amp;height=120&amp;START_MAXIMIZED=FALSE&amp;creator=factset&amp;display_string=Audit"}</definedName>
    <definedName name="_2802__FDSAUDITLINK__" hidden="1">{"fdsup://Directions/FactSet Auditing Viewer?action=AUDIT_VALUE&amp;DB=129&amp;ID1=87150310&amp;VALUEID=01151&amp;SDATE=2008&amp;PERIODTYPE=ANN_STD&amp;window=popup_no_bar&amp;width=385&amp;height=120&amp;START_MAXIMIZED=FALSE&amp;creator=factset&amp;display_string=Audit"}</definedName>
    <definedName name="_2803__FDSAUDITLINK__" hidden="1">{"fdsup://Directions/FactSet Auditing Viewer?action=AUDIT_VALUE&amp;DB=129&amp;ID1=87150310&amp;VALUEID=01151&amp;SDATE=2008&amp;PERIODTYPE=ANN_STD&amp;window=popup_no_bar&amp;width=385&amp;height=120&amp;START_MAXIMIZED=FALSE&amp;creator=factset&amp;display_string=Audit"}</definedName>
    <definedName name="_2804__FDSAUDITLINK__" hidden="1">{"fdsup://Directions/FactSet Auditing Viewer?action=AUDIT_VALUE&amp;DB=129&amp;ID1=12673P10&amp;VALUEID=01151&amp;SDATE=2008&amp;PERIODTYPE=ANN_STD&amp;window=popup_no_bar&amp;width=385&amp;height=120&amp;START_MAXIMIZED=FALSE&amp;creator=factset&amp;display_string=Audit"}</definedName>
    <definedName name="_2805__FDSAUDITLINK__" hidden="1">{"fdsup://Directions/FactSet Auditing Viewer?action=AUDIT_VALUE&amp;DB=129&amp;ID1=12673P10&amp;VALUEID=01151&amp;SDATE=2008&amp;PERIODTYPE=ANN_STD&amp;window=popup_no_bar&amp;width=385&amp;height=120&amp;START_MAXIMIZED=FALSE&amp;creator=factset&amp;display_string=Audit"}</definedName>
    <definedName name="_2806__FDSAUDITLINK__" hidden="1">{"fdsup://Directions/FactSet Auditing Viewer?action=AUDIT_VALUE&amp;DB=129&amp;ID1=68389X10&amp;VALUEID=01151&amp;SDATE=2008&amp;PERIODTYPE=ANN_STD&amp;window=popup_no_bar&amp;width=385&amp;height=120&amp;START_MAXIMIZED=FALSE&amp;creator=factset&amp;display_string=Audit"}</definedName>
    <definedName name="_2807__FDSAUDITLINK__" hidden="1">{"fdsup://Directions/FactSet Auditing Viewer?action=AUDIT_VALUE&amp;DB=129&amp;ID1=68389X10&amp;VALUEID=01151&amp;SDATE=2008&amp;PERIODTYPE=ANN_STD&amp;window=popup_no_bar&amp;width=385&amp;height=120&amp;START_MAXIMIZED=FALSE&amp;creator=factset&amp;display_string=Audit"}</definedName>
    <definedName name="_2808__FDSAUDITLINK__" hidden="1">{"fdsup://Directions/FactSet Auditing Viewer?action=AUDIT_VALUE&amp;DB=129&amp;ID1=45920010&amp;VALUEID=01151&amp;SDATE=2009&amp;PERIODTYPE=ANN_STD&amp;window=popup_no_bar&amp;width=385&amp;height=120&amp;START_MAXIMIZED=FALSE&amp;creator=factset&amp;display_string=Audit"}</definedName>
    <definedName name="_2809__FDSAUDITLINK__" hidden="1">{"fdsup://Directions/FactSet Auditing Viewer?action=AUDIT_VALUE&amp;DB=129&amp;ID1=45920010&amp;VALUEID=01151&amp;SDATE=2009&amp;PERIODTYPE=ANN_STD&amp;window=popup_no_bar&amp;width=385&amp;height=120&amp;START_MAXIMIZED=FALSE&amp;creator=factset&amp;display_string=Audit"}</definedName>
    <definedName name="_281__FDSAUDITLINK__" hidden="1">{"fdsup://directions/FAT Viewer?action=UPDATE&amp;creator=factset&amp;DYN_ARGS=TRUE&amp;DOC_NAME=FAT:FQL_AUDITING_CLIENT_TEMPLATE.FAT&amp;display_string=Audit&amp;VAR:KEY=FMBUPMFUVO&amp;VAR:QUERY=RkZfR1JPU1NfTUdOKExUTVMsMCk=&amp;WINDOW=FIRST_POPUP&amp;HEIGHT=450&amp;WIDTH=450&amp;START_MAXIMIZED=","FALSE&amp;VAR:CALENDAR=US&amp;VAR:SYMBOL=INTC&amp;VAR:INDEX=0"}</definedName>
    <definedName name="_2810__FDSAUDITLINK__" hidden="1">{"fdsup://Directions/FactSet Auditing Viewer?action=AUDIT_VALUE&amp;DB=129&amp;ID1=59491810&amp;VALUEID=01151&amp;SDATE=2009&amp;PERIODTYPE=ANN_STD&amp;window=popup_no_bar&amp;width=385&amp;height=120&amp;START_MAXIMIZED=FALSE&amp;creator=factset&amp;display_string=Audit"}</definedName>
    <definedName name="_2811__FDSAUDITLINK__" hidden="1">{"fdsup://Directions/FactSet Auditing Viewer?action=AUDIT_VALUE&amp;DB=129&amp;ID1=59491810&amp;VALUEID=01151&amp;SDATE=2009&amp;PERIODTYPE=ANN_STD&amp;window=popup_no_bar&amp;width=385&amp;height=120&amp;START_MAXIMIZED=FALSE&amp;creator=factset&amp;display_string=Audit"}</definedName>
    <definedName name="_2812__FDSAUDITLINK__" hidden="1">{"fdsup://Directions/FactSet Auditing Viewer?action=AUDIT_VALUE&amp;DB=129&amp;ID1=57906410&amp;VALUEID=18140&amp;SDATE=2009&amp;PERIODTYPE=ANN_STD&amp;window=popup_no_bar&amp;width=385&amp;height=120&amp;START_MAXIMIZED=FALSE&amp;creator=factset&amp;display_string=Audit"}</definedName>
    <definedName name="_2813__FDSAUDITLINK__" hidden="1">{"fdsup://Directions/FactSet Auditing Viewer?action=AUDIT_VALUE&amp;DB=129&amp;ID1=57906410&amp;VALUEID=18140&amp;SDATE=2009&amp;PERIODTYPE=ANN_STD&amp;window=popup_no_bar&amp;width=385&amp;height=120&amp;START_MAXIMIZED=FALSE&amp;creator=factset&amp;display_string=Audit"}</definedName>
    <definedName name="_2814__FDSAUDITLINK__" hidden="1">{"fdsup://Directions/FactSet Auditing Viewer?action=AUDIT_VALUE&amp;DB=129&amp;ID1=15678210&amp;VALUEID=18140&amp;SDATE=2009&amp;PERIODTYPE=ANN_STD&amp;window=popup_no_bar&amp;width=385&amp;height=120&amp;START_MAXIMIZED=FALSE&amp;creator=factset&amp;display_string=Audit"}</definedName>
    <definedName name="_2815__FDSAUDITLINK__" hidden="1">{"fdsup://Directions/FactSet Auditing Viewer?action=AUDIT_VALUE&amp;DB=129&amp;ID1=15678210&amp;VALUEID=18140&amp;SDATE=2009&amp;PERIODTYPE=ANN_STD&amp;window=popup_no_bar&amp;width=385&amp;height=120&amp;START_MAXIMIZED=FALSE&amp;creator=factset&amp;display_string=Audit"}</definedName>
    <definedName name="_2816__FDSAUDITLINK__" hidden="1">{"fdsup://Directions/FactSet Auditing Viewer?action=AUDIT_VALUE&amp;DB=129&amp;ID1=011827&amp;VALUEID=18140&amp;SDATE=2009&amp;PERIODTYPE=ANN_STD&amp;window=popup_no_bar&amp;width=385&amp;height=120&amp;START_MAXIMIZED=FALSE&amp;creator=factset&amp;display_string=Audit"}</definedName>
    <definedName name="_2817__FDSAUDITLINK__" hidden="1">{"fdsup://Directions/FactSet Auditing Viewer?action=AUDIT_VALUE&amp;DB=129&amp;ID1=011827&amp;VALUEID=18140&amp;SDATE=2009&amp;PERIODTYPE=ANN_STD&amp;window=popup_no_bar&amp;width=385&amp;height=120&amp;START_MAXIMIZED=FALSE&amp;creator=factset&amp;display_string=Audit"}</definedName>
    <definedName name="_2818__FDSAUDITLINK__" hidden="1">{"fdsup://Directions/FactSet Auditing Viewer?action=AUDIT_VALUE&amp;DB=129&amp;ID1=79466L30&amp;VALUEID=18140&amp;SDATE=2009&amp;PERIODTYPE=ANN_STD&amp;window=popup_no_bar&amp;width=385&amp;height=120&amp;START_MAXIMIZED=FALSE&amp;creator=factset&amp;display_string=Audit"}</definedName>
    <definedName name="_2819__FDSAUDITLINK__" hidden="1">{"fdsup://Directions/FactSet Auditing Viewer?action=AUDIT_VALUE&amp;DB=129&amp;ID1=79466L30&amp;VALUEID=18140&amp;SDATE=2009&amp;PERIODTYPE=ANN_STD&amp;window=popup_no_bar&amp;width=385&amp;height=120&amp;START_MAXIMIZED=FALSE&amp;creator=factset&amp;display_string=Audit"}</definedName>
    <definedName name="_282__FDSAUDITLINK__" hidden="1">{"fdsup://directions/FAT Viewer?action=UPDATE&amp;creator=factset&amp;DYN_ARGS=TRUE&amp;DOC_NAME=FAT:FQL_AUDITING_CLIENT_TEMPLATE.FAT&amp;display_string=Audit&amp;VAR:KEY=VADQVKDOTO&amp;VAR:QUERY=RkZfU0dBKExUTVMsMCk=&amp;WINDOW=FIRST_POPUP&amp;HEIGHT=450&amp;WIDTH=450&amp;START_MAXIMIZED=FALSE&amp;VA","R:CALENDAR=US&amp;VAR:SYMBOL=CNXT&amp;VAR:INDEX=0"}</definedName>
    <definedName name="_2820__FDSAUDITLINK__" hidden="1">{"fdsup://Directions/FactSet Auditing Viewer?action=AUDIT_VALUE&amp;DB=129&amp;ID1=05592110&amp;VALUEID=18140&amp;SDATE=2008&amp;PERIODTYPE=ANN_STD&amp;window=popup_no_bar&amp;width=385&amp;height=120&amp;START_MAXIMIZED=FALSE&amp;creator=factset&amp;display_string=Audit"}</definedName>
    <definedName name="_2821__FDSAUDITLINK__" hidden="1">{"fdsup://Directions/FactSet Auditing Viewer?action=AUDIT_VALUE&amp;DB=129&amp;ID1=05592110&amp;VALUEID=18140&amp;SDATE=2008&amp;PERIODTYPE=ANN_STD&amp;window=popup_no_bar&amp;width=385&amp;height=120&amp;START_MAXIMIZED=FALSE&amp;creator=factset&amp;display_string=Audit"}</definedName>
    <definedName name="_2822__FDSAUDITLINK__" hidden="1">{"fdsup://Directions/FactSet Auditing Viewer?action=AUDIT_VALUE&amp;DB=129&amp;ID1=46120210&amp;VALUEID=18140&amp;SDATE=2009&amp;PERIODTYPE=ANN_STD&amp;window=popup_no_bar&amp;width=385&amp;height=120&amp;START_MAXIMIZED=FALSE&amp;creator=factset&amp;display_string=Audit"}</definedName>
    <definedName name="_2823__FDSAUDITLINK__" hidden="1">{"fdsup://Directions/FactSet Auditing Viewer?action=AUDIT_VALUE&amp;DB=129&amp;ID1=46120210&amp;VALUEID=18140&amp;SDATE=2009&amp;PERIODTYPE=ANN_STD&amp;window=popup_no_bar&amp;width=385&amp;height=120&amp;START_MAXIMIZED=FALSE&amp;creator=factset&amp;display_string=Audit"}</definedName>
    <definedName name="_2824__FDSAUDITLINK__" hidden="1">{"fdsup://Directions/FactSet Auditing Viewer?action=AUDIT_VALUE&amp;DB=129&amp;ID1=42823610&amp;VALUEID=18140&amp;SDATE=2009&amp;PERIODTYPE=ANN_STD&amp;window=popup_no_bar&amp;width=385&amp;height=120&amp;START_MAXIMIZED=FALSE&amp;creator=factset&amp;display_string=Audit"}</definedName>
    <definedName name="_2825__FDSAUDITLINK__" hidden="1">{"fdsup://Directions/FactSet Auditing Viewer?action=AUDIT_VALUE&amp;DB=129&amp;ID1=42823610&amp;VALUEID=18140&amp;SDATE=2009&amp;PERIODTYPE=ANN_STD&amp;window=popup_no_bar&amp;width=385&amp;height=120&amp;START_MAXIMIZED=FALSE&amp;creator=factset&amp;display_string=Audit"}</definedName>
    <definedName name="_2826__FDSAUDITLINK__" hidden="1">{"fdsup://Directions/FactSet Auditing Viewer?action=AUDIT_VALUE&amp;DB=129&amp;ID1=26864810&amp;VALUEID=18140&amp;SDATE=2009&amp;PERIODTYPE=ANN_STD&amp;window=popup_no_bar&amp;width=385&amp;height=120&amp;START_MAXIMIZED=FALSE&amp;creator=factset&amp;display_string=Audit"}</definedName>
    <definedName name="_2827__FDSAUDITLINK__" hidden="1">{"fdsup://Directions/FactSet Auditing Viewer?action=AUDIT_VALUE&amp;DB=129&amp;ID1=26864810&amp;VALUEID=18140&amp;SDATE=2009&amp;PERIODTYPE=ANN_STD&amp;window=popup_no_bar&amp;width=385&amp;height=120&amp;START_MAXIMIZED=FALSE&amp;creator=factset&amp;display_string=Audit"}</definedName>
    <definedName name="_2828__FDSAUDITLINK__" hidden="1">{"fdsup://Directions/FactSet Auditing Viewer?action=AUDIT_VALUE&amp;DB=129&amp;ID1=87150310&amp;VALUEID=18140&amp;SDATE=2008&amp;PERIODTYPE=ANN_STD&amp;window=popup_no_bar&amp;width=385&amp;height=120&amp;START_MAXIMIZED=FALSE&amp;creator=factset&amp;display_string=Audit"}</definedName>
    <definedName name="_2829__FDSAUDITLINK__" hidden="1">{"fdsup://Directions/FactSet Auditing Viewer?action=AUDIT_VALUE&amp;DB=129&amp;ID1=87150310&amp;VALUEID=18140&amp;SDATE=2008&amp;PERIODTYPE=ANN_STD&amp;window=popup_no_bar&amp;width=385&amp;height=120&amp;START_MAXIMIZED=FALSE&amp;creator=factset&amp;display_string=Audit"}</definedName>
    <definedName name="_283__FDSAUDITLINK__" hidden="1">{"fdsup://directions/FAT Viewer?action=UPDATE&amp;creator=factset&amp;DYN_ARGS=TRUE&amp;DOC_NAME=FAT:FQL_AUDITING_CLIENT_TEMPLATE.FAT&amp;display_string=Audit&amp;VAR:KEY=TETAHQNITY&amp;VAR:QUERY=RkZfTkVUX0lOQyhMVE1TLDAp&amp;WINDOW=FIRST_POPUP&amp;HEIGHT=450&amp;WIDTH=450&amp;START_MAXIMIZED=FALS","E&amp;VAR:CALENDAR=US&amp;VAR:SYMBOL=CNXT&amp;VAR:INDEX=0"}</definedName>
    <definedName name="_2830__FDSAUDITLINK__" hidden="1">{"fdsup://Directions/FactSet Auditing Viewer?action=AUDIT_VALUE&amp;DB=129&amp;ID1=12673P10&amp;VALUEID=18140&amp;SDATE=2008&amp;PERIODTYPE=ANN_STD&amp;window=popup_no_bar&amp;width=385&amp;height=120&amp;START_MAXIMIZED=FALSE&amp;creator=factset&amp;display_string=Audit"}</definedName>
    <definedName name="_2831__FDSAUDITLINK__" hidden="1">{"fdsup://Directions/FactSet Auditing Viewer?action=AUDIT_VALUE&amp;DB=129&amp;ID1=12673P10&amp;VALUEID=18140&amp;SDATE=2008&amp;PERIODTYPE=ANN_STD&amp;window=popup_no_bar&amp;width=385&amp;height=120&amp;START_MAXIMIZED=FALSE&amp;creator=factset&amp;display_string=Audit"}</definedName>
    <definedName name="_2832__FDSAUDITLINK__" hidden="1">{"fdsup://Directions/FactSet Auditing Viewer?action=AUDIT_VALUE&amp;DB=129&amp;ID1=68389X10&amp;VALUEID=18140&amp;SDATE=2008&amp;PERIODTYPE=ANN_STD&amp;window=popup_no_bar&amp;width=385&amp;height=120&amp;START_MAXIMIZED=FALSE&amp;creator=factset&amp;display_string=Audit"}</definedName>
    <definedName name="_2833__FDSAUDITLINK__" hidden="1">{"fdsup://Directions/FactSet Auditing Viewer?action=AUDIT_VALUE&amp;DB=129&amp;ID1=68389X10&amp;VALUEID=18140&amp;SDATE=2008&amp;PERIODTYPE=ANN_STD&amp;window=popup_no_bar&amp;width=385&amp;height=120&amp;START_MAXIMIZED=FALSE&amp;creator=factset&amp;display_string=Audit"}</definedName>
    <definedName name="_2834__FDSAUDITLINK__" hidden="1">{"fdsup://Directions/FactSet Auditing Viewer?action=AUDIT_VALUE&amp;DB=129&amp;ID1=59491810&amp;VALUEID=18140&amp;SDATE=2009&amp;PERIODTYPE=ANN_STD&amp;window=popup_no_bar&amp;width=385&amp;height=120&amp;START_MAXIMIZED=FALSE&amp;creator=factset&amp;display_string=Audit"}</definedName>
    <definedName name="_2835__FDSAUDITLINK__" hidden="1">{"fdsup://Directions/FactSet Auditing Viewer?action=AUDIT_VALUE&amp;DB=129&amp;ID1=59491810&amp;VALUEID=18140&amp;SDATE=2009&amp;PERIODTYPE=ANN_STD&amp;window=popup_no_bar&amp;width=385&amp;height=120&amp;START_MAXIMIZED=FALSE&amp;creator=factset&amp;display_string=Audit"}</definedName>
    <definedName name="_2836__FDSAUDITLINK__" hidden="1">{"fdsup://directions/FAT Viewer?action=UPDATE&amp;creator=factset&amp;DYN_ARGS=TRUE&amp;DOC_NAME=FAT:FQL_AUDITING_CLIENT_TEMPLATE.FAT&amp;display_string=Audit&amp;VAR:KEY=WBSNWPENEJ&amp;VAR:QUERY=RkZfTkVUX0lOQyhBTk4sMCwsLCxVU0Qp&amp;WINDOW=FIRST_POPUP&amp;HEIGHT=450&amp;WIDTH=450&amp;START_MAXIMI","ZED=FALSE&amp;VAR:CALENDAR=US&amp;VAR:SYMBOL=MFE&amp;VAR:INDEX=0"}</definedName>
    <definedName name="_2837__FDSAUDITLINK__" hidden="1">{"fdsup://directions/FAT Viewer?action=UPDATE&amp;creator=factset&amp;DYN_ARGS=TRUE&amp;DOC_NAME=FAT:FQL_AUDITING_CLIENT_TEMPLATE.FAT&amp;display_string=Audit&amp;VAR:KEY=WBSNWPENEJ&amp;VAR:QUERY=RkZfTkVUX0lOQyhBTk4sMCwsLCxVU0Qp&amp;WINDOW=FIRST_POPUP&amp;HEIGHT=450&amp;WIDTH=450&amp;START_MAXIMI","ZED=FALSE&amp;VAR:CALENDAR=US&amp;VAR:SYMBOL=MFE&amp;VAR:INDEX=0"}</definedName>
    <definedName name="_2838__FDSAUDITLINK__" hidden="1">{"fdsup://Directions/FactSet Auditing Viewer?action=AUDIT_VALUE&amp;DB=129&amp;ID1=57906410&amp;VALUEID=01451&amp;SDATE=2009&amp;PERIODTYPE=ANN_STD&amp;window=popup_no_bar&amp;width=385&amp;height=120&amp;START_MAXIMIZED=FALSE&amp;creator=factset&amp;display_string=Audit"}</definedName>
    <definedName name="_2839__FDSAUDITLINK__" hidden="1">{"fdsup://directions/FAT Viewer?action=UPDATE&amp;creator=factset&amp;DYN_ARGS=TRUE&amp;DOC_NAME=FAT:FQL_AUDITING_CLIENT_TEMPLATE.FAT&amp;display_string=Audit&amp;VAR:KEY=ILWFSHMHEH&amp;VAR:QUERY=RkZfSU5UX0VYUF9ORVQoQU5OLDAsLCwsVVNEKQ==&amp;WINDOW=FIRST_POPUP&amp;HEIGHT=450&amp;WIDTH=450&amp;STAR","T_MAXIMIZED=FALSE&amp;VAR:CALENDAR=US&amp;VAR:SYMBOL=MFE&amp;VAR:INDEX=0"}</definedName>
    <definedName name="_284__FDSAUDITLINK__" hidden="1">{"fdsup://directions/FAT Viewer?action=UPDATE&amp;creator=factset&amp;DYN_ARGS=TRUE&amp;DOC_NAME=FAT:FQL_AUDITING_CLIENT_TEMPLATE.FAT&amp;display_string=Audit&amp;VAR:KEY=TMPOFSDEDO&amp;VAR:QUERY=RkZfRUJJVERBKExUTVMsMCk=&amp;WINDOW=FIRST_POPUP&amp;HEIGHT=450&amp;WIDTH=450&amp;START_MAXIMIZED=FALS","E&amp;VAR:CALENDAR=US&amp;VAR:SYMBOL=CNXT&amp;VAR:INDEX=0"}</definedName>
    <definedName name="_2840__FDSAUDITLINK__" hidden="1">{"fdsup://directions/FAT Viewer?action=UPDATE&amp;creator=factset&amp;DYN_ARGS=TRUE&amp;DOC_NAME=FAT:FQL_AUDITING_CLIENT_TEMPLATE.FAT&amp;display_string=Audit&amp;VAR:KEY=ILWFSHMHEH&amp;VAR:QUERY=RkZfSU5UX0VYUF9ORVQoQU5OLDAsLCwsVVNEKQ==&amp;WINDOW=FIRST_POPUP&amp;HEIGHT=450&amp;WIDTH=450&amp;STAR","T_MAXIMIZED=FALSE&amp;VAR:CALENDAR=US&amp;VAR:SYMBOL=MFE&amp;VAR:INDEX=0"}</definedName>
    <definedName name="_2841__FDSAUDITLINK__" hidden="1">{"fdsup://directions/FAT Viewer?action=UPDATE&amp;creator=factset&amp;DYN_ARGS=TRUE&amp;DOC_NAME=FAT:FQL_AUDITING_CLIENT_TEMPLATE.FAT&amp;display_string=Audit&amp;VAR:KEY=QTKTQDSJML&amp;VAR:QUERY=RkZfRUJJVChBTk4sMCwsLCxVU0Qp&amp;WINDOW=FIRST_POPUP&amp;HEIGHT=450&amp;WIDTH=450&amp;START_MAXIMIZED=","FALSE&amp;VAR:CALENDAR=US&amp;VAR:SYMBOL=MFE&amp;VAR:INDEX=0"}</definedName>
    <definedName name="_2842__FDSAUDITLINK__" hidden="1">{"fdsup://directions/FAT Viewer?action=UPDATE&amp;creator=factset&amp;DYN_ARGS=TRUE&amp;DOC_NAME=FAT:FQL_AUDITING_CLIENT_TEMPLATE.FAT&amp;display_string=Audit&amp;VAR:KEY=QTKTQDSJML&amp;VAR:QUERY=RkZfRUJJVChBTk4sMCwsLCxVU0Qp&amp;WINDOW=FIRST_POPUP&amp;HEIGHT=450&amp;WIDTH=450&amp;START_MAXIMIZED=","FALSE&amp;VAR:CALENDAR=US&amp;VAR:SYMBOL=MFE&amp;VAR:INDEX=0"}</definedName>
    <definedName name="_2843__FDSAUDITLINK__" hidden="1">{"fdsup://directions/FAT Viewer?action=UPDATE&amp;creator=factset&amp;DYN_ARGS=TRUE&amp;DOC_NAME=FAT:FQL_AUDITING_CLIENT_TEMPLATE.FAT&amp;display_string=Audit&amp;VAR:KEY=EHCFYXWNAJ&amp;VAR:QUERY=RkZfTkVUX0lOQyhBTk4sMCwsLCxVU0Qp&amp;WINDOW=FIRST_POPUP&amp;HEIGHT=450&amp;WIDTH=450&amp;START_MAXIMI","ZED=FALSE&amp;VAR:CALENDAR=US&amp;VAR:SYMBOL=CERN&amp;VAR:INDEX=0"}</definedName>
    <definedName name="_2844__FDSAUDITLINK__" hidden="1">{"fdsup://directions/FAT Viewer?action=UPDATE&amp;creator=factset&amp;DYN_ARGS=TRUE&amp;DOC_NAME=FAT:FQL_AUDITING_CLIENT_TEMPLATE.FAT&amp;display_string=Audit&amp;VAR:KEY=EHCFYXWNAJ&amp;VAR:QUERY=RkZfTkVUX0lOQyhBTk4sMCwsLCxVU0Qp&amp;WINDOW=FIRST_POPUP&amp;HEIGHT=450&amp;WIDTH=450&amp;START_MAXIMI","ZED=FALSE&amp;VAR:CALENDAR=US&amp;VAR:SYMBOL=CERN&amp;VAR:INDEX=0"}</definedName>
    <definedName name="_2845__FDSAUDITLINK__" hidden="1">{"fdsup://Directions/FactSet Auditing Viewer?action=AUDIT_VALUE&amp;DB=129&amp;ID1=15678210&amp;VALUEID=01451&amp;SDATE=2009&amp;PERIODTYPE=ANN_STD&amp;window=popup_no_bar&amp;width=385&amp;height=120&amp;START_MAXIMIZED=FALSE&amp;creator=factset&amp;display_string=Audit"}</definedName>
    <definedName name="_2846__FDSAUDITLINK__" hidden="1">{"fdsup://directions/FAT Viewer?action=UPDATE&amp;creator=factset&amp;DYN_ARGS=TRUE&amp;DOC_NAME=FAT:FQL_AUDITING_CLIENT_TEMPLATE.FAT&amp;display_string=Audit&amp;VAR:KEY=UZCFGNWZOX&amp;VAR:QUERY=RkZfSU5UX0VYUF9ORVQoQU5OLDAsLCwsVVNEKQ==&amp;WINDOW=FIRST_POPUP&amp;HEIGHT=450&amp;WIDTH=450&amp;STAR","T_MAXIMIZED=FALSE&amp;VAR:CALENDAR=US&amp;VAR:SYMBOL=CERN&amp;VAR:INDEX=0"}</definedName>
    <definedName name="_2847__FDSAUDITLINK__" hidden="1">{"fdsup://directions/FAT Viewer?action=UPDATE&amp;creator=factset&amp;DYN_ARGS=TRUE&amp;DOC_NAME=FAT:FQL_AUDITING_CLIENT_TEMPLATE.FAT&amp;display_string=Audit&amp;VAR:KEY=UZCFGNWZOX&amp;VAR:QUERY=RkZfSU5UX0VYUF9ORVQoQU5OLDAsLCwsVVNEKQ==&amp;WINDOW=FIRST_POPUP&amp;HEIGHT=450&amp;WIDTH=450&amp;STAR","T_MAXIMIZED=FALSE&amp;VAR:CALENDAR=US&amp;VAR:SYMBOL=CERN&amp;VAR:INDEX=0"}</definedName>
    <definedName name="_2848__FDSAUDITLINK__" hidden="1">{"fdsup://directions/FAT Viewer?action=UPDATE&amp;creator=factset&amp;DYN_ARGS=TRUE&amp;DOC_NAME=FAT:FQL_AUDITING_CLIENT_TEMPLATE.FAT&amp;display_string=Audit&amp;VAR:KEY=MHYJCLAXST&amp;VAR:QUERY=RkZfRUJJVChBTk4sMCwsLCxVU0Qp&amp;WINDOW=FIRST_POPUP&amp;HEIGHT=450&amp;WIDTH=450&amp;START_MAXIMIZED=","FALSE&amp;VAR:CALENDAR=US&amp;VAR:SYMBOL=CERN&amp;VAR:INDEX=0"}</definedName>
    <definedName name="_2849__FDSAUDITLINK__" hidden="1">{"fdsup://directions/FAT Viewer?action=UPDATE&amp;creator=factset&amp;DYN_ARGS=TRUE&amp;DOC_NAME=FAT:FQL_AUDITING_CLIENT_TEMPLATE.FAT&amp;display_string=Audit&amp;VAR:KEY=MHYJCLAXST&amp;VAR:QUERY=RkZfRUJJVChBTk4sMCwsLCxVU0Qp&amp;WINDOW=FIRST_POPUP&amp;HEIGHT=450&amp;WIDTH=450&amp;START_MAXIMIZED=","FALSE&amp;VAR:CALENDAR=US&amp;VAR:SYMBOL=CERN&amp;VAR:INDEX=0"}</definedName>
    <definedName name="_285__FDSAUDITLINK__" hidden="1">{"fdsup://directions/FAT Viewer?action=UPDATE&amp;creator=factset&amp;DYN_ARGS=TRUE&amp;DOC_NAME=FAT:FQL_AUDITING_CLIENT_TEMPLATE.FAT&amp;display_string=Audit&amp;VAR:KEY=ZYRSTSXCNM&amp;VAR:QUERY=RkZfR1JPU1NfTUdOKExUTVMsMCk=&amp;WINDOW=FIRST_POPUP&amp;HEIGHT=450&amp;WIDTH=450&amp;START_MAXIMIZED=","FALSE&amp;VAR:CALENDAR=US&amp;VAR:SYMBOL=CNXT&amp;VAR:INDEX=0"}</definedName>
    <definedName name="_2850__FDSAUDITLINK__" hidden="1">{"fdsup://directions/FAT Viewer?action=UPDATE&amp;creator=factset&amp;DYN_ARGS=TRUE&amp;DOC_NAME=FAT:FQL_AUDITING_CLIENT_TEMPLATE.FAT&amp;display_string=Audit&amp;VAR:KEY=QBKZSPODQP&amp;VAR:QUERY=RkZfTkVUX0lOQyhBTk4sMCwsLCxVU0Qp&amp;WINDOW=FIRST_POPUP&amp;HEIGHT=450&amp;WIDTH=450&amp;START_MAXIMI","ZED=FALSE&amp;VAR:CALENDAR=US&amp;VAR:SYMBOL=011827&amp;VAR:INDEX=0"}</definedName>
    <definedName name="_2851__FDSAUDITLINK__" hidden="1">{"fdsup://directions/FAT Viewer?action=UPDATE&amp;creator=factset&amp;DYN_ARGS=TRUE&amp;DOC_NAME=FAT:FQL_AUDITING_CLIENT_TEMPLATE.FAT&amp;display_string=Audit&amp;VAR:KEY=QBKZSPODQP&amp;VAR:QUERY=RkZfTkVUX0lOQyhBTk4sMCwsLCxVU0Qp&amp;WINDOW=FIRST_POPUP&amp;HEIGHT=450&amp;WIDTH=450&amp;START_MAXIMI","ZED=FALSE&amp;VAR:CALENDAR=US&amp;VAR:SYMBOL=011827&amp;VAR:INDEX=0"}</definedName>
    <definedName name="_2852__FDSAUDITLINK__" hidden="1">{"fdsup://Directions/FactSet Auditing Viewer?action=AUDIT_VALUE&amp;DB=129&amp;ID1=011827&amp;VALUEID=01451&amp;SDATE=2009&amp;PERIODTYPE=ANN_STD&amp;window=popup_no_bar&amp;width=385&amp;height=120&amp;START_MAXIMIZED=FALSE&amp;creator=factset&amp;display_string=Audit"}</definedName>
    <definedName name="_2853__FDSAUDITLINK__" hidden="1">{"fdsup://directions/FAT Viewer?action=UPDATE&amp;creator=factset&amp;DYN_ARGS=TRUE&amp;DOC_NAME=FAT:FQL_AUDITING_CLIENT_TEMPLATE.FAT&amp;display_string=Audit&amp;VAR:KEY=MLQVMDMJKL&amp;VAR:QUERY=RkZfSU5UX0VYUF9ORVQoQU5OLDAsLCwsVVNEKQ==&amp;WINDOW=FIRST_POPUP&amp;HEIGHT=450&amp;WIDTH=450&amp;STAR","T_MAXIMIZED=FALSE&amp;VAR:CALENDAR=US&amp;VAR:SYMBOL=011827&amp;VAR:INDEX=0"}</definedName>
    <definedName name="_2854__FDSAUDITLINK__" hidden="1">{"fdsup://directions/FAT Viewer?action=UPDATE&amp;creator=factset&amp;DYN_ARGS=TRUE&amp;DOC_NAME=FAT:FQL_AUDITING_CLIENT_TEMPLATE.FAT&amp;display_string=Audit&amp;VAR:KEY=MLQVMDMJKL&amp;VAR:QUERY=RkZfSU5UX0VYUF9ORVQoQU5OLDAsLCwsVVNEKQ==&amp;WINDOW=FIRST_POPUP&amp;HEIGHT=450&amp;WIDTH=450&amp;STAR","T_MAXIMIZED=FALSE&amp;VAR:CALENDAR=US&amp;VAR:SYMBOL=011827&amp;VAR:INDEX=0"}</definedName>
    <definedName name="_2855__FDSAUDITLINK__" hidden="1">{"fdsup://directions/FAT Viewer?action=UPDATE&amp;creator=factset&amp;DYN_ARGS=TRUE&amp;DOC_NAME=FAT:FQL_AUDITING_CLIENT_TEMPLATE.FAT&amp;display_string=Audit&amp;VAR:KEY=ODSJALOLKB&amp;VAR:QUERY=RkZfRUJJVChBTk4sMCwsLCxVU0Qp&amp;WINDOW=FIRST_POPUP&amp;HEIGHT=450&amp;WIDTH=450&amp;START_MAXIMIZED=","FALSE&amp;VAR:CALENDAR=US&amp;VAR:SYMBOL=011827&amp;VAR:INDEX=0"}</definedName>
    <definedName name="_2856__FDSAUDITLINK__" hidden="1">{"fdsup://directions/FAT Viewer?action=UPDATE&amp;creator=factset&amp;DYN_ARGS=TRUE&amp;DOC_NAME=FAT:FQL_AUDITING_CLIENT_TEMPLATE.FAT&amp;display_string=Audit&amp;VAR:KEY=ODSJALOLKB&amp;VAR:QUERY=RkZfRUJJVChBTk4sMCwsLCxVU0Qp&amp;WINDOW=FIRST_POPUP&amp;HEIGHT=450&amp;WIDTH=450&amp;START_MAXIMIZED=","FALSE&amp;VAR:CALENDAR=US&amp;VAR:SYMBOL=011827&amp;VAR:INDEX=0"}</definedName>
    <definedName name="_2857__FDSAUDITLINK__" hidden="1">{"fdsup://directions/FAT Viewer?action=UPDATE&amp;creator=factset&amp;DYN_ARGS=TRUE&amp;DOC_NAME=FAT:FQL_AUDITING_CLIENT_TEMPLATE.FAT&amp;display_string=Audit&amp;VAR:KEY=IPWVIZWNEJ&amp;VAR:QUERY=RkZfTkVUX0lOQyhBTk4sMCwsLCxVU0Qp&amp;WINDOW=FIRST_POPUP&amp;HEIGHT=450&amp;WIDTH=450&amp;START_MAXIMI","ZED=FALSE&amp;VAR:CALENDAR=US&amp;VAR:SYMBOL=CRM&amp;VAR:INDEX=0"}</definedName>
    <definedName name="_2858__FDSAUDITLINK__" hidden="1">{"fdsup://directions/FAT Viewer?action=UPDATE&amp;creator=factset&amp;DYN_ARGS=TRUE&amp;DOC_NAME=FAT:FQL_AUDITING_CLIENT_TEMPLATE.FAT&amp;display_string=Audit&amp;VAR:KEY=IPWVIZWNEJ&amp;VAR:QUERY=RkZfTkVUX0lOQyhBTk4sMCwsLCxVU0Qp&amp;WINDOW=FIRST_POPUP&amp;HEIGHT=450&amp;WIDTH=450&amp;START_MAXIMI","ZED=FALSE&amp;VAR:CALENDAR=US&amp;VAR:SYMBOL=CRM&amp;VAR:INDEX=0"}</definedName>
    <definedName name="_2859__FDSAUDITLINK__" hidden="1">{"fdsup://Directions/FactSet Auditing Viewer?action=AUDIT_VALUE&amp;DB=129&amp;ID1=79466L30&amp;VALUEID=01451&amp;SDATE=2009&amp;PERIODTYPE=ANN_STD&amp;window=popup_no_bar&amp;width=385&amp;height=120&amp;START_MAXIMIZED=FALSE&amp;creator=factset&amp;display_string=Audit"}</definedName>
    <definedName name="_286__FDSAUDITLINK__" hidden="1">{"fdsup://directions/FAT Viewer?action=UPDATE&amp;creator=factset&amp;DYN_ARGS=TRUE&amp;DOC_NAME=FAT:FQL_AUDITING_CLIENT_TEMPLATE.FAT&amp;display_string=Audit&amp;VAR:KEY=ZMJGPKJMHU&amp;VAR:QUERY=RkZfU0dBKExUTVMsMCk=&amp;WINDOW=FIRST_POPUP&amp;HEIGHT=450&amp;WIDTH=450&amp;START_MAXIMIZED=FALSE&amp;VA","R:CALENDAR=US&amp;VAR:SYMBOL=ATHR&amp;VAR:INDEX=0"}</definedName>
    <definedName name="_2860__FDSAUDITLINK__" hidden="1">{"fdsup://directions/FAT Viewer?action=UPDATE&amp;creator=factset&amp;DYN_ARGS=TRUE&amp;DOC_NAME=FAT:FQL_AUDITING_CLIENT_TEMPLATE.FAT&amp;display_string=Audit&amp;VAR:KEY=ALOBITWJIJ&amp;VAR:QUERY=RkZfSU5UX0VYUF9ORVQoQU5OLDAsLCwsVVNEKQ==&amp;WINDOW=FIRST_POPUP&amp;HEIGHT=450&amp;WIDTH=450&amp;STAR","T_MAXIMIZED=FALSE&amp;VAR:CALENDAR=US&amp;VAR:SYMBOL=CRM&amp;VAR:INDEX=0"}</definedName>
    <definedName name="_2861__FDSAUDITLINK__" hidden="1">{"fdsup://directions/FAT Viewer?action=UPDATE&amp;creator=factset&amp;DYN_ARGS=TRUE&amp;DOC_NAME=FAT:FQL_AUDITING_CLIENT_TEMPLATE.FAT&amp;display_string=Audit&amp;VAR:KEY=ALOBITWJIJ&amp;VAR:QUERY=RkZfSU5UX0VYUF9ORVQoQU5OLDAsLCwsVVNEKQ==&amp;WINDOW=FIRST_POPUP&amp;HEIGHT=450&amp;WIDTH=450&amp;STAR","T_MAXIMIZED=FALSE&amp;VAR:CALENDAR=US&amp;VAR:SYMBOL=CRM&amp;VAR:INDEX=0"}</definedName>
    <definedName name="_2862__FDSAUDITLINK__" hidden="1">{"fdsup://directions/FAT Viewer?action=UPDATE&amp;creator=factset&amp;DYN_ARGS=TRUE&amp;DOC_NAME=FAT:FQL_AUDITING_CLIENT_TEMPLATE.FAT&amp;display_string=Audit&amp;VAR:KEY=YBYZEZCPYX&amp;VAR:QUERY=RkZfRUJJVChBTk4sMCwsLCxVU0Qp&amp;WINDOW=FIRST_POPUP&amp;HEIGHT=450&amp;WIDTH=450&amp;START_MAXIMIZED=","FALSE&amp;VAR:CALENDAR=US&amp;VAR:SYMBOL=CRM&amp;VAR:INDEX=0"}</definedName>
    <definedName name="_2863__FDSAUDITLINK__" hidden="1">{"fdsup://directions/FAT Viewer?action=UPDATE&amp;creator=factset&amp;DYN_ARGS=TRUE&amp;DOC_NAME=FAT:FQL_AUDITING_CLIENT_TEMPLATE.FAT&amp;display_string=Audit&amp;VAR:KEY=YBYZEZCPYX&amp;VAR:QUERY=RkZfRUJJVChBTk4sMCwsLCxVU0Qp&amp;WINDOW=FIRST_POPUP&amp;HEIGHT=450&amp;WIDTH=450&amp;START_MAXIMIZED=","FALSE&amp;VAR:CALENDAR=US&amp;VAR:SYMBOL=CRM&amp;VAR:INDEX=0"}</definedName>
    <definedName name="_2864__FDSAUDITLINK__" hidden="1">{"fdsup://directions/FAT Viewer?action=UPDATE&amp;creator=factset&amp;DYN_ARGS=TRUE&amp;DOC_NAME=FAT:FQL_AUDITING_CLIENT_TEMPLATE.FAT&amp;display_string=Audit&amp;VAR:KEY=SRSNEXWHUV&amp;VAR:QUERY=RkZfTkVUX0lOQyhBTk4sMCwsLCxVU0Qp&amp;WINDOW=FIRST_POPUP&amp;HEIGHT=450&amp;WIDTH=450&amp;START_MAXIMI","ZED=FALSE&amp;VAR:CALENDAR=US&amp;VAR:SYMBOL=BMC&amp;VAR:INDEX=0"}</definedName>
    <definedName name="_2865__FDSAUDITLINK__" hidden="1">{"fdsup://directions/FAT Viewer?action=UPDATE&amp;creator=factset&amp;DYN_ARGS=TRUE&amp;DOC_NAME=FAT:FQL_AUDITING_CLIENT_TEMPLATE.FAT&amp;display_string=Audit&amp;VAR:KEY=SRSNEXWHUV&amp;VAR:QUERY=RkZfTkVUX0lOQyhBTk4sMCwsLCxVU0Qp&amp;WINDOW=FIRST_POPUP&amp;HEIGHT=450&amp;WIDTH=450&amp;START_MAXIMI","ZED=FALSE&amp;VAR:CALENDAR=US&amp;VAR:SYMBOL=BMC&amp;VAR:INDEX=0"}</definedName>
    <definedName name="_2866__FDSAUDITLINK__" hidden="1">{"fdsup://Directions/FactSet Auditing Viewer?action=AUDIT_VALUE&amp;DB=129&amp;ID1=05592110&amp;VALUEID=01451&amp;SDATE=2008&amp;PERIODTYPE=ANN_STD&amp;window=popup_no_bar&amp;width=385&amp;height=120&amp;START_MAXIMIZED=FALSE&amp;creator=factset&amp;display_string=Audit"}</definedName>
    <definedName name="_2867__FDSAUDITLINK__" hidden="1">{"fdsup://directions/FAT Viewer?action=UPDATE&amp;creator=factset&amp;DYN_ARGS=TRUE&amp;DOC_NAME=FAT:FQL_AUDITING_CLIENT_TEMPLATE.FAT&amp;display_string=Audit&amp;VAR:KEY=MFELSPYNIB&amp;VAR:QUERY=RkZfSU5UX0VYUF9ORVQoQU5OLDAsLCwsVVNEKQ==&amp;WINDOW=FIRST_POPUP&amp;HEIGHT=450&amp;WIDTH=450&amp;STAR","T_MAXIMIZED=FALSE&amp;VAR:CALENDAR=US&amp;VAR:SYMBOL=BMC&amp;VAR:INDEX=0"}</definedName>
    <definedName name="_2868__FDSAUDITLINK__" hidden="1">{"fdsup://directions/FAT Viewer?action=UPDATE&amp;creator=factset&amp;DYN_ARGS=TRUE&amp;DOC_NAME=FAT:FQL_AUDITING_CLIENT_TEMPLATE.FAT&amp;display_string=Audit&amp;VAR:KEY=MFELSPYNIB&amp;VAR:QUERY=RkZfSU5UX0VYUF9ORVQoQU5OLDAsLCwsVVNEKQ==&amp;WINDOW=FIRST_POPUP&amp;HEIGHT=450&amp;WIDTH=450&amp;STAR","T_MAXIMIZED=FALSE&amp;VAR:CALENDAR=US&amp;VAR:SYMBOL=BMC&amp;VAR:INDEX=0"}</definedName>
    <definedName name="_2869__FDSAUDITLINK__" hidden="1">{"fdsup://directions/FAT Viewer?action=UPDATE&amp;creator=factset&amp;DYN_ARGS=TRUE&amp;DOC_NAME=FAT:FQL_AUDITING_CLIENT_TEMPLATE.FAT&amp;display_string=Audit&amp;VAR:KEY=CFMTAHALOZ&amp;VAR:QUERY=RkZfRUJJVChBTk4sMCwsLCxVU0Qp&amp;WINDOW=FIRST_POPUP&amp;HEIGHT=450&amp;WIDTH=450&amp;START_MAXIMIZED=","FALSE&amp;VAR:CALENDAR=US&amp;VAR:SYMBOL=BMC&amp;VAR:INDEX=0"}</definedName>
    <definedName name="_287__FDSAUDITLINK__" hidden="1">{"fdsup://directions/FAT Viewer?action=UPDATE&amp;creator=factset&amp;DYN_ARGS=TRUE&amp;DOC_NAME=FAT:FQL_AUDITING_CLIENT_TEMPLATE.FAT&amp;display_string=Audit&amp;VAR:KEY=NQJIZUDOBE&amp;VAR:QUERY=RkZfTkVUX0lOQyhMVE1TLDAp&amp;WINDOW=FIRST_POPUP&amp;HEIGHT=450&amp;WIDTH=450&amp;START_MAXIMIZED=FALS","E&amp;VAR:CALENDAR=US&amp;VAR:SYMBOL=ATHR&amp;VAR:INDEX=0"}</definedName>
    <definedName name="_2870__FDSAUDITLINK__" hidden="1">{"fdsup://directions/FAT Viewer?action=UPDATE&amp;creator=factset&amp;DYN_ARGS=TRUE&amp;DOC_NAME=FAT:FQL_AUDITING_CLIENT_TEMPLATE.FAT&amp;display_string=Audit&amp;VAR:KEY=CFMTAHALOZ&amp;VAR:QUERY=RkZfRUJJVChBTk4sMCwsLCxVU0Qp&amp;WINDOW=FIRST_POPUP&amp;HEIGHT=450&amp;WIDTH=450&amp;START_MAXIMIZED=","FALSE&amp;VAR:CALENDAR=US&amp;VAR:SYMBOL=BMC&amp;VAR:INDEX=0"}</definedName>
    <definedName name="_2871__FDSAUDITLINK__" hidden="1">{"fdsup://directions/FAT Viewer?action=UPDATE&amp;creator=factset&amp;DYN_ARGS=TRUE&amp;DOC_NAME=FAT:FQL_AUDITING_CLIENT_TEMPLATE.FAT&amp;display_string=Audit&amp;VAR:KEY=CHEDGBMDGJ&amp;VAR:QUERY=RkZfTkVUX0lOQyhBTk4sMCwsLCxVU0Qp&amp;WINDOW=FIRST_POPUP&amp;HEIGHT=450&amp;WIDTH=450&amp;START_MAXIMI","ZED=FALSE&amp;VAR:CALENDAR=US&amp;VAR:SYMBOL=INTU&amp;VAR:INDEX=0"}</definedName>
    <definedName name="_2872__FDSAUDITLINK__" hidden="1">{"fdsup://directions/FAT Viewer?action=UPDATE&amp;creator=factset&amp;DYN_ARGS=TRUE&amp;DOC_NAME=FAT:FQL_AUDITING_CLIENT_TEMPLATE.FAT&amp;display_string=Audit&amp;VAR:KEY=CHEDGBMDGJ&amp;VAR:QUERY=RkZfTkVUX0lOQyhBTk4sMCwsLCxVU0Qp&amp;WINDOW=FIRST_POPUP&amp;HEIGHT=450&amp;WIDTH=450&amp;START_MAXIMI","ZED=FALSE&amp;VAR:CALENDAR=US&amp;VAR:SYMBOL=INTU&amp;VAR:INDEX=0"}</definedName>
    <definedName name="_2873__FDSAUDITLINK__" hidden="1">{"fdsup://Directions/FactSet Auditing Viewer?action=AUDIT_VALUE&amp;DB=129&amp;ID1=46120210&amp;VALUEID=01451&amp;SDATE=2009&amp;PERIODTYPE=ANN_STD&amp;window=popup_no_bar&amp;width=385&amp;height=120&amp;START_MAXIMIZED=FALSE&amp;creator=factset&amp;display_string=Audit"}</definedName>
    <definedName name="_2874__FDSAUDITLINK__" hidden="1">{"fdsup://directions/FAT Viewer?action=UPDATE&amp;creator=factset&amp;DYN_ARGS=TRUE&amp;DOC_NAME=FAT:FQL_AUDITING_CLIENT_TEMPLATE.FAT&amp;display_string=Audit&amp;VAR:KEY=MDCTMHCHSD&amp;VAR:QUERY=RkZfSU5UX0VYUF9ORVQoQU5OLDAsLCwsVVNEKQ==&amp;WINDOW=FIRST_POPUP&amp;HEIGHT=450&amp;WIDTH=450&amp;STAR","T_MAXIMIZED=FALSE&amp;VAR:CALENDAR=US&amp;VAR:SYMBOL=INTU&amp;VAR:INDEX=0"}</definedName>
    <definedName name="_2875__FDSAUDITLINK__" hidden="1">{"fdsup://directions/FAT Viewer?action=UPDATE&amp;creator=factset&amp;DYN_ARGS=TRUE&amp;DOC_NAME=FAT:FQL_AUDITING_CLIENT_TEMPLATE.FAT&amp;display_string=Audit&amp;VAR:KEY=MDCTMHCHSD&amp;VAR:QUERY=RkZfSU5UX0VYUF9ORVQoQU5OLDAsLCwsVVNEKQ==&amp;WINDOW=FIRST_POPUP&amp;HEIGHT=450&amp;WIDTH=450&amp;STAR","T_MAXIMIZED=FALSE&amp;VAR:CALENDAR=US&amp;VAR:SYMBOL=INTU&amp;VAR:INDEX=0"}</definedName>
    <definedName name="_2876__FDSAUDITLINK__" hidden="1">{"fdsup://directions/FAT Viewer?action=UPDATE&amp;creator=factset&amp;DYN_ARGS=TRUE&amp;DOC_NAME=FAT:FQL_AUDITING_CLIENT_TEMPLATE.FAT&amp;display_string=Audit&amp;VAR:KEY=CPMXURORYX&amp;VAR:QUERY=RkZfRUJJVChBTk4sMCwsLCxVU0Qp&amp;WINDOW=FIRST_POPUP&amp;HEIGHT=450&amp;WIDTH=450&amp;START_MAXIMIZED=","FALSE&amp;VAR:CALENDAR=US&amp;VAR:SYMBOL=INTU&amp;VAR:INDEX=0"}</definedName>
    <definedName name="_2877__FDSAUDITLINK__" hidden="1">{"fdsup://directions/FAT Viewer?action=UPDATE&amp;creator=factset&amp;DYN_ARGS=TRUE&amp;DOC_NAME=FAT:FQL_AUDITING_CLIENT_TEMPLATE.FAT&amp;display_string=Audit&amp;VAR:KEY=CPMXURORYX&amp;VAR:QUERY=RkZfRUJJVChBTk4sMCwsLCxVU0Qp&amp;WINDOW=FIRST_POPUP&amp;HEIGHT=450&amp;WIDTH=450&amp;START_MAXIMIZED=","FALSE&amp;VAR:CALENDAR=US&amp;VAR:SYMBOL=INTU&amp;VAR:INDEX=0"}</definedName>
    <definedName name="_2878__FDSAUDITLINK__" hidden="1">{"fdsup://directions/FAT Viewer?action=UPDATE&amp;creator=factset&amp;DYN_ARGS=TRUE&amp;DOC_NAME=FAT:FQL_AUDITING_CLIENT_TEMPLATE.FAT&amp;display_string=Audit&amp;VAR:KEY=QTERMHSDGV&amp;VAR:QUERY=RkZfTkVUX0lOQyhBTk4sMCwsLCxVU0Qp&amp;WINDOW=FIRST_POPUP&amp;HEIGHT=450&amp;WIDTH=450&amp;START_MAXIMI","ZED=FALSE&amp;VAR:CALENDAR=US&amp;VAR:SYMBOL=HPQ&amp;VAR:INDEX=0"}</definedName>
    <definedName name="_2879__FDSAUDITLINK__" hidden="1">{"fdsup://directions/FAT Viewer?action=UPDATE&amp;creator=factset&amp;DYN_ARGS=TRUE&amp;DOC_NAME=FAT:FQL_AUDITING_CLIENT_TEMPLATE.FAT&amp;display_string=Audit&amp;VAR:KEY=QTERMHSDGV&amp;VAR:QUERY=RkZfTkVUX0lOQyhBTk4sMCwsLCxVU0Qp&amp;WINDOW=FIRST_POPUP&amp;HEIGHT=450&amp;WIDTH=450&amp;START_MAXIMI","ZED=FALSE&amp;VAR:CALENDAR=US&amp;VAR:SYMBOL=HPQ&amp;VAR:INDEX=0"}</definedName>
    <definedName name="_288__FDSAUDITLINK__" hidden="1">{"fdsup://directions/FAT Viewer?action=UPDATE&amp;creator=factset&amp;DYN_ARGS=TRUE&amp;DOC_NAME=FAT:FQL_AUDITING_CLIENT_TEMPLATE.FAT&amp;display_string=Audit&amp;VAR:KEY=TODOPCJMVK&amp;VAR:QUERY=RkZfRUJJVERBKExUTVMsMCk=&amp;WINDOW=FIRST_POPUP&amp;HEIGHT=450&amp;WIDTH=450&amp;START_MAXIMIZED=FALS","E&amp;VAR:CALENDAR=US&amp;VAR:SYMBOL=ATHR&amp;VAR:INDEX=0"}</definedName>
    <definedName name="_2880__FDSAUDITLINK__" hidden="1">{"fdsup://Directions/FactSet Auditing Viewer?action=AUDIT_VALUE&amp;DB=129&amp;ID1=42823610&amp;VALUEID=01451&amp;SDATE=2009&amp;PERIODTYPE=ANN_STD&amp;window=popup_no_bar&amp;width=385&amp;height=120&amp;START_MAXIMIZED=FALSE&amp;creator=factset&amp;display_string=Audit"}</definedName>
    <definedName name="_2881__FDSAUDITLINK__" hidden="1">{"fdsup://directions/FAT Viewer?action=UPDATE&amp;creator=factset&amp;DYN_ARGS=TRUE&amp;DOC_NAME=FAT:FQL_AUDITING_CLIENT_TEMPLATE.FAT&amp;display_string=Audit&amp;VAR:KEY=QNKNOBKDSJ&amp;VAR:QUERY=RkZfSU5UX0VYUF9ORVQoQU5OLDAsLCwsVVNEKQ==&amp;WINDOW=FIRST_POPUP&amp;HEIGHT=450&amp;WIDTH=450&amp;STAR","T_MAXIMIZED=FALSE&amp;VAR:CALENDAR=US&amp;VAR:SYMBOL=HPQ&amp;VAR:INDEX=0"}</definedName>
    <definedName name="_2882__FDSAUDITLINK__" hidden="1">{"fdsup://directions/FAT Viewer?action=UPDATE&amp;creator=factset&amp;DYN_ARGS=TRUE&amp;DOC_NAME=FAT:FQL_AUDITING_CLIENT_TEMPLATE.FAT&amp;display_string=Audit&amp;VAR:KEY=QNKNOBKDSJ&amp;VAR:QUERY=RkZfSU5UX0VYUF9ORVQoQU5OLDAsLCwsVVNEKQ==&amp;WINDOW=FIRST_POPUP&amp;HEIGHT=450&amp;WIDTH=450&amp;STAR","T_MAXIMIZED=FALSE&amp;VAR:CALENDAR=US&amp;VAR:SYMBOL=HPQ&amp;VAR:INDEX=0"}</definedName>
    <definedName name="_2883__FDSAUDITLINK__" hidden="1">{"fdsup://directions/FAT Viewer?action=UPDATE&amp;creator=factset&amp;DYN_ARGS=TRUE&amp;DOC_NAME=FAT:FQL_AUDITING_CLIENT_TEMPLATE.FAT&amp;display_string=Audit&amp;VAR:KEY=KJGDIDYNKF&amp;VAR:QUERY=RkZfRUJJVChBTk4sMCwsLCxVU0Qp&amp;WINDOW=FIRST_POPUP&amp;HEIGHT=450&amp;WIDTH=450&amp;START_MAXIMIZED=","FALSE&amp;VAR:CALENDAR=US&amp;VAR:SYMBOL=HPQ&amp;VAR:INDEX=0"}</definedName>
    <definedName name="_2884__FDSAUDITLINK__" hidden="1">{"fdsup://directions/FAT Viewer?action=UPDATE&amp;creator=factset&amp;DYN_ARGS=TRUE&amp;DOC_NAME=FAT:FQL_AUDITING_CLIENT_TEMPLATE.FAT&amp;display_string=Audit&amp;VAR:KEY=KJGDIDYNKF&amp;VAR:QUERY=RkZfRUJJVChBTk4sMCwsLCxVU0Qp&amp;WINDOW=FIRST_POPUP&amp;HEIGHT=450&amp;WIDTH=450&amp;START_MAXIMIZED=","FALSE&amp;VAR:CALENDAR=US&amp;VAR:SYMBOL=HPQ&amp;VAR:INDEX=0"}</definedName>
    <definedName name="_2885__FDSAUDITLINK__" hidden="1">{"fdsup://directions/FAT Viewer?action=UPDATE&amp;creator=factset&amp;DYN_ARGS=TRUE&amp;DOC_NAME=FAT:FQL_AUDITING_CLIENT_TEMPLATE.FAT&amp;display_string=Audit&amp;VAR:KEY=QFYZORMHGJ&amp;VAR:QUERY=RkZfTkVUX0lOQyhBTk4sMCwsLCxVU0Qp&amp;WINDOW=FIRST_POPUP&amp;HEIGHT=450&amp;WIDTH=450&amp;START_MAXIMI","ZED=FALSE&amp;VAR:CALENDAR=US&amp;VAR:SYMBOL=EMC&amp;VAR:INDEX=0"}</definedName>
    <definedName name="_2886__FDSAUDITLINK__" hidden="1">{"fdsup://directions/FAT Viewer?action=UPDATE&amp;creator=factset&amp;DYN_ARGS=TRUE&amp;DOC_NAME=FAT:FQL_AUDITING_CLIENT_TEMPLATE.FAT&amp;display_string=Audit&amp;VAR:KEY=QFYZORMHGJ&amp;VAR:QUERY=RkZfTkVUX0lOQyhBTk4sMCwsLCxVU0Qp&amp;WINDOW=FIRST_POPUP&amp;HEIGHT=450&amp;WIDTH=450&amp;START_MAXIMI","ZED=FALSE&amp;VAR:CALENDAR=US&amp;VAR:SYMBOL=EMC&amp;VAR:INDEX=0"}</definedName>
    <definedName name="_2887__FDSAUDITLINK__" hidden="1">{"fdsup://Directions/FactSet Auditing Viewer?action=AUDIT_VALUE&amp;DB=129&amp;ID1=26864810&amp;VALUEID=01451&amp;SDATE=2009&amp;PERIODTYPE=ANN_STD&amp;window=popup_no_bar&amp;width=385&amp;height=120&amp;START_MAXIMIZED=FALSE&amp;creator=factset&amp;display_string=Audit"}</definedName>
    <definedName name="_2888__FDSAUDITLINK__" hidden="1">{"fdsup://directions/FAT Viewer?action=UPDATE&amp;creator=factset&amp;DYN_ARGS=TRUE&amp;DOC_NAME=FAT:FQL_AUDITING_CLIENT_TEMPLATE.FAT&amp;display_string=Audit&amp;VAR:KEY=AZGXKJIRSR&amp;VAR:QUERY=RkZfSU5UX0VYUF9ORVQoQU5OLDAsLCwsVVNEKQ==&amp;WINDOW=FIRST_POPUP&amp;HEIGHT=450&amp;WIDTH=450&amp;STAR","T_MAXIMIZED=FALSE&amp;VAR:CALENDAR=US&amp;VAR:SYMBOL=EMC&amp;VAR:INDEX=0"}</definedName>
    <definedName name="_2889__FDSAUDITLINK__" hidden="1">{"fdsup://directions/FAT Viewer?action=UPDATE&amp;creator=factset&amp;DYN_ARGS=TRUE&amp;DOC_NAME=FAT:FQL_AUDITING_CLIENT_TEMPLATE.FAT&amp;display_string=Audit&amp;VAR:KEY=AZGXKJIRSR&amp;VAR:QUERY=RkZfSU5UX0VYUF9ORVQoQU5OLDAsLCwsVVNEKQ==&amp;WINDOW=FIRST_POPUP&amp;HEIGHT=450&amp;WIDTH=450&amp;STAR","T_MAXIMIZED=FALSE&amp;VAR:CALENDAR=US&amp;VAR:SYMBOL=EMC&amp;VAR:INDEX=0"}</definedName>
    <definedName name="_289__FDSAUDITLINK__" hidden="1">{"fdsup://directions/FAT Viewer?action=UPDATE&amp;creator=factset&amp;DYN_ARGS=TRUE&amp;DOC_NAME=FAT:FQL_AUDITING_CLIENT_TEMPLATE.FAT&amp;display_string=Audit&amp;VAR:KEY=DGBGJADYVS&amp;VAR:QUERY=RkZfR1JPU1NfTUdOKExUTVMsMCk=&amp;WINDOW=FIRST_POPUP&amp;HEIGHT=450&amp;WIDTH=450&amp;START_MAXIMIZED=","FALSE&amp;VAR:CALENDAR=US&amp;VAR:SYMBOL=ATHR&amp;VAR:INDEX=0"}</definedName>
    <definedName name="_2890__FDSAUDITLINK__" hidden="1">{"fdsup://directions/FAT Viewer?action=UPDATE&amp;creator=factset&amp;DYN_ARGS=TRUE&amp;DOC_NAME=FAT:FQL_AUDITING_CLIENT_TEMPLATE.FAT&amp;display_string=Audit&amp;VAR:KEY=WNMXMHEVGB&amp;VAR:QUERY=RkZfRUJJVChBTk4sMCwsLCxVU0Qp&amp;WINDOW=FIRST_POPUP&amp;HEIGHT=450&amp;WIDTH=450&amp;START_MAXIMIZED=","FALSE&amp;VAR:CALENDAR=US&amp;VAR:SYMBOL=EMC&amp;VAR:INDEX=0"}</definedName>
    <definedName name="_2891__FDSAUDITLINK__" hidden="1">{"fdsup://directions/FAT Viewer?action=UPDATE&amp;creator=factset&amp;DYN_ARGS=TRUE&amp;DOC_NAME=FAT:FQL_AUDITING_CLIENT_TEMPLATE.FAT&amp;display_string=Audit&amp;VAR:KEY=WNMXMHEVGB&amp;VAR:QUERY=RkZfRUJJVChBTk4sMCwsLCxVU0Qp&amp;WINDOW=FIRST_POPUP&amp;HEIGHT=450&amp;WIDTH=450&amp;START_MAXIMIZED=","FALSE&amp;VAR:CALENDAR=US&amp;VAR:SYMBOL=EMC&amp;VAR:INDEX=0"}</definedName>
    <definedName name="_2892__FDSAUDITLINK__" hidden="1">{"fdsup://directions/FAT Viewer?action=UPDATE&amp;creator=factset&amp;DYN_ARGS=TRUE&amp;DOC_NAME=FAT:FQL_AUDITING_CLIENT_TEMPLATE.FAT&amp;display_string=Audit&amp;VAR:KEY=UBWDSDIVCN&amp;VAR:QUERY=RkZfTkVUX0lOQyhBTk4sMCwsLCxVU0Qp&amp;WINDOW=FIRST_POPUP&amp;HEIGHT=450&amp;WIDTH=450&amp;START_MAXIMI","ZED=FALSE&amp;VAR:CALENDAR=US&amp;VAR:SYMBOL=SYMC&amp;VAR:INDEX=0"}</definedName>
    <definedName name="_2893__FDSAUDITLINK__" hidden="1">{"fdsup://directions/FAT Viewer?action=UPDATE&amp;creator=factset&amp;DYN_ARGS=TRUE&amp;DOC_NAME=FAT:FQL_AUDITING_CLIENT_TEMPLATE.FAT&amp;display_string=Audit&amp;VAR:KEY=UBWDSDIVCN&amp;VAR:QUERY=RkZfTkVUX0lOQyhBTk4sMCwsLCxVU0Qp&amp;WINDOW=FIRST_POPUP&amp;HEIGHT=450&amp;WIDTH=450&amp;START_MAXIMI","ZED=FALSE&amp;VAR:CALENDAR=US&amp;VAR:SYMBOL=SYMC&amp;VAR:INDEX=0"}</definedName>
    <definedName name="_2894__FDSAUDITLINK__" hidden="1">{"fdsup://Directions/FactSet Auditing Viewer?action=AUDIT_VALUE&amp;DB=129&amp;ID1=87150310&amp;VALUEID=01451&amp;SDATE=2008&amp;PERIODTYPE=ANN_STD&amp;window=popup_no_bar&amp;width=385&amp;height=120&amp;START_MAXIMIZED=FALSE&amp;creator=factset&amp;display_string=Audit"}</definedName>
    <definedName name="_2895__FDSAUDITLINK__" hidden="1">{"fdsup://directions/FAT Viewer?action=UPDATE&amp;creator=factset&amp;DYN_ARGS=TRUE&amp;DOC_NAME=FAT:FQL_AUDITING_CLIENT_TEMPLATE.FAT&amp;display_string=Audit&amp;VAR:KEY=EBQRALEXCL&amp;VAR:QUERY=RkZfSU5UX0VYUF9ORVQoQU5OLDAsLCwsVVNEKQ==&amp;WINDOW=FIRST_POPUP&amp;HEIGHT=450&amp;WIDTH=450&amp;STAR","T_MAXIMIZED=FALSE&amp;VAR:CALENDAR=US&amp;VAR:SYMBOL=SYMC&amp;VAR:INDEX=0"}</definedName>
    <definedName name="_2896__FDSAUDITLINK__" hidden="1">{"fdsup://directions/FAT Viewer?action=UPDATE&amp;creator=factset&amp;DYN_ARGS=TRUE&amp;DOC_NAME=FAT:FQL_AUDITING_CLIENT_TEMPLATE.FAT&amp;display_string=Audit&amp;VAR:KEY=EBQRALEXCL&amp;VAR:QUERY=RkZfSU5UX0VYUF9ORVQoQU5OLDAsLCwsVVNEKQ==&amp;WINDOW=FIRST_POPUP&amp;HEIGHT=450&amp;WIDTH=450&amp;STAR","T_MAXIMIZED=FALSE&amp;VAR:CALENDAR=US&amp;VAR:SYMBOL=SYMC&amp;VAR:INDEX=0"}</definedName>
    <definedName name="_2897__FDSAUDITLINK__" hidden="1">{"fdsup://directions/FAT Viewer?action=UPDATE&amp;creator=factset&amp;DYN_ARGS=TRUE&amp;DOC_NAME=FAT:FQL_AUDITING_CLIENT_TEMPLATE.FAT&amp;display_string=Audit&amp;VAR:KEY=ITOZSBULKR&amp;VAR:QUERY=RkZfRUJJVChBTk4sMCwsLCxVU0Qp&amp;WINDOW=FIRST_POPUP&amp;HEIGHT=450&amp;WIDTH=450&amp;START_MAXIMIZED=","FALSE&amp;VAR:CALENDAR=US&amp;VAR:SYMBOL=SYMC&amp;VAR:INDEX=0"}</definedName>
    <definedName name="_2898__FDSAUDITLINK__" hidden="1">{"fdsup://directions/FAT Viewer?action=UPDATE&amp;creator=factset&amp;DYN_ARGS=TRUE&amp;DOC_NAME=FAT:FQL_AUDITING_CLIENT_TEMPLATE.FAT&amp;display_string=Audit&amp;VAR:KEY=ITOZSBULKR&amp;VAR:QUERY=RkZfRUJJVChBTk4sMCwsLCxVU0Qp&amp;WINDOW=FIRST_POPUP&amp;HEIGHT=450&amp;WIDTH=450&amp;START_MAXIMIZED=","FALSE&amp;VAR:CALENDAR=US&amp;VAR:SYMBOL=SYMC&amp;VAR:INDEX=0"}</definedName>
    <definedName name="_2899__FDSAUDITLINK__" hidden="1">{"fdsup://directions/FAT Viewer?action=UPDATE&amp;creator=factset&amp;DYN_ARGS=TRUE&amp;DOC_NAME=FAT:FQL_AUDITING_CLIENT_TEMPLATE.FAT&amp;display_string=Audit&amp;VAR:KEY=SRIZILYTGD&amp;VAR:QUERY=RkZfTkVUX0lOQyhBTk4sMCwsLCxVU0Qp&amp;WINDOW=FIRST_POPUP&amp;HEIGHT=450&amp;WIDTH=450&amp;START_MAXIMI","ZED=FALSE&amp;VAR:CALENDAR=US&amp;VAR:SYMBOL=CA&amp;VAR:INDEX=0"}</definedName>
    <definedName name="_29__123Graph_LBL_DCHART_1" hidden="1">#N/A</definedName>
    <definedName name="_29__FDSAUDITLINK__" hidden="1">{"fdsup://directions/FAT Viewer?action=UPDATE&amp;creator=factset&amp;DYN_ARGS=TRUE&amp;DOC_NAME=FAT:FQL_AUDITING_CLIENT_TEMPLATE.FAT&amp;display_string=Audit&amp;VAR:KEY=UHENEXOTYB&amp;VAR:QUERY=RkZfTkVUX0lOQyhBTk4sMjAwOSwsLCxVU0Qp&amp;WINDOW=FIRST_POPUP&amp;HEIGHT=450&amp;WIDTH=450&amp;START_MA","XIMIZED=FALSE&amp;VAR:CALENDAR=US&amp;VAR:SYMBOL=045644&amp;VAR:INDEX=0"}</definedName>
    <definedName name="_290__FDSAUDITLINK__" hidden="1">{"fdsup://directions/FAT Viewer?action=UPDATE&amp;creator=factset&amp;DYN_ARGS=TRUE&amp;DOC_NAME=FAT:FQL_AUDITING_CLIENT_TEMPLATE.FAT&amp;display_string=Audit&amp;VAR:KEY=ZGTULQHCTW&amp;VAR:QUERY=RkZfU0dBKExUTVMsMCk=&amp;WINDOW=FIRST_POPUP&amp;HEIGHT=450&amp;WIDTH=450&amp;START_MAXIMIZED=FALSE&amp;VA","R:CALENDAR=US&amp;VAR:SYMBOL=SLAB&amp;VAR:INDEX=0"}</definedName>
    <definedName name="_2900__FDSAUDITLINK__" hidden="1">{"fdsup://directions/FAT Viewer?action=UPDATE&amp;creator=factset&amp;DYN_ARGS=TRUE&amp;DOC_NAME=FAT:FQL_AUDITING_CLIENT_TEMPLATE.FAT&amp;display_string=Audit&amp;VAR:KEY=SRIZILYTGD&amp;VAR:QUERY=RkZfTkVUX0lOQyhBTk4sMCwsLCxVU0Qp&amp;WINDOW=FIRST_POPUP&amp;HEIGHT=450&amp;WIDTH=450&amp;START_MAXIMI","ZED=FALSE&amp;VAR:CALENDAR=US&amp;VAR:SYMBOL=CA&amp;VAR:INDEX=0"}</definedName>
    <definedName name="_2901__FDSAUDITLINK__" hidden="1">{"fdsup://Directions/FactSet Auditing Viewer?action=AUDIT_VALUE&amp;DB=129&amp;ID1=12673P10&amp;VALUEID=01451&amp;SDATE=2008&amp;PERIODTYPE=ANN_STD&amp;window=popup_no_bar&amp;width=385&amp;height=120&amp;START_MAXIMIZED=FALSE&amp;creator=factset&amp;display_string=Audit"}</definedName>
    <definedName name="_2902__FDSAUDITLINK__" hidden="1">{"fdsup://directions/FAT Viewer?action=UPDATE&amp;creator=factset&amp;DYN_ARGS=TRUE&amp;DOC_NAME=FAT:FQL_AUDITING_CLIENT_TEMPLATE.FAT&amp;display_string=Audit&amp;VAR:KEY=WDWHKLGPMF&amp;VAR:QUERY=RkZfSU5UX0VYUF9ORVQoQU5OLDAsLCwsVVNEKQ==&amp;WINDOW=FIRST_POPUP&amp;HEIGHT=450&amp;WIDTH=450&amp;STAR","T_MAXIMIZED=FALSE&amp;VAR:CALENDAR=US&amp;VAR:SYMBOL=CA&amp;VAR:INDEX=0"}</definedName>
    <definedName name="_2903__FDSAUDITLINK__" hidden="1">{"fdsup://directions/FAT Viewer?action=UPDATE&amp;creator=factset&amp;DYN_ARGS=TRUE&amp;DOC_NAME=FAT:FQL_AUDITING_CLIENT_TEMPLATE.FAT&amp;display_string=Audit&amp;VAR:KEY=WDWHKLGPMF&amp;VAR:QUERY=RkZfSU5UX0VYUF9ORVQoQU5OLDAsLCwsVVNEKQ==&amp;WINDOW=FIRST_POPUP&amp;HEIGHT=450&amp;WIDTH=450&amp;STAR","T_MAXIMIZED=FALSE&amp;VAR:CALENDAR=US&amp;VAR:SYMBOL=CA&amp;VAR:INDEX=0"}</definedName>
    <definedName name="_2904__FDSAUDITLINK__" hidden="1">{"fdsup://directions/FAT Viewer?action=UPDATE&amp;creator=factset&amp;DYN_ARGS=TRUE&amp;DOC_NAME=FAT:FQL_AUDITING_CLIENT_TEMPLATE.FAT&amp;display_string=Audit&amp;VAR:KEY=MLIPSTUVID&amp;VAR:QUERY=RkZfRUJJVChBTk4sMCwsLCxVU0Qp&amp;WINDOW=FIRST_POPUP&amp;HEIGHT=450&amp;WIDTH=450&amp;START_MAXIMIZED=","FALSE&amp;VAR:CALENDAR=US&amp;VAR:SYMBOL=CA&amp;VAR:INDEX=0"}</definedName>
    <definedName name="_2905__FDSAUDITLINK__" hidden="1">{"fdsup://directions/FAT Viewer?action=UPDATE&amp;creator=factset&amp;DYN_ARGS=TRUE&amp;DOC_NAME=FAT:FQL_AUDITING_CLIENT_TEMPLATE.FAT&amp;display_string=Audit&amp;VAR:KEY=MLIPSTUVID&amp;VAR:QUERY=RkZfRUJJVChBTk4sMCwsLCxVU0Qp&amp;WINDOW=FIRST_POPUP&amp;HEIGHT=450&amp;WIDTH=450&amp;START_MAXIMIZED=","FALSE&amp;VAR:CALENDAR=US&amp;VAR:SYMBOL=CA&amp;VAR:INDEX=0"}</definedName>
    <definedName name="_2906__FDSAUDITLINK__" hidden="1">{"fdsup://directions/FAT Viewer?action=UPDATE&amp;creator=factset&amp;DYN_ARGS=TRUE&amp;DOC_NAME=FAT:FQL_AUDITING_CLIENT_TEMPLATE.FAT&amp;display_string=Audit&amp;VAR:KEY=WJMBILGFYZ&amp;VAR:QUERY=RkZfTkVUX0lOQyhBTk4sMCwsLCxVU0Qp&amp;WINDOW=FIRST_POPUP&amp;HEIGHT=450&amp;WIDTH=450&amp;START_MAXIMI","ZED=FALSE&amp;VAR:CALENDAR=US&amp;VAR:SYMBOL=SAP&amp;VAR:INDEX=0"}</definedName>
    <definedName name="_2907__FDSAUDITLINK__" hidden="1">{"fdsup://directions/FAT Viewer?action=UPDATE&amp;creator=factset&amp;DYN_ARGS=TRUE&amp;DOC_NAME=FAT:FQL_AUDITING_CLIENT_TEMPLATE.FAT&amp;display_string=Audit&amp;VAR:KEY=WJMBILGFYZ&amp;VAR:QUERY=RkZfTkVUX0lOQyhBTk4sMCwsLCxVU0Qp&amp;WINDOW=FIRST_POPUP&amp;HEIGHT=450&amp;WIDTH=450&amp;START_MAXIMI","ZED=FALSE&amp;VAR:CALENDAR=US&amp;VAR:SYMBOL=SAP&amp;VAR:INDEX=0"}</definedName>
    <definedName name="_2908__FDSAUDITLINK__" hidden="1">{"fdsup://directions/FAT Viewer?action=UPDATE&amp;creator=factset&amp;DYN_ARGS=TRUE&amp;DOC_NAME=FAT:FQL_AUDITING_CLIENT_TEMPLATE.FAT&amp;display_string=Audit&amp;VAR:KEY=IBQTYRINMN&amp;VAR:QUERY=RkZfSU5UX0VYUF9ORVQoQU5OLDAsLCwsVVNEKQ==&amp;WINDOW=FIRST_POPUP&amp;HEIGHT=450&amp;WIDTH=450&amp;STAR","T_MAXIMIZED=FALSE&amp;VAR:CALENDAR=US&amp;VAR:SYMBOL=SAP&amp;VAR:INDEX=0"}</definedName>
    <definedName name="_2909__FDSAUDITLINK__" hidden="1">{"fdsup://directions/FAT Viewer?action=UPDATE&amp;creator=factset&amp;DYN_ARGS=TRUE&amp;DOC_NAME=FAT:FQL_AUDITING_CLIENT_TEMPLATE.FAT&amp;display_string=Audit&amp;VAR:KEY=IBQTYRINMN&amp;VAR:QUERY=RkZfSU5UX0VYUF9ORVQoQU5OLDAsLCwsVVNEKQ==&amp;WINDOW=FIRST_POPUP&amp;HEIGHT=450&amp;WIDTH=450&amp;STAR","T_MAXIMIZED=FALSE&amp;VAR:CALENDAR=US&amp;VAR:SYMBOL=SAP&amp;VAR:INDEX=0"}</definedName>
    <definedName name="_291__FDSAUDITLINK__" hidden="1">{"fdsup://directions/FAT Viewer?action=UPDATE&amp;creator=factset&amp;DYN_ARGS=TRUE&amp;DOC_NAME=FAT:FQL_AUDITING_CLIENT_TEMPLATE.FAT&amp;display_string=Audit&amp;VAR:KEY=FWVORUZYTW&amp;VAR:QUERY=RkZfTkVUX0lOQyhMVE1TLDAp&amp;WINDOW=FIRST_POPUP&amp;HEIGHT=450&amp;WIDTH=450&amp;START_MAXIMIZED=FALS","E&amp;VAR:CALENDAR=US&amp;VAR:SYMBOL=SLAB&amp;VAR:INDEX=0"}</definedName>
    <definedName name="_2910__FDSAUDITLINK__" hidden="1">{"fdsup://directions/FAT Viewer?action=UPDATE&amp;creator=factset&amp;DYN_ARGS=TRUE&amp;DOC_NAME=FAT:FQL_AUDITING_CLIENT_TEMPLATE.FAT&amp;display_string=Audit&amp;VAR:KEY=YPKJUNSJQJ&amp;VAR:QUERY=RkZfRUJJVChBTk4sMCwsLCxVU0Qp&amp;WINDOW=FIRST_POPUP&amp;HEIGHT=450&amp;WIDTH=450&amp;START_MAXIMIZED=","FALSE&amp;VAR:CALENDAR=US&amp;VAR:SYMBOL=SAP&amp;VAR:INDEX=0"}</definedName>
    <definedName name="_2911__FDSAUDITLINK__" hidden="1">{"fdsup://directions/FAT Viewer?action=UPDATE&amp;creator=factset&amp;DYN_ARGS=TRUE&amp;DOC_NAME=FAT:FQL_AUDITING_CLIENT_TEMPLATE.FAT&amp;display_string=Audit&amp;VAR:KEY=YPKJUNSJQJ&amp;VAR:QUERY=RkZfRUJJVChBTk4sMCwsLCxVU0Qp&amp;WINDOW=FIRST_POPUP&amp;HEIGHT=450&amp;WIDTH=450&amp;START_MAXIMIZED=","FALSE&amp;VAR:CALENDAR=US&amp;VAR:SYMBOL=SAP&amp;VAR:INDEX=0"}</definedName>
    <definedName name="_2912__FDSAUDITLINK__" hidden="1">{"fdsup://directions/FAT Viewer?action=UPDATE&amp;creator=factset&amp;DYN_ARGS=TRUE&amp;DOC_NAME=FAT:FQL_AUDITING_CLIENT_TEMPLATE.FAT&amp;display_string=Audit&amp;VAR:KEY=UXATIHUHAP&amp;VAR:QUERY=RkZfTkVUX0lOQyhBTk4sMCwsLCxVU0Qp&amp;WINDOW=FIRST_POPUP&amp;HEIGHT=450&amp;WIDTH=450&amp;START_MAXIMI","ZED=FALSE&amp;VAR:CALENDAR=US&amp;VAR:SYMBOL=ORCL&amp;VAR:INDEX=0"}</definedName>
    <definedName name="_2913__FDSAUDITLINK__" hidden="1">{"fdsup://directions/FAT Viewer?action=UPDATE&amp;creator=factset&amp;DYN_ARGS=TRUE&amp;DOC_NAME=FAT:FQL_AUDITING_CLIENT_TEMPLATE.FAT&amp;display_string=Audit&amp;VAR:KEY=UXATIHUHAP&amp;VAR:QUERY=RkZfTkVUX0lOQyhBTk4sMCwsLCxVU0Qp&amp;WINDOW=FIRST_POPUP&amp;HEIGHT=450&amp;WIDTH=450&amp;START_MAXIMI","ZED=FALSE&amp;VAR:CALENDAR=US&amp;VAR:SYMBOL=ORCL&amp;VAR:INDEX=0"}</definedName>
    <definedName name="_2914__FDSAUDITLINK__" hidden="1">{"fdsup://Directions/FactSet Auditing Viewer?action=AUDIT_VALUE&amp;DB=129&amp;ID1=68389X10&amp;VALUEID=01451&amp;SDATE=2008&amp;PERIODTYPE=ANN_STD&amp;window=popup_no_bar&amp;width=385&amp;height=120&amp;START_MAXIMIZED=FALSE&amp;creator=factset&amp;display_string=Audit"}</definedName>
    <definedName name="_2915__FDSAUDITLINK__" hidden="1">{"fdsup://directions/FAT Viewer?action=UPDATE&amp;creator=factset&amp;DYN_ARGS=TRUE&amp;DOC_NAME=FAT:FQL_AUDITING_CLIENT_TEMPLATE.FAT&amp;display_string=Audit&amp;VAR:KEY=MVIFYRUZQJ&amp;VAR:QUERY=RkZfSU5UX0VYUF9ORVQoQU5OLDAsLCwsVVNEKQ==&amp;WINDOW=FIRST_POPUP&amp;HEIGHT=450&amp;WIDTH=450&amp;STAR","T_MAXIMIZED=FALSE&amp;VAR:CALENDAR=US&amp;VAR:SYMBOL=ORCL&amp;VAR:INDEX=0"}</definedName>
    <definedName name="_2916__FDSAUDITLINK__" hidden="1">{"fdsup://directions/FAT Viewer?action=UPDATE&amp;creator=factset&amp;DYN_ARGS=TRUE&amp;DOC_NAME=FAT:FQL_AUDITING_CLIENT_TEMPLATE.FAT&amp;display_string=Audit&amp;VAR:KEY=MVIFYRUZQJ&amp;VAR:QUERY=RkZfSU5UX0VYUF9ORVQoQU5OLDAsLCwsVVNEKQ==&amp;WINDOW=FIRST_POPUP&amp;HEIGHT=450&amp;WIDTH=450&amp;STAR","T_MAXIMIZED=FALSE&amp;VAR:CALENDAR=US&amp;VAR:SYMBOL=ORCL&amp;VAR:INDEX=0"}</definedName>
    <definedName name="_2917__FDSAUDITLINK__" hidden="1">{"fdsup://directions/FAT Viewer?action=UPDATE&amp;creator=factset&amp;DYN_ARGS=TRUE&amp;DOC_NAME=FAT:FQL_AUDITING_CLIENT_TEMPLATE.FAT&amp;display_string=Audit&amp;VAR:KEY=MRCXCDKZGF&amp;VAR:QUERY=RkZfRUJJVChBTk4sMCwsLCxVU0Qp&amp;WINDOW=FIRST_POPUP&amp;HEIGHT=450&amp;WIDTH=450&amp;START_MAXIMIZED=","FALSE&amp;VAR:CALENDAR=US&amp;VAR:SYMBOL=ORCL&amp;VAR:INDEX=0"}</definedName>
    <definedName name="_2918__FDSAUDITLINK__" hidden="1">{"fdsup://directions/FAT Viewer?action=UPDATE&amp;creator=factset&amp;DYN_ARGS=TRUE&amp;DOC_NAME=FAT:FQL_AUDITING_CLIENT_TEMPLATE.FAT&amp;display_string=Audit&amp;VAR:KEY=MRCXCDKZGF&amp;VAR:QUERY=RkZfRUJJVChBTk4sMCwsLCxVU0Qp&amp;WINDOW=FIRST_POPUP&amp;HEIGHT=450&amp;WIDTH=450&amp;START_MAXIMIZED=","FALSE&amp;VAR:CALENDAR=US&amp;VAR:SYMBOL=ORCL&amp;VAR:INDEX=0"}</definedName>
    <definedName name="_2919__FDSAUDITLINK__" hidden="1">{"fdsup://directions/FAT Viewer?action=UPDATE&amp;creator=factset&amp;DYN_ARGS=TRUE&amp;DOC_NAME=FAT:FQL_AUDITING_CLIENT_TEMPLATE.FAT&amp;display_string=Audit&amp;VAR:KEY=SFQJERELUV&amp;VAR:QUERY=RkZfTkVUX0lOQyhBTk4sMCwsLCxVU0Qp&amp;WINDOW=FIRST_POPUP&amp;HEIGHT=450&amp;WIDTH=450&amp;START_MAXIMI","ZED=FALSE&amp;VAR:CALENDAR=US&amp;VAR:SYMBOL=IBM&amp;VAR:INDEX=0"}</definedName>
    <definedName name="_292__FDSAUDITLINK__" hidden="1">{"fdsup://directions/FAT Viewer?action=UPDATE&amp;creator=factset&amp;DYN_ARGS=TRUE&amp;DOC_NAME=FAT:FQL_AUDITING_CLIENT_TEMPLATE.FAT&amp;display_string=Audit&amp;VAR:KEY=BGLEHEFYFQ&amp;VAR:QUERY=RkZfRUJJVERBKExUTVMsMCk=&amp;WINDOW=FIRST_POPUP&amp;HEIGHT=450&amp;WIDTH=450&amp;START_MAXIMIZED=FALS","E&amp;VAR:CALENDAR=US&amp;VAR:SYMBOL=SLAB&amp;VAR:INDEX=0"}</definedName>
    <definedName name="_2920__FDSAUDITLINK__" hidden="1">{"fdsup://directions/FAT Viewer?action=UPDATE&amp;creator=factset&amp;DYN_ARGS=TRUE&amp;DOC_NAME=FAT:FQL_AUDITING_CLIENT_TEMPLATE.FAT&amp;display_string=Audit&amp;VAR:KEY=SFQJERELUV&amp;VAR:QUERY=RkZfTkVUX0lOQyhBTk4sMCwsLCxVU0Qp&amp;WINDOW=FIRST_POPUP&amp;HEIGHT=450&amp;WIDTH=450&amp;START_MAXIMI","ZED=FALSE&amp;VAR:CALENDAR=US&amp;VAR:SYMBOL=IBM&amp;VAR:INDEX=0"}</definedName>
    <definedName name="_2921__FDSAUDITLINK__" hidden="1">{"fdsup://Directions/FactSet Auditing Viewer?action=AUDIT_VALUE&amp;DB=129&amp;ID1=45920010&amp;VALUEID=01451&amp;SDATE=2009&amp;PERIODTYPE=ANN_STD&amp;window=popup_no_bar&amp;width=385&amp;height=120&amp;START_MAXIMIZED=FALSE&amp;creator=factset&amp;display_string=Audit"}</definedName>
    <definedName name="_2922__FDSAUDITLINK__" hidden="1">{"fdsup://directions/FAT Viewer?action=UPDATE&amp;creator=factset&amp;DYN_ARGS=TRUE&amp;DOC_NAME=FAT:FQL_AUDITING_CLIENT_TEMPLATE.FAT&amp;display_string=Audit&amp;VAR:KEY=YZABERSBML&amp;VAR:QUERY=RkZfSU5UX0VYUF9ORVQoQU5OLDAsLCwsVVNEKQ==&amp;WINDOW=FIRST_POPUP&amp;HEIGHT=450&amp;WIDTH=450&amp;STAR","T_MAXIMIZED=FALSE&amp;VAR:CALENDAR=US&amp;VAR:SYMBOL=IBM&amp;VAR:INDEX=0"}</definedName>
    <definedName name="_2923__FDSAUDITLINK__" hidden="1">{"fdsup://directions/FAT Viewer?action=UPDATE&amp;creator=factset&amp;DYN_ARGS=TRUE&amp;DOC_NAME=FAT:FQL_AUDITING_CLIENT_TEMPLATE.FAT&amp;display_string=Audit&amp;VAR:KEY=YZABERSBML&amp;VAR:QUERY=RkZfSU5UX0VYUF9ORVQoQU5OLDAsLCwsVVNEKQ==&amp;WINDOW=FIRST_POPUP&amp;HEIGHT=450&amp;WIDTH=450&amp;STAR","T_MAXIMIZED=FALSE&amp;VAR:CALENDAR=US&amp;VAR:SYMBOL=IBM&amp;VAR:INDEX=0"}</definedName>
    <definedName name="_2924__FDSAUDITLINK__" hidden="1">{"fdsup://directions/FAT Viewer?action=UPDATE&amp;creator=factset&amp;DYN_ARGS=TRUE&amp;DOC_NAME=FAT:FQL_AUDITING_CLIENT_TEMPLATE.FAT&amp;display_string=Audit&amp;VAR:KEY=YDWHOTIBKV&amp;VAR:QUERY=RkZfRUJJVChBTk4sMCwsLCxVU0Qp&amp;WINDOW=FIRST_POPUP&amp;HEIGHT=450&amp;WIDTH=450&amp;START_MAXIMIZED=","FALSE&amp;VAR:CALENDAR=US&amp;VAR:SYMBOL=IBM&amp;VAR:INDEX=0"}</definedName>
    <definedName name="_2925__FDSAUDITLINK__" hidden="1">{"fdsup://directions/FAT Viewer?action=UPDATE&amp;creator=factset&amp;DYN_ARGS=TRUE&amp;DOC_NAME=FAT:FQL_AUDITING_CLIENT_TEMPLATE.FAT&amp;display_string=Audit&amp;VAR:KEY=YDWHOTIBKV&amp;VAR:QUERY=RkZfRUJJVChBTk4sMCwsLCxVU0Qp&amp;WINDOW=FIRST_POPUP&amp;HEIGHT=450&amp;WIDTH=450&amp;START_MAXIMIZED=","FALSE&amp;VAR:CALENDAR=US&amp;VAR:SYMBOL=IBM&amp;VAR:INDEX=0"}</definedName>
    <definedName name="_2926__FDSAUDITLINK__" hidden="1">{"fdsup://directions/FAT Viewer?action=UPDATE&amp;creator=factset&amp;DYN_ARGS=TRUE&amp;DOC_NAME=FAT:FQL_AUDITING_CLIENT_TEMPLATE.FAT&amp;display_string=Audit&amp;VAR:KEY=ULCDWXKTST&amp;VAR:QUERY=RkZfTkVUX0lOQyhBTk4sMCwsLCxVU0Qp&amp;WINDOW=FIRST_POPUP&amp;HEIGHT=450&amp;WIDTH=450&amp;START_MAXIMI","ZED=FALSE&amp;VAR:CALENDAR=US&amp;VAR:SYMBOL=MSFT&amp;VAR:INDEX=0"}</definedName>
    <definedName name="_2927__FDSAUDITLINK__" hidden="1">{"fdsup://directions/FAT Viewer?action=UPDATE&amp;creator=factset&amp;DYN_ARGS=TRUE&amp;DOC_NAME=FAT:FQL_AUDITING_CLIENT_TEMPLATE.FAT&amp;display_string=Audit&amp;VAR:KEY=ULCDWXKTST&amp;VAR:QUERY=RkZfTkVUX0lOQyhBTk4sMCwsLCxVU0Qp&amp;WINDOW=FIRST_POPUP&amp;HEIGHT=450&amp;WIDTH=450&amp;START_MAXIMI","ZED=FALSE&amp;VAR:CALENDAR=US&amp;VAR:SYMBOL=MSFT&amp;VAR:INDEX=0"}</definedName>
    <definedName name="_2928__FDSAUDITLINK__" hidden="1">{"fdsup://Directions/FactSet Auditing Viewer?action=AUDIT_VALUE&amp;DB=129&amp;ID1=59491810&amp;VALUEID=01451&amp;SDATE=2009&amp;PERIODTYPE=ANN_STD&amp;window=popup_no_bar&amp;width=385&amp;height=120&amp;START_MAXIMIZED=FALSE&amp;creator=factset&amp;display_string=Audit"}</definedName>
    <definedName name="_2929__FDSAUDITLINK__" hidden="1">{"fdsup://directions/FAT Viewer?action=UPDATE&amp;creator=factset&amp;DYN_ARGS=TRUE&amp;DOC_NAME=FAT:FQL_AUDITING_CLIENT_TEMPLATE.FAT&amp;display_string=Audit&amp;VAR:KEY=CTELWJSXQH&amp;VAR:QUERY=RkZfSU5UX0VYUF9ORVQoQU5OLDAsLCwsVVNEKQ==&amp;WINDOW=FIRST_POPUP&amp;HEIGHT=450&amp;WIDTH=450&amp;STAR","T_MAXIMIZED=FALSE&amp;VAR:CALENDAR=US&amp;VAR:SYMBOL=MSFT&amp;VAR:INDEX=0"}</definedName>
    <definedName name="_293__FDSAUDITLINK__" hidden="1">{"fdsup://directions/FAT Viewer?action=UPDATE&amp;creator=factset&amp;DYN_ARGS=TRUE&amp;DOC_NAME=FAT:FQL_AUDITING_CLIENT_TEMPLATE.FAT&amp;display_string=Audit&amp;VAR:KEY=NGRWJINIZK&amp;VAR:QUERY=RkZfR1JPU1NfTUdOKExUTVMsMCk=&amp;WINDOW=FIRST_POPUP&amp;HEIGHT=450&amp;WIDTH=450&amp;START_MAXIMIZED=","FALSE&amp;VAR:CALENDAR=US&amp;VAR:SYMBOL=SLAB&amp;VAR:INDEX=0"}</definedName>
    <definedName name="_2930__FDSAUDITLINK__" hidden="1">{"fdsup://directions/FAT Viewer?action=UPDATE&amp;creator=factset&amp;DYN_ARGS=TRUE&amp;DOC_NAME=FAT:FQL_AUDITING_CLIENT_TEMPLATE.FAT&amp;display_string=Audit&amp;VAR:KEY=CTELWJSXQH&amp;VAR:QUERY=RkZfSU5UX0VYUF9ORVQoQU5OLDAsLCwsVVNEKQ==&amp;WINDOW=FIRST_POPUP&amp;HEIGHT=450&amp;WIDTH=450&amp;STAR","T_MAXIMIZED=FALSE&amp;VAR:CALENDAR=US&amp;VAR:SYMBOL=MSFT&amp;VAR:INDEX=0"}</definedName>
    <definedName name="_2931__FDSAUDITLINK__" hidden="1">{"fdsup://directions/FAT Viewer?action=UPDATE&amp;creator=factset&amp;DYN_ARGS=TRUE&amp;DOC_NAME=FAT:FQL_AUDITING_CLIENT_TEMPLATE.FAT&amp;display_string=Audit&amp;VAR:KEY=KJCZYRSFON&amp;VAR:QUERY=RkZfRUJJVChBTk4sMCwsLCxVU0Qp&amp;WINDOW=FIRST_POPUP&amp;HEIGHT=450&amp;WIDTH=450&amp;START_MAXIMIZED=","FALSE&amp;VAR:CALENDAR=US&amp;VAR:SYMBOL=MSFT&amp;VAR:INDEX=0"}</definedName>
    <definedName name="_2932__FDSAUDITLINK__" hidden="1">{"fdsup://directions/FAT Viewer?action=UPDATE&amp;creator=factset&amp;DYN_ARGS=TRUE&amp;DOC_NAME=FAT:FQL_AUDITING_CLIENT_TEMPLATE.FAT&amp;display_string=Audit&amp;VAR:KEY=KJCZYRSFON&amp;VAR:QUERY=RkZfRUJJVChBTk4sMCwsLCxVU0Qp&amp;WINDOW=FIRST_POPUP&amp;HEIGHT=450&amp;WIDTH=450&amp;START_MAXIMIZED=","FALSE&amp;VAR:CALENDAR=US&amp;VAR:SYMBOL=MSFT&amp;VAR:INDEX=0"}</definedName>
    <definedName name="_2933__FDSAUDITLINK__" hidden="1">{"fdsup://directions/FAT Viewer?action=UPDATE&amp;creator=factset&amp;DYN_ARGS=TRUE&amp;DOC_NAME=FAT:FQL_AUDITING_CLIENT_TEMPLATE.FAT&amp;display_string=Audit&amp;VAR:KEY=EVEJWFIRUX&amp;VAR:QUERY=RkZfQ09HUyhBTk4sMCwsLCxVU0Qp&amp;WINDOW=FIRST_POPUP&amp;HEIGHT=450&amp;WIDTH=450&amp;START_MAXIMIZED=","FALSE&amp;VAR:CALENDAR=US&amp;VAR:SYMBOL=MFE&amp;VAR:INDEX=0"}</definedName>
    <definedName name="_2934__FDSAUDITLINK__" hidden="1">{"fdsup://directions/FAT Viewer?action=UPDATE&amp;creator=factset&amp;DYN_ARGS=TRUE&amp;DOC_NAME=FAT:FQL_AUDITING_CLIENT_TEMPLATE.FAT&amp;display_string=Audit&amp;VAR:KEY=EVEJWFIRUX&amp;VAR:QUERY=RkZfQ09HUyhBTk4sMCwsLCxVU0Qp&amp;WINDOW=FIRST_POPUP&amp;HEIGHT=450&amp;WIDTH=450&amp;START_MAXIMIZED=","FALSE&amp;VAR:CALENDAR=US&amp;VAR:SYMBOL=MFE&amp;VAR:INDEX=0"}</definedName>
    <definedName name="_2935__FDSAUDITLINK__" hidden="1">{"fdsup://Directions/FactSet Auditing Viewer?action=AUDIT_VALUE&amp;DB=129&amp;ID1=57906410&amp;VALUEID=01001&amp;SDATE=2009&amp;PERIODTYPE=ANN_STD&amp;window=popup_no_bar&amp;width=385&amp;height=120&amp;START_MAXIMIZED=FALSE&amp;creator=factset&amp;display_string=Audit"}</definedName>
    <definedName name="_2936__FDSAUDITLINK__" hidden="1">{"fdsup://Directions/FactSet Auditing Viewer?action=AUDIT_VALUE&amp;DB=129&amp;ID1=57906410&amp;VALUEID=01001&amp;SDATE=2009&amp;PERIODTYPE=ANN_STD&amp;window=popup_no_bar&amp;width=385&amp;height=120&amp;START_MAXIMIZED=FALSE&amp;creator=factset&amp;display_string=Audit"}</definedName>
    <definedName name="_2937__FDSAUDITLINK__" hidden="1">{"fdsup://directions/FAT Viewer?action=UPDATE&amp;creator=factset&amp;DYN_ARGS=TRUE&amp;DOC_NAME=FAT:FQL_AUDITING_CLIENT_TEMPLATE.FAT&amp;display_string=Audit&amp;VAR:KEY=OJENCDUHEV&amp;VAR:QUERY=RkZfQ09HUyhBTk4sMCwsLCxVU0Qp&amp;WINDOW=FIRST_POPUP&amp;HEIGHT=450&amp;WIDTH=450&amp;START_MAXIMIZED=","FALSE&amp;VAR:CALENDAR=US&amp;VAR:SYMBOL=CERN&amp;VAR:INDEX=0"}</definedName>
    <definedName name="_2938__FDSAUDITLINK__" hidden="1">{"fdsup://directions/FAT Viewer?action=UPDATE&amp;creator=factset&amp;DYN_ARGS=TRUE&amp;DOC_NAME=FAT:FQL_AUDITING_CLIENT_TEMPLATE.FAT&amp;display_string=Audit&amp;VAR:KEY=OJENCDUHEV&amp;VAR:QUERY=RkZfQ09HUyhBTk4sMCwsLCxVU0Qp&amp;WINDOW=FIRST_POPUP&amp;HEIGHT=450&amp;WIDTH=450&amp;START_MAXIMIZED=","FALSE&amp;VAR:CALENDAR=US&amp;VAR:SYMBOL=CERN&amp;VAR:INDEX=0"}</definedName>
    <definedName name="_2939__FDSAUDITLINK__" hidden="1">{"fdsup://Directions/FactSet Auditing Viewer?action=AUDIT_VALUE&amp;DB=129&amp;ID1=15678210&amp;VALUEID=01001&amp;SDATE=2009&amp;PERIODTYPE=ANN_STD&amp;window=popup_no_bar&amp;width=385&amp;height=120&amp;START_MAXIMIZED=FALSE&amp;creator=factset&amp;display_string=Audit"}</definedName>
    <definedName name="_294__FDSAUDITLINK__" hidden="1">{"fdsup://directions/FAT Viewer?action=UPDATE&amp;creator=factset&amp;DYN_ARGS=TRUE&amp;DOC_NAME=FAT:FQL_AUDITING_CLIENT_TEMPLATE.FAT&amp;display_string=Audit&amp;VAR:KEY=NGHMPIFWDI&amp;VAR:QUERY=RkZfU0dBKExUTVMsMCk=&amp;WINDOW=FIRST_POPUP&amp;HEIGHT=450&amp;WIDTH=450&amp;START_MAXIMIZED=FALSE&amp;VA","R:CALENDAR=US&amp;VAR:SYMBOL=STM&amp;VAR:INDEX=0"}</definedName>
    <definedName name="_2940__FDSAUDITLINK__" hidden="1">{"fdsup://Directions/FactSet Auditing Viewer?action=AUDIT_VALUE&amp;DB=129&amp;ID1=15678210&amp;VALUEID=01001&amp;SDATE=2009&amp;PERIODTYPE=ANN_STD&amp;window=popup_no_bar&amp;width=385&amp;height=120&amp;START_MAXIMIZED=FALSE&amp;creator=factset&amp;display_string=Audit"}</definedName>
    <definedName name="_2941__FDSAUDITLINK__" hidden="1">{"fdsup://directions/FAT Viewer?action=UPDATE&amp;creator=factset&amp;DYN_ARGS=TRUE&amp;DOC_NAME=FAT:FQL_AUDITING_CLIENT_TEMPLATE.FAT&amp;display_string=Audit&amp;VAR:KEY=OLSVKZYVQF&amp;VAR:QUERY=RkZfQ09HUyhBTk4sMCwsLCxVU0Qp&amp;WINDOW=FIRST_POPUP&amp;HEIGHT=450&amp;WIDTH=450&amp;START_MAXIMIZED=","FALSE&amp;VAR:CALENDAR=US&amp;VAR:SYMBOL=011827&amp;VAR:INDEX=0"}</definedName>
    <definedName name="_2942__FDSAUDITLINK__" hidden="1">{"fdsup://directions/FAT Viewer?action=UPDATE&amp;creator=factset&amp;DYN_ARGS=TRUE&amp;DOC_NAME=FAT:FQL_AUDITING_CLIENT_TEMPLATE.FAT&amp;display_string=Audit&amp;VAR:KEY=OLSVKZYVQF&amp;VAR:QUERY=RkZfQ09HUyhBTk4sMCwsLCxVU0Qp&amp;WINDOW=FIRST_POPUP&amp;HEIGHT=450&amp;WIDTH=450&amp;START_MAXIMIZED=","FALSE&amp;VAR:CALENDAR=US&amp;VAR:SYMBOL=011827&amp;VAR:INDEX=0"}</definedName>
    <definedName name="_2943__FDSAUDITLINK__" hidden="1">{"fdsup://Directions/FactSet Auditing Viewer?action=AUDIT_VALUE&amp;DB=129&amp;ID1=011827&amp;VALUEID=01001&amp;SDATE=2009&amp;PERIODTYPE=ANN_STD&amp;window=popup_no_bar&amp;width=385&amp;height=120&amp;START_MAXIMIZED=FALSE&amp;creator=factset&amp;display_string=Audit"}</definedName>
    <definedName name="_2944__FDSAUDITLINK__" hidden="1">{"fdsup://Directions/FactSet Auditing Viewer?action=AUDIT_VALUE&amp;DB=129&amp;ID1=011827&amp;VALUEID=01001&amp;SDATE=2009&amp;PERIODTYPE=ANN_STD&amp;window=popup_no_bar&amp;width=385&amp;height=120&amp;START_MAXIMIZED=FALSE&amp;creator=factset&amp;display_string=Audit"}</definedName>
    <definedName name="_2945__FDSAUDITLINK__" hidden="1">{"fdsup://directions/FAT Viewer?action=UPDATE&amp;creator=factset&amp;DYN_ARGS=TRUE&amp;DOC_NAME=FAT:FQL_AUDITING_CLIENT_TEMPLATE.FAT&amp;display_string=Audit&amp;VAR:KEY=CPUBOVMJEB&amp;VAR:QUERY=RkZfQ09HUyhBTk4sMCwsLCxVU0Qp&amp;WINDOW=FIRST_POPUP&amp;HEIGHT=450&amp;WIDTH=450&amp;START_MAXIMIZED=","FALSE&amp;VAR:CALENDAR=US&amp;VAR:SYMBOL=CRM&amp;VAR:INDEX=0"}</definedName>
    <definedName name="_2946__FDSAUDITLINK__" hidden="1">{"fdsup://directions/FAT Viewer?action=UPDATE&amp;creator=factset&amp;DYN_ARGS=TRUE&amp;DOC_NAME=FAT:FQL_AUDITING_CLIENT_TEMPLATE.FAT&amp;display_string=Audit&amp;VAR:KEY=CPUBOVMJEB&amp;VAR:QUERY=RkZfQ09HUyhBTk4sMCwsLCxVU0Qp&amp;WINDOW=FIRST_POPUP&amp;HEIGHT=450&amp;WIDTH=450&amp;START_MAXIMIZED=","FALSE&amp;VAR:CALENDAR=US&amp;VAR:SYMBOL=CRM&amp;VAR:INDEX=0"}</definedName>
    <definedName name="_2947__FDSAUDITLINK__" hidden="1">{"fdsup://Directions/FactSet Auditing Viewer?action=AUDIT_VALUE&amp;DB=129&amp;ID1=79466L30&amp;VALUEID=01001&amp;SDATE=2009&amp;PERIODTYPE=ANN_STD&amp;window=popup_no_bar&amp;width=385&amp;height=120&amp;START_MAXIMIZED=FALSE&amp;creator=factset&amp;display_string=Audit"}</definedName>
    <definedName name="_2948__FDSAUDITLINK__" hidden="1">{"fdsup://Directions/FactSet Auditing Viewer?action=AUDIT_VALUE&amp;DB=129&amp;ID1=79466L30&amp;VALUEID=01001&amp;SDATE=2009&amp;PERIODTYPE=ANN_STD&amp;window=popup_no_bar&amp;width=385&amp;height=120&amp;START_MAXIMIZED=FALSE&amp;creator=factset&amp;display_string=Audit"}</definedName>
    <definedName name="_2949__FDSAUDITLINK__" hidden="1">{"fdsup://directions/FAT Viewer?action=UPDATE&amp;creator=factset&amp;DYN_ARGS=TRUE&amp;DOC_NAME=FAT:FQL_AUDITING_CLIENT_TEMPLATE.FAT&amp;display_string=Audit&amp;VAR:KEY=CNOXYPMPIR&amp;VAR:QUERY=RkZfQ09HUyhBTk4sMCwsLCxVU0Qp&amp;WINDOW=FIRST_POPUP&amp;HEIGHT=450&amp;WIDTH=450&amp;START_MAXIMIZED=","FALSE&amp;VAR:CALENDAR=US&amp;VAR:SYMBOL=BMC&amp;VAR:INDEX=0"}</definedName>
    <definedName name="_295__FDSAUDITLINK__" hidden="1">{"fdsup://directions/FAT Viewer?action=UPDATE&amp;creator=factset&amp;DYN_ARGS=TRUE&amp;DOC_NAME=FAT:FQL_AUDITING_CLIENT_TEMPLATE.FAT&amp;display_string=Audit&amp;VAR:KEY=XYBUXOVQRE&amp;VAR:QUERY=RkZfTkVUX0lOQyhMVE1TLDAp&amp;WINDOW=FIRST_POPUP&amp;HEIGHT=450&amp;WIDTH=450&amp;START_MAXIMIZED=FALS","E&amp;VAR:CALENDAR=US&amp;VAR:SYMBOL=STM&amp;VAR:INDEX=0"}</definedName>
    <definedName name="_2950__FDSAUDITLINK__" hidden="1">{"fdsup://directions/FAT Viewer?action=UPDATE&amp;creator=factset&amp;DYN_ARGS=TRUE&amp;DOC_NAME=FAT:FQL_AUDITING_CLIENT_TEMPLATE.FAT&amp;display_string=Audit&amp;VAR:KEY=CNOXYPMPIR&amp;VAR:QUERY=RkZfQ09HUyhBTk4sMCwsLCxVU0Qp&amp;WINDOW=FIRST_POPUP&amp;HEIGHT=450&amp;WIDTH=450&amp;START_MAXIMIZED=","FALSE&amp;VAR:CALENDAR=US&amp;VAR:SYMBOL=BMC&amp;VAR:INDEX=0"}</definedName>
    <definedName name="_2951__FDSAUDITLINK__" hidden="1">{"fdsup://Directions/FactSet Auditing Viewer?action=AUDIT_VALUE&amp;DB=129&amp;ID1=05592110&amp;VALUEID=01001&amp;SDATE=2008&amp;PERIODTYPE=ANN_STD&amp;window=popup_no_bar&amp;width=385&amp;height=120&amp;START_MAXIMIZED=FALSE&amp;creator=factset&amp;display_string=Audit"}</definedName>
    <definedName name="_2952__FDSAUDITLINK__" hidden="1">{"fdsup://Directions/FactSet Auditing Viewer?action=AUDIT_VALUE&amp;DB=129&amp;ID1=05592110&amp;VALUEID=01001&amp;SDATE=2008&amp;PERIODTYPE=ANN_STD&amp;window=popup_no_bar&amp;width=385&amp;height=120&amp;START_MAXIMIZED=FALSE&amp;creator=factset&amp;display_string=Audit"}</definedName>
    <definedName name="_2953__FDSAUDITLINK__" hidden="1">{"fdsup://directions/FAT Viewer?action=UPDATE&amp;creator=factset&amp;DYN_ARGS=TRUE&amp;DOC_NAME=FAT:FQL_AUDITING_CLIENT_TEMPLATE.FAT&amp;display_string=Audit&amp;VAR:KEY=ONQNCTCHIN&amp;VAR:QUERY=RkZfQ09HUyhBTk4sMCwsLCxVU0Qp&amp;WINDOW=FIRST_POPUP&amp;HEIGHT=450&amp;WIDTH=450&amp;START_MAXIMIZED=","FALSE&amp;VAR:CALENDAR=US&amp;VAR:SYMBOL=INTU&amp;VAR:INDEX=0"}</definedName>
    <definedName name="_2954__FDSAUDITLINK__" hidden="1">{"fdsup://directions/FAT Viewer?action=UPDATE&amp;creator=factset&amp;DYN_ARGS=TRUE&amp;DOC_NAME=FAT:FQL_AUDITING_CLIENT_TEMPLATE.FAT&amp;display_string=Audit&amp;VAR:KEY=ONQNCTCHIN&amp;VAR:QUERY=RkZfQ09HUyhBTk4sMCwsLCxVU0Qp&amp;WINDOW=FIRST_POPUP&amp;HEIGHT=450&amp;WIDTH=450&amp;START_MAXIMIZED=","FALSE&amp;VAR:CALENDAR=US&amp;VAR:SYMBOL=INTU&amp;VAR:INDEX=0"}</definedName>
    <definedName name="_2955__FDSAUDITLINK__" hidden="1">{"fdsup://Directions/FactSet Auditing Viewer?action=AUDIT_VALUE&amp;DB=129&amp;ID1=46120210&amp;VALUEID=01001&amp;SDATE=2009&amp;PERIODTYPE=ANN_STD&amp;window=popup_no_bar&amp;width=385&amp;height=120&amp;START_MAXIMIZED=FALSE&amp;creator=factset&amp;display_string=Audit"}</definedName>
    <definedName name="_2956__FDSAUDITLINK__" hidden="1">{"fdsup://Directions/FactSet Auditing Viewer?action=AUDIT_VALUE&amp;DB=129&amp;ID1=46120210&amp;VALUEID=01001&amp;SDATE=2009&amp;PERIODTYPE=ANN_STD&amp;window=popup_no_bar&amp;width=385&amp;height=120&amp;START_MAXIMIZED=FALSE&amp;creator=factset&amp;display_string=Audit"}</definedName>
    <definedName name="_2957__FDSAUDITLINK__" hidden="1">{"fdsup://directions/FAT Viewer?action=UPDATE&amp;creator=factset&amp;DYN_ARGS=TRUE&amp;DOC_NAME=FAT:FQL_AUDITING_CLIENT_TEMPLATE.FAT&amp;display_string=Audit&amp;VAR:KEY=CZYTODCNSX&amp;VAR:QUERY=RkZfQ09HUyhBTk4sMCwsLCxVU0Qp&amp;WINDOW=FIRST_POPUP&amp;HEIGHT=450&amp;WIDTH=450&amp;START_MAXIMIZED=","FALSE&amp;VAR:CALENDAR=US&amp;VAR:SYMBOL=HPQ&amp;VAR:INDEX=0"}</definedName>
    <definedName name="_2958__FDSAUDITLINK__" hidden="1">{"fdsup://directions/FAT Viewer?action=UPDATE&amp;creator=factset&amp;DYN_ARGS=TRUE&amp;DOC_NAME=FAT:FQL_AUDITING_CLIENT_TEMPLATE.FAT&amp;display_string=Audit&amp;VAR:KEY=CZYTODCNSX&amp;VAR:QUERY=RkZfQ09HUyhBTk4sMCwsLCxVU0Qp&amp;WINDOW=FIRST_POPUP&amp;HEIGHT=450&amp;WIDTH=450&amp;START_MAXIMIZED=","FALSE&amp;VAR:CALENDAR=US&amp;VAR:SYMBOL=HPQ&amp;VAR:INDEX=0"}</definedName>
    <definedName name="_2959__FDSAUDITLINK__" hidden="1">{"fdsup://Directions/FactSet Auditing Viewer?action=AUDIT_VALUE&amp;DB=129&amp;ID1=42823610&amp;VALUEID=01001&amp;SDATE=2009&amp;PERIODTYPE=ANN_STD&amp;window=popup_no_bar&amp;width=385&amp;height=120&amp;START_MAXIMIZED=FALSE&amp;creator=factset&amp;display_string=Audit"}</definedName>
    <definedName name="_296__FDSAUDITLINK__" hidden="1">{"fdsup://directions/FAT Viewer?action=UPDATE&amp;creator=factset&amp;DYN_ARGS=TRUE&amp;DOC_NAME=FAT:FQL_AUDITING_CLIENT_TEMPLATE.FAT&amp;display_string=Audit&amp;VAR:KEY=VUROLAXWJC&amp;VAR:QUERY=RkZfRUJJVERBKExUTVMsMCk=&amp;WINDOW=FIRST_POPUP&amp;HEIGHT=450&amp;WIDTH=450&amp;START_MAXIMIZED=FALS","E&amp;VAR:CALENDAR=US&amp;VAR:SYMBOL=STM&amp;VAR:INDEX=0"}</definedName>
    <definedName name="_2960__FDSAUDITLINK__" hidden="1">{"fdsup://Directions/FactSet Auditing Viewer?action=AUDIT_VALUE&amp;DB=129&amp;ID1=42823610&amp;VALUEID=01001&amp;SDATE=2009&amp;PERIODTYPE=ANN_STD&amp;window=popup_no_bar&amp;width=385&amp;height=120&amp;START_MAXIMIZED=FALSE&amp;creator=factset&amp;display_string=Audit"}</definedName>
    <definedName name="_2961__FDSAUDITLINK__" hidden="1">{"fdsup://directions/FAT Viewer?action=UPDATE&amp;creator=factset&amp;DYN_ARGS=TRUE&amp;DOC_NAME=FAT:FQL_AUDITING_CLIENT_TEMPLATE.FAT&amp;display_string=Audit&amp;VAR:KEY=KTKXIDAROJ&amp;VAR:QUERY=RkZfQ09HUyhBTk4sMCwsLCxVU0Qp&amp;WINDOW=FIRST_POPUP&amp;HEIGHT=450&amp;WIDTH=450&amp;START_MAXIMIZED=","FALSE&amp;VAR:CALENDAR=US&amp;VAR:SYMBOL=EMC&amp;VAR:INDEX=0"}</definedName>
    <definedName name="_2962__FDSAUDITLINK__" hidden="1">{"fdsup://directions/FAT Viewer?action=UPDATE&amp;creator=factset&amp;DYN_ARGS=TRUE&amp;DOC_NAME=FAT:FQL_AUDITING_CLIENT_TEMPLATE.FAT&amp;display_string=Audit&amp;VAR:KEY=KTKXIDAROJ&amp;VAR:QUERY=RkZfQ09HUyhBTk4sMCwsLCxVU0Qp&amp;WINDOW=FIRST_POPUP&amp;HEIGHT=450&amp;WIDTH=450&amp;START_MAXIMIZED=","FALSE&amp;VAR:CALENDAR=US&amp;VAR:SYMBOL=EMC&amp;VAR:INDEX=0"}</definedName>
    <definedName name="_2963__FDSAUDITLINK__" hidden="1">{"fdsup://Directions/FactSet Auditing Viewer?action=AUDIT_VALUE&amp;DB=129&amp;ID1=26864810&amp;VALUEID=01001&amp;SDATE=2009&amp;PERIODTYPE=ANN_STD&amp;window=popup_no_bar&amp;width=385&amp;height=120&amp;START_MAXIMIZED=FALSE&amp;creator=factset&amp;display_string=Audit"}</definedName>
    <definedName name="_2964__FDSAUDITLINK__" hidden="1">{"fdsup://Directions/FactSet Auditing Viewer?action=AUDIT_VALUE&amp;DB=129&amp;ID1=26864810&amp;VALUEID=01001&amp;SDATE=2009&amp;PERIODTYPE=ANN_STD&amp;window=popup_no_bar&amp;width=385&amp;height=120&amp;START_MAXIMIZED=FALSE&amp;creator=factset&amp;display_string=Audit"}</definedName>
    <definedName name="_2965__FDSAUDITLINK__" hidden="1">{"fdsup://directions/FAT Viewer?action=UPDATE&amp;creator=factset&amp;DYN_ARGS=TRUE&amp;DOC_NAME=FAT:FQL_AUDITING_CLIENT_TEMPLATE.FAT&amp;display_string=Audit&amp;VAR:KEY=AHUXEXCRMH&amp;VAR:QUERY=RkZfQ09HUyhBTk4sMCwsLCxVU0Qp&amp;WINDOW=FIRST_POPUP&amp;HEIGHT=450&amp;WIDTH=450&amp;START_MAXIMIZED=","FALSE&amp;VAR:CALENDAR=US&amp;VAR:SYMBOL=SYMC&amp;VAR:INDEX=0"}</definedName>
    <definedName name="_2966__FDSAUDITLINK__" hidden="1">{"fdsup://directions/FAT Viewer?action=UPDATE&amp;creator=factset&amp;DYN_ARGS=TRUE&amp;DOC_NAME=FAT:FQL_AUDITING_CLIENT_TEMPLATE.FAT&amp;display_string=Audit&amp;VAR:KEY=AHUXEXCRMH&amp;VAR:QUERY=RkZfQ09HUyhBTk4sMCwsLCxVU0Qp&amp;WINDOW=FIRST_POPUP&amp;HEIGHT=450&amp;WIDTH=450&amp;START_MAXIMIZED=","FALSE&amp;VAR:CALENDAR=US&amp;VAR:SYMBOL=SYMC&amp;VAR:INDEX=0"}</definedName>
    <definedName name="_2967__FDSAUDITLINK__" hidden="1">{"fdsup://Directions/FactSet Auditing Viewer?action=AUDIT_VALUE&amp;DB=129&amp;ID1=87150310&amp;VALUEID=01001&amp;SDATE=2008&amp;PERIODTYPE=ANN_STD&amp;window=popup_no_bar&amp;width=385&amp;height=120&amp;START_MAXIMIZED=FALSE&amp;creator=factset&amp;display_string=Audit"}</definedName>
    <definedName name="_2968__FDSAUDITLINK__" hidden="1">{"fdsup://Directions/FactSet Auditing Viewer?action=AUDIT_VALUE&amp;DB=129&amp;ID1=87150310&amp;VALUEID=01001&amp;SDATE=2008&amp;PERIODTYPE=ANN_STD&amp;window=popup_no_bar&amp;width=385&amp;height=120&amp;START_MAXIMIZED=FALSE&amp;creator=factset&amp;display_string=Audit"}</definedName>
    <definedName name="_2969__FDSAUDITLINK__" hidden="1">{"fdsup://directions/FAT Viewer?action=UPDATE&amp;creator=factset&amp;DYN_ARGS=TRUE&amp;DOC_NAME=FAT:FQL_AUDITING_CLIENT_TEMPLATE.FAT&amp;display_string=Audit&amp;VAR:KEY=IVQRYPCDWP&amp;VAR:QUERY=RkZfQ09HUyhBTk4sMCwsLCxVU0Qp&amp;WINDOW=FIRST_POPUP&amp;HEIGHT=450&amp;WIDTH=450&amp;START_MAXIMIZED=","FALSE&amp;VAR:CALENDAR=US&amp;VAR:SYMBOL=CA&amp;VAR:INDEX=0"}</definedName>
    <definedName name="_297__FDSAUDITLINK__" hidden="1">{"fdsup://directions/FAT Viewer?action=UPDATE&amp;creator=factset&amp;DYN_ARGS=TRUE&amp;DOC_NAME=FAT:FQL_AUDITING_CLIENT_TEMPLATE.FAT&amp;display_string=Audit&amp;VAR:KEY=DMBCRIDSDW&amp;VAR:QUERY=RkZfR1JPU1NfTUdOKExUTVMsMCk=&amp;WINDOW=FIRST_POPUP&amp;HEIGHT=450&amp;WIDTH=450&amp;START_MAXIMIZED=","FALSE&amp;VAR:CALENDAR=US&amp;VAR:SYMBOL=STM&amp;VAR:INDEX=0"}</definedName>
    <definedName name="_2970__FDSAUDITLINK__" hidden="1">{"fdsup://directions/FAT Viewer?action=UPDATE&amp;creator=factset&amp;DYN_ARGS=TRUE&amp;DOC_NAME=FAT:FQL_AUDITING_CLIENT_TEMPLATE.FAT&amp;display_string=Audit&amp;VAR:KEY=IVQRYPCDWP&amp;VAR:QUERY=RkZfQ09HUyhBTk4sMCwsLCxVU0Qp&amp;WINDOW=FIRST_POPUP&amp;HEIGHT=450&amp;WIDTH=450&amp;START_MAXIMIZED=","FALSE&amp;VAR:CALENDAR=US&amp;VAR:SYMBOL=CA&amp;VAR:INDEX=0"}</definedName>
    <definedName name="_2971__FDSAUDITLINK__" hidden="1">{"fdsup://Directions/FactSet Auditing Viewer?action=AUDIT_VALUE&amp;DB=129&amp;ID1=12673P10&amp;VALUEID=01001&amp;SDATE=2008&amp;PERIODTYPE=ANN_STD&amp;window=popup_no_bar&amp;width=385&amp;height=120&amp;START_MAXIMIZED=FALSE&amp;creator=factset&amp;display_string=Audit"}</definedName>
    <definedName name="_2972__FDSAUDITLINK__" hidden="1">{"fdsup://Directions/FactSet Auditing Viewer?action=AUDIT_VALUE&amp;DB=129&amp;ID1=12673P10&amp;VALUEID=01001&amp;SDATE=2008&amp;PERIODTYPE=ANN_STD&amp;window=popup_no_bar&amp;width=385&amp;height=120&amp;START_MAXIMIZED=FALSE&amp;creator=factset&amp;display_string=Audit"}</definedName>
    <definedName name="_2973__FDSAUDITLINK__" hidden="1">{"fdsup://directions/FAT Viewer?action=UPDATE&amp;creator=factset&amp;DYN_ARGS=TRUE&amp;DOC_NAME=FAT:FQL_AUDITING_CLIENT_TEMPLATE.FAT&amp;display_string=Audit&amp;VAR:KEY=WTUFCPQPEX&amp;VAR:QUERY=RkZfQ09HUyhBTk4sMCwsLCxVU0Qp&amp;WINDOW=FIRST_POPUP&amp;HEIGHT=450&amp;WIDTH=450&amp;START_MAXIMIZED=","FALSE&amp;VAR:CALENDAR=US&amp;VAR:SYMBOL=SAP&amp;VAR:INDEX=0"}</definedName>
    <definedName name="_2974__FDSAUDITLINK__" hidden="1">{"fdsup://directions/FAT Viewer?action=UPDATE&amp;creator=factset&amp;DYN_ARGS=TRUE&amp;DOC_NAME=FAT:FQL_AUDITING_CLIENT_TEMPLATE.FAT&amp;display_string=Audit&amp;VAR:KEY=WTUFCPQPEX&amp;VAR:QUERY=RkZfQ09HUyhBTk4sMCwsLCxVU0Qp&amp;WINDOW=FIRST_POPUP&amp;HEIGHT=450&amp;WIDTH=450&amp;START_MAXIMIZED=","FALSE&amp;VAR:CALENDAR=US&amp;VAR:SYMBOL=SAP&amp;VAR:INDEX=0"}</definedName>
    <definedName name="_2975__FDSAUDITLINK__" hidden="1">{"fdsup://directions/FAT Viewer?action=UPDATE&amp;creator=factset&amp;DYN_ARGS=TRUE&amp;DOC_NAME=FAT:FQL_AUDITING_CLIENT_TEMPLATE.FAT&amp;display_string=Audit&amp;VAR:KEY=UPUDSDMBUP&amp;VAR:QUERY=RkZfQ09HUyhBTk4sMCwsLCxVU0Qp&amp;WINDOW=FIRST_POPUP&amp;HEIGHT=450&amp;WIDTH=450&amp;START_MAXIMIZED=","FALSE&amp;VAR:CALENDAR=US&amp;VAR:SYMBOL=ORCL&amp;VAR:INDEX=0"}</definedName>
    <definedName name="_2976__FDSAUDITLINK__" hidden="1">{"fdsup://directions/FAT Viewer?action=UPDATE&amp;creator=factset&amp;DYN_ARGS=TRUE&amp;DOC_NAME=FAT:FQL_AUDITING_CLIENT_TEMPLATE.FAT&amp;display_string=Audit&amp;VAR:KEY=UPUDSDMBUP&amp;VAR:QUERY=RkZfQ09HUyhBTk4sMCwsLCxVU0Qp&amp;WINDOW=FIRST_POPUP&amp;HEIGHT=450&amp;WIDTH=450&amp;START_MAXIMIZED=","FALSE&amp;VAR:CALENDAR=US&amp;VAR:SYMBOL=ORCL&amp;VAR:INDEX=0"}</definedName>
    <definedName name="_2977__FDSAUDITLINK__" hidden="1">{"fdsup://Directions/FactSet Auditing Viewer?action=AUDIT_VALUE&amp;DB=129&amp;ID1=68389X10&amp;VALUEID=01001&amp;SDATE=2008&amp;PERIODTYPE=ANN_STD&amp;window=popup_no_bar&amp;width=385&amp;height=120&amp;START_MAXIMIZED=FALSE&amp;creator=factset&amp;display_string=Audit"}</definedName>
    <definedName name="_2978__FDSAUDITLINK__" hidden="1">{"fdsup://Directions/FactSet Auditing Viewer?action=AUDIT_VALUE&amp;DB=129&amp;ID1=68389X10&amp;VALUEID=01001&amp;SDATE=2008&amp;PERIODTYPE=ANN_STD&amp;window=popup_no_bar&amp;width=385&amp;height=120&amp;START_MAXIMIZED=FALSE&amp;creator=factset&amp;display_string=Audit"}</definedName>
    <definedName name="_2979__FDSAUDITLINK__" hidden="1">{"fdsup://directions/FAT Viewer?action=UPDATE&amp;creator=factset&amp;DYN_ARGS=TRUE&amp;DOC_NAME=FAT:FQL_AUDITING_CLIENT_TEMPLATE.FAT&amp;display_string=Audit&amp;VAR:KEY=MXYDGTUBKL&amp;VAR:QUERY=RkZfQ09HUyhBTk4sMCwsLCxVU0Qp&amp;WINDOW=FIRST_POPUP&amp;HEIGHT=450&amp;WIDTH=450&amp;START_MAXIMIZED=","FALSE&amp;VAR:CALENDAR=US&amp;VAR:SYMBOL=IBM&amp;VAR:INDEX=0"}</definedName>
    <definedName name="_298__FDSAUDITLINK__" hidden="1">{"fdsup://directions/FAT Viewer?action=UPDATE&amp;creator=factset&amp;DYN_ARGS=TRUE&amp;DOC_NAME=FAT:FQL_AUDITING_CLIENT_TEMPLATE.FAT&amp;display_string=Audit&amp;VAR:KEY=XONWBCJCNY&amp;VAR:QUERY=RkZfU0dBKExUTVMsMCk=&amp;WINDOW=FIRST_POPUP&amp;HEIGHT=450&amp;WIDTH=450&amp;START_MAXIMIZED=FALSE&amp;VA","R:CALENDAR=US&amp;VAR:SYMBOL=MRVL&amp;VAR:INDEX=0"}</definedName>
    <definedName name="_2980__FDSAUDITLINK__" hidden="1">{"fdsup://directions/FAT Viewer?action=UPDATE&amp;creator=factset&amp;DYN_ARGS=TRUE&amp;DOC_NAME=FAT:FQL_AUDITING_CLIENT_TEMPLATE.FAT&amp;display_string=Audit&amp;VAR:KEY=MXYDGTUBKL&amp;VAR:QUERY=RkZfQ09HUyhBTk4sMCwsLCxVU0Qp&amp;WINDOW=FIRST_POPUP&amp;HEIGHT=450&amp;WIDTH=450&amp;START_MAXIMIZED=","FALSE&amp;VAR:CALENDAR=US&amp;VAR:SYMBOL=IBM&amp;VAR:INDEX=0"}</definedName>
    <definedName name="_2981__FDSAUDITLINK__" hidden="1">{"fdsup://Directions/FactSet Auditing Viewer?action=AUDIT_VALUE&amp;DB=129&amp;ID1=45920010&amp;VALUEID=01001&amp;SDATE=2009&amp;PERIODTYPE=ANN_STD&amp;window=popup_no_bar&amp;width=385&amp;height=120&amp;START_MAXIMIZED=FALSE&amp;creator=factset&amp;display_string=Audit"}</definedName>
    <definedName name="_2982__FDSAUDITLINK__" hidden="1">{"fdsup://Directions/FactSet Auditing Viewer?action=AUDIT_VALUE&amp;DB=129&amp;ID1=45920010&amp;VALUEID=01001&amp;SDATE=2009&amp;PERIODTYPE=ANN_STD&amp;window=popup_no_bar&amp;width=385&amp;height=120&amp;START_MAXIMIZED=FALSE&amp;creator=factset&amp;display_string=Audit"}</definedName>
    <definedName name="_2983__FDSAUDITLINK__" hidden="1">{"fdsup://directions/FAT Viewer?action=UPDATE&amp;creator=factset&amp;DYN_ARGS=TRUE&amp;DOC_NAME=FAT:FQL_AUDITING_CLIENT_TEMPLATE.FAT&amp;display_string=Audit&amp;VAR:KEY=SZIBGNIRWJ&amp;VAR:QUERY=RkZfQ09HUyhBTk4sMCwsLCxVU0Qp&amp;WINDOW=FIRST_POPUP&amp;HEIGHT=450&amp;WIDTH=450&amp;START_MAXIMIZED=","FALSE&amp;VAR:CALENDAR=US&amp;VAR:SYMBOL=MSFT&amp;VAR:INDEX=0"}</definedName>
    <definedName name="_2984__FDSAUDITLINK__" hidden="1">{"fdsup://directions/FAT Viewer?action=UPDATE&amp;creator=factset&amp;DYN_ARGS=TRUE&amp;DOC_NAME=FAT:FQL_AUDITING_CLIENT_TEMPLATE.FAT&amp;display_string=Audit&amp;VAR:KEY=SZIBGNIRWJ&amp;VAR:QUERY=RkZfQ09HUyhBTk4sMCwsLCxVU0Qp&amp;WINDOW=FIRST_POPUP&amp;HEIGHT=450&amp;WIDTH=450&amp;START_MAXIMIZED=","FALSE&amp;VAR:CALENDAR=US&amp;VAR:SYMBOL=MSFT&amp;VAR:INDEX=0"}</definedName>
    <definedName name="_2985__FDSAUDITLINK__" hidden="1">{"fdsup://Directions/FactSet Auditing Viewer?action=AUDIT_VALUE&amp;DB=129&amp;ID1=59491810&amp;VALUEID=01001&amp;SDATE=2009&amp;PERIODTYPE=ANN_STD&amp;window=popup_no_bar&amp;width=385&amp;height=120&amp;START_MAXIMIZED=FALSE&amp;creator=factset&amp;display_string=Audit"}</definedName>
    <definedName name="_2986__FDSAUDITLINK__" hidden="1">{"fdsup://Directions/FactSet Auditing Viewer?action=AUDIT_VALUE&amp;DB=129&amp;ID1=59491810&amp;VALUEID=01001&amp;SDATE=2009&amp;PERIODTYPE=ANN_STD&amp;window=popup_no_bar&amp;width=385&amp;height=120&amp;START_MAXIMIZED=FALSE&amp;creator=factset&amp;display_string=Audit"}</definedName>
    <definedName name="_2987__FDSAUDITLINK__" hidden="1">{"fdsup://directions/FAT Viewer?action=UPDATE&amp;creator=factset&amp;DYN_ARGS=TRUE&amp;DOC_NAME=FAT:FQL_AUDITING_CLIENT_TEMPLATE.FAT&amp;display_string=Audit&amp;VAR:KEY=KPINQPADWZ&amp;VAR:QUERY=KEZGX1NITERSU19FUShRVFIsMCwsLCxVU0QpQEZGX1NITERSU19FUShBTk4sMCwsLCxVU0QpKQ==&amp;WINDOW=F","IRST_POPUP&amp;HEIGHT=450&amp;WIDTH=450&amp;START_MAXIMIZED=FALSE&amp;VAR:CALENDAR=US&amp;VAR:SYMBOL=MFE&amp;VAR:INDEX=0"}</definedName>
    <definedName name="_2988__FDSAUDITLINK__" hidden="1">{"fdsup://directions/FAT Viewer?action=UPDATE&amp;creator=factset&amp;DYN_ARGS=TRUE&amp;DOC_NAME=FAT:FQL_AUDITING_CLIENT_TEMPLATE.FAT&amp;display_string=Audit&amp;VAR:KEY=ILWFEDSPOR&amp;VAR:QUERY=KEZGX0RFQlRfTFQoUVRSLDAsLCwsVVNEKUBGRl9ERUJUX0xUKEFOTiwwLCwsLFVTRCkp&amp;WINDOW=FIRST_POP","UP&amp;HEIGHT=450&amp;WIDTH=450&amp;START_MAXIMIZED=FALSE&amp;VAR:CALENDAR=US&amp;VAR:SYMBOL=MFE&amp;VAR:INDEX=0"}</definedName>
    <definedName name="_2989__FDSAUDITLINK__" hidden="1">{"fdsup://directions/FAT Viewer?action=UPDATE&amp;creator=factset&amp;DYN_ARGS=TRUE&amp;DOC_NAME=FAT:FQL_AUDITING_CLIENT_TEMPLATE.FAT&amp;display_string=Audit&amp;VAR:KEY=UHUJYRAJKN&amp;VAR:QUERY=KEZGX1NITERSU19FUShRVFIsMCwsLCxVU0QpQEZGX1NITERSU19FUShBTk4sMCwsLCxVU0QpKQ==&amp;WINDOW=F","IRST_POPUP&amp;HEIGHT=450&amp;WIDTH=450&amp;START_MAXIMIZED=FALSE&amp;VAR:CALENDAR=US&amp;VAR:SYMBOL=CERN&amp;VAR:INDEX=0"}</definedName>
    <definedName name="_299__FDSAUDITLINK__" hidden="1">{"fdsup://directions/FAT Viewer?action=UPDATE&amp;creator=factset&amp;DYN_ARGS=TRUE&amp;DOC_NAME=FAT:FQL_AUDITING_CLIENT_TEMPLATE.FAT&amp;display_string=Audit&amp;VAR:KEY=ZSHEJANUPY&amp;VAR:QUERY=RkZfTkVUX0lOQyhMVE1TLDAp&amp;WINDOW=FIRST_POPUP&amp;HEIGHT=450&amp;WIDTH=450&amp;START_MAXIMIZED=FALS","E&amp;VAR:CALENDAR=US&amp;VAR:SYMBOL=MRVL&amp;VAR:INDEX=0"}</definedName>
    <definedName name="_2990__FDSAUDITLINK__" hidden="1">{"fdsup://directions/FAT Viewer?action=UPDATE&amp;creator=factset&amp;DYN_ARGS=TRUE&amp;DOC_NAME=FAT:FQL_AUDITING_CLIENT_TEMPLATE.FAT&amp;display_string=Audit&amp;VAR:KEY=CDGDEPURQV&amp;VAR:QUERY=KEZGX0RFQlRfTFQoUVRSLDAsLCwsVVNEKUBGRl9ERUJUX0xUKEFOTiwwLCwsLFVTRCkp&amp;WINDOW=FIRST_POP","UP&amp;HEIGHT=450&amp;WIDTH=450&amp;START_MAXIMIZED=FALSE&amp;VAR:CALENDAR=US&amp;VAR:SYMBOL=CERN&amp;VAR:INDEX=0"}</definedName>
    <definedName name="_2991__FDSAUDITLINK__" hidden="1">{"fdsup://directions/FAT Viewer?action=UPDATE&amp;creator=factset&amp;DYN_ARGS=TRUE&amp;DOC_NAME=FAT:FQL_AUDITING_CLIENT_TEMPLATE.FAT&amp;display_string=Audit&amp;VAR:KEY=MLYDEBYZKV&amp;VAR:QUERY=KEZGX1NITERSU19FUShRVFIsMCwsLCxVU0QpQEZGX1NITERSU19FUShBTk4sMCwsLCxVU0QpKQ==&amp;WINDOW=F","IRST_POPUP&amp;HEIGHT=450&amp;WIDTH=450&amp;START_MAXIMIZED=FALSE&amp;VAR:CALENDAR=US&amp;VAR:SYMBOL=011827&amp;VAR:INDEX=0"}</definedName>
    <definedName name="_2992__FDSAUDITLINK__" hidden="1">{"fdsup://directions/FAT Viewer?action=UPDATE&amp;creator=factset&amp;DYN_ARGS=TRUE&amp;DOC_NAME=FAT:FQL_AUDITING_CLIENT_TEMPLATE.FAT&amp;display_string=Audit&amp;VAR:KEY=YRWJQHADIV&amp;VAR:QUERY=KEZGX0RFQlRfTFQoUVRSLDAsLCwsVVNEKUBGRl9ERUJUX0xUKEFOTiwwLCwsLFVTRCkp&amp;WINDOW=FIRST_POP","UP&amp;HEIGHT=450&amp;WIDTH=450&amp;START_MAXIMIZED=FALSE&amp;VAR:CALENDAR=US&amp;VAR:SYMBOL=011827&amp;VAR:INDEX=0"}</definedName>
    <definedName name="_2993__FDSAUDITLINK__" hidden="1">{"fdsup://directions/FAT Viewer?action=UPDATE&amp;creator=factset&amp;DYN_ARGS=TRUE&amp;DOC_NAME=FAT:FQL_AUDITING_CLIENT_TEMPLATE.FAT&amp;display_string=Audit&amp;VAR:KEY=IHUTEDARKR&amp;VAR:QUERY=KEZGX1NITERSU19FUShRVFIsMCwsLCxVU0QpQEZGX1NITERSU19FUShBTk4sMCwsLCxVU0QpKQ==&amp;WINDOW=F","IRST_POPUP&amp;HEIGHT=450&amp;WIDTH=450&amp;START_MAXIMIZED=FALSE&amp;VAR:CALENDAR=US&amp;VAR:SYMBOL=CRM&amp;VAR:INDEX=0"}</definedName>
    <definedName name="_2994__FDSAUDITLINK__" hidden="1">{"fdsup://directions/FAT Viewer?action=UPDATE&amp;creator=factset&amp;DYN_ARGS=TRUE&amp;DOC_NAME=FAT:FQL_AUDITING_CLIENT_TEMPLATE.FAT&amp;display_string=Audit&amp;VAR:KEY=KTSNCFGPSF&amp;VAR:QUERY=KEZGX0RFQlRfTFQoUVRSLDAsLCwsVVNEKUBGRl9ERUJUX0xUKEFOTiwwLCwsLFVTRCkp&amp;WINDOW=FIRST_POP","UP&amp;HEIGHT=450&amp;WIDTH=450&amp;START_MAXIMIZED=FALSE&amp;VAR:CALENDAR=US&amp;VAR:SYMBOL=CRM&amp;VAR:INDEX=0"}</definedName>
    <definedName name="_2995__FDSAUDITLINK__" hidden="1">{"fdsup://directions/FAT Viewer?action=UPDATE&amp;creator=factset&amp;DYN_ARGS=TRUE&amp;DOC_NAME=FAT:FQL_AUDITING_CLIENT_TEMPLATE.FAT&amp;display_string=Audit&amp;VAR:KEY=UFKRQDGBIB&amp;VAR:QUERY=KEZGX1NITERSU19FUShRVFIsMCwsLCxVU0QpQEZGX1NITERSU19FUShBTk4sMCwsLCxVU0QpKQ==&amp;WINDOW=F","IRST_POPUP&amp;HEIGHT=450&amp;WIDTH=450&amp;START_MAXIMIZED=FALSE&amp;VAR:CALENDAR=US&amp;VAR:SYMBOL=BMC&amp;VAR:INDEX=0"}</definedName>
    <definedName name="_2996__FDSAUDITLINK__" hidden="1">{"fdsup://directions/FAT Viewer?action=UPDATE&amp;creator=factset&amp;DYN_ARGS=TRUE&amp;DOC_NAME=FAT:FQL_AUDITING_CLIENT_TEMPLATE.FAT&amp;display_string=Audit&amp;VAR:KEY=ADAVSLWJEP&amp;VAR:QUERY=KEZGX0RFQlRfTFQoUVRSLDAsLCwsVVNEKUBGRl9ERUJUX0xUKEFOTiwwLCwsLFVTRCkp&amp;WINDOW=FIRST_POP","UP&amp;HEIGHT=450&amp;WIDTH=450&amp;START_MAXIMIZED=FALSE&amp;VAR:CALENDAR=US&amp;VAR:SYMBOL=BMC&amp;VAR:INDEX=0"}</definedName>
    <definedName name="_2997__FDSAUDITLINK__" hidden="1">{"fdsup://Directions/FactSet Auditing Viewer?action=AUDIT_VALUE&amp;DB=129&amp;ID1=05592110&amp;VALUEID=02001&amp;SDATE=200903&amp;PERIODTYPE=QTR_STD&amp;window=popup_no_bar&amp;width=385&amp;height=120&amp;START_MAXIMIZED=FALSE&amp;creator=factset&amp;display_string=Audit"}</definedName>
    <definedName name="_2998__FDSAUDITLINK__" hidden="1">{"fdsup://directions/FAT Viewer?action=UPDATE&amp;creator=factset&amp;DYN_ARGS=TRUE&amp;DOC_NAME=FAT:FQL_AUDITING_CLIENT_TEMPLATE.FAT&amp;display_string=Audit&amp;VAR:KEY=SZWLOFYLGJ&amp;VAR:QUERY=KEZGX1NITERSU19FUShRVFIsMCwsLCxVU0QpQEZGX1NITERSU19FUShBTk4sMCwsLCxVU0QpKQ==&amp;WINDOW=F","IRST_POPUP&amp;HEIGHT=450&amp;WIDTH=450&amp;START_MAXIMIZED=FALSE&amp;VAR:CALENDAR=US&amp;VAR:SYMBOL=INTU&amp;VAR:INDEX=0"}</definedName>
    <definedName name="_2999__FDSAUDITLINK__" hidden="1">{"fdsup://directions/FAT Viewer?action=UPDATE&amp;creator=factset&amp;DYN_ARGS=TRUE&amp;DOC_NAME=FAT:FQL_AUDITING_CLIENT_TEMPLATE.FAT&amp;display_string=Audit&amp;VAR:KEY=GRYPYLUVEB&amp;VAR:QUERY=KEZGX0RFQlRfTFQoUVRSLDAsLCwsVVNEKUBGRl9ERUJUX0xUKEFOTiwwLCwsLFVTRCkp&amp;WINDOW=FIRST_POP","UP&amp;HEIGHT=450&amp;WIDTH=450&amp;START_MAXIMIZED=FALSE&amp;VAR:CALENDAR=US&amp;VAR:SYMBOL=INTU&amp;VAR:INDEX=0"}</definedName>
    <definedName name="_3__123Graph_LBL_ACHART_9" hidden="1">'[3]op inc as pct t'!$K$11:$K$15</definedName>
    <definedName name="_3__FDSAUDITLINK__" hidden="1">{"fdsup://directions/FAT Viewer?action=UPDATE&amp;creator=factset&amp;DYN_ARGS=TRUE&amp;DOC_NAME=FAT:FQL_AUDITING_CLIENT_TEMPLATE.FAT&amp;display_string=Audit&amp;VAR:KEY=WFCRCBMNKR&amp;VAR:QUERY=RkZfRVBTKEFOTiwyMDA5LCwsLFVTRCk=&amp;WINDOW=FIRST_POPUP&amp;HEIGHT=450&amp;WIDTH=450&amp;START_MAXIMI","ZED=FALSE&amp;VAR:CALENDAR=US&amp;VAR:SYMBOL=B27WYK&amp;VAR:INDEX=0"}</definedName>
    <definedName name="_30__123Graph_LBL_DCHART_2" hidden="1">#REF!</definedName>
    <definedName name="_30__FDSAUDITLINK__" hidden="1">{"fdsup://directions/FAT Viewer?action=UPDATE&amp;creator=factset&amp;DYN_ARGS=TRUE&amp;DOC_NAME=FAT:FQL_AUDITING_CLIENT_TEMPLATE.FAT&amp;display_string=Audit&amp;VAR:KEY=UFGXOPSPEZ&amp;VAR:QUERY=RkZfTkVUX0lOQyhBTk4sMjAwOCwsLCxVU0Qp&amp;WINDOW=FIRST_POPUP&amp;HEIGHT=450&amp;WIDTH=450&amp;START_MA","XIMIZED=FALSE&amp;VAR:CALENDAR=US&amp;VAR:SYMBOL=045644&amp;VAR:INDEX=0"}</definedName>
    <definedName name="_300__FDSAUDITLINK__" hidden="1">{"fdsup://directions/FAT Viewer?action=UPDATE&amp;creator=factset&amp;DYN_ARGS=TRUE&amp;DOC_NAME=FAT:FQL_AUDITING_CLIENT_TEMPLATE.FAT&amp;display_string=Audit&amp;VAR:KEY=NOVQLWREFE&amp;VAR:QUERY=RkZfRUJJVERBKExUTVMsMCk=&amp;WINDOW=FIRST_POPUP&amp;HEIGHT=450&amp;WIDTH=450&amp;START_MAXIMIZED=FALS","E&amp;VAR:CALENDAR=US&amp;VAR:SYMBOL=MRVL&amp;VAR:INDEX=0"}</definedName>
    <definedName name="_3000__FDSAUDITLINK__" hidden="1">{"fdsup://Directions/FactSet Auditing Viewer?action=AUDIT_VALUE&amp;DB=129&amp;ID1=46120210&amp;VALUEID=02001&amp;SDATE=201002&amp;PERIODTYPE=QTR_STD&amp;window=popup_no_bar&amp;width=385&amp;height=120&amp;START_MAXIMIZED=FALSE&amp;creator=factset&amp;display_string=Audit"}</definedName>
    <definedName name="_3001__FDSAUDITLINK__" hidden="1">{"fdsup://directions/FAT Viewer?action=UPDATE&amp;creator=factset&amp;DYN_ARGS=TRUE&amp;DOC_NAME=FAT:FQL_AUDITING_CLIENT_TEMPLATE.FAT&amp;display_string=Audit&amp;VAR:KEY=QLMTONWTGL&amp;VAR:QUERY=KEZGX1NITERSU19FUShRVFIsMCwsLCxVU0QpQEZGX1NITERSU19FUShBTk4sMCwsLCxVU0QpKQ==&amp;WINDOW=F","IRST_POPUP&amp;HEIGHT=450&amp;WIDTH=450&amp;START_MAXIMIZED=FALSE&amp;VAR:CALENDAR=US&amp;VAR:SYMBOL=HPQ&amp;VAR:INDEX=0"}</definedName>
    <definedName name="_3002__FDSAUDITLINK__" hidden="1">{"fdsup://directions/FAT Viewer?action=UPDATE&amp;creator=factset&amp;DYN_ARGS=TRUE&amp;DOC_NAME=FAT:FQL_AUDITING_CLIENT_TEMPLATE.FAT&amp;display_string=Audit&amp;VAR:KEY=GTCHELOXUT&amp;VAR:QUERY=KEZGX0RFQlRfTFQoUVRSLDAsLCwsVVNEKUBGRl9ERUJUX0xUKEFOTiwwLCwsLFVTRCkp&amp;WINDOW=FIRST_POP","UP&amp;HEIGHT=450&amp;WIDTH=450&amp;START_MAXIMIZED=FALSE&amp;VAR:CALENDAR=US&amp;VAR:SYMBOL=HPQ&amp;VAR:INDEX=0"}</definedName>
    <definedName name="_3003__FDSAUDITLINK__" hidden="1">{"fdsup://Directions/FactSet Auditing Viewer?action=AUDIT_VALUE&amp;DB=129&amp;ID1=42823610&amp;VALUEID=03051&amp;SDATE=201001&amp;PERIODTYPE=QTR_STD&amp;window=popup_no_bar&amp;width=385&amp;height=120&amp;START_MAXIMIZED=FALSE&amp;creator=factset&amp;display_string=Audit"}</definedName>
    <definedName name="_3004__FDSAUDITLINK__" hidden="1">{"fdsup://Directions/FactSet Auditing Viewer?action=AUDIT_VALUE&amp;DB=129&amp;ID1=42823610&amp;VALUEID=02001&amp;SDATE=201001&amp;PERIODTYPE=QTR_STD&amp;window=popup_no_bar&amp;width=385&amp;height=120&amp;START_MAXIMIZED=FALSE&amp;creator=factset&amp;display_string=Audit"}</definedName>
    <definedName name="_3005__FDSAUDITLINK__" hidden="1">{"fdsup://directions/FAT Viewer?action=UPDATE&amp;creator=factset&amp;DYN_ARGS=TRUE&amp;DOC_NAME=FAT:FQL_AUDITING_CLIENT_TEMPLATE.FAT&amp;display_string=Audit&amp;VAR:KEY=GNONCTIVSN&amp;VAR:QUERY=KEZGX1NITERSU19FUShRVFIsMCwsLCxVU0QpQEZGX1NITERSU19FUShBTk4sMCwsLCxVU0QpKQ==&amp;WINDOW=F","IRST_POPUP&amp;HEIGHT=450&amp;WIDTH=450&amp;START_MAXIMIZED=FALSE&amp;VAR:CALENDAR=US&amp;VAR:SYMBOL=EMC&amp;VAR:INDEX=0"}</definedName>
    <definedName name="_3006__FDSAUDITLINK__" hidden="1">{"fdsup://directions/FAT Viewer?action=UPDATE&amp;creator=factset&amp;DYN_ARGS=TRUE&amp;DOC_NAME=FAT:FQL_AUDITING_CLIENT_TEMPLATE.FAT&amp;display_string=Audit&amp;VAR:KEY=SPQTWHGFMN&amp;VAR:QUERY=KEZGX0RFQlRfTFQoUVRSLDAsLCwsVVNEKUBGRl9ERUJUX0xUKEFOTiwwLCwsLFVTRCkp&amp;WINDOW=FIRST_POP","UP&amp;HEIGHT=450&amp;WIDTH=450&amp;START_MAXIMIZED=FALSE&amp;VAR:CALENDAR=US&amp;VAR:SYMBOL=EMC&amp;VAR:INDEX=0"}</definedName>
    <definedName name="_3007__FDSAUDITLINK__" hidden="1">{"fdsup://directions/FAT Viewer?action=UPDATE&amp;creator=factset&amp;DYN_ARGS=TRUE&amp;DOC_NAME=FAT:FQL_AUDITING_CLIENT_TEMPLATE.FAT&amp;display_string=Audit&amp;VAR:KEY=QVGBQDMVYJ&amp;VAR:QUERY=KEZGX1NITERSU19FUShRVFIsMCwsLCxVU0QpQEZGX1NITERSU19FUShBTk4sMCwsLCxVU0QpKQ==&amp;WINDOW=F","IRST_POPUP&amp;HEIGHT=450&amp;WIDTH=450&amp;START_MAXIMIZED=FALSE&amp;VAR:CALENDAR=US&amp;VAR:SYMBOL=SYMC&amp;VAR:INDEX=0"}</definedName>
    <definedName name="_3008__FDSAUDITLINK__" hidden="1">{"fdsup://directions/FAT Viewer?action=UPDATE&amp;creator=factset&amp;DYN_ARGS=TRUE&amp;DOC_NAME=FAT:FQL_AUDITING_CLIENT_TEMPLATE.FAT&amp;display_string=Audit&amp;VAR:KEY=UFQTSVOZSB&amp;VAR:QUERY=KEZGX0RFQlRfTFQoUVRSLDAsLCwsVVNEKUBGRl9ERUJUX0xUKEFOTiwwLCwsLFVTRCkp&amp;WINDOW=FIRST_POP","UP&amp;HEIGHT=450&amp;WIDTH=450&amp;START_MAXIMIZED=FALSE&amp;VAR:CALENDAR=US&amp;VAR:SYMBOL=SYMC&amp;VAR:INDEX=0"}</definedName>
    <definedName name="_3009__FDSAUDITLINK__" hidden="1">{"fdsup://Directions/FactSet Auditing Viewer?action=AUDIT_VALUE&amp;DB=129&amp;ID1=87150310&amp;VALUEID=02001&amp;SDATE=200903&amp;PERIODTYPE=QTR_STD&amp;window=popup_no_bar&amp;width=385&amp;height=120&amp;START_MAXIMIZED=FALSE&amp;creator=factset&amp;display_string=Audit"}</definedName>
    <definedName name="_301__FDSAUDITLINK__" hidden="1">{"fdsup://directions/FAT Viewer?action=UPDATE&amp;creator=factset&amp;DYN_ARGS=TRUE&amp;DOC_NAME=FAT:FQL_AUDITING_CLIENT_TEMPLATE.FAT&amp;display_string=Audit&amp;VAR:KEY=TIRIBUFMDK&amp;VAR:QUERY=RkZfR1JPU1NfTUdOKExUTVMsMCk=&amp;WINDOW=FIRST_POPUP&amp;HEIGHT=450&amp;WIDTH=450&amp;START_MAXIMIZED=","FALSE&amp;VAR:CALENDAR=US&amp;VAR:SYMBOL=MRVL&amp;VAR:INDEX=0"}</definedName>
    <definedName name="_3010__FDSAUDITLINK__" hidden="1">{"fdsup://directions/FAT Viewer?action=UPDATE&amp;creator=factset&amp;DYN_ARGS=TRUE&amp;DOC_NAME=FAT:FQL_AUDITING_CLIENT_TEMPLATE.FAT&amp;display_string=Audit&amp;VAR:KEY=IRWNSXQVIT&amp;VAR:QUERY=KEZGX1NITERSU19FUShRVFIsMCwsLCxVU0QpQEZGX1NITERSU19FUShBTk4sMCwsLCxVU0QpKQ==&amp;WINDOW=F","IRST_POPUP&amp;HEIGHT=450&amp;WIDTH=450&amp;START_MAXIMIZED=FALSE&amp;VAR:CALENDAR=US&amp;VAR:SYMBOL=CA&amp;VAR:INDEX=0"}</definedName>
    <definedName name="_3011__FDSAUDITLINK__" hidden="1">{"fdsup://directions/FAT Viewer?action=UPDATE&amp;creator=factset&amp;DYN_ARGS=TRUE&amp;DOC_NAME=FAT:FQL_AUDITING_CLIENT_TEMPLATE.FAT&amp;display_string=Audit&amp;VAR:KEY=QXCVYLAZAR&amp;VAR:QUERY=KEZGX0RFQlRfTFQoUVRSLDAsLCwsVVNEKUBGRl9ERUJUX0xUKEFOTiwwLCwsLFVTRCkp&amp;WINDOW=FIRST_POP","UP&amp;HEIGHT=450&amp;WIDTH=450&amp;START_MAXIMIZED=FALSE&amp;VAR:CALENDAR=US&amp;VAR:SYMBOL=CA&amp;VAR:INDEX=0"}</definedName>
    <definedName name="_3012__FDSAUDITLINK__" hidden="1">{"fdsup://Directions/FactSet Auditing Viewer?action=AUDIT_VALUE&amp;DB=129&amp;ID1=12673P10&amp;VALUEID=03051&amp;SDATE=200903&amp;PERIODTYPE=QTR_STD&amp;window=popup_no_bar&amp;width=385&amp;height=120&amp;START_MAXIMIZED=FALSE&amp;creator=factset&amp;display_string=Audit"}</definedName>
    <definedName name="_3013__FDSAUDITLINK__" hidden="1">{"fdsup://Directions/FactSet Auditing Viewer?action=AUDIT_VALUE&amp;DB=129&amp;ID1=12673P10&amp;VALUEID=02001&amp;SDATE=200903&amp;PERIODTYPE=QTR_STD&amp;window=popup_no_bar&amp;width=385&amp;height=120&amp;START_MAXIMIZED=FALSE&amp;creator=factset&amp;display_string=Audit"}</definedName>
    <definedName name="_3014__FDSAUDITLINK__" hidden="1">{"fdsup://directions/FAT Viewer?action=UPDATE&amp;creator=factset&amp;DYN_ARGS=TRUE&amp;DOC_NAME=FAT:FQL_AUDITING_CLIENT_TEMPLATE.FAT&amp;display_string=Audit&amp;VAR:KEY=IXIJURCLAD&amp;VAR:QUERY=KEZGX1NITERSU19FUShRVFIsMCwsLCxVU0QpQEZGX1NITERSU19FUShBTk4sMCwsLCxVU0QpKQ==&amp;WINDOW=F","IRST_POPUP&amp;HEIGHT=450&amp;WIDTH=450&amp;START_MAXIMIZED=FALSE&amp;VAR:CALENDAR=US&amp;VAR:SYMBOL=SAP&amp;VAR:INDEX=0"}</definedName>
    <definedName name="_3015__FDSAUDITLINK__" hidden="1">{"fdsup://directions/FAT Viewer?action=UPDATE&amp;creator=factset&amp;DYN_ARGS=TRUE&amp;DOC_NAME=FAT:FQL_AUDITING_CLIENT_TEMPLATE.FAT&amp;display_string=Audit&amp;VAR:KEY=AFWZCXSDML&amp;VAR:QUERY=KEZGX0RFQlRfTFQoUVRSLDAsLCwsVVNEKUBGRl9ERUJUX0xUKEFOTiwwLCwsLFVTRCkp&amp;WINDOW=FIRST_POP","UP&amp;HEIGHT=450&amp;WIDTH=450&amp;START_MAXIMIZED=FALSE&amp;VAR:CALENDAR=US&amp;VAR:SYMBOL=SAP&amp;VAR:INDEX=0"}</definedName>
    <definedName name="_3016__FDSAUDITLINK__" hidden="1">{"fdsup://directions/FAT Viewer?action=UPDATE&amp;creator=factset&amp;DYN_ARGS=TRUE&amp;DOC_NAME=FAT:FQL_AUDITING_CLIENT_TEMPLATE.FAT&amp;display_string=Audit&amp;VAR:KEY=SDSJWZULED&amp;VAR:QUERY=KEZGX1NITERSU19FUShRVFIsMCwsLCxVU0QpQEZGX1NITERSU19FUShBTk4sMCwsLCxVU0QpKQ==&amp;WINDOW=F","IRST_POPUP&amp;HEIGHT=450&amp;WIDTH=450&amp;START_MAXIMIZED=FALSE&amp;VAR:CALENDAR=US&amp;VAR:SYMBOL=ORCL&amp;VAR:INDEX=0"}</definedName>
    <definedName name="_3017__FDSAUDITLINK__" hidden="1">{"fdsup://directions/FAT Viewer?action=UPDATE&amp;creator=factset&amp;DYN_ARGS=TRUE&amp;DOC_NAME=FAT:FQL_AUDITING_CLIENT_TEMPLATE.FAT&amp;display_string=Audit&amp;VAR:KEY=YZOPCVOLET&amp;VAR:QUERY=KEZGX0RFQlRfTFQoUVRSLDAsLCwsVVNEKUBGRl9ERUJUX0xUKEFOTiwwLCwsLFVTRCkp&amp;WINDOW=FIRST_POP","UP&amp;HEIGHT=450&amp;WIDTH=450&amp;START_MAXIMIZED=FALSE&amp;VAR:CALENDAR=US&amp;VAR:SYMBOL=ORCL&amp;VAR:INDEX=0"}</definedName>
    <definedName name="_3018__FDSAUDITLINK__" hidden="1">{"fdsup://Directions/FactSet Auditing Viewer?action=AUDIT_VALUE&amp;DB=129&amp;ID1=68389X10&amp;VALUEID=03051&amp;SDATE=200903&amp;PERIODTYPE=QTR_STD&amp;window=popup_no_bar&amp;width=385&amp;height=120&amp;START_MAXIMIZED=FALSE&amp;creator=factset&amp;display_string=Audit"}</definedName>
    <definedName name="_3019__FDSAUDITLINK__" hidden="1">{"fdsup://Directions/FactSet Auditing Viewer?action=AUDIT_VALUE&amp;DB=129&amp;ID1=68389X10&amp;VALUEID=02001&amp;SDATE=200903&amp;PERIODTYPE=QTR_STD&amp;window=popup_no_bar&amp;width=385&amp;height=120&amp;START_MAXIMIZED=FALSE&amp;creator=factset&amp;display_string=Audit"}</definedName>
    <definedName name="_302__FDSAUDITLINK__" hidden="1">{"fdsup://directions/FAT Viewer?action=UPDATE&amp;creator=factset&amp;DYN_ARGS=TRUE&amp;DOC_NAME=FAT:FQL_AUDITING_CLIENT_TEMPLATE.FAT&amp;display_string=Audit&amp;VAR:KEY=CVWFIZGLEL&amp;VAR:QUERY=RkZfU0FMRVMoQ0FMLDIwMDkp&amp;WINDOW=FIRST_POPUP&amp;HEIGHT=450&amp;WIDTH=450&amp;START_MAXIMIZED=FALS","E&amp;VAR:CALENDAR=US&amp;VAR:SYMBOL=RIMM&amp;VAR:INDEX=0"}</definedName>
    <definedName name="_3020__FDSAUDITLINK__" hidden="1">{"fdsup://directions/FAT Viewer?action=UPDATE&amp;creator=factset&amp;DYN_ARGS=TRUE&amp;DOC_NAME=FAT:FQL_AUDITING_CLIENT_TEMPLATE.FAT&amp;display_string=Audit&amp;VAR:KEY=UXIVYVKTAN&amp;VAR:QUERY=KEZGX1NITERSU19FUShRVFIsMCwsLCxVU0QpQEZGX1NITERSU19FUShBTk4sMCwsLCxVU0QpKQ==&amp;WINDOW=F","IRST_POPUP&amp;HEIGHT=450&amp;WIDTH=450&amp;START_MAXIMIZED=FALSE&amp;VAR:CALENDAR=US&amp;VAR:SYMBOL=IBM&amp;VAR:INDEX=0"}</definedName>
    <definedName name="_3021__FDSAUDITLINK__" hidden="1">{"fdsup://directions/FAT Viewer?action=UPDATE&amp;creator=factset&amp;DYN_ARGS=TRUE&amp;DOC_NAME=FAT:FQL_AUDITING_CLIENT_TEMPLATE.FAT&amp;display_string=Audit&amp;VAR:KEY=ELUZODOJQJ&amp;VAR:QUERY=KEZGX0RFQlRfTFQoUVRSLDAsLCwsVVNEKUBGRl9ERUJUX0xUKEFOTiwwLCwsLFVTRCkp&amp;WINDOW=FIRST_POP","UP&amp;HEIGHT=450&amp;WIDTH=450&amp;START_MAXIMIZED=FALSE&amp;VAR:CALENDAR=US&amp;VAR:SYMBOL=IBM&amp;VAR:INDEX=0"}</definedName>
    <definedName name="_3022__FDSAUDITLINK__" hidden="1">{"fdsup://directions/FAT Viewer?action=UPDATE&amp;creator=factset&amp;DYN_ARGS=TRUE&amp;DOC_NAME=FAT:FQL_AUDITING_CLIENT_TEMPLATE.FAT&amp;display_string=Audit&amp;VAR:KEY=ARKTKNGNAL&amp;VAR:QUERY=KEZGX1NITERSU19FUShRVFIsMCwsLCxVU0QpQEZGX1NITERSU19FUShBTk4sMCwsLCxVU0QpKQ==&amp;WINDOW=F","IRST_POPUP&amp;HEIGHT=450&amp;WIDTH=450&amp;START_MAXIMIZED=FALSE&amp;VAR:CALENDAR=US&amp;VAR:SYMBOL=MSFT&amp;VAR:INDEX=0"}</definedName>
    <definedName name="_3023__FDSAUDITLINK__" hidden="1">{"fdsup://directions/FAT Viewer?action=UPDATE&amp;creator=factset&amp;DYN_ARGS=TRUE&amp;DOC_NAME=FAT:FQL_AUDITING_CLIENT_TEMPLATE.FAT&amp;display_string=Audit&amp;VAR:KEY=KXKPGLEXOP&amp;VAR:QUERY=KEZGX0RFQlRfTFQoUVRSLDAsLCwsVVNEKUBGRl9ERUJUX0xUKEFOTiwwLCwsLFVTRCkp&amp;WINDOW=FIRST_POP","UP&amp;HEIGHT=450&amp;WIDTH=450&amp;START_MAXIMIZED=FALSE&amp;VAR:CALENDAR=US&amp;VAR:SYMBOL=MSFT&amp;VAR:INDEX=0"}</definedName>
    <definedName name="_3024__FDSAUDITLINK__" hidden="1">{"fdsup://Directions/FactSet Auditing Viewer?action=AUDIT_VALUE&amp;DB=129&amp;ID1=59491810&amp;VALUEID=03051&amp;SDATE=201002&amp;PERIODTYPE=QTR_STD&amp;window=popup_no_bar&amp;width=385&amp;height=120&amp;START_MAXIMIZED=FALSE&amp;creator=factset&amp;display_string=Audit"}</definedName>
    <definedName name="_3025__FDSAUDITLINK__" hidden="1">{"fdsup://Directions/FactSet Auditing Viewer?action=AUDIT_VALUE&amp;DB=129&amp;ID1=59491810&amp;VALUEID=02001&amp;SDATE=201002&amp;PERIODTYPE=QTR_STD&amp;window=popup_no_bar&amp;width=385&amp;height=120&amp;START_MAXIMIZED=FALSE&amp;creator=factset&amp;display_string=Audit"}</definedName>
    <definedName name="_3026__FDSAUDITLINK__" hidden="1">{"fdsup://Directions/FactSet Auditing Viewer?action=AUDIT_VALUE&amp;DB=129&amp;ID1=57906410&amp;VALUEID=05194&amp;SDATE=200904&amp;PERIODTYPE=QTR_STD&amp;window=popup_no_bar&amp;width=385&amp;height=120&amp;START_MAXIMIZED=FALSE&amp;creator=factset&amp;display_string=Audit"}</definedName>
    <definedName name="_3027__FDSAUDITLINK__" hidden="1">{"fdsup://Directions/FactSet Auditing Viewer?action=AUDIT_VALUE&amp;DB=129&amp;ID1=15678210&amp;VALUEID=05194&amp;SDATE=200904&amp;PERIODTYPE=QTR_STD&amp;window=popup_no_bar&amp;width=385&amp;height=120&amp;START_MAXIMIZED=FALSE&amp;creator=factset&amp;display_string=Audit"}</definedName>
    <definedName name="_3028__FDSAUDITLINK__" hidden="1">{"fdsup://Directions/FactSet Auditing Viewer?action=AUDIT_VALUE&amp;DB=129&amp;ID1=011827&amp;VALUEID=05194&amp;SDATE=200904&amp;PERIODTYPE=QTR_STD&amp;window=popup_no_bar&amp;width=385&amp;height=120&amp;START_MAXIMIZED=FALSE&amp;creator=factset&amp;display_string=Audit"}</definedName>
    <definedName name="_3029__FDSAUDITLINK__" hidden="1">{"fdsup://Directions/FactSet Auditing Viewer?action=AUDIT_VALUE&amp;DB=129&amp;ID1=79466L30&amp;VALUEID=05194&amp;SDATE=200904&amp;PERIODTYPE=QTR_STD&amp;window=popup_no_bar&amp;width=385&amp;height=120&amp;START_MAXIMIZED=FALSE&amp;creator=factset&amp;display_string=Audit"}</definedName>
    <definedName name="_303__FDSAUDITLINK__" hidden="1">{"fdsup://directions/FAT Viewer?action=UPDATE&amp;creator=factset&amp;DYN_ARGS=TRUE&amp;DOC_NAME=FAT:FQL_AUDITING_CLIENT_TEMPLATE.FAT&amp;display_string=Audit&amp;VAR:KEY=HSNMBARANC&amp;VAR:QUERY=RkZfTkVUX0lOQyhMVE1TLDAp&amp;WINDOW=FIRST_POPUP&amp;HEIGHT=450&amp;WIDTH=450&amp;START_MAXIMIZED=FALS","E&amp;VAR:CALENDAR=US&amp;VAR:SYMBOL=BRCM&amp;VAR:INDEX=0"}</definedName>
    <definedName name="_3030__FDSAUDITLINK__" hidden="1">{"fdsup://Directions/FactSet Auditing Viewer?action=AUDIT_VALUE&amp;DB=129&amp;ID1=05592110&amp;VALUEID=05194&amp;SDATE=200903&amp;PERIODTYPE=QTR_STD&amp;window=popup_no_bar&amp;width=385&amp;height=120&amp;START_MAXIMIZED=FALSE&amp;creator=factset&amp;display_string=Audit"}</definedName>
    <definedName name="_3031__FDSAUDITLINK__" hidden="1">{"fdsup://Directions/FactSet Auditing Viewer?action=AUDIT_VALUE&amp;DB=129&amp;ID1=46120210&amp;VALUEID=05194&amp;SDATE=201002&amp;PERIODTYPE=QTR_STD&amp;window=popup_no_bar&amp;width=385&amp;height=120&amp;START_MAXIMIZED=FALSE&amp;creator=factset&amp;display_string=Audit"}</definedName>
    <definedName name="_3032__FDSAUDITLINK__" hidden="1">{"fdsup://Directions/FactSet Auditing Viewer?action=AUDIT_VALUE&amp;DB=129&amp;ID1=42823610&amp;VALUEID=05194&amp;SDATE=201001&amp;PERIODTYPE=QTR_STD&amp;window=popup_no_bar&amp;width=385&amp;height=120&amp;START_MAXIMIZED=FALSE&amp;creator=factset&amp;display_string=Audit"}</definedName>
    <definedName name="_3033__FDSAUDITLINK__" hidden="1">{"fdsup://Directions/FactSet Auditing Viewer?action=AUDIT_VALUE&amp;DB=129&amp;ID1=26864810&amp;VALUEID=05194&amp;SDATE=200904&amp;PERIODTYPE=QTR_STD&amp;window=popup_no_bar&amp;width=385&amp;height=120&amp;START_MAXIMIZED=FALSE&amp;creator=factset&amp;display_string=Audit"}</definedName>
    <definedName name="_3034__FDSAUDITLINK__" hidden="1">{"fdsup://Directions/FactSet Auditing Viewer?action=AUDIT_VALUE&amp;DB=129&amp;ID1=87150310&amp;VALUEID=05194&amp;SDATE=200903&amp;PERIODTYPE=QTR_STD&amp;window=popup_no_bar&amp;width=385&amp;height=120&amp;START_MAXIMIZED=FALSE&amp;creator=factset&amp;display_string=Audit"}</definedName>
    <definedName name="_3035__FDSAUDITLINK__" hidden="1">{"fdsup://Directions/FactSet Auditing Viewer?action=AUDIT_VALUE&amp;DB=129&amp;ID1=12673P10&amp;VALUEID=05194&amp;SDATE=200903&amp;PERIODTYPE=QTR_STD&amp;window=popup_no_bar&amp;width=385&amp;height=120&amp;START_MAXIMIZED=FALSE&amp;creator=factset&amp;display_string=Audit"}</definedName>
    <definedName name="_3036__FDSAUDITLINK__" hidden="1">{"fdsup://Directions/FactSet Auditing Viewer?action=AUDIT_VALUE&amp;DB=129&amp;ID1=68389X10&amp;VALUEID=05194&amp;SDATE=200903&amp;PERIODTYPE=QTR_STD&amp;window=popup_no_bar&amp;width=385&amp;height=120&amp;START_MAXIMIZED=FALSE&amp;creator=factset&amp;display_string=Audit"}</definedName>
    <definedName name="_3037__FDSAUDITLINK__" hidden="1">{"fdsup://Directions/FactSet Auditing Viewer?action=AUDIT_VALUE&amp;DB=129&amp;ID1=45920010&amp;VALUEID=05194&amp;SDATE=200904&amp;PERIODTYPE=QTR_STD&amp;window=popup_no_bar&amp;width=385&amp;height=120&amp;START_MAXIMIZED=FALSE&amp;creator=factset&amp;display_string=Audit"}</definedName>
    <definedName name="_3038__FDSAUDITLINK__" hidden="1">{"fdsup://Directions/FactSet Auditing Viewer?action=AUDIT_VALUE&amp;DB=129&amp;ID1=59491810&amp;VALUEID=05194&amp;SDATE=201002&amp;PERIODTYPE=QTR_STD&amp;window=popup_no_bar&amp;width=385&amp;height=120&amp;START_MAXIMIZED=FALSE&amp;creator=factset&amp;display_string=Audit"}</definedName>
    <definedName name="_3039__FDSAUDITLINK__" hidden="1">{"fdsup://directions/FAT Viewer?action=UPDATE&amp;creator=factset&amp;DYN_ARGS=TRUE&amp;DOC_NAME=FAT:FQL_AUDITING_CLIENT_TEMPLATE.FAT&amp;display_string=Audit&amp;VAR:KEY=UZIJAVMHWN&amp;VAR:QUERY=RkZfRFBTKEFOTiwwLCwsLFVTRCk=&amp;WINDOW=FIRST_POPUP&amp;HEIGHT=450&amp;WIDTH=450&amp;START_MAXIMIZED=","FALSE&amp;VAR:CALENDAR=US&amp;VAR:SYMBOL=YTEC&amp;VAR:INDEX=0"}</definedName>
    <definedName name="_304__FDSAUDITLINK__" hidden="1">{"fdsup://directions/FAT Viewer?action=UPDATE&amp;creator=factset&amp;DYN_ARGS=TRUE&amp;DOC_NAME=FAT:FQL_AUDITING_CLIENT_TEMPLATE.FAT&amp;display_string=Audit&amp;VAR:KEY=HGBKDKTWDM&amp;VAR:QUERY=RkZfRUJJVERBKExUTVMsMCk=&amp;WINDOW=FIRST_POPUP&amp;HEIGHT=450&amp;WIDTH=450&amp;START_MAXIMIZED=FALS","E&amp;VAR:CALENDAR=US&amp;VAR:SYMBOL=BRCM&amp;VAR:INDEX=0"}</definedName>
    <definedName name="_3040__FDSAUDITLINK__" hidden="1">{"fdsup://directions/FAT Viewer?action=UPDATE&amp;creator=factset&amp;DYN_ARGS=TRUE&amp;DOC_NAME=FAT:FQL_AUDITING_CLIENT_TEMPLATE.FAT&amp;display_string=Audit&amp;VAR:KEY=UDQXQFWTIT&amp;VAR:QUERY=RkZfRFBTKEFOTiwwLCwsLFVTRCk=&amp;WINDOW=FIRST_POPUP&amp;HEIGHT=450&amp;WIDTH=450&amp;START_MAXIMIZED=","FALSE&amp;VAR:CALENDAR=US&amp;VAR:SYMBOL=LFT&amp;VAR:INDEX=0"}</definedName>
    <definedName name="_3041__FDSAUDITLINK__" hidden="1">{"fdsup://directions/FAT Viewer?action=UPDATE&amp;creator=factset&amp;DYN_ARGS=TRUE&amp;DOC_NAME=FAT:FQL_AUDITING_CLIENT_TEMPLATE.FAT&amp;display_string=Audit&amp;VAR:KEY=WJMRCBAPGZ&amp;VAR:QUERY=RkZfRFBTKEFOTiwwLCwsLFVTRCk=&amp;WINDOW=FIRST_POPUP&amp;HEIGHT=450&amp;WIDTH=450&amp;START_MAXIMIZED=","FALSE&amp;VAR:CALENDAR=US&amp;VAR:SYMBOL=B17MXJ&amp;VAR:INDEX=0"}</definedName>
    <definedName name="_3042__FDSAUDITLINK__" hidden="1">{"fdsup://directions/FAT Viewer?action=UPDATE&amp;creator=factset&amp;DYN_ARGS=TRUE&amp;DOC_NAME=FAT:FQL_AUDITING_CLIENT_TEMPLATE.FAT&amp;display_string=Audit&amp;VAR:KEY=INEXUTOPWZ&amp;VAR:QUERY=RkZfRFBTKEFOTiwwLCwsLFVTRCk=&amp;WINDOW=FIRST_POPUP&amp;HEIGHT=450&amp;WIDTH=450&amp;START_MAXIMIZED=","FALSE&amp;VAR:CALENDAR=US&amp;VAR:SYMBOL=B19PMC&amp;VAR:INDEX=0"}</definedName>
    <definedName name="_3043__FDSAUDITLINK__" hidden="1">{"fdsup://directions/FAT Viewer?action=UPDATE&amp;creator=factset&amp;DYN_ARGS=TRUE&amp;DOC_NAME=FAT:FQL_AUDITING_CLIENT_TEMPLATE.FAT&amp;display_string=Audit&amp;VAR:KEY=CTMZALCJAT&amp;VAR:QUERY=RkZfRFBTKEFOTiwwLCwsLFVTRCk=&amp;WINDOW=FIRST_POPUP&amp;HEIGHT=450&amp;WIDTH=450&amp;START_MAXIMIZED=","FALSE&amp;VAR:CALENDAR=US&amp;VAR:SYMBOL=B00X6G&amp;VAR:INDEX=0"}</definedName>
    <definedName name="_3044__FDSAUDITLINK__" hidden="1">{"fdsup://directions/FAT Viewer?action=UPDATE&amp;creator=factset&amp;DYN_ARGS=TRUE&amp;DOC_NAME=FAT:FQL_AUDITING_CLIENT_TEMPLATE.FAT&amp;display_string=Audit&amp;VAR:KEY=EVMBGLGVCN&amp;VAR:QUERY=RkZfRFBTKEFOTiwwLCwsLFVTRCk=&amp;WINDOW=FIRST_POPUP&amp;HEIGHT=450&amp;WIDTH=450&amp;START_MAXIMIZED=","FALSE&amp;VAR:CALENDAR=US&amp;VAR:SYMBOL=699064&amp;VAR:INDEX=0"}</definedName>
    <definedName name="_3045__FDSAUDITLINK__" hidden="1">{"fdsup://directions/FAT Viewer?action=UPDATE&amp;creator=factset&amp;DYN_ARGS=TRUE&amp;DOC_NAME=FAT:FQL_AUDITING_CLIENT_TEMPLATE.FAT&amp;display_string=Audit&amp;VAR:KEY=UJSXKVKPIN&amp;VAR:QUERY=RkZfRFBTKEFOTiwwLCwsLFVTRCk=&amp;WINDOW=FIRST_POPUP&amp;HEIGHT=450&amp;WIDTH=450&amp;START_MAXIMIZED=","FALSE&amp;VAR:CALENDAR=US&amp;VAR:SYMBOL=661045&amp;VAR:INDEX=0"}</definedName>
    <definedName name="_3046__FDSAUDITLINK__" hidden="1">{"fdsup://directions/FAT Viewer?action=UPDATE&amp;creator=factset&amp;DYN_ARGS=TRUE&amp;DOC_NAME=FAT:FQL_AUDITING_CLIENT_TEMPLATE.FAT&amp;display_string=Audit&amp;VAR:KEY=IBETEHUVMJ&amp;VAR:QUERY=RkZfRFBTKEFOTiwwLCwsLFVTRCk=&amp;WINDOW=FIRST_POPUP&amp;HEIGHT=450&amp;WIDTH=450&amp;START_MAXIMIZED=","FALSE&amp;VAR:CALENDAR=US&amp;VAR:SYMBOL=635186&amp;VAR:INDEX=0"}</definedName>
    <definedName name="_3047__FDSAUDITLINK__" hidden="1">{"fdsup://directions/FAT Viewer?action=UPDATE&amp;creator=factset&amp;DYN_ARGS=TRUE&amp;DOC_NAME=FAT:FQL_AUDITING_CLIENT_TEMPLATE.FAT&amp;display_string=Audit&amp;VAR:KEY=UJEFCVMDAV&amp;VAR:QUERY=RkZfRFBTKEFOTiwwLCwsLFVTRCk=&amp;WINDOW=FIRST_POPUP&amp;HEIGHT=450&amp;WIDTH=450&amp;START_MAXIMIZED=","FALSE&amp;VAR:CALENDAR=US&amp;VAR:SYMBOL=632758&amp;VAR:INDEX=0"}</definedName>
    <definedName name="_3048__FDSAUDITLINK__" hidden="1">{"fdsup://directions/FAT Viewer?action=UPDATE&amp;creator=factset&amp;DYN_ARGS=TRUE&amp;DOC_NAME=FAT:FQL_AUDITING_CLIENT_TEMPLATE.FAT&amp;display_string=Audit&amp;VAR:KEY=MBGZOTSTKT&amp;VAR:QUERY=RkZfRFBTKEFOTiwwLCwsLFVTRCk=&amp;WINDOW=FIRST_POPUP&amp;HEIGHT=450&amp;WIDTH=450&amp;START_MAXIMIZED=","FALSE&amp;VAR:CALENDAR=US&amp;VAR:SYMBOL=NSTC&amp;VAR:INDEX=0"}</definedName>
    <definedName name="_3049__FDSAUDITLINK__" hidden="1">{"fdsup://directions/FAT Viewer?action=UPDATE&amp;creator=factset&amp;DYN_ARGS=TRUE&amp;DOC_NAME=FAT:FQL_AUDITING_CLIENT_TEMPLATE.FAT&amp;display_string=Audit&amp;VAR:KEY=ONATKTIZEP&amp;VAR:QUERY=RkZfRFBTKEFOTiwwLCwsLFVTRCk=&amp;WINDOW=FIRST_POPUP&amp;HEIGHT=450&amp;WIDTH=450&amp;START_MAXIMIZED=","FALSE&amp;VAR:CALENDAR=US&amp;VAR:SYMBOL=VIT&amp;VAR:INDEX=0"}</definedName>
    <definedName name="_305__FDSAUDITLINK__" hidden="1">{"fdsup://directions/FAT Viewer?action=UPDATE&amp;creator=factset&amp;DYN_ARGS=TRUE&amp;DOC_NAME=FAT:FQL_AUDITING_CLIENT_TEMPLATE.FAT&amp;display_string=Audit&amp;VAR:KEY=LMFMHUFWFA&amp;VAR:QUERY=RkZfR1JPU1NfTUdOKExUTVMsMCk=&amp;WINDOW=FIRST_POPUP&amp;HEIGHT=450&amp;WIDTH=450&amp;START_MAXIMIZED=","FALSE&amp;VAR:CALENDAR=US&amp;VAR:SYMBOL=BRCM&amp;VAR:INDEX=0"}</definedName>
    <definedName name="_3050__FDSAUDITLINK__" hidden="1">{"fdsup://directions/FAT Viewer?action=UPDATE&amp;creator=factset&amp;DYN_ARGS=TRUE&amp;DOC_NAME=FAT:FQL_AUDITING_CLIENT_TEMPLATE.FAT&amp;display_string=Audit&amp;VAR:KEY=YVCLIBAFMX&amp;VAR:QUERY=RkZfRFBTKEFOTiwwLCwsLFVTRCk=&amp;WINDOW=FIRST_POPUP&amp;HEIGHT=450&amp;WIDTH=450&amp;START_MAXIMIZED=","FALSE&amp;VAR:CALENDAR=US&amp;VAR:SYMBOL=B14321&amp;VAR:INDEX=0"}</definedName>
    <definedName name="_3051__FDSAUDITLINK__" hidden="1">{"fdsup://directions/FAT Viewer?action=UPDATE&amp;creator=factset&amp;DYN_ARGS=TRUE&amp;DOC_NAME=FAT:FQL_AUDITING_CLIENT_TEMPLATE.FAT&amp;display_string=Audit&amp;VAR:KEY=KLGZCFETQP&amp;VAR:QUERY=RkZfRFBTKEFOTiwwLCwsLFVTRCk=&amp;WINDOW=FIRST_POPUP&amp;HEIGHT=450&amp;WIDTH=450&amp;START_MAXIMIZED=","FALSE&amp;VAR:CALENDAR=US&amp;VAR:SYMBOL=680247&amp;VAR:INDEX=0"}</definedName>
    <definedName name="_3052__FDSAUDITLINK__" hidden="1">{"fdsup://directions/FAT Viewer?action=UPDATE&amp;creator=factset&amp;DYN_ARGS=TRUE&amp;DOC_NAME=FAT:FQL_AUDITING_CLIENT_TEMPLATE.FAT&amp;display_string=Audit&amp;VAR:KEY=KRANKNCBYN&amp;VAR:QUERY=RkZfRFBTKEFOTiwwLCwsLFVTRCk=&amp;WINDOW=FIRST_POPUP&amp;HEIGHT=450&amp;WIDTH=450&amp;START_MAXIMIZED=","FALSE&amp;VAR:CALENDAR=US&amp;VAR:SYMBOL=663240&amp;VAR:INDEX=0"}</definedName>
    <definedName name="_3053__FDSAUDITLINK__" hidden="1">{"fdsup://directions/FAT Viewer?action=UPDATE&amp;creator=factset&amp;DYN_ARGS=TRUE&amp;DOC_NAME=FAT:FQL_AUDITING_CLIENT_TEMPLATE.FAT&amp;display_string=Audit&amp;VAR:KEY=QRUVIPQXCX&amp;VAR:QUERY=RkZfRFBTKEFOTiwwLCwsLFVTRCk=&amp;WINDOW=FIRST_POPUP&amp;HEIGHT=450&amp;WIDTH=450&amp;START_MAXIMIZED=","FALSE&amp;VAR:CALENDAR=US&amp;VAR:SYMBOL=ASIA&amp;VAR:INDEX=0"}</definedName>
    <definedName name="_3054__FDSAUDITLINK__" hidden="1">{"fdsup://directions/FAT Viewer?action=UPDATE&amp;creator=factset&amp;DYN_ARGS=TRUE&amp;DOC_NAME=FAT:FQL_AUDITING_CLIENT_TEMPLATE.FAT&amp;display_string=Audit&amp;VAR:KEY=UFAVYTGHQF&amp;VAR:QUERY=RkZfRFBTKEFOTiwwLCwsLFVTRCk=&amp;WINDOW=FIRST_POPUP&amp;HEIGHT=450&amp;WIDTH=450&amp;START_MAXIMIZED=","FALSE&amp;VAR:CALENDAR=US&amp;VAR:SYMBOL=1973&amp;VAR:INDEX=0"}</definedName>
    <definedName name="_3055__FDSAUDITLINK__" hidden="1">{"fdsup://directions/FAT Viewer?action=UPDATE&amp;creator=factset&amp;DYN_ARGS=TRUE&amp;DOC_NAME=FAT:FQL_AUDITING_CLIENT_TEMPLATE.FAT&amp;display_string=Audit&amp;VAR:KEY=KJINMVSRIH&amp;VAR:QUERY=RkZfRFBTKEFOTiwwLCwsLFVTRCk=&amp;WINDOW=FIRST_POPUP&amp;HEIGHT=450&amp;WIDTH=450&amp;START_MAXIMIZED=","FALSE&amp;VAR:CALENDAR=US&amp;VAR:SYMBOL=8092&amp;VAR:INDEX=0"}</definedName>
    <definedName name="_3056__FDSAUDITLINK__" hidden="1">{"fdsup://directions/FAT Viewer?action=UPDATE&amp;creator=factset&amp;DYN_ARGS=TRUE&amp;DOC_NAME=FAT:FQL_AUDITING_CLIENT_TEMPLATE.FAT&amp;display_string=Audit&amp;VAR:KEY=KRABCNUPGH&amp;VAR:QUERY=RkZfRFBTKEFOTiwwLCwsLFVTRCk=&amp;WINDOW=FIRST_POPUP&amp;HEIGHT=450&amp;WIDTH=450&amp;START_MAXIMIZED=","FALSE&amp;VAR:CALENDAR=US&amp;VAR:SYMBOL=9613&amp;VAR:INDEX=0"}</definedName>
    <definedName name="_3057__FDSAUDITLINK__" hidden="1">{"fdsup://directions/FAT Viewer?action=UPDATE&amp;creator=factset&amp;DYN_ARGS=TRUE&amp;DOC_NAME=FAT:FQL_AUDITING_CLIENT_TEMPLATE.FAT&amp;display_string=Audit&amp;VAR:KEY=MDYFYTMFIR&amp;VAR:QUERY=RkZfRFBTKEFOTiwwLCwsLFVTRCk=&amp;WINDOW=FIRST_POPUP&amp;HEIGHT=450&amp;WIDTH=450&amp;START_MAXIMIZED=","FALSE&amp;VAR:CALENDAR=US&amp;VAR:SYMBOL=672373&amp;VAR:INDEX=0"}</definedName>
    <definedName name="_3058__FDSAUDITLINK__" hidden="1">{"fdsup://directions/FAT Viewer?action=UPDATE&amp;creator=factset&amp;DYN_ARGS=TRUE&amp;DOC_NAME=FAT:FQL_AUDITING_CLIENT_TEMPLATE.FAT&amp;display_string=Audit&amp;VAR:KEY=IRKLWRAPGR&amp;VAR:QUERY=RkZfRFBTKEFOTiwwLCwsLFVTRCk=&amp;WINDOW=FIRST_POPUP&amp;HEIGHT=450&amp;WIDTH=450&amp;START_MAXIMIZED=","FALSE&amp;VAR:CALENDAR=US&amp;VAR:SYMBOL=680728&amp;VAR:INDEX=0"}</definedName>
    <definedName name="_3059__FDSAUDITLINK__" hidden="1">{"fdsup://directions/FAT Viewer?action=UPDATE&amp;creator=factset&amp;DYN_ARGS=TRUE&amp;DOC_NAME=FAT:FQL_AUDITING_CLIENT_TEMPLATE.FAT&amp;display_string=Audit&amp;VAR:KEY=KNQXCBYXSZ&amp;VAR:QUERY=RkZfRFBTKEFOTiwwLCwsLFVTRCk=&amp;WINDOW=FIRST_POPUP&amp;HEIGHT=450&amp;WIDTH=450&amp;START_MAXIMIZED=","FALSE&amp;VAR:CALENDAR=US&amp;VAR:SYMBOL=624780&amp;VAR:INDEX=0"}</definedName>
    <definedName name="_306__FDSAUDITLINK__" hidden="1">{"fdsup://directions/FAT Viewer?action=UPDATE&amp;creator=factset&amp;DYN_ARGS=TRUE&amp;DOC_NAME=FAT:FQL_AUDITING_CLIENT_TEMPLATE.FAT&amp;display_string=Audit&amp;VAR:KEY=XSNGROJYRM&amp;VAR:QUERY=RkZfU0dBKExUTVMsMCk=&amp;WINDOW=FIRST_POPUP&amp;HEIGHT=450&amp;WIDTH=450&amp;START_MAXIMIZED=FALSE&amp;VA","R:CALENDAR=US&amp;VAR:SYMBOL=637248&amp;VAR:INDEX=0"}</definedName>
    <definedName name="_3060__FDSAUDITLINK__" hidden="1">{"fdsup://directions/FAT Viewer?action=UPDATE&amp;creator=factset&amp;DYN_ARGS=TRUE&amp;DOC_NAME=FAT:FQL_AUDITING_CLIENT_TEMPLATE.FAT&amp;display_string=Audit&amp;VAR:KEY=EFAPYBMXKT&amp;VAR:QUERY=RkZfRFBTKEFOTiwwLCwsLFVTRCk=&amp;WINDOW=FIRST_POPUP&amp;HEIGHT=450&amp;WIDTH=450&amp;START_MAXIMIZED=","FALSE&amp;VAR:CALENDAR=US&amp;VAR:SYMBOL=602905&amp;VAR:INDEX=0"}</definedName>
    <definedName name="_3061__FDSAUDITLINK__" hidden="1">{"fdsup://directions/FAT Viewer?action=UPDATE&amp;creator=factset&amp;DYN_ARGS=TRUE&amp;DOC_NAME=FAT:FQL_AUDITING_CLIENT_TEMPLATE.FAT&amp;display_string=Audit&amp;VAR:KEY=EDEFQNIRGT&amp;VAR:QUERY=RkZfRFBTKEFOTiwwLCwsLFVTRCk=&amp;WINDOW=FIRST_POPUP&amp;HEIGHT=450&amp;WIDTH=450&amp;START_MAXIMIZED=","FALSE&amp;VAR:CALENDAR=US&amp;VAR:SYMBOL=637002&amp;VAR:INDEX=0"}</definedName>
    <definedName name="_3062__FDSAUDITLINK__" hidden="1">{"fdsup://directions/FAT Viewer?action=UPDATE&amp;creator=factset&amp;DYN_ARGS=TRUE&amp;DOC_NAME=FAT:FQL_AUDITING_CLIENT_TEMPLATE.FAT&amp;display_string=Audit&amp;VAR:KEY=OPYHCVEVQL&amp;VAR:QUERY=RkZfRFBTKEFOTiwwLCwsLFVTRCk=&amp;WINDOW=FIRST_POPUP&amp;HEIGHT=450&amp;WIDTH=450&amp;START_MAXIMIZED=","FALSE&amp;VAR:CALENDAR=US&amp;VAR:SYMBOL=4812&amp;VAR:INDEX=0"}</definedName>
    <definedName name="_3063__FDSAUDITLINK__" hidden="1">{"fdsup://directions/FAT Viewer?action=UPDATE&amp;creator=factset&amp;DYN_ARGS=TRUE&amp;DOC_NAME=FAT:FQL_AUDITING_CLIENT_TEMPLATE.FAT&amp;display_string=Audit&amp;VAR:KEY=QJSRALAVGB&amp;VAR:QUERY=RkZfRFBTKEFOTiwwLCwsLFVTRCk=&amp;WINDOW=FIRST_POPUP&amp;HEIGHT=450&amp;WIDTH=450&amp;START_MAXIMIZED=","FALSE&amp;VAR:CALENDAR=US&amp;VAR:SYMBOL=3626&amp;VAR:INDEX=0"}</definedName>
    <definedName name="_3064__FDSAUDITLINK__" hidden="1">{"fdsup://directions/FAT Viewer?action=UPDATE&amp;creator=factset&amp;DYN_ARGS=TRUE&amp;DOC_NAME=FAT:FQL_AUDITING_CLIENT_TEMPLATE.FAT&amp;display_string=Audit&amp;VAR:KEY=MJMBSJAPER&amp;VAR:QUERY=RkZfRFBTKEFOTiwwLCwsLFVTRCk=&amp;WINDOW=FIRST_POPUP&amp;HEIGHT=450&amp;WIDTH=450&amp;START_MAXIMIZED=","FALSE&amp;VAR:CALENDAR=US&amp;VAR:SYMBOL=671069&amp;VAR:INDEX=0"}</definedName>
    <definedName name="_3065__FDSAUDITLINK__" hidden="1">{"fdsup://directions/FAT Viewer?action=UPDATE&amp;creator=factset&amp;DYN_ARGS=TRUE&amp;DOC_NAME=FAT:FQL_AUDITING_CLIENT_TEMPLATE.FAT&amp;display_string=Audit&amp;VAR:KEY=GTYRWXILIR&amp;VAR:QUERY=RkZfRFBTKEFOTiwwLCwsLFVTRCk=&amp;WINDOW=FIRST_POPUP&amp;HEIGHT=450&amp;WIDTH=450&amp;START_MAXIMIZED=","FALSE&amp;VAR:CALENDAR=US&amp;VAR:SYMBOL=9737&amp;VAR:INDEX=0"}</definedName>
    <definedName name="_3066__FDSAUDITLINK__" hidden="1">{"fdsup://directions/FAT Viewer?action=UPDATE&amp;creator=factset&amp;DYN_ARGS=TRUE&amp;DOC_NAME=FAT:FQL_AUDITING_CLIENT_TEMPLATE.FAT&amp;display_string=Audit&amp;VAR:KEY=OTCZQZCZQR&amp;VAR:QUERY=RkZfRFBTKEFOTiwwLCwsLFVTRCk=&amp;WINDOW=FIRST_POPUP&amp;HEIGHT=450&amp;WIDTH=450&amp;START_MAXIMIZED=","FALSE&amp;VAR:CALENDAR=US&amp;VAR:SYMBOL=8056&amp;VAR:INDEX=0"}</definedName>
    <definedName name="_3067__FDSAUDITLINK__" hidden="1">{"fdsup://directions/FAT Viewer?action=UPDATE&amp;creator=factset&amp;DYN_ARGS=TRUE&amp;DOC_NAME=FAT:FQL_AUDITING_CLIENT_TEMPLATE.FAT&amp;display_string=Audit&amp;VAR:KEY=GZODWXEPWH&amp;VAR:QUERY=KEZGX05FVF9JTkMoTFRNUywwLCwsLFVTRClARkZfTkVUX0lOQyhBTk4sMCwsLCxVU0QpKQ==&amp;WINDOW=FIRST","_POPUP&amp;HEIGHT=450&amp;WIDTH=450&amp;START_MAXIMIZED=FALSE&amp;VAR:CALENDAR=US&amp;VAR:SYMBOL=YTEC&amp;VAR:INDEX=0"}</definedName>
    <definedName name="_3068__FDSAUDITLINK__" hidden="1">{"fdsup://directions/FAT Viewer?action=UPDATE&amp;creator=factset&amp;DYN_ARGS=TRUE&amp;DOC_NAME=FAT:FQL_AUDITING_CLIENT_TEMPLATE.FAT&amp;display_string=Audit&amp;VAR:KEY=GZODWXEPWH&amp;VAR:QUERY=KEZGX05FVF9JTkMoTFRNUywwLCwsLFVTRClARkZfTkVUX0lOQyhBTk4sMCwsLCxVU0QpKQ==&amp;WINDOW=FIRST","_POPUP&amp;HEIGHT=450&amp;WIDTH=450&amp;START_MAXIMIZED=FALSE&amp;VAR:CALENDAR=US&amp;VAR:SYMBOL=YTEC&amp;VAR:INDEX=0"}</definedName>
    <definedName name="_3069__FDSAUDITLINK__" hidden="1">{"fdsup://directions/FAT Viewer?action=UPDATE&amp;creator=factset&amp;DYN_ARGS=TRUE&amp;DOC_NAME=FAT:FQL_AUDITING_CLIENT_TEMPLATE.FAT&amp;display_string=Audit&amp;VAR:KEY=MJWDGLUNUR&amp;VAR:QUERY=KEZGX0VCSVRfSUIoTFRNUywwLCwsLFVTRClARkZfRUJJVF9JQihBTk4sMCwsLCxVU0QpKQ==&amp;WINDOW=FIRST","_POPUP&amp;HEIGHT=450&amp;WIDTH=450&amp;START_MAXIMIZED=FALSE&amp;VAR:CALENDAR=US&amp;VAR:SYMBOL=YTEC&amp;VAR:INDEX=0"}</definedName>
    <definedName name="_307__FDSAUDITLINK__" hidden="1">{"fdsup://directions/FAT Viewer?action=UPDATE&amp;creator=factset&amp;DYN_ARGS=TRUE&amp;DOC_NAME=FAT:FQL_AUDITING_CLIENT_TEMPLATE.FAT&amp;display_string=Audit&amp;VAR:KEY=XWNMPMXUVS&amp;VAR:QUERY=RkZfTkVUX0lOQyhMVE1TLDAp&amp;WINDOW=FIRST_POPUP&amp;HEIGHT=450&amp;WIDTH=450&amp;START_MAXIMIZED=FALS","E&amp;VAR:CALENDAR=US&amp;VAR:SYMBOL=637248&amp;VAR:INDEX=0"}</definedName>
    <definedName name="_3070__FDSAUDITLINK__" hidden="1">{"fdsup://directions/FAT Viewer?action=UPDATE&amp;creator=factset&amp;DYN_ARGS=TRUE&amp;DOC_NAME=FAT:FQL_AUDITING_CLIENT_TEMPLATE.FAT&amp;display_string=Audit&amp;VAR:KEY=MJWDGLUNUR&amp;VAR:QUERY=KEZGX0VCSVRfSUIoTFRNUywwLCwsLFVTRClARkZfRUJJVF9JQihBTk4sMCwsLCxVU0QpKQ==&amp;WINDOW=FIRST","_POPUP&amp;HEIGHT=450&amp;WIDTH=450&amp;START_MAXIMIZED=FALSE&amp;VAR:CALENDAR=US&amp;VAR:SYMBOL=YTEC&amp;VAR:INDEX=0"}</definedName>
    <definedName name="_3071__FDSAUDITLINK__" hidden="1">{"fdsup://directions/FAT Viewer?action=UPDATE&amp;creator=factset&amp;DYN_ARGS=TRUE&amp;DOC_NAME=FAT:FQL_AUDITING_CLIENT_TEMPLATE.FAT&amp;display_string=Audit&amp;VAR:KEY=IFMZCFOZEP&amp;VAR:QUERY=KEZGX0VCSVREQV9JQihMVE1TLDAsLCwsVVNEKUBGRl9FQklUREFfSUIoQU5OLDAsLCwsVVNEKSk=&amp;WINDOW=F","IRST_POPUP&amp;HEIGHT=450&amp;WIDTH=450&amp;START_MAXIMIZED=FALSE&amp;VAR:CALENDAR=US&amp;VAR:SYMBOL=YTEC&amp;VAR:INDEX=0"}</definedName>
    <definedName name="_3072__FDSAUDITLINK__" hidden="1">{"fdsup://directions/FAT Viewer?action=UPDATE&amp;creator=factset&amp;DYN_ARGS=TRUE&amp;DOC_NAME=FAT:FQL_AUDITING_CLIENT_TEMPLATE.FAT&amp;display_string=Audit&amp;VAR:KEY=IFMZCFOZEP&amp;VAR:QUERY=KEZGX0VCSVREQV9JQihMVE1TLDAsLCwsVVNEKUBGRl9FQklUREFfSUIoQU5OLDAsLCwsVVNEKSk=&amp;WINDOW=F","IRST_POPUP&amp;HEIGHT=450&amp;WIDTH=450&amp;START_MAXIMIZED=FALSE&amp;VAR:CALENDAR=US&amp;VAR:SYMBOL=YTEC&amp;VAR:INDEX=0"}</definedName>
    <definedName name="_3073__FDSAUDITLINK__" hidden="1">{"fdsup://Directions/FactSet Auditing Viewer?action=AUDIT_VALUE&amp;DB=129&amp;ID1=G9877710&amp;VALUEID=18140&amp;SDATE=2008&amp;PERIODTYPE=ANN_STD&amp;window=popup_no_bar&amp;width=385&amp;height=120&amp;START_MAXIMIZED=FALSE&amp;creator=factset&amp;display_string=Audit"}</definedName>
    <definedName name="_3074__FDSAUDITLINK__" hidden="1">{"fdsup://Directions/FactSet Auditing Viewer?action=AUDIT_VALUE&amp;DB=129&amp;ID1=G9877710&amp;VALUEID=18140&amp;SDATE=2008&amp;PERIODTYPE=ANN_STD&amp;window=popup_no_bar&amp;width=385&amp;height=120&amp;START_MAXIMIZED=FALSE&amp;creator=factset&amp;display_string=Audit"}</definedName>
    <definedName name="_3075__FDSAUDITLINK__" hidden="1">{"fdsup://directions/FAT Viewer?action=UPDATE&amp;creator=factset&amp;DYN_ARGS=TRUE&amp;DOC_NAME=FAT:FQL_AUDITING_CLIENT_TEMPLATE.FAT&amp;display_string=Audit&amp;VAR:KEY=AXSJWVULWJ&amp;VAR:QUERY=KEZGX0NPR1MoTFRNUywwLCwsLFVTRClARkZfQ09HUyhBTk4sMCwsLCxVU0QpKQ==&amp;WINDOW=FIRST_POPUP&amp;H","EIGHT=450&amp;WIDTH=450&amp;START_MAXIMIZED=FALSE&amp;VAR:CALENDAR=US&amp;VAR:SYMBOL=YTEC&amp;VAR:INDEX=0"}</definedName>
    <definedName name="_3076__FDSAUDITLINK__" hidden="1">{"fdsup://directions/FAT Viewer?action=UPDATE&amp;creator=factset&amp;DYN_ARGS=TRUE&amp;DOC_NAME=FAT:FQL_AUDITING_CLIENT_TEMPLATE.FAT&amp;display_string=Audit&amp;VAR:KEY=AXSJWVULWJ&amp;VAR:QUERY=KEZGX0NPR1MoTFRNUywwLCwsLFVTRClARkZfQ09HUyhBTk4sMCwsLCxVU0QpKQ==&amp;WINDOW=FIRST_POPUP&amp;H","EIGHT=450&amp;WIDTH=450&amp;START_MAXIMIZED=FALSE&amp;VAR:CALENDAR=US&amp;VAR:SYMBOL=YTEC&amp;VAR:INDEX=0"}</definedName>
    <definedName name="_3077__FDSAUDITLINK__" hidden="1">{"fdsup://directions/FAT Viewer?action=UPDATE&amp;creator=factset&amp;DYN_ARGS=TRUE&amp;DOC_NAME=FAT:FQL_AUDITING_CLIENT_TEMPLATE.FAT&amp;display_string=Audit&amp;VAR:KEY=UBKLOPWVMD&amp;VAR:QUERY=KEZGX05FVF9JTkMoTFRNUywwLCwsLFVTRClARkZfTkVUX0lOQyhBTk4sMCwsLCxVU0QpKQ==&amp;WINDOW=FIRST","_POPUP&amp;HEIGHT=450&amp;WIDTH=450&amp;START_MAXIMIZED=FALSE&amp;VAR:CALENDAR=US&amp;VAR:SYMBOL=LFT&amp;VAR:INDEX=0"}</definedName>
    <definedName name="_3078__FDSAUDITLINK__" hidden="1">{"fdsup://directions/FAT Viewer?action=UPDATE&amp;creator=factset&amp;DYN_ARGS=TRUE&amp;DOC_NAME=FAT:FQL_AUDITING_CLIENT_TEMPLATE.FAT&amp;display_string=Audit&amp;VAR:KEY=UBKLOPWVMD&amp;VAR:QUERY=KEZGX05FVF9JTkMoTFRNUywwLCwsLFVTRClARkZfTkVUX0lOQyhBTk4sMCwsLCxVU0QpKQ==&amp;WINDOW=FIRST","_POPUP&amp;HEIGHT=450&amp;WIDTH=450&amp;START_MAXIMIZED=FALSE&amp;VAR:CALENDAR=US&amp;VAR:SYMBOL=LFT&amp;VAR:INDEX=0"}</definedName>
    <definedName name="_3079__FDSAUDITLINK__" hidden="1">{"fdsup://directions/FAT Viewer?action=UPDATE&amp;creator=factset&amp;DYN_ARGS=TRUE&amp;DOC_NAME=FAT:FQL_AUDITING_CLIENT_TEMPLATE.FAT&amp;display_string=Audit&amp;VAR:KEY=EXKPUBEDWT&amp;VAR:QUERY=KEZGX0VCSVRfSUIoTFRNUywwLCwsLFVTRClARkZfRUJJVF9JQihBTk4sMCwsLCxVU0QpKQ==&amp;WINDOW=FIRST","_POPUP&amp;HEIGHT=450&amp;WIDTH=450&amp;START_MAXIMIZED=FALSE&amp;VAR:CALENDAR=US&amp;VAR:SYMBOL=LFT&amp;VAR:INDEX=0"}</definedName>
    <definedName name="_308__FDSAUDITLINK__" hidden="1">{"fdsup://directions/FAT Viewer?action=UPDATE&amp;creator=factset&amp;DYN_ARGS=TRUE&amp;DOC_NAME=FAT:FQL_AUDITING_CLIENT_TEMPLATE.FAT&amp;display_string=Audit&amp;VAR:KEY=JCRGFAXWDY&amp;VAR:QUERY=RkZfRUJJVERBKExUTVMsMCk=&amp;WINDOW=FIRST_POPUP&amp;HEIGHT=450&amp;WIDTH=450&amp;START_MAXIMIZED=FALS","E&amp;VAR:CALENDAR=US&amp;VAR:SYMBOL=637248&amp;VAR:INDEX=0"}</definedName>
    <definedName name="_3080__FDSAUDITLINK__" hidden="1">{"fdsup://directions/FAT Viewer?action=UPDATE&amp;creator=factset&amp;DYN_ARGS=TRUE&amp;DOC_NAME=FAT:FQL_AUDITING_CLIENT_TEMPLATE.FAT&amp;display_string=Audit&amp;VAR:KEY=EXKPUBEDWT&amp;VAR:QUERY=KEZGX0VCSVRfSUIoTFRNUywwLCwsLFVTRClARkZfRUJJVF9JQihBTk4sMCwsLCxVU0QpKQ==&amp;WINDOW=FIRST","_POPUP&amp;HEIGHT=450&amp;WIDTH=450&amp;START_MAXIMIZED=FALSE&amp;VAR:CALENDAR=US&amp;VAR:SYMBOL=LFT&amp;VAR:INDEX=0"}</definedName>
    <definedName name="_3081__FDSAUDITLINK__" hidden="1">{"fdsup://directions/FAT Viewer?action=UPDATE&amp;creator=factset&amp;DYN_ARGS=TRUE&amp;DOC_NAME=FAT:FQL_AUDITING_CLIENT_TEMPLATE.FAT&amp;display_string=Audit&amp;VAR:KEY=GLSVQTKPOZ&amp;VAR:QUERY=KEZGX0VCSVREQV9JQihMVE1TLDAsLCwsVVNEKUBGRl9FQklUREFfSUIoQU5OLDAsLCwsVVNEKSk=&amp;WINDOW=F","IRST_POPUP&amp;HEIGHT=450&amp;WIDTH=450&amp;START_MAXIMIZED=FALSE&amp;VAR:CALENDAR=US&amp;VAR:SYMBOL=LFT&amp;VAR:INDEX=0"}</definedName>
    <definedName name="_3082__FDSAUDITLINK__" hidden="1">{"fdsup://directions/FAT Viewer?action=UPDATE&amp;creator=factset&amp;DYN_ARGS=TRUE&amp;DOC_NAME=FAT:FQL_AUDITING_CLIENT_TEMPLATE.FAT&amp;display_string=Audit&amp;VAR:KEY=GLSVQTKPOZ&amp;VAR:QUERY=KEZGX0VCSVREQV9JQihMVE1TLDAsLCwsVVNEKUBGRl9FQklUREFfSUIoQU5OLDAsLCwsVVNEKSk=&amp;WINDOW=F","IRST_POPUP&amp;HEIGHT=450&amp;WIDTH=450&amp;START_MAXIMIZED=FALSE&amp;VAR:CALENDAR=US&amp;VAR:SYMBOL=LFT&amp;VAR:INDEX=0"}</definedName>
    <definedName name="_3083__FDSAUDITLINK__" hidden="1">{"fdsup://directions/FAT Viewer?action=UPDATE&amp;creator=factset&amp;DYN_ARGS=TRUE&amp;DOC_NAME=FAT:FQL_AUDITING_CLIENT_TEMPLATE.FAT&amp;display_string=Audit&amp;VAR:KEY=IDKBOZSFUB&amp;VAR:QUERY=KEZGX0NPR1MoTFRNUywwLCwsLFVTRClARkZfQ09HUyhBTk4sMCwsLCxVU0QpKQ==&amp;WINDOW=FIRST_POPUP&amp;H","EIGHT=450&amp;WIDTH=450&amp;START_MAXIMIZED=FALSE&amp;VAR:CALENDAR=US&amp;VAR:SYMBOL=LFT&amp;VAR:INDEX=0"}</definedName>
    <definedName name="_3084__FDSAUDITLINK__" hidden="1">{"fdsup://directions/FAT Viewer?action=UPDATE&amp;creator=factset&amp;DYN_ARGS=TRUE&amp;DOC_NAME=FAT:FQL_AUDITING_CLIENT_TEMPLATE.FAT&amp;display_string=Audit&amp;VAR:KEY=IDKBOZSFUB&amp;VAR:QUERY=KEZGX0NPR1MoTFRNUywwLCwsLFVTRClARkZfQ09HUyhBTk4sMCwsLCxVU0QpKQ==&amp;WINDOW=FIRST_POPUP&amp;H","EIGHT=450&amp;WIDTH=450&amp;START_MAXIMIZED=FALSE&amp;VAR:CALENDAR=US&amp;VAR:SYMBOL=LFT&amp;VAR:INDEX=0"}</definedName>
    <definedName name="_3085__FDSAUDITLINK__" hidden="1">{"fdsup://directions/FAT Viewer?action=UPDATE&amp;creator=factset&amp;DYN_ARGS=TRUE&amp;DOC_NAME=FAT:FQL_AUDITING_CLIENT_TEMPLATE.FAT&amp;display_string=Audit&amp;VAR:KEY=SJSTMZGJSL&amp;VAR:QUERY=KEZGX05FVF9JTkMoTFRNUywwLCwsLFVTRClARkZfTkVUX0lOQyhBTk4sMCwsLCxVU0QpKQ==&amp;WINDOW=FIRST","_POPUP&amp;HEIGHT=450&amp;WIDTH=450&amp;START_MAXIMIZED=FALSE&amp;VAR:CALENDAR=US&amp;VAR:SYMBOL=B17MXJ&amp;VAR:INDEX=0"}</definedName>
    <definedName name="_3086__FDSAUDITLINK__" hidden="1">{"fdsup://directions/FAT Viewer?action=UPDATE&amp;creator=factset&amp;DYN_ARGS=TRUE&amp;DOC_NAME=FAT:FQL_AUDITING_CLIENT_TEMPLATE.FAT&amp;display_string=Audit&amp;VAR:KEY=SJSTMZGJSL&amp;VAR:QUERY=KEZGX05FVF9JTkMoTFRNUywwLCwsLFVTRClARkZfTkVUX0lOQyhBTk4sMCwsLCxVU0QpKQ==&amp;WINDOW=FIRST","_POPUP&amp;HEIGHT=450&amp;WIDTH=450&amp;START_MAXIMIZED=FALSE&amp;VAR:CALENDAR=US&amp;VAR:SYMBOL=B17MXJ&amp;VAR:INDEX=0"}</definedName>
    <definedName name="_3087__FDSAUDITLINK__" hidden="1">{"fdsup://Directions/FactSet Auditing Viewer?action=AUDIT_VALUE&amp;DB=129&amp;ID1=B17MXJ&amp;VALUEID=01401&amp;SDATE=2009&amp;PERIODTYPE=ANN_STD&amp;window=popup_no_bar&amp;width=385&amp;height=120&amp;START_MAXIMIZED=FALSE&amp;creator=factset&amp;display_string=Audit"}</definedName>
    <definedName name="_3088__FDSAUDITLINK__" hidden="1">{"fdsup://Directions/FactSet Auditing Viewer?action=AUDIT_VALUE&amp;DB=129&amp;ID1=B17MXJ&amp;VALUEID=01401&amp;SDATE=2009&amp;PERIODTYPE=ANN_STD&amp;window=popup_no_bar&amp;width=385&amp;height=120&amp;START_MAXIMIZED=FALSE&amp;creator=factset&amp;display_string=Audit"}</definedName>
    <definedName name="_3089__FDSAUDITLINK__" hidden="1">{"fdsup://directions/FAT Viewer?action=UPDATE&amp;creator=factset&amp;DYN_ARGS=TRUE&amp;DOC_NAME=FAT:FQL_AUDITING_CLIENT_TEMPLATE.FAT&amp;display_string=Audit&amp;VAR:KEY=OZWTYJUZOR&amp;VAR:QUERY=KEZGX0VCSVRfSUIoTFRNUywwLCwsLFVTRClARkZfRUJJVF9JQihBTk4sMCwsLCxVU0QpKQ==&amp;WINDOW=FIRST","_POPUP&amp;HEIGHT=450&amp;WIDTH=450&amp;START_MAXIMIZED=FALSE&amp;VAR:CALENDAR=US&amp;VAR:SYMBOL=B17MXJ&amp;VAR:INDEX=0"}</definedName>
    <definedName name="_309__FDSAUDITLINK__" hidden="1">{"fdsup://directions/FAT Viewer?action=UPDATE&amp;creator=factset&amp;DYN_ARGS=TRUE&amp;DOC_NAME=FAT:FQL_AUDITING_CLIENT_TEMPLATE.FAT&amp;display_string=Audit&amp;VAR:KEY=RCJQRUVYLS&amp;VAR:QUERY=RkZfR1JPU1NfTUdOKExUTVMsMCk=&amp;WINDOW=FIRST_POPUP&amp;HEIGHT=450&amp;WIDTH=450&amp;START_MAXIMIZED=","FALSE&amp;VAR:CALENDAR=US&amp;VAR:SYMBOL=637248&amp;VAR:INDEX=0"}</definedName>
    <definedName name="_3090__FDSAUDITLINK__" hidden="1">{"fdsup://directions/FAT Viewer?action=UPDATE&amp;creator=factset&amp;DYN_ARGS=TRUE&amp;DOC_NAME=FAT:FQL_AUDITING_CLIENT_TEMPLATE.FAT&amp;display_string=Audit&amp;VAR:KEY=OZWTYJUZOR&amp;VAR:QUERY=KEZGX0VCSVRfSUIoTFRNUywwLCwsLFVTRClARkZfRUJJVF9JQihBTk4sMCwsLCxVU0QpKQ==&amp;WINDOW=FIRST","_POPUP&amp;HEIGHT=450&amp;WIDTH=450&amp;START_MAXIMIZED=FALSE&amp;VAR:CALENDAR=US&amp;VAR:SYMBOL=B17MXJ&amp;VAR:INDEX=0"}</definedName>
    <definedName name="_3091__FDSAUDITLINK__" hidden="1">{"fdsup://directions/FAT Viewer?action=UPDATE&amp;creator=factset&amp;DYN_ARGS=TRUE&amp;DOC_NAME=FAT:FQL_AUDITING_CLIENT_TEMPLATE.FAT&amp;display_string=Audit&amp;VAR:KEY=UFQFGFSZSL&amp;VAR:QUERY=KEZGX0VCSVREQV9JQihMVE1TLDAsLCwsVVNEKUBGRl9FQklUREFfSUIoQU5OLDAsLCwsVVNEKSk=&amp;WINDOW=F","IRST_POPUP&amp;HEIGHT=450&amp;WIDTH=450&amp;START_MAXIMIZED=FALSE&amp;VAR:CALENDAR=US&amp;VAR:SYMBOL=B17MXJ&amp;VAR:INDEX=0"}</definedName>
    <definedName name="_3092__FDSAUDITLINK__" hidden="1">{"fdsup://directions/FAT Viewer?action=UPDATE&amp;creator=factset&amp;DYN_ARGS=TRUE&amp;DOC_NAME=FAT:FQL_AUDITING_CLIENT_TEMPLATE.FAT&amp;display_string=Audit&amp;VAR:KEY=UFQFGFSZSL&amp;VAR:QUERY=KEZGX0VCSVREQV9JQihMVE1TLDAsLCwsVVNEKUBGRl9FQklUREFfSUIoQU5OLDAsLCwsVVNEKSk=&amp;WINDOW=F","IRST_POPUP&amp;HEIGHT=450&amp;WIDTH=450&amp;START_MAXIMIZED=FALSE&amp;VAR:CALENDAR=US&amp;VAR:SYMBOL=B17MXJ&amp;VAR:INDEX=0"}</definedName>
    <definedName name="_3093__FDSAUDITLINK__" hidden="1">{"fdsup://directions/FAT Viewer?action=UPDATE&amp;creator=factset&amp;DYN_ARGS=TRUE&amp;DOC_NAME=FAT:FQL_AUDITING_CLIENT_TEMPLATE.FAT&amp;display_string=Audit&amp;VAR:KEY=CFUTGFEDAJ&amp;VAR:QUERY=KEZGX0NPR1MoTFRNUywwLCwsLFVTRClARkZfQ09HUyhBTk4sMCwsLCxVU0QpKQ==&amp;WINDOW=FIRST_POPUP&amp;H","EIGHT=450&amp;WIDTH=450&amp;START_MAXIMIZED=FALSE&amp;VAR:CALENDAR=US&amp;VAR:SYMBOL=B17MXJ&amp;VAR:INDEX=0"}</definedName>
    <definedName name="_3094__FDSAUDITLINK__" hidden="1">{"fdsup://directions/FAT Viewer?action=UPDATE&amp;creator=factset&amp;DYN_ARGS=TRUE&amp;DOC_NAME=FAT:FQL_AUDITING_CLIENT_TEMPLATE.FAT&amp;display_string=Audit&amp;VAR:KEY=CFUTGFEDAJ&amp;VAR:QUERY=KEZGX0NPR1MoTFRNUywwLCwsLFVTRClARkZfQ09HUyhBTk4sMCwsLCxVU0QpKQ==&amp;WINDOW=FIRST_POPUP&amp;H","EIGHT=450&amp;WIDTH=450&amp;START_MAXIMIZED=FALSE&amp;VAR:CALENDAR=US&amp;VAR:SYMBOL=B17MXJ&amp;VAR:INDEX=0"}</definedName>
    <definedName name="_3095__FDSAUDITLINK__" hidden="1">{"fdsup://Directions/FactSet Auditing Viewer?action=AUDIT_VALUE&amp;DB=129&amp;ID1=B17MXJ&amp;VALUEID=01001&amp;SDATE=2009&amp;PERIODTYPE=ANN_STD&amp;window=popup_no_bar&amp;width=385&amp;height=120&amp;START_MAXIMIZED=FALSE&amp;creator=factset&amp;display_string=Audit"}</definedName>
    <definedName name="_3096__FDSAUDITLINK__" hidden="1">{"fdsup://Directions/FactSet Auditing Viewer?action=AUDIT_VALUE&amp;DB=129&amp;ID1=B17MXJ&amp;VALUEID=01001&amp;SDATE=2009&amp;PERIODTYPE=ANN_STD&amp;window=popup_no_bar&amp;width=385&amp;height=120&amp;START_MAXIMIZED=FALSE&amp;creator=factset&amp;display_string=Audit"}</definedName>
    <definedName name="_3097__FDSAUDITLINK__" hidden="1">{"fdsup://directions/FAT Viewer?action=UPDATE&amp;creator=factset&amp;DYN_ARGS=TRUE&amp;DOC_NAME=FAT:FQL_AUDITING_CLIENT_TEMPLATE.FAT&amp;display_string=Audit&amp;VAR:KEY=WLMFSXSDAT&amp;VAR:QUERY=KEZGX05FVF9JTkMoTFRNUywwLCwsLFVTRClARkZfTkVUX0lOQyhBTk4sMCwsLCxVU0QpKQ==&amp;WINDOW=FIRST","_POPUP&amp;HEIGHT=450&amp;WIDTH=450&amp;START_MAXIMIZED=FALSE&amp;VAR:CALENDAR=US&amp;VAR:SYMBOL=B19PMC&amp;VAR:INDEX=0"}</definedName>
    <definedName name="_3098__FDSAUDITLINK__" hidden="1">{"fdsup://directions/FAT Viewer?action=UPDATE&amp;creator=factset&amp;DYN_ARGS=TRUE&amp;DOC_NAME=FAT:FQL_AUDITING_CLIENT_TEMPLATE.FAT&amp;display_string=Audit&amp;VAR:KEY=WLMFSXSDAT&amp;VAR:QUERY=KEZGX05FVF9JTkMoTFRNUywwLCwsLFVTRClARkZfTkVUX0lOQyhBTk4sMCwsLCxVU0QpKQ==&amp;WINDOW=FIRST","_POPUP&amp;HEIGHT=450&amp;WIDTH=450&amp;START_MAXIMIZED=FALSE&amp;VAR:CALENDAR=US&amp;VAR:SYMBOL=B19PMC&amp;VAR:INDEX=0"}</definedName>
    <definedName name="_3099__FDSAUDITLINK__" hidden="1">{"fdsup://directions/FAT Viewer?action=UPDATE&amp;creator=factset&amp;DYN_ARGS=TRUE&amp;DOC_NAME=FAT:FQL_AUDITING_CLIENT_TEMPLATE.FAT&amp;display_string=Audit&amp;VAR:KEY=AZOBWRQFWL&amp;VAR:QUERY=KEZGX0VCSVRfSUIoTFRNUywwLCwsLFVTRClARkZfRUJJVF9JQihBTk4sMCwsLCxVU0QpKQ==&amp;WINDOW=FIRST","_POPUP&amp;HEIGHT=450&amp;WIDTH=450&amp;START_MAXIMIZED=FALSE&amp;VAR:CALENDAR=US&amp;VAR:SYMBOL=B19PMC&amp;VAR:INDEX=0"}</definedName>
    <definedName name="_31__123Graph_LBL_DCHART_1" hidden="1">#N/A</definedName>
    <definedName name="_31__123Graph_XCHART_1" hidden="1">#REF!</definedName>
    <definedName name="_31__FDSAUDITLINK__" hidden="1">{"fdsup://directions/FAT Viewer?action=UPDATE&amp;creator=factset&amp;DYN_ARGS=TRUE&amp;DOC_NAME=FAT:FQL_AUDITING_CLIENT_TEMPLATE.FAT&amp;display_string=Audit&amp;VAR:KEY=IRKLIRWDOV&amp;VAR:QUERY=RkZfTkVUX0lOQyhBTk4sMjAwNywsLCxVU0Qp&amp;WINDOW=FIRST_POPUP&amp;HEIGHT=450&amp;WIDTH=450&amp;START_MA","XIMIZED=FALSE&amp;VAR:CALENDAR=US&amp;VAR:SYMBOL=045644&amp;VAR:INDEX=0"}</definedName>
    <definedName name="_310__FDSAUDITLINK__" hidden="1">{"fdsup://directions/FAT Viewer?action=UPDATE&amp;creator=factset&amp;DYN_ARGS=TRUE&amp;DOC_NAME=FAT:FQL_AUDITING_CLIENT_TEMPLATE.FAT&amp;display_string=Audit&amp;VAR:KEY=VCVMZEZOLG&amp;VAR:QUERY=RkZfU0dBKExUTVMsMCk=&amp;WINDOW=FIRST_POPUP&amp;HEIGHT=450&amp;WIDTH=450&amp;START_MAXIMIZED=FALSE&amp;VA","R:CALENDAR=US&amp;VAR:SYMBOL=TXN&amp;VAR:INDEX=0"}</definedName>
    <definedName name="_3100__FDSAUDITLINK__" hidden="1">{"fdsup://directions/FAT Viewer?action=UPDATE&amp;creator=factset&amp;DYN_ARGS=TRUE&amp;DOC_NAME=FAT:FQL_AUDITING_CLIENT_TEMPLATE.FAT&amp;display_string=Audit&amp;VAR:KEY=AZOBWRQFWL&amp;VAR:QUERY=KEZGX0VCSVRfSUIoTFRNUywwLCwsLFVTRClARkZfRUJJVF9JQihBTk4sMCwsLCxVU0QpKQ==&amp;WINDOW=FIRST","_POPUP&amp;HEIGHT=450&amp;WIDTH=450&amp;START_MAXIMIZED=FALSE&amp;VAR:CALENDAR=US&amp;VAR:SYMBOL=B19PMC&amp;VAR:INDEX=0"}</definedName>
    <definedName name="_3101__FDSAUDITLINK__" hidden="1">{"fdsup://directions/FAT Viewer?action=UPDATE&amp;creator=factset&amp;DYN_ARGS=TRUE&amp;DOC_NAME=FAT:FQL_AUDITING_CLIENT_TEMPLATE.FAT&amp;display_string=Audit&amp;VAR:KEY=URGVEFQHKH&amp;VAR:QUERY=KEZGX0VCSVREQV9JQihMVE1TLDAsLCwsVVNEKUBGRl9FQklUREFfSUIoQU5OLDAsLCwsVVNEKSk=&amp;WINDOW=F","IRST_POPUP&amp;HEIGHT=450&amp;WIDTH=450&amp;START_MAXIMIZED=FALSE&amp;VAR:CALENDAR=US&amp;VAR:SYMBOL=B19PMC&amp;VAR:INDEX=0"}</definedName>
    <definedName name="_3102__FDSAUDITLINK__" hidden="1">{"fdsup://directions/FAT Viewer?action=UPDATE&amp;creator=factset&amp;DYN_ARGS=TRUE&amp;DOC_NAME=FAT:FQL_AUDITING_CLIENT_TEMPLATE.FAT&amp;display_string=Audit&amp;VAR:KEY=URGVEFQHKH&amp;VAR:QUERY=KEZGX0VCSVREQV9JQihMVE1TLDAsLCwsVVNEKUBGRl9FQklUREFfSUIoQU5OLDAsLCwsVVNEKSk=&amp;WINDOW=F","IRST_POPUP&amp;HEIGHT=450&amp;WIDTH=450&amp;START_MAXIMIZED=FALSE&amp;VAR:CALENDAR=US&amp;VAR:SYMBOL=B19PMC&amp;VAR:INDEX=0"}</definedName>
    <definedName name="_3103__FDSAUDITLINK__" hidden="1">{"fdsup://directions/FAT Viewer?action=UPDATE&amp;creator=factset&amp;DYN_ARGS=TRUE&amp;DOC_NAME=FAT:FQL_AUDITING_CLIENT_TEMPLATE.FAT&amp;display_string=Audit&amp;VAR:KEY=URSFCXMHAT&amp;VAR:QUERY=KEZGX0NPR1MoTFRNUywwLCwsLFVTRClARkZfQ09HUyhBTk4sMCwsLCxVU0QpKQ==&amp;WINDOW=FIRST_POPUP&amp;H","EIGHT=450&amp;WIDTH=450&amp;START_MAXIMIZED=FALSE&amp;VAR:CALENDAR=US&amp;VAR:SYMBOL=B19PMC&amp;VAR:INDEX=0"}</definedName>
    <definedName name="_3104__FDSAUDITLINK__" hidden="1">{"fdsup://directions/FAT Viewer?action=UPDATE&amp;creator=factset&amp;DYN_ARGS=TRUE&amp;DOC_NAME=FAT:FQL_AUDITING_CLIENT_TEMPLATE.FAT&amp;display_string=Audit&amp;VAR:KEY=URSFCXMHAT&amp;VAR:QUERY=KEZGX0NPR1MoTFRNUywwLCwsLFVTRClARkZfQ09HUyhBTk4sMCwsLCxVU0QpKQ==&amp;WINDOW=FIRST_POPUP&amp;H","EIGHT=450&amp;WIDTH=450&amp;START_MAXIMIZED=FALSE&amp;VAR:CALENDAR=US&amp;VAR:SYMBOL=B19PMC&amp;VAR:INDEX=0"}</definedName>
    <definedName name="_3105__FDSAUDITLINK__" hidden="1">{"fdsup://directions/FAT Viewer?action=UPDATE&amp;creator=factset&amp;DYN_ARGS=TRUE&amp;DOC_NAME=FAT:FQL_AUDITING_CLIENT_TEMPLATE.FAT&amp;display_string=Audit&amp;VAR:KEY=ARWRIPKDOL&amp;VAR:QUERY=KEZGX05FVF9JTkMoTFRNUywwLCwsLFVTRClARkZfTkVUX0lOQyhBTk4sMCwsLCxVU0QpKQ==&amp;WINDOW=FIRST","_POPUP&amp;HEIGHT=450&amp;WIDTH=450&amp;START_MAXIMIZED=FALSE&amp;VAR:CALENDAR=US&amp;VAR:SYMBOL=B00X6G&amp;VAR:INDEX=0"}</definedName>
    <definedName name="_3106__FDSAUDITLINK__" hidden="1">{"fdsup://directions/FAT Viewer?action=UPDATE&amp;creator=factset&amp;DYN_ARGS=TRUE&amp;DOC_NAME=FAT:FQL_AUDITING_CLIENT_TEMPLATE.FAT&amp;display_string=Audit&amp;VAR:KEY=ARWRIPKDOL&amp;VAR:QUERY=KEZGX05FVF9JTkMoTFRNUywwLCwsLFVTRClARkZfTkVUX0lOQyhBTk4sMCwsLCxVU0QpKQ==&amp;WINDOW=FIRST","_POPUP&amp;HEIGHT=450&amp;WIDTH=450&amp;START_MAXIMIZED=FALSE&amp;VAR:CALENDAR=US&amp;VAR:SYMBOL=B00X6G&amp;VAR:INDEX=0"}</definedName>
    <definedName name="_3107__FDSAUDITLINK__" hidden="1">{"fdsup://directions/FAT Viewer?action=UPDATE&amp;creator=factset&amp;DYN_ARGS=TRUE&amp;DOC_NAME=FAT:FQL_AUDITING_CLIENT_TEMPLATE.FAT&amp;display_string=Audit&amp;VAR:KEY=URQBEXENEL&amp;VAR:QUERY=KEZGX0VCSVRfSUIoTFRNUywwLCwsLFVTRClARkZfRUJJVF9JQihBTk4sMCwsLCxVU0QpKQ==&amp;WINDOW=FIRST","_POPUP&amp;HEIGHT=450&amp;WIDTH=450&amp;START_MAXIMIZED=FALSE&amp;VAR:CALENDAR=US&amp;VAR:SYMBOL=B00X6G&amp;VAR:INDEX=0"}</definedName>
    <definedName name="_3108__FDSAUDITLINK__" hidden="1">{"fdsup://directions/FAT Viewer?action=UPDATE&amp;creator=factset&amp;DYN_ARGS=TRUE&amp;DOC_NAME=FAT:FQL_AUDITING_CLIENT_TEMPLATE.FAT&amp;display_string=Audit&amp;VAR:KEY=URQBEXENEL&amp;VAR:QUERY=KEZGX0VCSVRfSUIoTFRNUywwLCwsLFVTRClARkZfRUJJVF9JQihBTk4sMCwsLCxVU0QpKQ==&amp;WINDOW=FIRST","_POPUP&amp;HEIGHT=450&amp;WIDTH=450&amp;START_MAXIMIZED=FALSE&amp;VAR:CALENDAR=US&amp;VAR:SYMBOL=B00X6G&amp;VAR:INDEX=0"}</definedName>
    <definedName name="_3109__FDSAUDITLINK__" hidden="1">{"fdsup://directions/FAT Viewer?action=UPDATE&amp;creator=factset&amp;DYN_ARGS=TRUE&amp;DOC_NAME=FAT:FQL_AUDITING_CLIENT_TEMPLATE.FAT&amp;display_string=Audit&amp;VAR:KEY=EXSTMLSPYP&amp;VAR:QUERY=KEZGX0VCSVREQV9JQihMVE1TLDAsLCwsVVNEKUBGRl9FQklUREFfSUIoQU5OLDAsLCwsVVNEKSk=&amp;WINDOW=F","IRST_POPUP&amp;HEIGHT=450&amp;WIDTH=450&amp;START_MAXIMIZED=FALSE&amp;VAR:CALENDAR=US&amp;VAR:SYMBOL=B00X6G&amp;VAR:INDEX=0"}</definedName>
    <definedName name="_311__FDSAUDITLINK__" hidden="1">{"fdsup://directions/FAT Viewer?action=UPDATE&amp;creator=factset&amp;DYN_ARGS=TRUE&amp;DOC_NAME=FAT:FQL_AUDITING_CLIENT_TEMPLATE.FAT&amp;display_string=Audit&amp;VAR:KEY=ZYZUDMDCZA&amp;VAR:QUERY=RkZfTkVUX0lOQyhMVE1TLDAp&amp;WINDOW=FIRST_POPUP&amp;HEIGHT=450&amp;WIDTH=450&amp;START_MAXIMIZED=FALS","E&amp;VAR:CALENDAR=US&amp;VAR:SYMBOL=TXN&amp;VAR:INDEX=0"}</definedName>
    <definedName name="_3110__FDSAUDITLINK__" hidden="1">{"fdsup://directions/FAT Viewer?action=UPDATE&amp;creator=factset&amp;DYN_ARGS=TRUE&amp;DOC_NAME=FAT:FQL_AUDITING_CLIENT_TEMPLATE.FAT&amp;display_string=Audit&amp;VAR:KEY=EXSTMLSPYP&amp;VAR:QUERY=KEZGX0VCSVREQV9JQihMVE1TLDAsLCwsVVNEKUBGRl9FQklUREFfSUIoQU5OLDAsLCwsVVNEKSk=&amp;WINDOW=F","IRST_POPUP&amp;HEIGHT=450&amp;WIDTH=450&amp;START_MAXIMIZED=FALSE&amp;VAR:CALENDAR=US&amp;VAR:SYMBOL=B00X6G&amp;VAR:INDEX=0"}</definedName>
    <definedName name="_3111__FDSAUDITLINK__" hidden="1">{"fdsup://directions/FAT Viewer?action=UPDATE&amp;creator=factset&amp;DYN_ARGS=TRUE&amp;DOC_NAME=FAT:FQL_AUDITING_CLIENT_TEMPLATE.FAT&amp;display_string=Audit&amp;VAR:KEY=ARETWHWHCT&amp;VAR:QUERY=KEZGX0NPR1MoTFRNUywwLCwsLFVTRClARkZfQ09HUyhBTk4sMCwsLCxVU0QpKQ==&amp;WINDOW=FIRST_POPUP&amp;H","EIGHT=450&amp;WIDTH=450&amp;START_MAXIMIZED=FALSE&amp;VAR:CALENDAR=US&amp;VAR:SYMBOL=B00X6G&amp;VAR:INDEX=0"}</definedName>
    <definedName name="_3112__FDSAUDITLINK__" hidden="1">{"fdsup://directions/FAT Viewer?action=UPDATE&amp;creator=factset&amp;DYN_ARGS=TRUE&amp;DOC_NAME=FAT:FQL_AUDITING_CLIENT_TEMPLATE.FAT&amp;display_string=Audit&amp;VAR:KEY=ARETWHWHCT&amp;VAR:QUERY=KEZGX0NPR1MoTFRNUywwLCwsLFVTRClARkZfQ09HUyhBTk4sMCwsLCxVU0QpKQ==&amp;WINDOW=FIRST_POPUP&amp;H","EIGHT=450&amp;WIDTH=450&amp;START_MAXIMIZED=FALSE&amp;VAR:CALENDAR=US&amp;VAR:SYMBOL=B00X6G&amp;VAR:INDEX=0"}</definedName>
    <definedName name="_3113__FDSAUDITLINK__" hidden="1">{"fdsup://directions/FAT Viewer?action=UPDATE&amp;creator=factset&amp;DYN_ARGS=TRUE&amp;DOC_NAME=FAT:FQL_AUDITING_CLIENT_TEMPLATE.FAT&amp;display_string=Audit&amp;VAR:KEY=SVSLABKNEV&amp;VAR:QUERY=KEZGX05FVF9JTkMoTFRNUywwLCwsLFVTRClARkZfTkVUX0lOQyhBTk4sMCwsLCxVU0QpKQ==&amp;WINDOW=FIRST","_POPUP&amp;HEIGHT=450&amp;WIDTH=450&amp;START_MAXIMIZED=FALSE&amp;VAR:CALENDAR=US&amp;VAR:SYMBOL=699064&amp;VAR:INDEX=0"}</definedName>
    <definedName name="_3114__FDSAUDITLINK__" hidden="1">{"fdsup://directions/FAT Viewer?action=UPDATE&amp;creator=factset&amp;DYN_ARGS=TRUE&amp;DOC_NAME=FAT:FQL_AUDITING_CLIENT_TEMPLATE.FAT&amp;display_string=Audit&amp;VAR:KEY=SVSLABKNEV&amp;VAR:QUERY=KEZGX05FVF9JTkMoTFRNUywwLCwsLFVTRClARkZfTkVUX0lOQyhBTk4sMCwsLCxVU0QpKQ==&amp;WINDOW=FIRST","_POPUP&amp;HEIGHT=450&amp;WIDTH=450&amp;START_MAXIMIZED=FALSE&amp;VAR:CALENDAR=US&amp;VAR:SYMBOL=699064&amp;VAR:INDEX=0"}</definedName>
    <definedName name="_3115__FDSAUDITLINK__" hidden="1">{"fdsup://directions/FAT Viewer?action=UPDATE&amp;creator=factset&amp;DYN_ARGS=TRUE&amp;DOC_NAME=FAT:FQL_AUDITING_CLIENT_TEMPLATE.FAT&amp;display_string=Audit&amp;VAR:KEY=ORWLYXENCJ&amp;VAR:QUERY=KEZGX0VCSVRfSUIoTFRNUywwLCwsLFVTRClARkZfRUJJVF9JQihBTk4sMCwsLCxVU0QpKQ==&amp;WINDOW=FIRST","_POPUP&amp;HEIGHT=450&amp;WIDTH=450&amp;START_MAXIMIZED=FALSE&amp;VAR:CALENDAR=US&amp;VAR:SYMBOL=699064&amp;VAR:INDEX=0"}</definedName>
    <definedName name="_3116__FDSAUDITLINK__" hidden="1">{"fdsup://directions/FAT Viewer?action=UPDATE&amp;creator=factset&amp;DYN_ARGS=TRUE&amp;DOC_NAME=FAT:FQL_AUDITING_CLIENT_TEMPLATE.FAT&amp;display_string=Audit&amp;VAR:KEY=ORWLYXENCJ&amp;VAR:QUERY=KEZGX0VCSVRfSUIoTFRNUywwLCwsLFVTRClARkZfRUJJVF9JQihBTk4sMCwsLCxVU0QpKQ==&amp;WINDOW=FIRST","_POPUP&amp;HEIGHT=450&amp;WIDTH=450&amp;START_MAXIMIZED=FALSE&amp;VAR:CALENDAR=US&amp;VAR:SYMBOL=699064&amp;VAR:INDEX=0"}</definedName>
    <definedName name="_3117__FDSAUDITLINK__" hidden="1">{"fdsup://directions/FAT Viewer?action=UPDATE&amp;creator=factset&amp;DYN_ARGS=TRUE&amp;DOC_NAME=FAT:FQL_AUDITING_CLIENT_TEMPLATE.FAT&amp;display_string=Audit&amp;VAR:KEY=WDSTIRETWB&amp;VAR:QUERY=KEZGX0VCSVREQV9JQihMVE1TLDAsLCwsVVNEKUBGRl9FQklUREFfSUIoQU5OLDAsLCwsVVNEKSk=&amp;WINDOW=F","IRST_POPUP&amp;HEIGHT=450&amp;WIDTH=450&amp;START_MAXIMIZED=FALSE&amp;VAR:CALENDAR=US&amp;VAR:SYMBOL=699064&amp;VAR:INDEX=0"}</definedName>
    <definedName name="_3118__FDSAUDITLINK__" hidden="1">{"fdsup://directions/FAT Viewer?action=UPDATE&amp;creator=factset&amp;DYN_ARGS=TRUE&amp;DOC_NAME=FAT:FQL_AUDITING_CLIENT_TEMPLATE.FAT&amp;display_string=Audit&amp;VAR:KEY=WDSTIRETWB&amp;VAR:QUERY=KEZGX0VCSVREQV9JQihMVE1TLDAsLCwsVVNEKUBGRl9FQklUREFfSUIoQU5OLDAsLCwsVVNEKSk=&amp;WINDOW=F","IRST_POPUP&amp;HEIGHT=450&amp;WIDTH=450&amp;START_MAXIMIZED=FALSE&amp;VAR:CALENDAR=US&amp;VAR:SYMBOL=699064&amp;VAR:INDEX=0"}</definedName>
    <definedName name="_3119__FDSAUDITLINK__" hidden="1">{"fdsup://directions/FAT Viewer?action=UPDATE&amp;creator=factset&amp;DYN_ARGS=TRUE&amp;DOC_NAME=FAT:FQL_AUDITING_CLIENT_TEMPLATE.FAT&amp;display_string=Audit&amp;VAR:KEY=EFIVKJCNYH&amp;VAR:QUERY=KEZGX0NPR1MoTFRNUywwLCwsLFVTRClARkZfQ09HUyhBTk4sMCwsLCxVU0QpKQ==&amp;WINDOW=FIRST_POPUP&amp;H","EIGHT=450&amp;WIDTH=450&amp;START_MAXIMIZED=FALSE&amp;VAR:CALENDAR=US&amp;VAR:SYMBOL=699064&amp;VAR:INDEX=0"}</definedName>
    <definedName name="_312__FDSAUDITLINK__" hidden="1">{"fdsup://directions/FAT Viewer?action=UPDATE&amp;creator=factset&amp;DYN_ARGS=TRUE&amp;DOC_NAME=FAT:FQL_AUDITING_CLIENT_TEMPLATE.FAT&amp;display_string=Audit&amp;VAR:KEY=VMHSNKVCTO&amp;VAR:QUERY=RkZfRUJJVERBKExUTVMsMCk=&amp;WINDOW=FIRST_POPUP&amp;HEIGHT=450&amp;WIDTH=450&amp;START_MAXIMIZED=FALS","E&amp;VAR:CALENDAR=US&amp;VAR:SYMBOL=TXN&amp;VAR:INDEX=0"}</definedName>
    <definedName name="_3120__FDSAUDITLINK__" hidden="1">{"fdsup://directions/FAT Viewer?action=UPDATE&amp;creator=factset&amp;DYN_ARGS=TRUE&amp;DOC_NAME=FAT:FQL_AUDITING_CLIENT_TEMPLATE.FAT&amp;display_string=Audit&amp;VAR:KEY=EFIVKJCNYH&amp;VAR:QUERY=KEZGX0NPR1MoTFRNUywwLCwsLFVTRClARkZfQ09HUyhBTk4sMCwsLCxVU0QpKQ==&amp;WINDOW=FIRST_POPUP&amp;H","EIGHT=450&amp;WIDTH=450&amp;START_MAXIMIZED=FALSE&amp;VAR:CALENDAR=US&amp;VAR:SYMBOL=699064&amp;VAR:INDEX=0"}</definedName>
    <definedName name="_3121__FDSAUDITLINK__" hidden="1">{"fdsup://directions/FAT Viewer?action=UPDATE&amp;creator=factset&amp;DYN_ARGS=TRUE&amp;DOC_NAME=FAT:FQL_AUDITING_CLIENT_TEMPLATE.FAT&amp;display_string=Audit&amp;VAR:KEY=IPOXCFCFKJ&amp;VAR:QUERY=KEZGX05FVF9JTkMoTFRNUywwLCwsLFVTRClARkZfTkVUX0lOQyhBTk4sMCwsLCxVU0QpKQ==&amp;WINDOW=FIRST","_POPUP&amp;HEIGHT=450&amp;WIDTH=450&amp;START_MAXIMIZED=FALSE&amp;VAR:CALENDAR=US&amp;VAR:SYMBOL=661045&amp;VAR:INDEX=0"}</definedName>
    <definedName name="_3122__FDSAUDITLINK__" hidden="1">{"fdsup://directions/FAT Viewer?action=UPDATE&amp;creator=factset&amp;DYN_ARGS=TRUE&amp;DOC_NAME=FAT:FQL_AUDITING_CLIENT_TEMPLATE.FAT&amp;display_string=Audit&amp;VAR:KEY=IPOXCFCFKJ&amp;VAR:QUERY=KEZGX05FVF9JTkMoTFRNUywwLCwsLFVTRClARkZfTkVUX0lOQyhBTk4sMCwsLCxVU0QpKQ==&amp;WINDOW=FIRST","_POPUP&amp;HEIGHT=450&amp;WIDTH=450&amp;START_MAXIMIZED=FALSE&amp;VAR:CALENDAR=US&amp;VAR:SYMBOL=661045&amp;VAR:INDEX=0"}</definedName>
    <definedName name="_3123__FDSAUDITLINK__" hidden="1">{"fdsup://directions/FAT Viewer?action=UPDATE&amp;creator=factset&amp;DYN_ARGS=TRUE&amp;DOC_NAME=FAT:FQL_AUDITING_CLIENT_TEMPLATE.FAT&amp;display_string=Audit&amp;VAR:KEY=MZOHCXQTCJ&amp;VAR:QUERY=KEZGX0VCSVRfSUIoTFRNUywwLCwsLFVTRClARkZfRUJJVF9JQihBTk4sMCwsLCxVU0QpKQ==&amp;WINDOW=FIRST","_POPUP&amp;HEIGHT=450&amp;WIDTH=450&amp;START_MAXIMIZED=FALSE&amp;VAR:CALENDAR=US&amp;VAR:SYMBOL=661045&amp;VAR:INDEX=0"}</definedName>
    <definedName name="_3124__FDSAUDITLINK__" hidden="1">{"fdsup://directions/FAT Viewer?action=UPDATE&amp;creator=factset&amp;DYN_ARGS=TRUE&amp;DOC_NAME=FAT:FQL_AUDITING_CLIENT_TEMPLATE.FAT&amp;display_string=Audit&amp;VAR:KEY=MZOHCXQTCJ&amp;VAR:QUERY=KEZGX0VCSVRfSUIoTFRNUywwLCwsLFVTRClARkZfRUJJVF9JQihBTk4sMCwsLCxVU0QpKQ==&amp;WINDOW=FIRST","_POPUP&amp;HEIGHT=450&amp;WIDTH=450&amp;START_MAXIMIZED=FALSE&amp;VAR:CALENDAR=US&amp;VAR:SYMBOL=661045&amp;VAR:INDEX=0"}</definedName>
    <definedName name="_3125__FDSAUDITLINK__" hidden="1">{"fdsup://directions/FAT Viewer?action=UPDATE&amp;creator=factset&amp;DYN_ARGS=TRUE&amp;DOC_NAME=FAT:FQL_AUDITING_CLIENT_TEMPLATE.FAT&amp;display_string=Audit&amp;VAR:KEY=UPSNOVILYP&amp;VAR:QUERY=KEZGX0VCSVREQV9JQihMVE1TLDAsLCwsVVNEKUBGRl9FQklUREFfSUIoQU5OLDAsLCwsVVNEKSk=&amp;WINDOW=F","IRST_POPUP&amp;HEIGHT=450&amp;WIDTH=450&amp;START_MAXIMIZED=FALSE&amp;VAR:CALENDAR=US&amp;VAR:SYMBOL=661045&amp;VAR:INDEX=0"}</definedName>
    <definedName name="_3126__FDSAUDITLINK__" hidden="1">{"fdsup://directions/FAT Viewer?action=UPDATE&amp;creator=factset&amp;DYN_ARGS=TRUE&amp;DOC_NAME=FAT:FQL_AUDITING_CLIENT_TEMPLATE.FAT&amp;display_string=Audit&amp;VAR:KEY=UPSNOVILYP&amp;VAR:QUERY=KEZGX0VCSVREQV9JQihMVE1TLDAsLCwsVVNEKUBGRl9FQklUREFfSUIoQU5OLDAsLCwsVVNEKSk=&amp;WINDOW=F","IRST_POPUP&amp;HEIGHT=450&amp;WIDTH=450&amp;START_MAXIMIZED=FALSE&amp;VAR:CALENDAR=US&amp;VAR:SYMBOL=661045&amp;VAR:INDEX=0"}</definedName>
    <definedName name="_3127__FDSAUDITLINK__" hidden="1">{"fdsup://directions/FAT Viewer?action=UPDATE&amp;creator=factset&amp;DYN_ARGS=TRUE&amp;DOC_NAME=FAT:FQL_AUDITING_CLIENT_TEMPLATE.FAT&amp;display_string=Audit&amp;VAR:KEY=IRGRSTQTIN&amp;VAR:QUERY=KEZGX0NPR1MoTFRNUywwLCwsLFVTRClARkZfQ09HUyhBTk4sMCwsLCxVU0QpKQ==&amp;WINDOW=FIRST_POPUP&amp;H","EIGHT=450&amp;WIDTH=450&amp;START_MAXIMIZED=FALSE&amp;VAR:CALENDAR=US&amp;VAR:SYMBOL=661045&amp;VAR:INDEX=0"}</definedName>
    <definedName name="_3128__FDSAUDITLINK__" hidden="1">{"fdsup://directions/FAT Viewer?action=UPDATE&amp;creator=factset&amp;DYN_ARGS=TRUE&amp;DOC_NAME=FAT:FQL_AUDITING_CLIENT_TEMPLATE.FAT&amp;display_string=Audit&amp;VAR:KEY=IRGRSTQTIN&amp;VAR:QUERY=KEZGX0NPR1MoTFRNUywwLCwsLFVTRClARkZfQ09HUyhBTk4sMCwsLCxVU0QpKQ==&amp;WINDOW=FIRST_POPUP&amp;H","EIGHT=450&amp;WIDTH=450&amp;START_MAXIMIZED=FALSE&amp;VAR:CALENDAR=US&amp;VAR:SYMBOL=661045&amp;VAR:INDEX=0"}</definedName>
    <definedName name="_3129__FDSAUDITLINK__" hidden="1">{"fdsup://directions/FAT Viewer?action=UPDATE&amp;creator=factset&amp;DYN_ARGS=TRUE&amp;DOC_NAME=FAT:FQL_AUDITING_CLIENT_TEMPLATE.FAT&amp;display_string=Audit&amp;VAR:KEY=ULUZKBCPMF&amp;VAR:QUERY=KEZGX05FVF9JTkMoTFRNUywwLCwsLFVTRClARkZfTkVUX0lOQyhBTk4sMCwsLCxVU0QpKQ==&amp;WINDOW=FIRST","_POPUP&amp;HEIGHT=450&amp;WIDTH=450&amp;START_MAXIMIZED=FALSE&amp;VAR:CALENDAR=US&amp;VAR:SYMBOL=635186&amp;VAR:INDEX=0"}</definedName>
    <definedName name="_313__FDSAUDITLINK__" hidden="1">{"fdsup://directions/FAT Viewer?action=UPDATE&amp;creator=factset&amp;DYN_ARGS=TRUE&amp;DOC_NAME=FAT:FQL_AUDITING_CLIENT_TEMPLATE.FAT&amp;display_string=Audit&amp;VAR:KEY=NWFAFUVIHA&amp;VAR:QUERY=RkZfR1JPU1NfTUdOKExUTVMsMCk=&amp;WINDOW=FIRST_POPUP&amp;HEIGHT=450&amp;WIDTH=450&amp;START_MAXIMIZED=","FALSE&amp;VAR:CALENDAR=US&amp;VAR:SYMBOL=TXN&amp;VAR:INDEX=0"}</definedName>
    <definedName name="_3130__FDSAUDITLINK__" hidden="1">{"fdsup://directions/FAT Viewer?action=UPDATE&amp;creator=factset&amp;DYN_ARGS=TRUE&amp;DOC_NAME=FAT:FQL_AUDITING_CLIENT_TEMPLATE.FAT&amp;display_string=Audit&amp;VAR:KEY=ULUZKBCPMF&amp;VAR:QUERY=KEZGX05FVF9JTkMoTFRNUywwLCwsLFVTRClARkZfTkVUX0lOQyhBTk4sMCwsLCxVU0QpKQ==&amp;WINDOW=FIRST","_POPUP&amp;HEIGHT=450&amp;WIDTH=450&amp;START_MAXIMIZED=FALSE&amp;VAR:CALENDAR=US&amp;VAR:SYMBOL=635186&amp;VAR:INDEX=0"}</definedName>
    <definedName name="_3131__FDSAUDITLINK__" hidden="1">{"fdsup://directions/FAT Viewer?action=UPDATE&amp;creator=factset&amp;DYN_ARGS=TRUE&amp;DOC_NAME=FAT:FQL_AUDITING_CLIENT_TEMPLATE.FAT&amp;display_string=Audit&amp;VAR:KEY=ORCTCLAHCV&amp;VAR:QUERY=KEZGX0VCSVRfSUIoTFRNUywwLCwsLFVTRClARkZfRUJJVF9JQihBTk4sMCwsLCxVU0QpKQ==&amp;WINDOW=FIRST","_POPUP&amp;HEIGHT=450&amp;WIDTH=450&amp;START_MAXIMIZED=FALSE&amp;VAR:CALENDAR=US&amp;VAR:SYMBOL=635186&amp;VAR:INDEX=0"}</definedName>
    <definedName name="_3132__FDSAUDITLINK__" hidden="1">{"fdsup://directions/FAT Viewer?action=UPDATE&amp;creator=factset&amp;DYN_ARGS=TRUE&amp;DOC_NAME=FAT:FQL_AUDITING_CLIENT_TEMPLATE.FAT&amp;display_string=Audit&amp;VAR:KEY=ORCTCLAHCV&amp;VAR:QUERY=KEZGX0VCSVRfSUIoTFRNUywwLCwsLFVTRClARkZfRUJJVF9JQihBTk4sMCwsLCxVU0QpKQ==&amp;WINDOW=FIRST","_POPUP&amp;HEIGHT=450&amp;WIDTH=450&amp;START_MAXIMIZED=FALSE&amp;VAR:CALENDAR=US&amp;VAR:SYMBOL=635186&amp;VAR:INDEX=0"}</definedName>
    <definedName name="_3133__FDSAUDITLINK__" hidden="1">{"fdsup://directions/FAT Viewer?action=UPDATE&amp;creator=factset&amp;DYN_ARGS=TRUE&amp;DOC_NAME=FAT:FQL_AUDITING_CLIENT_TEMPLATE.FAT&amp;display_string=Audit&amp;VAR:KEY=KVAXOVIDMV&amp;VAR:QUERY=KEZGX0VCSVREQV9JQihMVE1TLDAsLCwsVVNEKUBGRl9FQklUREFfSUIoQU5OLDAsLCwsVVNEKSk=&amp;WINDOW=F","IRST_POPUP&amp;HEIGHT=450&amp;WIDTH=450&amp;START_MAXIMIZED=FALSE&amp;VAR:CALENDAR=US&amp;VAR:SYMBOL=635186&amp;VAR:INDEX=0"}</definedName>
    <definedName name="_3134__FDSAUDITLINK__" hidden="1">{"fdsup://directions/FAT Viewer?action=UPDATE&amp;creator=factset&amp;DYN_ARGS=TRUE&amp;DOC_NAME=FAT:FQL_AUDITING_CLIENT_TEMPLATE.FAT&amp;display_string=Audit&amp;VAR:KEY=KVAXOVIDMV&amp;VAR:QUERY=KEZGX0VCSVREQV9JQihMVE1TLDAsLCwsVVNEKUBGRl9FQklUREFfSUIoQU5OLDAsLCwsVVNEKSk=&amp;WINDOW=F","IRST_POPUP&amp;HEIGHT=450&amp;WIDTH=450&amp;START_MAXIMIZED=FALSE&amp;VAR:CALENDAR=US&amp;VAR:SYMBOL=635186&amp;VAR:INDEX=0"}</definedName>
    <definedName name="_3135__FDSAUDITLINK__" hidden="1">{"fdsup://directions/FAT Viewer?action=UPDATE&amp;creator=factset&amp;DYN_ARGS=TRUE&amp;DOC_NAME=FAT:FQL_AUDITING_CLIENT_TEMPLATE.FAT&amp;display_string=Audit&amp;VAR:KEY=GLKRYZULGN&amp;VAR:QUERY=KEZGX0NPR1MoTFRNUywwLCwsLFVTRClARkZfQ09HUyhBTk4sMCwsLCxVU0QpKQ==&amp;WINDOW=FIRST_POPUP&amp;H","EIGHT=450&amp;WIDTH=450&amp;START_MAXIMIZED=FALSE&amp;VAR:CALENDAR=US&amp;VAR:SYMBOL=635186&amp;VAR:INDEX=0"}</definedName>
    <definedName name="_3136__FDSAUDITLINK__" hidden="1">{"fdsup://directions/FAT Viewer?action=UPDATE&amp;creator=factset&amp;DYN_ARGS=TRUE&amp;DOC_NAME=FAT:FQL_AUDITING_CLIENT_TEMPLATE.FAT&amp;display_string=Audit&amp;VAR:KEY=GLKRYZULGN&amp;VAR:QUERY=KEZGX0NPR1MoTFRNUywwLCwsLFVTRClARkZfQ09HUyhBTk4sMCwsLCxVU0QpKQ==&amp;WINDOW=FIRST_POPUP&amp;H","EIGHT=450&amp;WIDTH=450&amp;START_MAXIMIZED=FALSE&amp;VAR:CALENDAR=US&amp;VAR:SYMBOL=635186&amp;VAR:INDEX=0"}</definedName>
    <definedName name="_3137__FDSAUDITLINK__" hidden="1">{"fdsup://directions/FAT Viewer?action=UPDATE&amp;creator=factset&amp;DYN_ARGS=TRUE&amp;DOC_NAME=FAT:FQL_AUDITING_CLIENT_TEMPLATE.FAT&amp;display_string=Audit&amp;VAR:KEY=GRUHMTIZSF&amp;VAR:QUERY=KEZGX05FVF9JTkMoTFRNUywwLCwsLFVTRClARkZfTkVUX0lOQyhBTk4sMCwsLCxVU0QpKQ==&amp;WINDOW=FIRST","_POPUP&amp;HEIGHT=450&amp;WIDTH=450&amp;START_MAXIMIZED=FALSE&amp;VAR:CALENDAR=US&amp;VAR:SYMBOL=632758&amp;VAR:INDEX=0"}</definedName>
    <definedName name="_3138__FDSAUDITLINK__" hidden="1">{"fdsup://directions/FAT Viewer?action=UPDATE&amp;creator=factset&amp;DYN_ARGS=TRUE&amp;DOC_NAME=FAT:FQL_AUDITING_CLIENT_TEMPLATE.FAT&amp;display_string=Audit&amp;VAR:KEY=GRUHMTIZSF&amp;VAR:QUERY=KEZGX05FVF9JTkMoTFRNUywwLCwsLFVTRClARkZfTkVUX0lOQyhBTk4sMCwsLCxVU0QpKQ==&amp;WINDOW=FIRST","_POPUP&amp;HEIGHT=450&amp;WIDTH=450&amp;START_MAXIMIZED=FALSE&amp;VAR:CALENDAR=US&amp;VAR:SYMBOL=632758&amp;VAR:INDEX=0"}</definedName>
    <definedName name="_3139__FDSAUDITLINK__" hidden="1">{"fdsup://directions/FAT Viewer?action=UPDATE&amp;creator=factset&amp;DYN_ARGS=TRUE&amp;DOC_NAME=FAT:FQL_AUDITING_CLIENT_TEMPLATE.FAT&amp;display_string=Audit&amp;VAR:KEY=CZYLKNKPQX&amp;VAR:QUERY=KEZGX0VCSVRfSUIoTFRNUywwLCwsLFVTRClARkZfRUJJVF9JQihBTk4sMCwsLCxVU0QpKQ==&amp;WINDOW=FIRST","_POPUP&amp;HEIGHT=450&amp;WIDTH=450&amp;START_MAXIMIZED=FALSE&amp;VAR:CALENDAR=US&amp;VAR:SYMBOL=632758&amp;VAR:INDEX=0"}</definedName>
    <definedName name="_314__FDSAUDITLINK__" hidden="1">{"fdsup://directions/FAT Viewer?action=UPDATE&amp;creator=factset&amp;DYN_ARGS=TRUE&amp;DOC_NAME=FAT:FQL_AUDITING_CLIENT_TEMPLATE.FAT&amp;display_string=Audit&amp;VAR:KEY=TYLYTKNUHO&amp;VAR:QUERY=RkZfU0dBKExUTVMsMCk=&amp;WINDOW=FIRST_POPUP&amp;HEIGHT=450&amp;WIDTH=450&amp;START_MAXIMIZED=FALSE&amp;VA","R:CALENDAR=US&amp;VAR:SYMBOL=QCOM&amp;VAR:INDEX=0"}</definedName>
    <definedName name="_3140__FDSAUDITLINK__" hidden="1">{"fdsup://directions/FAT Viewer?action=UPDATE&amp;creator=factset&amp;DYN_ARGS=TRUE&amp;DOC_NAME=FAT:FQL_AUDITING_CLIENT_TEMPLATE.FAT&amp;display_string=Audit&amp;VAR:KEY=CZYLKNKPQX&amp;VAR:QUERY=KEZGX0VCSVRfSUIoTFRNUywwLCwsLFVTRClARkZfRUJJVF9JQihBTk4sMCwsLCxVU0QpKQ==&amp;WINDOW=FIRST","_POPUP&amp;HEIGHT=450&amp;WIDTH=450&amp;START_MAXIMIZED=FALSE&amp;VAR:CALENDAR=US&amp;VAR:SYMBOL=632758&amp;VAR:INDEX=0"}</definedName>
    <definedName name="_3141__FDSAUDITLINK__" hidden="1">{"fdsup://directions/FAT Viewer?action=UPDATE&amp;creator=factset&amp;DYN_ARGS=TRUE&amp;DOC_NAME=FAT:FQL_AUDITING_CLIENT_TEMPLATE.FAT&amp;display_string=Audit&amp;VAR:KEY=KTOXKJWPYV&amp;VAR:QUERY=KEZGX0VCSVREQV9JQihMVE1TLDAsLCwsVVNEKUBGRl9FQklUREFfSUIoQU5OLDAsLCwsVVNEKSk=&amp;WINDOW=F","IRST_POPUP&amp;HEIGHT=450&amp;WIDTH=450&amp;START_MAXIMIZED=FALSE&amp;VAR:CALENDAR=US&amp;VAR:SYMBOL=632758&amp;VAR:INDEX=0"}</definedName>
    <definedName name="_3142__FDSAUDITLINK__" hidden="1">{"fdsup://directions/FAT Viewer?action=UPDATE&amp;creator=factset&amp;DYN_ARGS=TRUE&amp;DOC_NAME=FAT:FQL_AUDITING_CLIENT_TEMPLATE.FAT&amp;display_string=Audit&amp;VAR:KEY=KTOXKJWPYV&amp;VAR:QUERY=KEZGX0VCSVREQV9JQihMVE1TLDAsLCwsVVNEKUBGRl9FQklUREFfSUIoQU5OLDAsLCwsVVNEKSk=&amp;WINDOW=F","IRST_POPUP&amp;HEIGHT=450&amp;WIDTH=450&amp;START_MAXIMIZED=FALSE&amp;VAR:CALENDAR=US&amp;VAR:SYMBOL=632758&amp;VAR:INDEX=0"}</definedName>
    <definedName name="_3143__FDSAUDITLINK__" hidden="1">{"fdsup://directions/FAT Viewer?action=UPDATE&amp;creator=factset&amp;DYN_ARGS=TRUE&amp;DOC_NAME=FAT:FQL_AUDITING_CLIENT_TEMPLATE.FAT&amp;display_string=Audit&amp;VAR:KEY=OLOJCPONUN&amp;VAR:QUERY=KEZGX0NPR1MoTFRNUywwLCwsLFVTRClARkZfQ09HUyhBTk4sMCwsLCxVU0QpKQ==&amp;WINDOW=FIRST_POPUP&amp;H","EIGHT=450&amp;WIDTH=450&amp;START_MAXIMIZED=FALSE&amp;VAR:CALENDAR=US&amp;VAR:SYMBOL=632758&amp;VAR:INDEX=0"}</definedName>
    <definedName name="_3144__FDSAUDITLINK__" hidden="1">{"fdsup://directions/FAT Viewer?action=UPDATE&amp;creator=factset&amp;DYN_ARGS=TRUE&amp;DOC_NAME=FAT:FQL_AUDITING_CLIENT_TEMPLATE.FAT&amp;display_string=Audit&amp;VAR:KEY=OLOJCPONUN&amp;VAR:QUERY=KEZGX0NPR1MoTFRNUywwLCwsLFVTRClARkZfQ09HUyhBTk4sMCwsLCxVU0QpKQ==&amp;WINDOW=FIRST_POPUP&amp;H","EIGHT=450&amp;WIDTH=450&amp;START_MAXIMIZED=FALSE&amp;VAR:CALENDAR=US&amp;VAR:SYMBOL=632758&amp;VAR:INDEX=0"}</definedName>
    <definedName name="_3145__FDSAUDITLINK__" hidden="1">{"fdsup://directions/FAT Viewer?action=UPDATE&amp;creator=factset&amp;DYN_ARGS=TRUE&amp;DOC_NAME=FAT:FQL_AUDITING_CLIENT_TEMPLATE.FAT&amp;display_string=Audit&amp;VAR:KEY=GPSNMVMBEH&amp;VAR:QUERY=KEZGX05FVF9JTkMoTFRNUywwLCwsLFVTRClARkZfTkVUX0lOQyhBTk4sMCwsLCxVU0QpKQ==&amp;WINDOW=FIRST","_POPUP&amp;HEIGHT=450&amp;WIDTH=450&amp;START_MAXIMIZED=FALSE&amp;VAR:CALENDAR=US&amp;VAR:SYMBOL=NSTC&amp;VAR:INDEX=0"}</definedName>
    <definedName name="_3146__FDSAUDITLINK__" hidden="1">{"fdsup://directions/FAT Viewer?action=UPDATE&amp;creator=factset&amp;DYN_ARGS=TRUE&amp;DOC_NAME=FAT:FQL_AUDITING_CLIENT_TEMPLATE.FAT&amp;display_string=Audit&amp;VAR:KEY=GPSNMVMBEH&amp;VAR:QUERY=KEZGX05FVF9JTkMoTFRNUywwLCwsLFVTRClARkZfTkVUX0lOQyhBTk4sMCwsLCxVU0QpKQ==&amp;WINDOW=FIRST","_POPUP&amp;HEIGHT=450&amp;WIDTH=450&amp;START_MAXIMIZED=FALSE&amp;VAR:CALENDAR=US&amp;VAR:SYMBOL=NSTC&amp;VAR:INDEX=0"}</definedName>
    <definedName name="_3147__FDSAUDITLINK__" hidden="1">{"fdsup://directions/FAT Viewer?action=UPDATE&amp;creator=factset&amp;DYN_ARGS=TRUE&amp;DOC_NAME=FAT:FQL_AUDITING_CLIENT_TEMPLATE.FAT&amp;display_string=Audit&amp;VAR:KEY=ITSXQJKDGL&amp;VAR:QUERY=KEZGX0VCSVRfSUIoTFRNUywwLCwsLFVTRClARkZfRUJJVF9JQihBTk4sMCwsLCxVU0QpKQ==&amp;WINDOW=FIRST","_POPUP&amp;HEIGHT=450&amp;WIDTH=450&amp;START_MAXIMIZED=FALSE&amp;VAR:CALENDAR=US&amp;VAR:SYMBOL=NSTC&amp;VAR:INDEX=0"}</definedName>
    <definedName name="_3148__FDSAUDITLINK__" hidden="1">{"fdsup://directions/FAT Viewer?action=UPDATE&amp;creator=factset&amp;DYN_ARGS=TRUE&amp;DOC_NAME=FAT:FQL_AUDITING_CLIENT_TEMPLATE.FAT&amp;display_string=Audit&amp;VAR:KEY=ITSXQJKDGL&amp;VAR:QUERY=KEZGX0VCSVRfSUIoTFRNUywwLCwsLFVTRClARkZfRUJJVF9JQihBTk4sMCwsLCxVU0QpKQ==&amp;WINDOW=FIRST","_POPUP&amp;HEIGHT=450&amp;WIDTH=450&amp;START_MAXIMIZED=FALSE&amp;VAR:CALENDAR=US&amp;VAR:SYMBOL=NSTC&amp;VAR:INDEX=0"}</definedName>
    <definedName name="_3149__FDSAUDITLINK__" hidden="1">{"fdsup://directions/FAT Viewer?action=UPDATE&amp;creator=factset&amp;DYN_ARGS=TRUE&amp;DOC_NAME=FAT:FQL_AUDITING_CLIENT_TEMPLATE.FAT&amp;display_string=Audit&amp;VAR:KEY=GPWLSJILGR&amp;VAR:QUERY=KEZGX0VCSVREQV9JQihMVE1TLDAsLCwsVVNEKUBGRl9FQklUREFfSUIoQU5OLDAsLCwsVVNEKSk=&amp;WINDOW=F","IRST_POPUP&amp;HEIGHT=450&amp;WIDTH=450&amp;START_MAXIMIZED=FALSE&amp;VAR:CALENDAR=US&amp;VAR:SYMBOL=NSTC&amp;VAR:INDEX=0"}</definedName>
    <definedName name="_315__FDSAUDITLINK__" hidden="1">{"fdsup://directions/FAT Viewer?action=UPDATE&amp;creator=factset&amp;DYN_ARGS=TRUE&amp;DOC_NAME=FAT:FQL_AUDITING_CLIENT_TEMPLATE.FAT&amp;display_string=Audit&amp;VAR:KEY=RENQBKRKBC&amp;VAR:QUERY=RkZfTkVUX0lOQyhMVE1TLDAp&amp;WINDOW=FIRST_POPUP&amp;HEIGHT=450&amp;WIDTH=450&amp;START_MAXIMIZED=FALS","E&amp;VAR:CALENDAR=US&amp;VAR:SYMBOL=QCOM&amp;VAR:INDEX=0"}</definedName>
    <definedName name="_3150__FDSAUDITLINK__" hidden="1">{"fdsup://directions/FAT Viewer?action=UPDATE&amp;creator=factset&amp;DYN_ARGS=TRUE&amp;DOC_NAME=FAT:FQL_AUDITING_CLIENT_TEMPLATE.FAT&amp;display_string=Audit&amp;VAR:KEY=GPWLSJILGR&amp;VAR:QUERY=KEZGX0VCSVREQV9JQihMVE1TLDAsLCwsVVNEKUBGRl9FQklUREFfSUIoQU5OLDAsLCwsVVNEKSk=&amp;WINDOW=F","IRST_POPUP&amp;HEIGHT=450&amp;WIDTH=450&amp;START_MAXIMIZED=FALSE&amp;VAR:CALENDAR=US&amp;VAR:SYMBOL=NSTC&amp;VAR:INDEX=0"}</definedName>
    <definedName name="_3151__FDSAUDITLINK__" hidden="1">{"fdsup://Directions/FactSet Auditing Viewer?action=AUDIT_VALUE&amp;DB=129&amp;ID1=64104X10&amp;VALUEID=18140&amp;SDATE=2009&amp;PERIODTYPE=ANN_STD&amp;window=popup_no_bar&amp;width=385&amp;height=120&amp;START_MAXIMIZED=FALSE&amp;creator=factset&amp;display_string=Audit"}</definedName>
    <definedName name="_3152__FDSAUDITLINK__" hidden="1">{"fdsup://Directions/FactSet Auditing Viewer?action=AUDIT_VALUE&amp;DB=129&amp;ID1=64104X10&amp;VALUEID=18140&amp;SDATE=2009&amp;PERIODTYPE=ANN_STD&amp;window=popup_no_bar&amp;width=385&amp;height=120&amp;START_MAXIMIZED=FALSE&amp;creator=factset&amp;display_string=Audit"}</definedName>
    <definedName name="_3153__FDSAUDITLINK__" hidden="1">{"fdsup://directions/FAT Viewer?action=UPDATE&amp;creator=factset&amp;DYN_ARGS=TRUE&amp;DOC_NAME=FAT:FQL_AUDITING_CLIENT_TEMPLATE.FAT&amp;display_string=Audit&amp;VAR:KEY=MRWXIJQJQV&amp;VAR:QUERY=KEZGX0NPR1MoTFRNUywwLCwsLFVTRClARkZfQ09HUyhBTk4sMCwsLCxVU0QpKQ==&amp;WINDOW=FIRST_POPUP&amp;H","EIGHT=450&amp;WIDTH=450&amp;START_MAXIMIZED=FALSE&amp;VAR:CALENDAR=US&amp;VAR:SYMBOL=NSTC&amp;VAR:INDEX=0"}</definedName>
    <definedName name="_3154__FDSAUDITLINK__" hidden="1">{"fdsup://directions/FAT Viewer?action=UPDATE&amp;creator=factset&amp;DYN_ARGS=TRUE&amp;DOC_NAME=FAT:FQL_AUDITING_CLIENT_TEMPLATE.FAT&amp;display_string=Audit&amp;VAR:KEY=MRWXIJQJQV&amp;VAR:QUERY=KEZGX0NPR1MoTFRNUywwLCwsLFVTRClARkZfQ09HUyhBTk4sMCwsLCxVU0QpKQ==&amp;WINDOW=FIRST_POPUP&amp;H","EIGHT=450&amp;WIDTH=450&amp;START_MAXIMIZED=FALSE&amp;VAR:CALENDAR=US&amp;VAR:SYMBOL=NSTC&amp;VAR:INDEX=0"}</definedName>
    <definedName name="_3155__FDSAUDITLINK__" hidden="1">{"fdsup://directions/FAT Viewer?action=UPDATE&amp;creator=factset&amp;DYN_ARGS=TRUE&amp;DOC_NAME=FAT:FQL_AUDITING_CLIENT_TEMPLATE.FAT&amp;display_string=Audit&amp;VAR:KEY=YVGNCJEDMZ&amp;VAR:QUERY=KEZGX05FVF9JTkMoTFRNUywwLCwsLFVTRClARkZfTkVUX0lOQyhBTk4sMCwsLCxVU0QpKQ==&amp;WINDOW=FIRST","_POPUP&amp;HEIGHT=450&amp;WIDTH=450&amp;START_MAXIMIZED=FALSE&amp;VAR:CALENDAR=US&amp;VAR:SYMBOL=VIT&amp;VAR:INDEX=0"}</definedName>
    <definedName name="_3156__FDSAUDITLINK__" hidden="1">{"fdsup://directions/FAT Viewer?action=UPDATE&amp;creator=factset&amp;DYN_ARGS=TRUE&amp;DOC_NAME=FAT:FQL_AUDITING_CLIENT_TEMPLATE.FAT&amp;display_string=Audit&amp;VAR:KEY=YVGNCJEDMZ&amp;VAR:QUERY=KEZGX05FVF9JTkMoTFRNUywwLCwsLFVTRClARkZfTkVUX0lOQyhBTk4sMCwsLCxVU0QpKQ==&amp;WINDOW=FIRST","_POPUP&amp;HEIGHT=450&amp;WIDTH=450&amp;START_MAXIMIZED=FALSE&amp;VAR:CALENDAR=US&amp;VAR:SYMBOL=VIT&amp;VAR:INDEX=0"}</definedName>
    <definedName name="_3157__FDSAUDITLINK__" hidden="1">{"fdsup://directions/FAT Viewer?action=UPDATE&amp;creator=factset&amp;DYN_ARGS=TRUE&amp;DOC_NAME=FAT:FQL_AUDITING_CLIENT_TEMPLATE.FAT&amp;display_string=Audit&amp;VAR:KEY=MDQVCJSXSZ&amp;VAR:QUERY=KEZGX0VCSVRfSUIoTFRNUywwLCwsLFVTRClARkZfRUJJVF9JQihBTk4sMCwsLCxVU0QpKQ==&amp;WINDOW=FIRST","_POPUP&amp;HEIGHT=450&amp;WIDTH=450&amp;START_MAXIMIZED=FALSE&amp;VAR:CALENDAR=US&amp;VAR:SYMBOL=VIT&amp;VAR:INDEX=0"}</definedName>
    <definedName name="_3158__FDSAUDITLINK__" hidden="1">{"fdsup://directions/FAT Viewer?action=UPDATE&amp;creator=factset&amp;DYN_ARGS=TRUE&amp;DOC_NAME=FAT:FQL_AUDITING_CLIENT_TEMPLATE.FAT&amp;display_string=Audit&amp;VAR:KEY=MDQVCJSXSZ&amp;VAR:QUERY=KEZGX0VCSVRfSUIoTFRNUywwLCwsLFVTRClARkZfRUJJVF9JQihBTk4sMCwsLCxVU0QpKQ==&amp;WINDOW=FIRST","_POPUP&amp;HEIGHT=450&amp;WIDTH=450&amp;START_MAXIMIZED=FALSE&amp;VAR:CALENDAR=US&amp;VAR:SYMBOL=VIT&amp;VAR:INDEX=0"}</definedName>
    <definedName name="_3159__FDSAUDITLINK__" hidden="1">{"fdsup://directions/FAT Viewer?action=UPDATE&amp;creator=factset&amp;DYN_ARGS=TRUE&amp;DOC_NAME=FAT:FQL_AUDITING_CLIENT_TEMPLATE.FAT&amp;display_string=Audit&amp;VAR:KEY=GNUFQPERAT&amp;VAR:QUERY=KEZGX0VCSVREQV9JQihMVE1TLDAsLCwsVVNEKUBGRl9FQklUREFfSUIoQU5OLDAsLCwsVVNEKSk=&amp;WINDOW=F","IRST_POPUP&amp;HEIGHT=450&amp;WIDTH=450&amp;START_MAXIMIZED=FALSE&amp;VAR:CALENDAR=US&amp;VAR:SYMBOL=VIT&amp;VAR:INDEX=0"}</definedName>
    <definedName name="_316__FDSAUDITLINK__" hidden="1">{"fdsup://Directions/FactSet Auditing Viewer?action=AUDIT_VALUE&amp;DB=129&amp;ID1=N6321810&amp;VALUEID=03051&amp;SDATE=201101&amp;PERIODTYPE=QTR_STD&amp;SCFT=3&amp;window=popup_no_bar&amp;width=385&amp;height=120&amp;START_MAXIMIZED=FALSE&amp;creator=factset&amp;display_string=Audit"}</definedName>
    <definedName name="_3160__FDSAUDITLINK__" hidden="1">{"fdsup://directions/FAT Viewer?action=UPDATE&amp;creator=factset&amp;DYN_ARGS=TRUE&amp;DOC_NAME=FAT:FQL_AUDITING_CLIENT_TEMPLATE.FAT&amp;display_string=Audit&amp;VAR:KEY=GNUFQPERAT&amp;VAR:QUERY=KEZGX0VCSVREQV9JQihMVE1TLDAsLCwsVVNEKUBGRl9FQklUREFfSUIoQU5OLDAsLCwsVVNEKSk=&amp;WINDOW=F","IRST_POPUP&amp;HEIGHT=450&amp;WIDTH=450&amp;START_MAXIMIZED=FALSE&amp;VAR:CALENDAR=US&amp;VAR:SYMBOL=VIT&amp;VAR:INDEX=0"}</definedName>
    <definedName name="_3161__FDSAUDITLINK__" hidden="1">{"fdsup://directions/FAT Viewer?action=UPDATE&amp;creator=factset&amp;DYN_ARGS=TRUE&amp;DOC_NAME=FAT:FQL_AUDITING_CLIENT_TEMPLATE.FAT&amp;display_string=Audit&amp;VAR:KEY=KFCNQXYZSR&amp;VAR:QUERY=KEZGX0NPR1MoTFRNUywwLCwsLFVTRClARkZfQ09HUyhBTk4sMCwsLCxVU0QpKQ==&amp;WINDOW=FIRST_POPUP&amp;H","EIGHT=450&amp;WIDTH=450&amp;START_MAXIMIZED=FALSE&amp;VAR:CALENDAR=US&amp;VAR:SYMBOL=VIT&amp;VAR:INDEX=0"}</definedName>
    <definedName name="_3162__FDSAUDITLINK__" hidden="1">{"fdsup://directions/FAT Viewer?action=UPDATE&amp;creator=factset&amp;DYN_ARGS=TRUE&amp;DOC_NAME=FAT:FQL_AUDITING_CLIENT_TEMPLATE.FAT&amp;display_string=Audit&amp;VAR:KEY=KFCNQXYZSR&amp;VAR:QUERY=KEZGX0NPR1MoTFRNUywwLCwsLFVTRClARkZfQ09HUyhBTk4sMCwsLCxVU0QpKQ==&amp;WINDOW=FIRST_POPUP&amp;H","EIGHT=450&amp;WIDTH=450&amp;START_MAXIMIZED=FALSE&amp;VAR:CALENDAR=US&amp;VAR:SYMBOL=VIT&amp;VAR:INDEX=0"}</definedName>
    <definedName name="_3163__FDSAUDITLINK__" hidden="1">{"fdsup://directions/FAT Viewer?action=UPDATE&amp;creator=factset&amp;DYN_ARGS=TRUE&amp;DOC_NAME=FAT:FQL_AUDITING_CLIENT_TEMPLATE.FAT&amp;display_string=Audit&amp;VAR:KEY=MHEZCDGDMZ&amp;VAR:QUERY=KEZGX05FVF9JTkMoTFRNUywwLCwsLFVTRClARkZfTkVUX0lOQyhBTk4sMCwsLCxVU0QpKQ==&amp;WINDOW=FIRST","_POPUP&amp;HEIGHT=450&amp;WIDTH=450&amp;START_MAXIMIZED=FALSE&amp;VAR:CALENDAR=US&amp;VAR:SYMBOL=B14321&amp;VAR:INDEX=0"}</definedName>
    <definedName name="_3164__FDSAUDITLINK__" hidden="1">{"fdsup://directions/FAT Viewer?action=UPDATE&amp;creator=factset&amp;DYN_ARGS=TRUE&amp;DOC_NAME=FAT:FQL_AUDITING_CLIENT_TEMPLATE.FAT&amp;display_string=Audit&amp;VAR:KEY=MHEZCDGDMZ&amp;VAR:QUERY=KEZGX05FVF9JTkMoTFRNUywwLCwsLFVTRClARkZfTkVUX0lOQyhBTk4sMCwsLCxVU0QpKQ==&amp;WINDOW=FIRST","_POPUP&amp;HEIGHT=450&amp;WIDTH=450&amp;START_MAXIMIZED=FALSE&amp;VAR:CALENDAR=US&amp;VAR:SYMBOL=B14321&amp;VAR:INDEX=0"}</definedName>
    <definedName name="_3165__FDSAUDITLINK__" hidden="1">{"fdsup://Directions/FactSet Auditing Viewer?action=AUDIT_VALUE&amp;DB=129&amp;ID1=B14321&amp;VALUEID=01401&amp;SDATE=2008&amp;PERIODTYPE=ANN_STD&amp;window=popup_no_bar&amp;width=385&amp;height=120&amp;START_MAXIMIZED=FALSE&amp;creator=factset&amp;display_string=Audit"}</definedName>
    <definedName name="_3166__FDSAUDITLINK__" hidden="1">{"fdsup://Directions/FactSet Auditing Viewer?action=AUDIT_VALUE&amp;DB=129&amp;ID1=B14321&amp;VALUEID=01401&amp;SDATE=2008&amp;PERIODTYPE=ANN_STD&amp;window=popup_no_bar&amp;width=385&amp;height=120&amp;START_MAXIMIZED=FALSE&amp;creator=factset&amp;display_string=Audit"}</definedName>
    <definedName name="_3167__FDSAUDITLINK__" hidden="1">{"fdsup://directions/FAT Viewer?action=UPDATE&amp;creator=factset&amp;DYN_ARGS=TRUE&amp;DOC_NAME=FAT:FQL_AUDITING_CLIENT_TEMPLATE.FAT&amp;display_string=Audit&amp;VAR:KEY=YBUJKPYVSL&amp;VAR:QUERY=KEZGX0VCSVRfSUIoTFRNUywwLCwsLFVTRClARkZfRUJJVF9JQihBTk4sMCwsLCxVU0QpKQ==&amp;WINDOW=FIRST","_POPUP&amp;HEIGHT=450&amp;WIDTH=450&amp;START_MAXIMIZED=FALSE&amp;VAR:CALENDAR=US&amp;VAR:SYMBOL=B14321&amp;VAR:INDEX=0"}</definedName>
    <definedName name="_3168__FDSAUDITLINK__" hidden="1">{"fdsup://directions/FAT Viewer?action=UPDATE&amp;creator=factset&amp;DYN_ARGS=TRUE&amp;DOC_NAME=FAT:FQL_AUDITING_CLIENT_TEMPLATE.FAT&amp;display_string=Audit&amp;VAR:KEY=YBUJKPYVSL&amp;VAR:QUERY=KEZGX0VCSVRfSUIoTFRNUywwLCwsLFVTRClARkZfRUJJVF9JQihBTk4sMCwsLCxVU0QpKQ==&amp;WINDOW=FIRST","_POPUP&amp;HEIGHT=450&amp;WIDTH=450&amp;START_MAXIMIZED=FALSE&amp;VAR:CALENDAR=US&amp;VAR:SYMBOL=B14321&amp;VAR:INDEX=0"}</definedName>
    <definedName name="_3169__FDSAUDITLINK__" hidden="1">{"fdsup://directions/FAT Viewer?action=UPDATE&amp;creator=factset&amp;DYN_ARGS=TRUE&amp;DOC_NAME=FAT:FQL_AUDITING_CLIENT_TEMPLATE.FAT&amp;display_string=Audit&amp;VAR:KEY=ELUHABKFMN&amp;VAR:QUERY=KEZGX0VCSVREQV9JQihMVE1TLDAsLCwsVVNEKUBGRl9FQklUREFfSUIoQU5OLDAsLCwsVVNEKSk=&amp;WINDOW=F","IRST_POPUP&amp;HEIGHT=450&amp;WIDTH=450&amp;START_MAXIMIZED=FALSE&amp;VAR:CALENDAR=US&amp;VAR:SYMBOL=B14321&amp;VAR:INDEX=0"}</definedName>
    <definedName name="_317__FDSAUDITLINK__" hidden="1">{"fdsup://directions/FAT Viewer?action=UPDATE&amp;creator=factset&amp;DYN_ARGS=TRUE&amp;DOC_NAME=FAT:FQL_AUDITING_CLIENT_TEMPLATE.FAT&amp;display_string=Audit&amp;VAR:KEY=FMNQTYZAPK&amp;VAR:QUERY=RkZfR1JPU1NfTUdOKExUTVMsMCk=&amp;WINDOW=FIRST_POPUP&amp;HEIGHT=450&amp;WIDTH=450&amp;START_MAXIMIZED=","FALSE&amp;VAR:CALENDAR=US&amp;VAR:SYMBOL=QCOM&amp;VAR:INDEX=0"}</definedName>
    <definedName name="_3170__FDSAUDITLINK__" hidden="1">{"fdsup://directions/FAT Viewer?action=UPDATE&amp;creator=factset&amp;DYN_ARGS=TRUE&amp;DOC_NAME=FAT:FQL_AUDITING_CLIENT_TEMPLATE.FAT&amp;display_string=Audit&amp;VAR:KEY=ELUHABKFMN&amp;VAR:QUERY=KEZGX0VCSVREQV9JQihMVE1TLDAsLCwsVVNEKUBGRl9FQklUREFfSUIoQU5OLDAsLCwsVVNEKSk=&amp;WINDOW=F","IRST_POPUP&amp;HEIGHT=450&amp;WIDTH=450&amp;START_MAXIMIZED=FALSE&amp;VAR:CALENDAR=US&amp;VAR:SYMBOL=B14321&amp;VAR:INDEX=0"}</definedName>
    <definedName name="_3171__FDSAUDITLINK__" hidden="1">{"fdsup://directions/FAT Viewer?action=UPDATE&amp;creator=factset&amp;DYN_ARGS=TRUE&amp;DOC_NAME=FAT:FQL_AUDITING_CLIENT_TEMPLATE.FAT&amp;display_string=Audit&amp;VAR:KEY=MPCZMBINQR&amp;VAR:QUERY=KEZGX0NPR1MoTFRNUywwLCwsLFVTRClARkZfQ09HUyhBTk4sMCwsLCxVU0QpKQ==&amp;WINDOW=FIRST_POPUP&amp;H","EIGHT=450&amp;WIDTH=450&amp;START_MAXIMIZED=FALSE&amp;VAR:CALENDAR=US&amp;VAR:SYMBOL=B14321&amp;VAR:INDEX=0"}</definedName>
    <definedName name="_3172__FDSAUDITLINK__" hidden="1">{"fdsup://directions/FAT Viewer?action=UPDATE&amp;creator=factset&amp;DYN_ARGS=TRUE&amp;DOC_NAME=FAT:FQL_AUDITING_CLIENT_TEMPLATE.FAT&amp;display_string=Audit&amp;VAR:KEY=MPCZMBINQR&amp;VAR:QUERY=KEZGX0NPR1MoTFRNUywwLCwsLFVTRClARkZfQ09HUyhBTk4sMCwsLCxVU0QpKQ==&amp;WINDOW=FIRST_POPUP&amp;H","EIGHT=450&amp;WIDTH=450&amp;START_MAXIMIZED=FALSE&amp;VAR:CALENDAR=US&amp;VAR:SYMBOL=B14321&amp;VAR:INDEX=0"}</definedName>
    <definedName name="_3173__FDSAUDITLINK__" hidden="1">{"fdsup://Directions/FactSet Auditing Viewer?action=AUDIT_VALUE&amp;DB=129&amp;ID1=B14321&amp;VALUEID=01001&amp;SDATE=2008&amp;PERIODTYPE=ANN_STD&amp;window=popup_no_bar&amp;width=385&amp;height=120&amp;START_MAXIMIZED=FALSE&amp;creator=factset&amp;display_string=Audit"}</definedName>
    <definedName name="_3174__FDSAUDITLINK__" hidden="1">{"fdsup://Directions/FactSet Auditing Viewer?action=AUDIT_VALUE&amp;DB=129&amp;ID1=B14321&amp;VALUEID=01001&amp;SDATE=2008&amp;PERIODTYPE=ANN_STD&amp;window=popup_no_bar&amp;width=385&amp;height=120&amp;START_MAXIMIZED=FALSE&amp;creator=factset&amp;display_string=Audit"}</definedName>
    <definedName name="_3175__FDSAUDITLINK__" hidden="1">{"fdsup://directions/FAT Viewer?action=UPDATE&amp;creator=factset&amp;DYN_ARGS=TRUE&amp;DOC_NAME=FAT:FQL_AUDITING_CLIENT_TEMPLATE.FAT&amp;display_string=Audit&amp;VAR:KEY=UXARIFAZWD&amp;VAR:QUERY=KEZGX05FVF9JTkMoTFRNUywwLCwsLFVTRClARkZfTkVUX0lOQyhBTk4sMCwsLCxVU0QpKQ==&amp;WINDOW=FIRST","_POPUP&amp;HEIGHT=450&amp;WIDTH=450&amp;START_MAXIMIZED=FALSE&amp;VAR:CALENDAR=US&amp;VAR:SYMBOL=680247&amp;VAR:INDEX=0"}</definedName>
    <definedName name="_3176__FDSAUDITLINK__" hidden="1">{"fdsup://directions/FAT Viewer?action=UPDATE&amp;creator=factset&amp;DYN_ARGS=TRUE&amp;DOC_NAME=FAT:FQL_AUDITING_CLIENT_TEMPLATE.FAT&amp;display_string=Audit&amp;VAR:KEY=UXARIFAZWD&amp;VAR:QUERY=KEZGX05FVF9JTkMoTFRNUywwLCwsLFVTRClARkZfTkVUX0lOQyhBTk4sMCwsLCxVU0QpKQ==&amp;WINDOW=FIRST","_POPUP&amp;HEIGHT=450&amp;WIDTH=450&amp;START_MAXIMIZED=FALSE&amp;VAR:CALENDAR=US&amp;VAR:SYMBOL=680247&amp;VAR:INDEX=0"}</definedName>
    <definedName name="_3177__FDSAUDITLINK__" hidden="1">{"fdsup://directions/FAT Viewer?action=UPDATE&amp;creator=factset&amp;DYN_ARGS=TRUE&amp;DOC_NAME=FAT:FQL_AUDITING_CLIENT_TEMPLATE.FAT&amp;display_string=Audit&amp;VAR:KEY=KNIFSHAPYD&amp;VAR:QUERY=KEZGX0VCSVRfSUIoTFRNUywwLCwsLFVTRClARkZfRUJJVF9JQihBTk4sMCwsLCxVU0QpKQ==&amp;WINDOW=FIRST","_POPUP&amp;HEIGHT=450&amp;WIDTH=450&amp;START_MAXIMIZED=FALSE&amp;VAR:CALENDAR=US&amp;VAR:SYMBOL=680247&amp;VAR:INDEX=0"}</definedName>
    <definedName name="_3178__FDSAUDITLINK__" hidden="1">{"fdsup://directions/FAT Viewer?action=UPDATE&amp;creator=factset&amp;DYN_ARGS=TRUE&amp;DOC_NAME=FAT:FQL_AUDITING_CLIENT_TEMPLATE.FAT&amp;display_string=Audit&amp;VAR:KEY=KNIFSHAPYD&amp;VAR:QUERY=KEZGX0VCSVRfSUIoTFRNUywwLCwsLFVTRClARkZfRUJJVF9JQihBTk4sMCwsLCxVU0QpKQ==&amp;WINDOW=FIRST","_POPUP&amp;HEIGHT=450&amp;WIDTH=450&amp;START_MAXIMIZED=FALSE&amp;VAR:CALENDAR=US&amp;VAR:SYMBOL=680247&amp;VAR:INDEX=0"}</definedName>
    <definedName name="_3179__FDSAUDITLINK__" hidden="1">{"fdsup://directions/FAT Viewer?action=UPDATE&amp;creator=factset&amp;DYN_ARGS=TRUE&amp;DOC_NAME=FAT:FQL_AUDITING_CLIENT_TEMPLATE.FAT&amp;display_string=Audit&amp;VAR:KEY=YNQTQBCNWL&amp;VAR:QUERY=KEZGX0VCSVREQV9JQihMVE1TLDAsLCwsVVNEKUBGRl9FQklUREFfSUIoQU5OLDAsLCwsVVNEKSk=&amp;WINDOW=F","IRST_POPUP&amp;HEIGHT=450&amp;WIDTH=450&amp;START_MAXIMIZED=FALSE&amp;VAR:CALENDAR=US&amp;VAR:SYMBOL=680247&amp;VAR:INDEX=0"}</definedName>
    <definedName name="_318__FDSAUDITLINK__" hidden="1">{"fdsup://directions/FAT Viewer?action=UPDATE&amp;creator=factset&amp;DYN_ARGS=TRUE&amp;DOC_NAME=FAT:FQL_AUDITING_CLIENT_TEMPLATE.FAT&amp;display_string=Audit&amp;VAR:KEY=RGZKZQDEHI&amp;VAR:QUERY=RkZfU0dBKExUTVMsMCk=&amp;WINDOW=FIRST_POPUP&amp;HEIGHT=450&amp;WIDTH=450&amp;START_MAXIMIZED=FALSE&amp;VA","R:CALENDAR=US&amp;VAR:SYMBOL=588950&amp;VAR:INDEX=0"}</definedName>
    <definedName name="_3180__FDSAUDITLINK__" hidden="1">{"fdsup://directions/FAT Viewer?action=UPDATE&amp;creator=factset&amp;DYN_ARGS=TRUE&amp;DOC_NAME=FAT:FQL_AUDITING_CLIENT_TEMPLATE.FAT&amp;display_string=Audit&amp;VAR:KEY=YNQTQBCNWL&amp;VAR:QUERY=KEZGX0VCSVREQV9JQihMVE1TLDAsLCwsVVNEKUBGRl9FQklUREFfSUIoQU5OLDAsLCwsVVNEKSk=&amp;WINDOW=F","IRST_POPUP&amp;HEIGHT=450&amp;WIDTH=450&amp;START_MAXIMIZED=FALSE&amp;VAR:CALENDAR=US&amp;VAR:SYMBOL=680247&amp;VAR:INDEX=0"}</definedName>
    <definedName name="_3181__FDSAUDITLINK__" hidden="1">{"fdsup://directions/FAT Viewer?action=UPDATE&amp;creator=factset&amp;DYN_ARGS=TRUE&amp;DOC_NAME=FAT:FQL_AUDITING_CLIENT_TEMPLATE.FAT&amp;display_string=Audit&amp;VAR:KEY=EPOXYBAJAX&amp;VAR:QUERY=KEZGX0NPR1MoTFRNUywwLCwsLFVTRClARkZfQ09HUyhBTk4sMCwsLCxVU0QpKQ==&amp;WINDOW=FIRST_POPUP&amp;H","EIGHT=450&amp;WIDTH=450&amp;START_MAXIMIZED=FALSE&amp;VAR:CALENDAR=US&amp;VAR:SYMBOL=680247&amp;VAR:INDEX=0"}</definedName>
    <definedName name="_3182__FDSAUDITLINK__" hidden="1">{"fdsup://directions/FAT Viewer?action=UPDATE&amp;creator=factset&amp;DYN_ARGS=TRUE&amp;DOC_NAME=FAT:FQL_AUDITING_CLIENT_TEMPLATE.FAT&amp;display_string=Audit&amp;VAR:KEY=EPOXYBAJAX&amp;VAR:QUERY=KEZGX0NPR1MoTFRNUywwLCwsLFVTRClARkZfQ09HUyhBTk4sMCwsLCxVU0QpKQ==&amp;WINDOW=FIRST_POPUP&amp;H","EIGHT=450&amp;WIDTH=450&amp;START_MAXIMIZED=FALSE&amp;VAR:CALENDAR=US&amp;VAR:SYMBOL=680247&amp;VAR:INDEX=0"}</definedName>
    <definedName name="_3183__FDSAUDITLINK__" hidden="1">{"fdsup://directions/FAT Viewer?action=UPDATE&amp;creator=factset&amp;DYN_ARGS=TRUE&amp;DOC_NAME=FAT:FQL_AUDITING_CLIENT_TEMPLATE.FAT&amp;display_string=Audit&amp;VAR:KEY=GHCTOXCXKN&amp;VAR:QUERY=KEZGX05FVF9JTkMoTFRNUywwLCwsLFVTRClARkZfTkVUX0lOQyhBTk4sMCwsLCxVU0QpKQ==&amp;WINDOW=FIRST","_POPUP&amp;HEIGHT=450&amp;WIDTH=450&amp;START_MAXIMIZED=FALSE&amp;VAR:CALENDAR=US&amp;VAR:SYMBOL=663240&amp;VAR:INDEX=0"}</definedName>
    <definedName name="_3184__FDSAUDITLINK__" hidden="1">{"fdsup://directions/FAT Viewer?action=UPDATE&amp;creator=factset&amp;DYN_ARGS=TRUE&amp;DOC_NAME=FAT:FQL_AUDITING_CLIENT_TEMPLATE.FAT&amp;display_string=Audit&amp;VAR:KEY=GHCTOXCXKN&amp;VAR:QUERY=KEZGX05FVF9JTkMoTFRNUywwLCwsLFVTRClARkZfTkVUX0lOQyhBTk4sMCwsLCxVU0QpKQ==&amp;WINDOW=FIRST","_POPUP&amp;HEIGHT=450&amp;WIDTH=450&amp;START_MAXIMIZED=FALSE&amp;VAR:CALENDAR=US&amp;VAR:SYMBOL=663240&amp;VAR:INDEX=0"}</definedName>
    <definedName name="_3185__FDSAUDITLINK__" hidden="1">{"fdsup://directions/FAT Viewer?action=UPDATE&amp;creator=factset&amp;DYN_ARGS=TRUE&amp;DOC_NAME=FAT:FQL_AUDITING_CLIENT_TEMPLATE.FAT&amp;display_string=Audit&amp;VAR:KEY=GRADOFWJWZ&amp;VAR:QUERY=KEZGX0VCSVRfSUIoTFRNUywwLCwsLFVTRClARkZfRUJJVF9JQihBTk4sMCwsLCxVU0QpKQ==&amp;WINDOW=FIRST","_POPUP&amp;HEIGHT=450&amp;WIDTH=450&amp;START_MAXIMIZED=FALSE&amp;VAR:CALENDAR=US&amp;VAR:SYMBOL=663240&amp;VAR:INDEX=0"}</definedName>
    <definedName name="_3186__FDSAUDITLINK__" hidden="1">{"fdsup://directions/FAT Viewer?action=UPDATE&amp;creator=factset&amp;DYN_ARGS=TRUE&amp;DOC_NAME=FAT:FQL_AUDITING_CLIENT_TEMPLATE.FAT&amp;display_string=Audit&amp;VAR:KEY=GRADOFWJWZ&amp;VAR:QUERY=KEZGX0VCSVRfSUIoTFRNUywwLCwsLFVTRClARkZfRUJJVF9JQihBTk4sMCwsLCxVU0QpKQ==&amp;WINDOW=FIRST","_POPUP&amp;HEIGHT=450&amp;WIDTH=450&amp;START_MAXIMIZED=FALSE&amp;VAR:CALENDAR=US&amp;VAR:SYMBOL=663240&amp;VAR:INDEX=0"}</definedName>
    <definedName name="_3187__FDSAUDITLINK__" hidden="1">{"fdsup://directions/FAT Viewer?action=UPDATE&amp;creator=factset&amp;DYN_ARGS=TRUE&amp;DOC_NAME=FAT:FQL_AUDITING_CLIENT_TEMPLATE.FAT&amp;display_string=Audit&amp;VAR:KEY=WVQVWNOJQH&amp;VAR:QUERY=KEZGX0VCSVREQV9JQihMVE1TLDAsLCwsVVNEKUBGRl9FQklUREFfSUIoQU5OLDAsLCwsVVNEKSk=&amp;WINDOW=F","IRST_POPUP&amp;HEIGHT=450&amp;WIDTH=450&amp;START_MAXIMIZED=FALSE&amp;VAR:CALENDAR=US&amp;VAR:SYMBOL=663240&amp;VAR:INDEX=0"}</definedName>
    <definedName name="_3188__FDSAUDITLINK__" hidden="1">{"fdsup://directions/FAT Viewer?action=UPDATE&amp;creator=factset&amp;DYN_ARGS=TRUE&amp;DOC_NAME=FAT:FQL_AUDITING_CLIENT_TEMPLATE.FAT&amp;display_string=Audit&amp;VAR:KEY=WVQVWNOJQH&amp;VAR:QUERY=KEZGX0VCSVREQV9JQihMVE1TLDAsLCwsVVNEKUBGRl9FQklUREFfSUIoQU5OLDAsLCwsVVNEKSk=&amp;WINDOW=F","IRST_POPUP&amp;HEIGHT=450&amp;WIDTH=450&amp;START_MAXIMIZED=FALSE&amp;VAR:CALENDAR=US&amp;VAR:SYMBOL=663240&amp;VAR:INDEX=0"}</definedName>
    <definedName name="_3189__FDSAUDITLINK__" hidden="1">{"fdsup://Directions/FactSet Auditing Viewer?action=AUDIT_VALUE&amp;DB=129&amp;ID1=663240&amp;VALUEID=18140&amp;SDATE=2008&amp;PERIODTYPE=ANN_STD&amp;window=popup_no_bar&amp;width=385&amp;height=120&amp;START_MAXIMIZED=FALSE&amp;creator=factset&amp;display_string=Audit"}</definedName>
    <definedName name="_319__FDSAUDITLINK__" hidden="1">{"fdsup://directions/FAT Viewer?action=UPDATE&amp;creator=factset&amp;DYN_ARGS=TRUE&amp;DOC_NAME=FAT:FQL_AUDITING_CLIENT_TEMPLATE.FAT&amp;display_string=Audit&amp;VAR:KEY=LQDMFABABS&amp;VAR:QUERY=RkZfTkVUX0lOQyhMVE1TLDAp&amp;WINDOW=FIRST_POPUP&amp;HEIGHT=450&amp;WIDTH=450&amp;START_MAXIMIZED=FALS","E&amp;VAR:CALENDAR=US&amp;VAR:SYMBOL=588950&amp;VAR:INDEX=0"}</definedName>
    <definedName name="_3190__FDSAUDITLINK__" hidden="1">{"fdsup://Directions/FactSet Auditing Viewer?action=AUDIT_VALUE&amp;DB=129&amp;ID1=663240&amp;VALUEID=18140&amp;SDATE=2008&amp;PERIODTYPE=ANN_STD&amp;window=popup_no_bar&amp;width=385&amp;height=120&amp;START_MAXIMIZED=FALSE&amp;creator=factset&amp;display_string=Audit"}</definedName>
    <definedName name="_3191__FDSAUDITLINK__" hidden="1">{"fdsup://directions/FAT Viewer?action=UPDATE&amp;creator=factset&amp;DYN_ARGS=TRUE&amp;DOC_NAME=FAT:FQL_AUDITING_CLIENT_TEMPLATE.FAT&amp;display_string=Audit&amp;VAR:KEY=ONALGHWVQP&amp;VAR:QUERY=KEZGX0NPR1MoTFRNUywwLCwsLFVTRClARkZfQ09HUyhBTk4sMCwsLCxVU0QpKQ==&amp;WINDOW=FIRST_POPUP&amp;H","EIGHT=450&amp;WIDTH=450&amp;START_MAXIMIZED=FALSE&amp;VAR:CALENDAR=US&amp;VAR:SYMBOL=663240&amp;VAR:INDEX=0"}</definedName>
    <definedName name="_3192__FDSAUDITLINK__" hidden="1">{"fdsup://directions/FAT Viewer?action=UPDATE&amp;creator=factset&amp;DYN_ARGS=TRUE&amp;DOC_NAME=FAT:FQL_AUDITING_CLIENT_TEMPLATE.FAT&amp;display_string=Audit&amp;VAR:KEY=ONALGHWVQP&amp;VAR:QUERY=KEZGX0NPR1MoTFRNUywwLCwsLFVTRClARkZfQ09HUyhBTk4sMCwsLCxVU0QpKQ==&amp;WINDOW=FIRST_POPUP&amp;H","EIGHT=450&amp;WIDTH=450&amp;START_MAXIMIZED=FALSE&amp;VAR:CALENDAR=US&amp;VAR:SYMBOL=663240&amp;VAR:INDEX=0"}</definedName>
    <definedName name="_3193__FDSAUDITLINK__" hidden="1">{"fdsup://directions/FAT Viewer?action=UPDATE&amp;creator=factset&amp;DYN_ARGS=TRUE&amp;DOC_NAME=FAT:FQL_AUDITING_CLIENT_TEMPLATE.FAT&amp;display_string=Audit&amp;VAR:KEY=STGPKNCZGV&amp;VAR:QUERY=KEZGX05FVF9JTkMoTFRNUywwLCwsLFVTRClARkZfTkVUX0lOQyhBTk4sMCwsLCxVU0QpKQ==&amp;WINDOW=FIRST","_POPUP&amp;HEIGHT=450&amp;WIDTH=450&amp;START_MAXIMIZED=FALSE&amp;VAR:CALENDAR=US&amp;VAR:SYMBOL=ASIA&amp;VAR:INDEX=0"}</definedName>
    <definedName name="_3194__FDSAUDITLINK__" hidden="1">{"fdsup://directions/FAT Viewer?action=UPDATE&amp;creator=factset&amp;DYN_ARGS=TRUE&amp;DOC_NAME=FAT:FQL_AUDITING_CLIENT_TEMPLATE.FAT&amp;display_string=Audit&amp;VAR:KEY=STGPKNCZGV&amp;VAR:QUERY=KEZGX05FVF9JTkMoTFRNUywwLCwsLFVTRClARkZfTkVUX0lOQyhBTk4sMCwsLCxVU0QpKQ==&amp;WINDOW=FIRST","_POPUP&amp;HEIGHT=450&amp;WIDTH=450&amp;START_MAXIMIZED=FALSE&amp;VAR:CALENDAR=US&amp;VAR:SYMBOL=ASIA&amp;VAR:INDEX=0"}</definedName>
    <definedName name="_3195__FDSAUDITLINK__" hidden="1">{"fdsup://directions/FAT Viewer?action=UPDATE&amp;creator=factset&amp;DYN_ARGS=TRUE&amp;DOC_NAME=FAT:FQL_AUDITING_CLIENT_TEMPLATE.FAT&amp;display_string=Audit&amp;VAR:KEY=ADQJCDIHGF&amp;VAR:QUERY=KEZGX0VCSVRfSUIoTFRNUywwLCwsLFVTRClARkZfRUJJVF9JQihBTk4sMCwsLCxVU0QpKQ==&amp;WINDOW=FIRST","_POPUP&amp;HEIGHT=450&amp;WIDTH=450&amp;START_MAXIMIZED=FALSE&amp;VAR:CALENDAR=US&amp;VAR:SYMBOL=ASIA&amp;VAR:INDEX=0"}</definedName>
    <definedName name="_3196__FDSAUDITLINK__" hidden="1">{"fdsup://directions/FAT Viewer?action=UPDATE&amp;creator=factset&amp;DYN_ARGS=TRUE&amp;DOC_NAME=FAT:FQL_AUDITING_CLIENT_TEMPLATE.FAT&amp;display_string=Audit&amp;VAR:KEY=ADQJCDIHGF&amp;VAR:QUERY=KEZGX0VCSVRfSUIoTFRNUywwLCwsLFVTRClARkZfRUJJVF9JQihBTk4sMCwsLCxVU0QpKQ==&amp;WINDOW=FIRST","_POPUP&amp;HEIGHT=450&amp;WIDTH=450&amp;START_MAXIMIZED=FALSE&amp;VAR:CALENDAR=US&amp;VAR:SYMBOL=ASIA&amp;VAR:INDEX=0"}</definedName>
    <definedName name="_3197__FDSAUDITLINK__" hidden="1">{"fdsup://directions/FAT Viewer?action=UPDATE&amp;creator=factset&amp;DYN_ARGS=TRUE&amp;DOC_NAME=FAT:FQL_AUDITING_CLIENT_TEMPLATE.FAT&amp;display_string=Audit&amp;VAR:KEY=GZUNORIHWX&amp;VAR:QUERY=KEZGX0VCSVREQV9JQihMVE1TLDAsLCwsVVNEKUBGRl9FQklUREFfSUIoQU5OLDAsLCwsVVNEKSk=&amp;WINDOW=F","IRST_POPUP&amp;HEIGHT=450&amp;WIDTH=450&amp;START_MAXIMIZED=FALSE&amp;VAR:CALENDAR=US&amp;VAR:SYMBOL=ASIA&amp;VAR:INDEX=0"}</definedName>
    <definedName name="_3198__FDSAUDITLINK__" hidden="1">{"fdsup://directions/FAT Viewer?action=UPDATE&amp;creator=factset&amp;DYN_ARGS=TRUE&amp;DOC_NAME=FAT:FQL_AUDITING_CLIENT_TEMPLATE.FAT&amp;display_string=Audit&amp;VAR:KEY=GZUNORIHWX&amp;VAR:QUERY=KEZGX0VCSVREQV9JQihMVE1TLDAsLCwsVVNEKUBGRl9FQklUREFfSUIoQU5OLDAsLCwsVVNEKSk=&amp;WINDOW=F","IRST_POPUP&amp;HEIGHT=450&amp;WIDTH=450&amp;START_MAXIMIZED=FALSE&amp;VAR:CALENDAR=US&amp;VAR:SYMBOL=ASIA&amp;VAR:INDEX=0"}</definedName>
    <definedName name="_3199__FDSAUDITLINK__" hidden="1">{"fdsup://Directions/FactSet Auditing Viewer?action=AUDIT_VALUE&amp;DB=129&amp;ID1=04518A10&amp;VALUEID=18140&amp;SDATE=2009&amp;PERIODTYPE=ANN_STD&amp;window=popup_no_bar&amp;width=385&amp;height=120&amp;START_MAXIMIZED=FALSE&amp;creator=factset&amp;display_string=Audit"}</definedName>
    <definedName name="_32__123Graph_XCHART_2" hidden="1">#REF!</definedName>
    <definedName name="_32__FDSAUDITLINK__" hidden="1">{"fdsup://directions/FAT Viewer?action=UPDATE&amp;creator=factset&amp;DYN_ARGS=TRUE&amp;DOC_NAME=FAT:FQL_AUDITING_CLIENT_TEMPLATE.FAT&amp;display_string=Audit&amp;VAR:KEY=GBEBKDQTAH&amp;VAR:QUERY=RkZfTkVUX0lOQyhBTk4sMjAwOSwsLCxVU0Qp&amp;WINDOW=FIRST_POPUP&amp;HEIGHT=450&amp;WIDTH=450&amp;START_MA","XIMIZED=FALSE&amp;VAR:CALENDAR=US&amp;VAR:SYMBOL=265951&amp;VAR:INDEX=0"}</definedName>
    <definedName name="_320__FDSAUDITLINK__" hidden="1">{"fdsup://directions/FAT Viewer?action=UPDATE&amp;creator=factset&amp;DYN_ARGS=TRUE&amp;DOC_NAME=FAT:FQL_AUDITING_CLIENT_TEMPLATE.FAT&amp;display_string=Audit&amp;VAR:KEY=TUBEBEXADC&amp;VAR:QUERY=RkZfRUJJVERBKExUTVMsMCk=&amp;WINDOW=FIRST_POPUP&amp;HEIGHT=450&amp;WIDTH=450&amp;START_MAXIMIZED=FALS","E&amp;VAR:CALENDAR=US&amp;VAR:SYMBOL=588950&amp;VAR:INDEX=0"}</definedName>
    <definedName name="_3200__FDSAUDITLINK__" hidden="1">{"fdsup://Directions/FactSet Auditing Viewer?action=AUDIT_VALUE&amp;DB=129&amp;ID1=04518A10&amp;VALUEID=18140&amp;SDATE=2009&amp;PERIODTYPE=ANN_STD&amp;window=popup_no_bar&amp;width=385&amp;height=120&amp;START_MAXIMIZED=FALSE&amp;creator=factset&amp;display_string=Audit"}</definedName>
    <definedName name="_3201__FDSAUDITLINK__" hidden="1">{"fdsup://directions/FAT Viewer?action=UPDATE&amp;creator=factset&amp;DYN_ARGS=TRUE&amp;DOC_NAME=FAT:FQL_AUDITING_CLIENT_TEMPLATE.FAT&amp;display_string=Audit&amp;VAR:KEY=EFSZQXWBIX&amp;VAR:QUERY=KEZGX0NPR1MoTFRNUywwLCwsLFVTRClARkZfQ09HUyhBTk4sMCwsLCxVU0QpKQ==&amp;WINDOW=FIRST_POPUP&amp;H","EIGHT=450&amp;WIDTH=450&amp;START_MAXIMIZED=FALSE&amp;VAR:CALENDAR=US&amp;VAR:SYMBOL=ASIA&amp;VAR:INDEX=0"}</definedName>
    <definedName name="_3202__FDSAUDITLINK__" hidden="1">{"fdsup://directions/FAT Viewer?action=UPDATE&amp;creator=factset&amp;DYN_ARGS=TRUE&amp;DOC_NAME=FAT:FQL_AUDITING_CLIENT_TEMPLATE.FAT&amp;display_string=Audit&amp;VAR:KEY=EFSZQXWBIX&amp;VAR:QUERY=KEZGX0NPR1MoTFRNUywwLCwsLFVTRClARkZfQ09HUyhBTk4sMCwsLCxVU0QpKQ==&amp;WINDOW=FIRST_POPUP&amp;H","EIGHT=450&amp;WIDTH=450&amp;START_MAXIMIZED=FALSE&amp;VAR:CALENDAR=US&amp;VAR:SYMBOL=ASIA&amp;VAR:INDEX=0"}</definedName>
    <definedName name="_3203__FDSAUDITLINK__" hidden="1">{"fdsup://directions/FAT Viewer?action=UPDATE&amp;creator=factset&amp;DYN_ARGS=TRUE&amp;DOC_NAME=FAT:FQL_AUDITING_CLIENT_TEMPLATE.FAT&amp;display_string=Audit&amp;VAR:KEY=GBMBAHWXIP&amp;VAR:QUERY=KEZGX05FVF9JTkMoTFRNUywwLCwsLFVTRClARkZfTkVUX0lOQyhBTk4sMCwsLCxVU0QpKQ==&amp;WINDOW=FIRST","_POPUP&amp;HEIGHT=450&amp;WIDTH=450&amp;START_MAXIMIZED=FALSE&amp;VAR:CALENDAR=US&amp;VAR:SYMBOL=1973&amp;VAR:INDEX=0"}</definedName>
    <definedName name="_3204__FDSAUDITLINK__" hidden="1">{"fdsup://directions/FAT Viewer?action=UPDATE&amp;creator=factset&amp;DYN_ARGS=TRUE&amp;DOC_NAME=FAT:FQL_AUDITING_CLIENT_TEMPLATE.FAT&amp;display_string=Audit&amp;VAR:KEY=GBMBAHWXIP&amp;VAR:QUERY=KEZGX05FVF9JTkMoTFRNUywwLCwsLFVTRClARkZfTkVUX0lOQyhBTk4sMCwsLCxVU0QpKQ==&amp;WINDOW=FIRST","_POPUP&amp;HEIGHT=450&amp;WIDTH=450&amp;START_MAXIMIZED=FALSE&amp;VAR:CALENDAR=US&amp;VAR:SYMBOL=1973&amp;VAR:INDEX=0"}</definedName>
    <definedName name="_3205__FDSAUDITLINK__" hidden="1">{"fdsup://directions/FAT Viewer?action=UPDATE&amp;creator=factset&amp;DYN_ARGS=TRUE&amp;DOC_NAME=FAT:FQL_AUDITING_CLIENT_TEMPLATE.FAT&amp;display_string=Audit&amp;VAR:KEY=ITGTIRQRUR&amp;VAR:QUERY=KEZGX0VCSVRfSUIoTFRNUywwLCwsLFVTRClARkZfRUJJVF9JQihBTk4sMCwsLCxVU0QpKQ==&amp;WINDOW=FIRST","_POPUP&amp;HEIGHT=450&amp;WIDTH=450&amp;START_MAXIMIZED=FALSE&amp;VAR:CALENDAR=US&amp;VAR:SYMBOL=1973&amp;VAR:INDEX=0"}</definedName>
    <definedName name="_3206__FDSAUDITLINK__" hidden="1">{"fdsup://directions/FAT Viewer?action=UPDATE&amp;creator=factset&amp;DYN_ARGS=TRUE&amp;DOC_NAME=FAT:FQL_AUDITING_CLIENT_TEMPLATE.FAT&amp;display_string=Audit&amp;VAR:KEY=ITGTIRQRUR&amp;VAR:QUERY=KEZGX0VCSVRfSUIoTFRNUywwLCwsLFVTRClARkZfRUJJVF9JQihBTk4sMCwsLCxVU0QpKQ==&amp;WINDOW=FIRST","_POPUP&amp;HEIGHT=450&amp;WIDTH=450&amp;START_MAXIMIZED=FALSE&amp;VAR:CALENDAR=US&amp;VAR:SYMBOL=1973&amp;VAR:INDEX=0"}</definedName>
    <definedName name="_3207__FDSAUDITLINK__" hidden="1">{"fdsup://directions/FAT Viewer?action=UPDATE&amp;creator=factset&amp;DYN_ARGS=TRUE&amp;DOC_NAME=FAT:FQL_AUDITING_CLIENT_TEMPLATE.FAT&amp;display_string=Audit&amp;VAR:KEY=IFWJUFINGV&amp;VAR:QUERY=KEZGX0VCSVREQV9JQihMVE1TLDAsLCwsVVNEKUBGRl9FQklUREFfSUIoQU5OLDAsLCwsVVNEKSk=&amp;WINDOW=F","IRST_POPUP&amp;HEIGHT=450&amp;WIDTH=450&amp;START_MAXIMIZED=FALSE&amp;VAR:CALENDAR=US&amp;VAR:SYMBOL=1973&amp;VAR:INDEX=0"}</definedName>
    <definedName name="_3208__FDSAUDITLINK__" hidden="1">{"fdsup://directions/FAT Viewer?action=UPDATE&amp;creator=factset&amp;DYN_ARGS=TRUE&amp;DOC_NAME=FAT:FQL_AUDITING_CLIENT_TEMPLATE.FAT&amp;display_string=Audit&amp;VAR:KEY=IFWJUFINGV&amp;VAR:QUERY=KEZGX0VCSVREQV9JQihMVE1TLDAsLCwsVVNEKUBGRl9FQklUREFfSUIoQU5OLDAsLCwsVVNEKSk=&amp;WINDOW=F","IRST_POPUP&amp;HEIGHT=450&amp;WIDTH=450&amp;START_MAXIMIZED=FALSE&amp;VAR:CALENDAR=US&amp;VAR:SYMBOL=1973&amp;VAR:INDEX=0"}</definedName>
    <definedName name="_3209__FDSAUDITLINK__" hidden="1">{"fdsup://directions/FAT Viewer?action=UPDATE&amp;creator=factset&amp;DYN_ARGS=TRUE&amp;DOC_NAME=FAT:FQL_AUDITING_CLIENT_TEMPLATE.FAT&amp;display_string=Audit&amp;VAR:KEY=QTAZKZQZIH&amp;VAR:QUERY=KEZGX0NPR1MoTFRNUywwLCwsLFVTRClARkZfQ09HUyhBTk4sMCwsLCxVU0QpKQ==&amp;WINDOW=FIRST_POPUP&amp;H","EIGHT=450&amp;WIDTH=450&amp;START_MAXIMIZED=FALSE&amp;VAR:CALENDAR=US&amp;VAR:SYMBOL=1973&amp;VAR:INDEX=0"}</definedName>
    <definedName name="_321__FDSAUDITLINK__" hidden="1">{"fdsup://directions/FAT Viewer?action=UPDATE&amp;creator=factset&amp;DYN_ARGS=TRUE&amp;DOC_NAME=FAT:FQL_AUDITING_CLIENT_TEMPLATE.FAT&amp;display_string=Audit&amp;VAR:KEY=HGLIPCPUBE&amp;VAR:QUERY=RkZfR1JPU1NfTUdOKExUTVMsMCk=&amp;WINDOW=FIRST_POPUP&amp;HEIGHT=450&amp;WIDTH=450&amp;START_MAXIMIZED=","FALSE&amp;VAR:CALENDAR=US&amp;VAR:SYMBOL=588950&amp;VAR:INDEX=0"}</definedName>
    <definedName name="_3210__FDSAUDITLINK__" hidden="1">{"fdsup://directions/FAT Viewer?action=UPDATE&amp;creator=factset&amp;DYN_ARGS=TRUE&amp;DOC_NAME=FAT:FQL_AUDITING_CLIENT_TEMPLATE.FAT&amp;display_string=Audit&amp;VAR:KEY=QTAZKZQZIH&amp;VAR:QUERY=KEZGX0NPR1MoTFRNUywwLCwsLFVTRClARkZfQ09HUyhBTk4sMCwsLCxVU0QpKQ==&amp;WINDOW=FIRST_POPUP&amp;H","EIGHT=450&amp;WIDTH=450&amp;START_MAXIMIZED=FALSE&amp;VAR:CALENDAR=US&amp;VAR:SYMBOL=1973&amp;VAR:INDEX=0"}</definedName>
    <definedName name="_3211__FDSAUDITLINK__" hidden="1">{"fdsup://directions/FAT Viewer?action=UPDATE&amp;creator=factset&amp;DYN_ARGS=TRUE&amp;DOC_NAME=FAT:FQL_AUDITING_CLIENT_TEMPLATE.FAT&amp;display_string=Audit&amp;VAR:KEY=ERKFWLMFAN&amp;VAR:QUERY=KEZGX05FVF9JTkMoTFRNUywwLCwsLFVTRClARkZfTkVUX0lOQyhBTk4sMCwsLCxVU0QpKQ==&amp;WINDOW=FIRST","_POPUP&amp;HEIGHT=450&amp;WIDTH=450&amp;START_MAXIMIZED=FALSE&amp;VAR:CALENDAR=US&amp;VAR:SYMBOL=8092&amp;VAR:INDEX=0"}</definedName>
    <definedName name="_3212__FDSAUDITLINK__" hidden="1">{"fdsup://directions/FAT Viewer?action=UPDATE&amp;creator=factset&amp;DYN_ARGS=TRUE&amp;DOC_NAME=FAT:FQL_AUDITING_CLIENT_TEMPLATE.FAT&amp;display_string=Audit&amp;VAR:KEY=ERKFWLMFAN&amp;VAR:QUERY=KEZGX05FVF9JTkMoTFRNUywwLCwsLFVTRClARkZfTkVUX0lOQyhBTk4sMCwsLCxVU0QpKQ==&amp;WINDOW=FIRST","_POPUP&amp;HEIGHT=450&amp;WIDTH=450&amp;START_MAXIMIZED=FALSE&amp;VAR:CALENDAR=US&amp;VAR:SYMBOL=8092&amp;VAR:INDEX=0"}</definedName>
    <definedName name="_3213__FDSAUDITLINK__" hidden="1">{"fdsup://directions/FAT Viewer?action=UPDATE&amp;creator=factset&amp;DYN_ARGS=TRUE&amp;DOC_NAME=FAT:FQL_AUDITING_CLIENT_TEMPLATE.FAT&amp;display_string=Audit&amp;VAR:KEY=WLEPYPAHCT&amp;VAR:QUERY=KEZGX0VCSVRfSUIoTFRNUywwLCwsLFVTRClARkZfRUJJVF9JQihBTk4sMCwsLCxVU0QpKQ==&amp;WINDOW=FIRST","_POPUP&amp;HEIGHT=450&amp;WIDTH=450&amp;START_MAXIMIZED=FALSE&amp;VAR:CALENDAR=US&amp;VAR:SYMBOL=8092&amp;VAR:INDEX=0"}</definedName>
    <definedName name="_3214__FDSAUDITLINK__" hidden="1">{"fdsup://directions/FAT Viewer?action=UPDATE&amp;creator=factset&amp;DYN_ARGS=TRUE&amp;DOC_NAME=FAT:FQL_AUDITING_CLIENT_TEMPLATE.FAT&amp;display_string=Audit&amp;VAR:KEY=WLEPYPAHCT&amp;VAR:QUERY=KEZGX0VCSVRfSUIoTFRNUywwLCwsLFVTRClARkZfRUJJVF9JQihBTk4sMCwsLCxVU0QpKQ==&amp;WINDOW=FIRST","_POPUP&amp;HEIGHT=450&amp;WIDTH=450&amp;START_MAXIMIZED=FALSE&amp;VAR:CALENDAR=US&amp;VAR:SYMBOL=8092&amp;VAR:INDEX=0"}</definedName>
    <definedName name="_3215__FDSAUDITLINK__" hidden="1">{"fdsup://directions/FAT Viewer?action=UPDATE&amp;creator=factset&amp;DYN_ARGS=TRUE&amp;DOC_NAME=FAT:FQL_AUDITING_CLIENT_TEMPLATE.FAT&amp;display_string=Audit&amp;VAR:KEY=WNKPCXUXAN&amp;VAR:QUERY=KEZGX0VCSVREQV9JQihMVE1TLDAsLCwsVVNEKUBGRl9FQklUREFfSUIoQU5OLDAsLCwsVVNEKSk=&amp;WINDOW=F","IRST_POPUP&amp;HEIGHT=450&amp;WIDTH=450&amp;START_MAXIMIZED=FALSE&amp;VAR:CALENDAR=US&amp;VAR:SYMBOL=8092&amp;VAR:INDEX=0"}</definedName>
    <definedName name="_3216__FDSAUDITLINK__" hidden="1">{"fdsup://directions/FAT Viewer?action=UPDATE&amp;creator=factset&amp;DYN_ARGS=TRUE&amp;DOC_NAME=FAT:FQL_AUDITING_CLIENT_TEMPLATE.FAT&amp;display_string=Audit&amp;VAR:KEY=WNKPCXUXAN&amp;VAR:QUERY=KEZGX0VCSVREQV9JQihMVE1TLDAsLCwsVVNEKUBGRl9FQklUREFfSUIoQU5OLDAsLCwsVVNEKSk=&amp;WINDOW=F","IRST_POPUP&amp;HEIGHT=450&amp;WIDTH=450&amp;START_MAXIMIZED=FALSE&amp;VAR:CALENDAR=US&amp;VAR:SYMBOL=8092&amp;VAR:INDEX=0"}</definedName>
    <definedName name="_3217__FDSAUDITLINK__" hidden="1">{"fdsup://directions/FAT Viewer?action=UPDATE&amp;creator=factset&amp;DYN_ARGS=TRUE&amp;DOC_NAME=FAT:FQL_AUDITING_CLIENT_TEMPLATE.FAT&amp;display_string=Audit&amp;VAR:KEY=CVEZARGTSX&amp;VAR:QUERY=KEZGX0NPR1MoTFRNUywwLCwsLFVTRClARkZfQ09HUyhBTk4sMCwsLCxVU0QpKQ==&amp;WINDOW=FIRST_POPUP&amp;H","EIGHT=450&amp;WIDTH=450&amp;START_MAXIMIZED=FALSE&amp;VAR:CALENDAR=US&amp;VAR:SYMBOL=8092&amp;VAR:INDEX=0"}</definedName>
    <definedName name="_3218__FDSAUDITLINK__" hidden="1">{"fdsup://directions/FAT Viewer?action=UPDATE&amp;creator=factset&amp;DYN_ARGS=TRUE&amp;DOC_NAME=FAT:FQL_AUDITING_CLIENT_TEMPLATE.FAT&amp;display_string=Audit&amp;VAR:KEY=CVEZARGTSX&amp;VAR:QUERY=KEZGX0NPR1MoTFRNUywwLCwsLFVTRClARkZfQ09HUyhBTk4sMCwsLCxVU0QpKQ==&amp;WINDOW=FIRST_POPUP&amp;H","EIGHT=450&amp;WIDTH=450&amp;START_MAXIMIZED=FALSE&amp;VAR:CALENDAR=US&amp;VAR:SYMBOL=8092&amp;VAR:INDEX=0"}</definedName>
    <definedName name="_3219__FDSAUDITLINK__" hidden="1">{"fdsup://directions/FAT Viewer?action=UPDATE&amp;creator=factset&amp;DYN_ARGS=TRUE&amp;DOC_NAME=FAT:FQL_AUDITING_CLIENT_TEMPLATE.FAT&amp;display_string=Audit&amp;VAR:KEY=QDQTWFYDGR&amp;VAR:QUERY=KEZGX05FVF9JTkMoTFRNUywwLCwsLFVTRClARkZfTkVUX0lOQyhBTk4sMCwsLCxVU0QpKQ==&amp;WINDOW=FIRST","_POPUP&amp;HEIGHT=450&amp;WIDTH=450&amp;START_MAXIMIZED=FALSE&amp;VAR:CALENDAR=US&amp;VAR:SYMBOL=9613&amp;VAR:INDEX=0"}</definedName>
    <definedName name="_322__FDSAUDITLINK__" hidden="1">{"fdsup://directions/FAT Viewer?action=UPDATE&amp;creator=factset&amp;DYN_ARGS=TRUE&amp;DOC_NAME=FAT:FQL_AUDITING_CLIENT_TEMPLATE.FAT&amp;display_string=Audit&amp;VAR:KEY=NUBOVALIJE&amp;VAR:QUERY=KENTRl9NSU5fSU5UX0FDQ1VNKFFUUiwwLCwsLClAQ1NGX01JTl9JTlRfQUNDVU0oQU5OLDAsLCwsKSk=&amp;WIND","OW=FIRST_POPUP&amp;HEIGHT=450&amp;WIDTH=450&amp;START_MAXIMIZED=FALSE&amp;VAR:CALENDAR=US&amp;VAR:SYMBOL=341473&amp;VAR:INDEX=0"}</definedName>
    <definedName name="_3220__FDSAUDITLINK__" hidden="1">{"fdsup://directions/FAT Viewer?action=UPDATE&amp;creator=factset&amp;DYN_ARGS=TRUE&amp;DOC_NAME=FAT:FQL_AUDITING_CLIENT_TEMPLATE.FAT&amp;display_string=Audit&amp;VAR:KEY=QDQTWFYDGR&amp;VAR:QUERY=KEZGX05FVF9JTkMoTFRNUywwLCwsLFVTRClARkZfTkVUX0lOQyhBTk4sMCwsLCxVU0QpKQ==&amp;WINDOW=FIRST","_POPUP&amp;HEIGHT=450&amp;WIDTH=450&amp;START_MAXIMIZED=FALSE&amp;VAR:CALENDAR=US&amp;VAR:SYMBOL=9613&amp;VAR:INDEX=0"}</definedName>
    <definedName name="_3221__FDSAUDITLINK__" hidden="1">{"fdsup://directions/FAT Viewer?action=UPDATE&amp;creator=factset&amp;DYN_ARGS=TRUE&amp;DOC_NAME=FAT:FQL_AUDITING_CLIENT_TEMPLATE.FAT&amp;display_string=Audit&amp;VAR:KEY=QXWVCLCROV&amp;VAR:QUERY=KEZGX0VCSVRfSUIoTFRNUywwLCwsLFVTRClARkZfRUJJVF9JQihBTk4sMCwsLCxVU0QpKQ==&amp;WINDOW=FIRST","_POPUP&amp;HEIGHT=450&amp;WIDTH=450&amp;START_MAXIMIZED=FALSE&amp;VAR:CALENDAR=US&amp;VAR:SYMBOL=9613&amp;VAR:INDEX=0"}</definedName>
    <definedName name="_3222__FDSAUDITLINK__" hidden="1">{"fdsup://directions/FAT Viewer?action=UPDATE&amp;creator=factset&amp;DYN_ARGS=TRUE&amp;DOC_NAME=FAT:FQL_AUDITING_CLIENT_TEMPLATE.FAT&amp;display_string=Audit&amp;VAR:KEY=QXWVCLCROV&amp;VAR:QUERY=KEZGX0VCSVRfSUIoTFRNUywwLCwsLFVTRClARkZfRUJJVF9JQihBTk4sMCwsLCxVU0QpKQ==&amp;WINDOW=FIRST","_POPUP&amp;HEIGHT=450&amp;WIDTH=450&amp;START_MAXIMIZED=FALSE&amp;VAR:CALENDAR=US&amp;VAR:SYMBOL=9613&amp;VAR:INDEX=0"}</definedName>
    <definedName name="_3223__FDSAUDITLINK__" hidden="1">{"fdsup://directions/FAT Viewer?action=UPDATE&amp;creator=factset&amp;DYN_ARGS=TRUE&amp;DOC_NAME=FAT:FQL_AUDITING_CLIENT_TEMPLATE.FAT&amp;display_string=Audit&amp;VAR:KEY=KJGFGDWFWT&amp;VAR:QUERY=KEZGX0VCSVREQV9JQihMVE1TLDAsLCwsVVNEKUBGRl9FQklUREFfSUIoQU5OLDAsLCwsVVNEKSk=&amp;WINDOW=F","IRST_POPUP&amp;HEIGHT=450&amp;WIDTH=450&amp;START_MAXIMIZED=FALSE&amp;VAR:CALENDAR=US&amp;VAR:SYMBOL=9613&amp;VAR:INDEX=0"}</definedName>
    <definedName name="_3224__FDSAUDITLINK__" hidden="1">{"fdsup://directions/FAT Viewer?action=UPDATE&amp;creator=factset&amp;DYN_ARGS=TRUE&amp;DOC_NAME=FAT:FQL_AUDITING_CLIENT_TEMPLATE.FAT&amp;display_string=Audit&amp;VAR:KEY=KJGFGDWFWT&amp;VAR:QUERY=KEZGX0VCSVREQV9JQihMVE1TLDAsLCwsVVNEKUBGRl9FQklUREFfSUIoQU5OLDAsLCwsVVNEKSk=&amp;WINDOW=F","IRST_POPUP&amp;HEIGHT=450&amp;WIDTH=450&amp;START_MAXIMIZED=FALSE&amp;VAR:CALENDAR=US&amp;VAR:SYMBOL=9613&amp;VAR:INDEX=0"}</definedName>
    <definedName name="_3225__FDSAUDITLINK__" hidden="1">{"fdsup://directions/FAT Viewer?action=UPDATE&amp;creator=factset&amp;DYN_ARGS=TRUE&amp;DOC_NAME=FAT:FQL_AUDITING_CLIENT_TEMPLATE.FAT&amp;display_string=Audit&amp;VAR:KEY=IBOXMJGXGX&amp;VAR:QUERY=KEZGX0NPR1MoTFRNUywwLCwsLFVTRClARkZfQ09HUyhBTk4sMCwsLCxVU0QpKQ==&amp;WINDOW=FIRST_POPUP&amp;H","EIGHT=450&amp;WIDTH=450&amp;START_MAXIMIZED=FALSE&amp;VAR:CALENDAR=US&amp;VAR:SYMBOL=9613&amp;VAR:INDEX=0"}</definedName>
    <definedName name="_3226__FDSAUDITLINK__" hidden="1">{"fdsup://directions/FAT Viewer?action=UPDATE&amp;creator=factset&amp;DYN_ARGS=TRUE&amp;DOC_NAME=FAT:FQL_AUDITING_CLIENT_TEMPLATE.FAT&amp;display_string=Audit&amp;VAR:KEY=IBOXMJGXGX&amp;VAR:QUERY=KEZGX0NPR1MoTFRNUywwLCwsLFVTRClARkZfQ09HUyhBTk4sMCwsLCxVU0QpKQ==&amp;WINDOW=FIRST_POPUP&amp;H","EIGHT=450&amp;WIDTH=450&amp;START_MAXIMIZED=FALSE&amp;VAR:CALENDAR=US&amp;VAR:SYMBOL=9613&amp;VAR:INDEX=0"}</definedName>
    <definedName name="_3227__FDSAUDITLINK__" hidden="1">{"fdsup://directions/FAT Viewer?action=UPDATE&amp;creator=factset&amp;DYN_ARGS=TRUE&amp;DOC_NAME=FAT:FQL_AUDITING_CLIENT_TEMPLATE.FAT&amp;display_string=Audit&amp;VAR:KEY=EZWXYPAHKH&amp;VAR:QUERY=KEZGX05FVF9JTkMoTFRNUywwLCwsLFVTRClARkZfTkVUX0lOQyhBTk4sMCwsLCxVU0QpKQ==&amp;WINDOW=FIRST","_POPUP&amp;HEIGHT=450&amp;WIDTH=450&amp;START_MAXIMIZED=FALSE&amp;VAR:CALENDAR=US&amp;VAR:SYMBOL=672373&amp;VAR:INDEX=0"}</definedName>
    <definedName name="_3228__FDSAUDITLINK__" hidden="1">{"fdsup://directions/FAT Viewer?action=UPDATE&amp;creator=factset&amp;DYN_ARGS=TRUE&amp;DOC_NAME=FAT:FQL_AUDITING_CLIENT_TEMPLATE.FAT&amp;display_string=Audit&amp;VAR:KEY=EZWXYPAHKH&amp;VAR:QUERY=KEZGX05FVF9JTkMoTFRNUywwLCwsLFVTRClARkZfTkVUX0lOQyhBTk4sMCwsLCxVU0QpKQ==&amp;WINDOW=FIRST","_POPUP&amp;HEIGHT=450&amp;WIDTH=450&amp;START_MAXIMIZED=FALSE&amp;VAR:CALENDAR=US&amp;VAR:SYMBOL=672373&amp;VAR:INDEX=0"}</definedName>
    <definedName name="_3229__FDSAUDITLINK__" hidden="1">{"fdsup://directions/FAT Viewer?action=UPDATE&amp;creator=factset&amp;DYN_ARGS=TRUE&amp;DOC_NAME=FAT:FQL_AUDITING_CLIENT_TEMPLATE.FAT&amp;display_string=Audit&amp;VAR:KEY=YLARENKTYZ&amp;VAR:QUERY=KEZGX0VCSVRfSUIoTFRNUywwLCwsLFVTRClARkZfRUJJVF9JQihBTk4sMCwsLCxVU0QpKQ==&amp;WINDOW=FIRST","_POPUP&amp;HEIGHT=450&amp;WIDTH=450&amp;START_MAXIMIZED=FALSE&amp;VAR:CALENDAR=US&amp;VAR:SYMBOL=672373&amp;VAR:INDEX=0"}</definedName>
    <definedName name="_323__FDSAUDITLINK__" hidden="1">{"fdsup://directions/FAT Viewer?action=UPDATE&amp;creator=factset&amp;DYN_ARGS=TRUE&amp;DOC_NAME=FAT:FQL_AUDITING_CLIENT_TEMPLATE.FAT&amp;display_string=Audit&amp;VAR:KEY=YHKTIFYPMF&amp;VAR:QUERY=RkZfTkVUX0lOQyhMVE1TLDAp&amp;WINDOW=FIRST_POPUP&amp;HEIGHT=450&amp;WIDTH=450&amp;START_MAXIMIZED=FALS","E&amp;VAR:CALENDAR=US&amp;VAR:SYMBOL=KNXA&amp;VAR:INDEX=0"}</definedName>
    <definedName name="_3230__FDSAUDITLINK__" hidden="1">{"fdsup://directions/FAT Viewer?action=UPDATE&amp;creator=factset&amp;DYN_ARGS=TRUE&amp;DOC_NAME=FAT:FQL_AUDITING_CLIENT_TEMPLATE.FAT&amp;display_string=Audit&amp;VAR:KEY=YLARENKTYZ&amp;VAR:QUERY=KEZGX0VCSVRfSUIoTFRNUywwLCwsLFVTRClARkZfRUJJVF9JQihBTk4sMCwsLCxVU0QpKQ==&amp;WINDOW=FIRST","_POPUP&amp;HEIGHT=450&amp;WIDTH=450&amp;START_MAXIMIZED=FALSE&amp;VAR:CALENDAR=US&amp;VAR:SYMBOL=672373&amp;VAR:INDEX=0"}</definedName>
    <definedName name="_3231__FDSAUDITLINK__" hidden="1">{"fdsup://directions/FAT Viewer?action=UPDATE&amp;creator=factset&amp;DYN_ARGS=TRUE&amp;DOC_NAME=FAT:FQL_AUDITING_CLIENT_TEMPLATE.FAT&amp;display_string=Audit&amp;VAR:KEY=SRQHGLGPOB&amp;VAR:QUERY=KEZGX0VCSVREQV9JQihMVE1TLDAsLCwsVVNEKUBGRl9FQklUREFfSUIoQU5OLDAsLCwsVVNEKSk=&amp;WINDOW=F","IRST_POPUP&amp;HEIGHT=450&amp;WIDTH=450&amp;START_MAXIMIZED=FALSE&amp;VAR:CALENDAR=US&amp;VAR:SYMBOL=672373&amp;VAR:INDEX=0"}</definedName>
    <definedName name="_3232__FDSAUDITLINK__" hidden="1">{"fdsup://directions/FAT Viewer?action=UPDATE&amp;creator=factset&amp;DYN_ARGS=TRUE&amp;DOC_NAME=FAT:FQL_AUDITING_CLIENT_TEMPLATE.FAT&amp;display_string=Audit&amp;VAR:KEY=SRQHGLGPOB&amp;VAR:QUERY=KEZGX0VCSVREQV9JQihMVE1TLDAsLCwsVVNEKUBGRl9FQklUREFfSUIoQU5OLDAsLCwsVVNEKSk=&amp;WINDOW=F","IRST_POPUP&amp;HEIGHT=450&amp;WIDTH=450&amp;START_MAXIMIZED=FALSE&amp;VAR:CALENDAR=US&amp;VAR:SYMBOL=672373&amp;VAR:INDEX=0"}</definedName>
    <definedName name="_3233__FDSAUDITLINK__" hidden="1">{"fdsup://directions/FAT Viewer?action=UPDATE&amp;creator=factset&amp;DYN_ARGS=TRUE&amp;DOC_NAME=FAT:FQL_AUDITING_CLIENT_TEMPLATE.FAT&amp;display_string=Audit&amp;VAR:KEY=GPARITSLUR&amp;VAR:QUERY=KEZGX0NPR1MoTFRNUywwLCwsLFVTRClARkZfQ09HUyhBTk4sMCwsLCxVU0QpKQ==&amp;WINDOW=FIRST_POPUP&amp;H","EIGHT=450&amp;WIDTH=450&amp;START_MAXIMIZED=FALSE&amp;VAR:CALENDAR=US&amp;VAR:SYMBOL=672373&amp;VAR:INDEX=0"}</definedName>
    <definedName name="_3234__FDSAUDITLINK__" hidden="1">{"fdsup://directions/FAT Viewer?action=UPDATE&amp;creator=factset&amp;DYN_ARGS=TRUE&amp;DOC_NAME=FAT:FQL_AUDITING_CLIENT_TEMPLATE.FAT&amp;display_string=Audit&amp;VAR:KEY=GPARITSLUR&amp;VAR:QUERY=KEZGX0NPR1MoTFRNUywwLCwsLFVTRClARkZfQ09HUyhBTk4sMCwsLCxVU0QpKQ==&amp;WINDOW=FIRST_POPUP&amp;H","EIGHT=450&amp;WIDTH=450&amp;START_MAXIMIZED=FALSE&amp;VAR:CALENDAR=US&amp;VAR:SYMBOL=672373&amp;VAR:INDEX=0"}</definedName>
    <definedName name="_3235__FDSAUDITLINK__" hidden="1">{"fdsup://directions/FAT Viewer?action=UPDATE&amp;creator=factset&amp;DYN_ARGS=TRUE&amp;DOC_NAME=FAT:FQL_AUDITING_CLIENT_TEMPLATE.FAT&amp;display_string=Audit&amp;VAR:KEY=AVOZEXOPQR&amp;VAR:QUERY=KEZGX05FVF9JTkMoTFRNUywwLCwsLFVTRClARkZfTkVUX0lOQyhBTk4sMCwsLCxVU0QpKQ==&amp;WINDOW=FIRST","_POPUP&amp;HEIGHT=450&amp;WIDTH=450&amp;START_MAXIMIZED=FALSE&amp;VAR:CALENDAR=US&amp;VAR:SYMBOL=680728&amp;VAR:INDEX=0"}</definedName>
    <definedName name="_3236__FDSAUDITLINK__" hidden="1">{"fdsup://directions/FAT Viewer?action=UPDATE&amp;creator=factset&amp;DYN_ARGS=TRUE&amp;DOC_NAME=FAT:FQL_AUDITING_CLIENT_TEMPLATE.FAT&amp;display_string=Audit&amp;VAR:KEY=AVOZEXOPQR&amp;VAR:QUERY=KEZGX05FVF9JTkMoTFRNUywwLCwsLFVTRClARkZfTkVUX0lOQyhBTk4sMCwsLCxVU0QpKQ==&amp;WINDOW=FIRST","_POPUP&amp;HEIGHT=450&amp;WIDTH=450&amp;START_MAXIMIZED=FALSE&amp;VAR:CALENDAR=US&amp;VAR:SYMBOL=680728&amp;VAR:INDEX=0"}</definedName>
    <definedName name="_3237__FDSAUDITLINK__" hidden="1">{"fdsup://directions/FAT Viewer?action=UPDATE&amp;creator=factset&amp;DYN_ARGS=TRUE&amp;DOC_NAME=FAT:FQL_AUDITING_CLIENT_TEMPLATE.FAT&amp;display_string=Audit&amp;VAR:KEY=WXEJCHYXQX&amp;VAR:QUERY=KEZGX0VCSVRfSUIoTFRNUywwLCwsLFVTRClARkZfRUJJVF9JQihBTk4sMCwsLCxVU0QpKQ==&amp;WINDOW=FIRST","_POPUP&amp;HEIGHT=450&amp;WIDTH=450&amp;START_MAXIMIZED=FALSE&amp;VAR:CALENDAR=US&amp;VAR:SYMBOL=680728&amp;VAR:INDEX=0"}</definedName>
    <definedName name="_3238__FDSAUDITLINK__" hidden="1">{"fdsup://directions/FAT Viewer?action=UPDATE&amp;creator=factset&amp;DYN_ARGS=TRUE&amp;DOC_NAME=FAT:FQL_AUDITING_CLIENT_TEMPLATE.FAT&amp;display_string=Audit&amp;VAR:KEY=WXEJCHYXQX&amp;VAR:QUERY=KEZGX0VCSVRfSUIoTFRNUywwLCwsLFVTRClARkZfRUJJVF9JQihBTk4sMCwsLCxVU0QpKQ==&amp;WINDOW=FIRST","_POPUP&amp;HEIGHT=450&amp;WIDTH=450&amp;START_MAXIMIZED=FALSE&amp;VAR:CALENDAR=US&amp;VAR:SYMBOL=680728&amp;VAR:INDEX=0"}</definedName>
    <definedName name="_3239__FDSAUDITLINK__" hidden="1">{"fdsup://directions/FAT Viewer?action=UPDATE&amp;creator=factset&amp;DYN_ARGS=TRUE&amp;DOC_NAME=FAT:FQL_AUDITING_CLIENT_TEMPLATE.FAT&amp;display_string=Audit&amp;VAR:KEY=ANMDQXSFSD&amp;VAR:QUERY=KEZGX0VCSVREQV9JQihMVE1TLDAsLCwsVVNEKUBGRl9FQklUREFfSUIoQU5OLDAsLCwsVVNEKSk=&amp;WINDOW=F","IRST_POPUP&amp;HEIGHT=450&amp;WIDTH=450&amp;START_MAXIMIZED=FALSE&amp;VAR:CALENDAR=US&amp;VAR:SYMBOL=680728&amp;VAR:INDEX=0"}</definedName>
    <definedName name="_324__FDSAUDITLINK__" hidden="1">{"fdsup://directions/FAT Viewer?action=UPDATE&amp;creator=factset&amp;DYN_ARGS=TRUE&amp;DOC_NAME=FAT:FQL_AUDITING_CLIENT_TEMPLATE.FAT&amp;display_string=Audit&amp;VAR:KEY=EXYXALUXML&amp;VAR:QUERY=RkZfRUJJVERBKExUTVMsMCk=&amp;WINDOW=FIRST_POPUP&amp;HEIGHT=450&amp;WIDTH=450&amp;START_MAXIMIZED=FALS","E&amp;VAR:CALENDAR=US&amp;VAR:SYMBOL=KNXA&amp;VAR:INDEX=0"}</definedName>
    <definedName name="_3240__FDSAUDITLINK__" hidden="1">{"fdsup://directions/FAT Viewer?action=UPDATE&amp;creator=factset&amp;DYN_ARGS=TRUE&amp;DOC_NAME=FAT:FQL_AUDITING_CLIENT_TEMPLATE.FAT&amp;display_string=Audit&amp;VAR:KEY=ANMDQXSFSD&amp;VAR:QUERY=KEZGX0VCSVREQV9JQihMVE1TLDAsLCwsVVNEKUBGRl9FQklUREFfSUIoQU5OLDAsLCwsVVNEKSk=&amp;WINDOW=F","IRST_POPUP&amp;HEIGHT=450&amp;WIDTH=450&amp;START_MAXIMIZED=FALSE&amp;VAR:CALENDAR=US&amp;VAR:SYMBOL=680728&amp;VAR:INDEX=0"}</definedName>
    <definedName name="_3241__FDSAUDITLINK__" hidden="1">{"fdsup://directions/FAT Viewer?action=UPDATE&amp;creator=factset&amp;DYN_ARGS=TRUE&amp;DOC_NAME=FAT:FQL_AUDITING_CLIENT_TEMPLATE.FAT&amp;display_string=Audit&amp;VAR:KEY=OXCPQHEBCR&amp;VAR:QUERY=KEZGX0NPR1MoTFRNUywwLCwsLFVTRClARkZfQ09HUyhBTk4sMCwsLCxVU0QpKQ==&amp;WINDOW=FIRST_POPUP&amp;H","EIGHT=450&amp;WIDTH=450&amp;START_MAXIMIZED=FALSE&amp;VAR:CALENDAR=US&amp;VAR:SYMBOL=680728&amp;VAR:INDEX=0"}</definedName>
    <definedName name="_3242__FDSAUDITLINK__" hidden="1">{"fdsup://directions/FAT Viewer?action=UPDATE&amp;creator=factset&amp;DYN_ARGS=TRUE&amp;DOC_NAME=FAT:FQL_AUDITING_CLIENT_TEMPLATE.FAT&amp;display_string=Audit&amp;VAR:KEY=OXCPQHEBCR&amp;VAR:QUERY=KEZGX0NPR1MoTFRNUywwLCwsLFVTRClARkZfQ09HUyhBTk4sMCwsLCxVU0QpKQ==&amp;WINDOW=FIRST_POPUP&amp;H","EIGHT=450&amp;WIDTH=450&amp;START_MAXIMIZED=FALSE&amp;VAR:CALENDAR=US&amp;VAR:SYMBOL=680728&amp;VAR:INDEX=0"}</definedName>
    <definedName name="_3243__FDSAUDITLINK__" hidden="1">{"fdsup://directions/FAT Viewer?action=UPDATE&amp;creator=factset&amp;DYN_ARGS=TRUE&amp;DOC_NAME=FAT:FQL_AUDITING_CLIENT_TEMPLATE.FAT&amp;display_string=Audit&amp;VAR:KEY=ADCDYLEHOB&amp;VAR:QUERY=KEZGX05FVF9JTkMoTFRNUywwLCwsLFVTRClARkZfTkVUX0lOQyhBTk4sMCwsLCxVU0QpKQ==&amp;WINDOW=FIRST","_POPUP&amp;HEIGHT=450&amp;WIDTH=450&amp;START_MAXIMIZED=FALSE&amp;VAR:CALENDAR=US&amp;VAR:SYMBOL=624780&amp;VAR:INDEX=0"}</definedName>
    <definedName name="_3244__FDSAUDITLINK__" hidden="1">{"fdsup://directions/FAT Viewer?action=UPDATE&amp;creator=factset&amp;DYN_ARGS=TRUE&amp;DOC_NAME=FAT:FQL_AUDITING_CLIENT_TEMPLATE.FAT&amp;display_string=Audit&amp;VAR:KEY=ADCDYLEHOB&amp;VAR:QUERY=KEZGX05FVF9JTkMoTFRNUywwLCwsLFVTRClARkZfTkVUX0lOQyhBTk4sMCwsLCxVU0QpKQ==&amp;WINDOW=FIRST","_POPUP&amp;HEIGHT=450&amp;WIDTH=450&amp;START_MAXIMIZED=FALSE&amp;VAR:CALENDAR=US&amp;VAR:SYMBOL=624780&amp;VAR:INDEX=0"}</definedName>
    <definedName name="_3245__FDSAUDITLINK__" hidden="1">{"fdsup://Directions/FactSet Auditing Viewer?action=AUDIT_VALUE&amp;DB=129&amp;ID1=624780&amp;VALUEID=01401&amp;SDATE=2009&amp;PERIODTYPE=ANN_STD&amp;window=popup_no_bar&amp;width=385&amp;height=120&amp;START_MAXIMIZED=FALSE&amp;creator=factset&amp;display_string=Audit"}</definedName>
    <definedName name="_3246__FDSAUDITLINK__" hidden="1">{"fdsup://Directions/FactSet Auditing Viewer?action=AUDIT_VALUE&amp;DB=129&amp;ID1=624780&amp;VALUEID=01401&amp;SDATE=2009&amp;PERIODTYPE=ANN_STD&amp;window=popup_no_bar&amp;width=385&amp;height=120&amp;START_MAXIMIZED=FALSE&amp;creator=factset&amp;display_string=Audit"}</definedName>
    <definedName name="_3247__FDSAUDITLINK__" hidden="1">{"fdsup://directions/FAT Viewer?action=UPDATE&amp;creator=factset&amp;DYN_ARGS=TRUE&amp;DOC_NAME=FAT:FQL_AUDITING_CLIENT_TEMPLATE.FAT&amp;display_string=Audit&amp;VAR:KEY=ANARIDYVKP&amp;VAR:QUERY=KEZGX0VCSVRfSUIoTFRNUywwLCwsLFVTRClARkZfRUJJVF9JQihBTk4sMCwsLCxVU0QpKQ==&amp;WINDOW=FIRST","_POPUP&amp;HEIGHT=450&amp;WIDTH=450&amp;START_MAXIMIZED=FALSE&amp;VAR:CALENDAR=US&amp;VAR:SYMBOL=624780&amp;VAR:INDEX=0"}</definedName>
    <definedName name="_3248__FDSAUDITLINK__" hidden="1">{"fdsup://directions/FAT Viewer?action=UPDATE&amp;creator=factset&amp;DYN_ARGS=TRUE&amp;DOC_NAME=FAT:FQL_AUDITING_CLIENT_TEMPLATE.FAT&amp;display_string=Audit&amp;VAR:KEY=ANARIDYVKP&amp;VAR:QUERY=KEZGX0VCSVRfSUIoTFRNUywwLCwsLFVTRClARkZfRUJJVF9JQihBTk4sMCwsLCxVU0QpKQ==&amp;WINDOW=FIRST","_POPUP&amp;HEIGHT=450&amp;WIDTH=450&amp;START_MAXIMIZED=FALSE&amp;VAR:CALENDAR=US&amp;VAR:SYMBOL=624780&amp;VAR:INDEX=0"}</definedName>
    <definedName name="_3249__FDSAUDITLINK__" hidden="1">{"fdsup://directions/FAT Viewer?action=UPDATE&amp;creator=factset&amp;DYN_ARGS=TRUE&amp;DOC_NAME=FAT:FQL_AUDITING_CLIENT_TEMPLATE.FAT&amp;display_string=Audit&amp;VAR:KEY=GNYLKHMBAN&amp;VAR:QUERY=KEZGX0VCSVREQV9JQihMVE1TLDAsLCwsVVNEKUBGRl9FQklUREFfSUIoQU5OLDAsLCwsVVNEKSk=&amp;WINDOW=F","IRST_POPUP&amp;HEIGHT=450&amp;WIDTH=450&amp;START_MAXIMIZED=FALSE&amp;VAR:CALENDAR=US&amp;VAR:SYMBOL=624780&amp;VAR:INDEX=0"}</definedName>
    <definedName name="_325__FDSAUDITLINK__" hidden="1">{"fdsup://directions/FAT Viewer?action=UPDATE&amp;creator=factset&amp;DYN_ARGS=TRUE&amp;DOC_NAME=FAT:FQL_AUDITING_CLIENT_TEMPLATE.FAT&amp;display_string=Audit&amp;VAR:KEY=CXSDSDQPOZ&amp;VAR:QUERY=RkZfTkVUX0lOQyhMVE1TLDAp&amp;WINDOW=FIRST_POPUP&amp;HEIGHT=450&amp;WIDTH=450&amp;START_MAXIMIZED=FALS","E&amp;VAR:CALENDAR=US&amp;VAR:SYMBOL=VOCS&amp;VAR:INDEX=0"}</definedName>
    <definedName name="_3250__FDSAUDITLINK__" hidden="1">{"fdsup://directions/FAT Viewer?action=UPDATE&amp;creator=factset&amp;DYN_ARGS=TRUE&amp;DOC_NAME=FAT:FQL_AUDITING_CLIENT_TEMPLATE.FAT&amp;display_string=Audit&amp;VAR:KEY=GNYLKHMBAN&amp;VAR:QUERY=KEZGX0VCSVREQV9JQihMVE1TLDAsLCwsVVNEKUBGRl9FQklUREFfSUIoQU5OLDAsLCwsVVNEKSk=&amp;WINDOW=F","IRST_POPUP&amp;HEIGHT=450&amp;WIDTH=450&amp;START_MAXIMIZED=FALSE&amp;VAR:CALENDAR=US&amp;VAR:SYMBOL=624780&amp;VAR:INDEX=0"}</definedName>
    <definedName name="_3251__FDSAUDITLINK__" hidden="1">{"fdsup://Directions/FactSet Auditing Viewer?action=AUDIT_VALUE&amp;DB=129&amp;ID1=624780&amp;VALUEID=18140&amp;SDATE=2009&amp;PERIODTYPE=ANN_STD&amp;window=popup_no_bar&amp;width=385&amp;height=120&amp;START_MAXIMIZED=FALSE&amp;creator=factset&amp;display_string=Audit"}</definedName>
    <definedName name="_3252__FDSAUDITLINK__" hidden="1">{"fdsup://Directions/FactSet Auditing Viewer?action=AUDIT_VALUE&amp;DB=129&amp;ID1=624780&amp;VALUEID=18140&amp;SDATE=2009&amp;PERIODTYPE=ANN_STD&amp;window=popup_no_bar&amp;width=385&amp;height=120&amp;START_MAXIMIZED=FALSE&amp;creator=factset&amp;display_string=Audit"}</definedName>
    <definedName name="_3253__FDSAUDITLINK__" hidden="1">{"fdsup://directions/FAT Viewer?action=UPDATE&amp;creator=factset&amp;DYN_ARGS=TRUE&amp;DOC_NAME=FAT:FQL_AUDITING_CLIENT_TEMPLATE.FAT&amp;display_string=Audit&amp;VAR:KEY=EZYJCLGBMJ&amp;VAR:QUERY=KEZGX0NPR1MoTFRNUywwLCwsLFVTRClARkZfQ09HUyhBTk4sMCwsLCxVU0QpKQ==&amp;WINDOW=FIRST_POPUP&amp;H","EIGHT=450&amp;WIDTH=450&amp;START_MAXIMIZED=FALSE&amp;VAR:CALENDAR=US&amp;VAR:SYMBOL=624780&amp;VAR:INDEX=0"}</definedName>
    <definedName name="_3254__FDSAUDITLINK__" hidden="1">{"fdsup://directions/FAT Viewer?action=UPDATE&amp;creator=factset&amp;DYN_ARGS=TRUE&amp;DOC_NAME=FAT:FQL_AUDITING_CLIENT_TEMPLATE.FAT&amp;display_string=Audit&amp;VAR:KEY=EZYJCLGBMJ&amp;VAR:QUERY=KEZGX0NPR1MoTFRNUywwLCwsLFVTRClARkZfQ09HUyhBTk4sMCwsLCxVU0QpKQ==&amp;WINDOW=FIRST_POPUP&amp;H","EIGHT=450&amp;WIDTH=450&amp;START_MAXIMIZED=FALSE&amp;VAR:CALENDAR=US&amp;VAR:SYMBOL=624780&amp;VAR:INDEX=0"}</definedName>
    <definedName name="_3255__FDSAUDITLINK__" hidden="1">{"fdsup://Directions/FactSet Auditing Viewer?action=AUDIT_VALUE&amp;DB=129&amp;ID1=624780&amp;VALUEID=01001&amp;SDATE=2009&amp;PERIODTYPE=ANN_STD&amp;window=popup_no_bar&amp;width=385&amp;height=120&amp;START_MAXIMIZED=FALSE&amp;creator=factset&amp;display_string=Audit"}</definedName>
    <definedName name="_3256__FDSAUDITLINK__" hidden="1">{"fdsup://Directions/FactSet Auditing Viewer?action=AUDIT_VALUE&amp;DB=129&amp;ID1=624780&amp;VALUEID=01001&amp;SDATE=2009&amp;PERIODTYPE=ANN_STD&amp;window=popup_no_bar&amp;width=385&amp;height=120&amp;START_MAXIMIZED=FALSE&amp;creator=factset&amp;display_string=Audit"}</definedName>
    <definedName name="_3257__FDSAUDITLINK__" hidden="1">{"fdsup://directions/FAT Viewer?action=UPDATE&amp;creator=factset&amp;DYN_ARGS=TRUE&amp;DOC_NAME=FAT:FQL_AUDITING_CLIENT_TEMPLATE.FAT&amp;display_string=Audit&amp;VAR:KEY=CFKFWZKVWZ&amp;VAR:QUERY=KEZGX05FVF9JTkMoTFRNUywwLCwsLFVTRClARkZfTkVUX0lOQyhBTk4sMCwsLCxVU0QpKQ==&amp;WINDOW=FIRST","_POPUP&amp;HEIGHT=450&amp;WIDTH=450&amp;START_MAXIMIZED=FALSE&amp;VAR:CALENDAR=US&amp;VAR:SYMBOL=602905&amp;VAR:INDEX=0"}</definedName>
    <definedName name="_3258__FDSAUDITLINK__" hidden="1">{"fdsup://directions/FAT Viewer?action=UPDATE&amp;creator=factset&amp;DYN_ARGS=TRUE&amp;DOC_NAME=FAT:FQL_AUDITING_CLIENT_TEMPLATE.FAT&amp;display_string=Audit&amp;VAR:KEY=CFKFWZKVWZ&amp;VAR:QUERY=KEZGX05FVF9JTkMoTFRNUywwLCwsLFVTRClARkZfTkVUX0lOQyhBTk4sMCwsLCxVU0QpKQ==&amp;WINDOW=FIRST","_POPUP&amp;HEIGHT=450&amp;WIDTH=450&amp;START_MAXIMIZED=FALSE&amp;VAR:CALENDAR=US&amp;VAR:SYMBOL=602905&amp;VAR:INDEX=0"}</definedName>
    <definedName name="_3259__FDSAUDITLINK__" hidden="1">{"fdsup://Directions/FactSet Auditing Viewer?action=AUDIT_VALUE&amp;DB=129&amp;ID1=602905&amp;VALUEID=01401&amp;SDATE=2009&amp;PERIODTYPE=ANN_STD&amp;window=popup_no_bar&amp;width=385&amp;height=120&amp;START_MAXIMIZED=FALSE&amp;creator=factset&amp;display_string=Audit"}</definedName>
    <definedName name="_326__FDSAUDITLINK__" hidden="1">{"fdsup://directions/FAT Viewer?action=UPDATE&amp;creator=factset&amp;DYN_ARGS=TRUE&amp;DOC_NAME=FAT:FQL_AUDITING_CLIENT_TEMPLATE.FAT&amp;display_string=Audit&amp;VAR:KEY=ERIBOTUFID&amp;VAR:QUERY=RkZfRUJJVERBKExUTVMsMCk=&amp;WINDOW=FIRST_POPUP&amp;HEIGHT=450&amp;WIDTH=450&amp;START_MAXIMIZED=FALS","E&amp;VAR:CALENDAR=US&amp;VAR:SYMBOL=VOCS&amp;VAR:INDEX=0"}</definedName>
    <definedName name="_3260__FDSAUDITLINK__" hidden="1">{"fdsup://Directions/FactSet Auditing Viewer?action=AUDIT_VALUE&amp;DB=129&amp;ID1=602905&amp;VALUEID=01401&amp;SDATE=2009&amp;PERIODTYPE=ANN_STD&amp;window=popup_no_bar&amp;width=385&amp;height=120&amp;START_MAXIMIZED=FALSE&amp;creator=factset&amp;display_string=Audit"}</definedName>
    <definedName name="_3261__FDSAUDITLINK__" hidden="1">{"fdsup://directions/FAT Viewer?action=UPDATE&amp;creator=factset&amp;DYN_ARGS=TRUE&amp;DOC_NAME=FAT:FQL_AUDITING_CLIENT_TEMPLATE.FAT&amp;display_string=Audit&amp;VAR:KEY=STMFMNCTGV&amp;VAR:QUERY=KEZGX0VCSVRfSUIoTFRNUywwLCwsLFVTRClARkZfRUJJVF9JQihBTk4sMCwsLCxVU0QpKQ==&amp;WINDOW=FIRST","_POPUP&amp;HEIGHT=450&amp;WIDTH=450&amp;START_MAXIMIZED=FALSE&amp;VAR:CALENDAR=US&amp;VAR:SYMBOL=602905&amp;VAR:INDEX=0"}</definedName>
    <definedName name="_3262__FDSAUDITLINK__" hidden="1">{"fdsup://directions/FAT Viewer?action=UPDATE&amp;creator=factset&amp;DYN_ARGS=TRUE&amp;DOC_NAME=FAT:FQL_AUDITING_CLIENT_TEMPLATE.FAT&amp;display_string=Audit&amp;VAR:KEY=STMFMNCTGV&amp;VAR:QUERY=KEZGX0VCSVRfSUIoTFRNUywwLCwsLFVTRClARkZfRUJJVF9JQihBTk4sMCwsLCxVU0QpKQ==&amp;WINDOW=FIRST","_POPUP&amp;HEIGHT=450&amp;WIDTH=450&amp;START_MAXIMIZED=FALSE&amp;VAR:CALENDAR=US&amp;VAR:SYMBOL=602905&amp;VAR:INDEX=0"}</definedName>
    <definedName name="_3263__FDSAUDITLINK__" hidden="1">{"fdsup://directions/FAT Viewer?action=UPDATE&amp;creator=factset&amp;DYN_ARGS=TRUE&amp;DOC_NAME=FAT:FQL_AUDITING_CLIENT_TEMPLATE.FAT&amp;display_string=Audit&amp;VAR:KEY=OHQZAFMFWR&amp;VAR:QUERY=KEZGX0VCSVREQV9JQihMVE1TLDAsLCwsVVNEKUBGRl9FQklUREFfSUIoQU5OLDAsLCwsVVNEKSk=&amp;WINDOW=F","IRST_POPUP&amp;HEIGHT=450&amp;WIDTH=450&amp;START_MAXIMIZED=FALSE&amp;VAR:CALENDAR=US&amp;VAR:SYMBOL=602905&amp;VAR:INDEX=0"}</definedName>
    <definedName name="_3264__FDSAUDITLINK__" hidden="1">{"fdsup://directions/FAT Viewer?action=UPDATE&amp;creator=factset&amp;DYN_ARGS=TRUE&amp;DOC_NAME=FAT:FQL_AUDITING_CLIENT_TEMPLATE.FAT&amp;display_string=Audit&amp;VAR:KEY=OHQZAFMFWR&amp;VAR:QUERY=KEZGX0VCSVREQV9JQihMVE1TLDAsLCwsVVNEKUBGRl9FQklUREFfSUIoQU5OLDAsLCwsVVNEKSk=&amp;WINDOW=F","IRST_POPUP&amp;HEIGHT=450&amp;WIDTH=450&amp;START_MAXIMIZED=FALSE&amp;VAR:CALENDAR=US&amp;VAR:SYMBOL=602905&amp;VAR:INDEX=0"}</definedName>
    <definedName name="_3265__FDSAUDITLINK__" hidden="1">{"fdsup://Directions/FactSet Auditing Viewer?action=AUDIT_VALUE&amp;DB=129&amp;ID1=602905&amp;VALUEID=18140&amp;SDATE=2009&amp;PERIODTYPE=ANN_STD&amp;window=popup_no_bar&amp;width=385&amp;height=120&amp;START_MAXIMIZED=FALSE&amp;creator=factset&amp;display_string=Audit"}</definedName>
    <definedName name="_3266__FDSAUDITLINK__" hidden="1">{"fdsup://Directions/FactSet Auditing Viewer?action=AUDIT_VALUE&amp;DB=129&amp;ID1=602905&amp;VALUEID=18140&amp;SDATE=2009&amp;PERIODTYPE=ANN_STD&amp;window=popup_no_bar&amp;width=385&amp;height=120&amp;START_MAXIMIZED=FALSE&amp;creator=factset&amp;display_string=Audit"}</definedName>
    <definedName name="_3267__FDSAUDITLINK__" hidden="1">{"fdsup://directions/FAT Viewer?action=UPDATE&amp;creator=factset&amp;DYN_ARGS=TRUE&amp;DOC_NAME=FAT:FQL_AUDITING_CLIENT_TEMPLATE.FAT&amp;display_string=Audit&amp;VAR:KEY=QBIRMPABUD&amp;VAR:QUERY=KEZGX0NPR1MoTFRNUywwLCwsLFVTRClARkZfQ09HUyhBTk4sMCwsLCxVU0QpKQ==&amp;WINDOW=FIRST_POPUP&amp;H","EIGHT=450&amp;WIDTH=450&amp;START_MAXIMIZED=FALSE&amp;VAR:CALENDAR=US&amp;VAR:SYMBOL=602905&amp;VAR:INDEX=0"}</definedName>
    <definedName name="_3268__FDSAUDITLINK__" hidden="1">{"fdsup://directions/FAT Viewer?action=UPDATE&amp;creator=factset&amp;DYN_ARGS=TRUE&amp;DOC_NAME=FAT:FQL_AUDITING_CLIENT_TEMPLATE.FAT&amp;display_string=Audit&amp;VAR:KEY=QBIRMPABUD&amp;VAR:QUERY=KEZGX0NPR1MoTFRNUywwLCwsLFVTRClARkZfQ09HUyhBTk4sMCwsLCxVU0QpKQ==&amp;WINDOW=FIRST_POPUP&amp;H","EIGHT=450&amp;WIDTH=450&amp;START_MAXIMIZED=FALSE&amp;VAR:CALENDAR=US&amp;VAR:SYMBOL=602905&amp;VAR:INDEX=0"}</definedName>
    <definedName name="_3269__FDSAUDITLINK__" hidden="1">{"fdsup://Directions/FactSet Auditing Viewer?action=AUDIT_VALUE&amp;DB=129&amp;ID1=602905&amp;VALUEID=01001&amp;SDATE=2009&amp;PERIODTYPE=ANN_STD&amp;window=popup_no_bar&amp;width=385&amp;height=120&amp;START_MAXIMIZED=FALSE&amp;creator=factset&amp;display_string=Audit"}</definedName>
    <definedName name="_327__FDSAUDITLINK__" hidden="1">{"fdsup://directions/FAT Viewer?action=UPDATE&amp;creator=factset&amp;DYN_ARGS=TRUE&amp;DOC_NAME=FAT:FQL_AUDITING_CLIENT_TEMPLATE.FAT&amp;display_string=Audit&amp;VAR:KEY=QJYBSTWHGT&amp;VAR:QUERY=RkZfTkVUX0lOQyhMVE1TLDAp&amp;WINDOW=FIRST_POPUP&amp;HEIGHT=450&amp;WIDTH=450&amp;START_MAXIMIZED=FALS","E&amp;VAR:CALENDAR=US&amp;VAR:SYMBOL=ULTI&amp;VAR:INDEX=0"}</definedName>
    <definedName name="_3270__FDSAUDITLINK__" hidden="1">{"fdsup://Directions/FactSet Auditing Viewer?action=AUDIT_VALUE&amp;DB=129&amp;ID1=602905&amp;VALUEID=01001&amp;SDATE=2009&amp;PERIODTYPE=ANN_STD&amp;window=popup_no_bar&amp;width=385&amp;height=120&amp;START_MAXIMIZED=FALSE&amp;creator=factset&amp;display_string=Audit"}</definedName>
    <definedName name="_3271__FDSAUDITLINK__" hidden="1">{"fdsup://directions/FAT Viewer?action=UPDATE&amp;creator=factset&amp;DYN_ARGS=TRUE&amp;DOC_NAME=FAT:FQL_AUDITING_CLIENT_TEMPLATE.FAT&amp;display_string=Audit&amp;VAR:KEY=KJCHQVWTEB&amp;VAR:QUERY=KEZGX05FVF9JTkMoTFRNUywwLCwsLFVTRClARkZfTkVUX0lOQyhBTk4sMCwsLCxVU0QpKQ==&amp;WINDOW=FIRST","_POPUP&amp;HEIGHT=450&amp;WIDTH=450&amp;START_MAXIMIZED=FALSE&amp;VAR:CALENDAR=US&amp;VAR:SYMBOL=637002&amp;VAR:INDEX=0"}</definedName>
    <definedName name="_3272__FDSAUDITLINK__" hidden="1">{"fdsup://directions/FAT Viewer?action=UPDATE&amp;creator=factset&amp;DYN_ARGS=TRUE&amp;DOC_NAME=FAT:FQL_AUDITING_CLIENT_TEMPLATE.FAT&amp;display_string=Audit&amp;VAR:KEY=KJCHQVWTEB&amp;VAR:QUERY=KEZGX05FVF9JTkMoTFRNUywwLCwsLFVTRClARkZfTkVUX0lOQyhBTk4sMCwsLCxVU0QpKQ==&amp;WINDOW=FIRST","_POPUP&amp;HEIGHT=450&amp;WIDTH=450&amp;START_MAXIMIZED=FALSE&amp;VAR:CALENDAR=US&amp;VAR:SYMBOL=637002&amp;VAR:INDEX=0"}</definedName>
    <definedName name="_3273__FDSAUDITLINK__" hidden="1">{"fdsup://Directions/FactSet Auditing Viewer?action=AUDIT_VALUE&amp;DB=129&amp;ID1=637002&amp;VALUEID=01401&amp;SDATE=2009&amp;PERIODTYPE=ANN_STD&amp;window=popup_no_bar&amp;width=385&amp;height=120&amp;START_MAXIMIZED=FALSE&amp;creator=factset&amp;display_string=Audit"}</definedName>
    <definedName name="_3274__FDSAUDITLINK__" hidden="1">{"fdsup://Directions/FactSet Auditing Viewer?action=AUDIT_VALUE&amp;DB=129&amp;ID1=637002&amp;VALUEID=01401&amp;SDATE=2009&amp;PERIODTYPE=ANN_STD&amp;window=popup_no_bar&amp;width=385&amp;height=120&amp;START_MAXIMIZED=FALSE&amp;creator=factset&amp;display_string=Audit"}</definedName>
    <definedName name="_3275__FDSAUDITLINK__" hidden="1">{"fdsup://directions/FAT Viewer?action=UPDATE&amp;creator=factset&amp;DYN_ARGS=TRUE&amp;DOC_NAME=FAT:FQL_AUDITING_CLIENT_TEMPLATE.FAT&amp;display_string=Audit&amp;VAR:KEY=GLIZYNYJAV&amp;VAR:QUERY=KEZGX0VCSVRfSUIoTFRNUywwLCwsLFVTRClARkZfRUJJVF9JQihBTk4sMCwsLCxVU0QpKQ==&amp;WINDOW=FIRST","_POPUP&amp;HEIGHT=450&amp;WIDTH=450&amp;START_MAXIMIZED=FALSE&amp;VAR:CALENDAR=US&amp;VAR:SYMBOL=637002&amp;VAR:INDEX=0"}</definedName>
    <definedName name="_3276__FDSAUDITLINK__" hidden="1">{"fdsup://directions/FAT Viewer?action=UPDATE&amp;creator=factset&amp;DYN_ARGS=TRUE&amp;DOC_NAME=FAT:FQL_AUDITING_CLIENT_TEMPLATE.FAT&amp;display_string=Audit&amp;VAR:KEY=GLIZYNYJAV&amp;VAR:QUERY=KEZGX0VCSVRfSUIoTFRNUywwLCwsLFVTRClARkZfRUJJVF9JQihBTk4sMCwsLCxVU0QpKQ==&amp;WINDOW=FIRST","_POPUP&amp;HEIGHT=450&amp;WIDTH=450&amp;START_MAXIMIZED=FALSE&amp;VAR:CALENDAR=US&amp;VAR:SYMBOL=637002&amp;VAR:INDEX=0"}</definedName>
    <definedName name="_3277__FDSAUDITLINK__" hidden="1">{"fdsup://directions/FAT Viewer?action=UPDATE&amp;creator=factset&amp;DYN_ARGS=TRUE&amp;DOC_NAME=FAT:FQL_AUDITING_CLIENT_TEMPLATE.FAT&amp;display_string=Audit&amp;VAR:KEY=STUJYHOXCH&amp;VAR:QUERY=KEZGX0VCSVREQV9JQihMVE1TLDAsLCwsVVNEKUBGRl9FQklUREFfSUIoQU5OLDAsLCwsVVNEKSk=&amp;WINDOW=F","IRST_POPUP&amp;HEIGHT=450&amp;WIDTH=450&amp;START_MAXIMIZED=FALSE&amp;VAR:CALENDAR=US&amp;VAR:SYMBOL=637002&amp;VAR:INDEX=0"}</definedName>
    <definedName name="_3278__FDSAUDITLINK__" hidden="1">{"fdsup://directions/FAT Viewer?action=UPDATE&amp;creator=factset&amp;DYN_ARGS=TRUE&amp;DOC_NAME=FAT:FQL_AUDITING_CLIENT_TEMPLATE.FAT&amp;display_string=Audit&amp;VAR:KEY=STUJYHOXCH&amp;VAR:QUERY=KEZGX0VCSVREQV9JQihMVE1TLDAsLCwsVVNEKUBGRl9FQklUREFfSUIoQU5OLDAsLCwsVVNEKSk=&amp;WINDOW=F","IRST_POPUP&amp;HEIGHT=450&amp;WIDTH=450&amp;START_MAXIMIZED=FALSE&amp;VAR:CALENDAR=US&amp;VAR:SYMBOL=637002&amp;VAR:INDEX=0"}</definedName>
    <definedName name="_3279__FDSAUDITLINK__" hidden="1">{"fdsup://Directions/FactSet Auditing Viewer?action=AUDIT_VALUE&amp;DB=129&amp;ID1=637002&amp;VALUEID=18140&amp;SDATE=2009&amp;PERIODTYPE=ANN_STD&amp;window=popup_no_bar&amp;width=385&amp;height=120&amp;START_MAXIMIZED=FALSE&amp;creator=factset&amp;display_string=Audit"}</definedName>
    <definedName name="_328__FDSAUDITLINK__" hidden="1">{"fdsup://directions/FAT Viewer?action=UPDATE&amp;creator=factset&amp;DYN_ARGS=TRUE&amp;DOC_NAME=FAT:FQL_AUDITING_CLIENT_TEMPLATE.FAT&amp;display_string=Audit&amp;VAR:KEY=GBKTADUHYP&amp;VAR:QUERY=RkZfRUJJVERBKExUTVMsMCk=&amp;WINDOW=FIRST_POPUP&amp;HEIGHT=450&amp;WIDTH=450&amp;START_MAXIMIZED=FALS","E&amp;VAR:CALENDAR=US&amp;VAR:SYMBOL=ULTI&amp;VAR:INDEX=0"}</definedName>
    <definedName name="_3280__FDSAUDITLINK__" hidden="1">{"fdsup://Directions/FactSet Auditing Viewer?action=AUDIT_VALUE&amp;DB=129&amp;ID1=637002&amp;VALUEID=18140&amp;SDATE=2009&amp;PERIODTYPE=ANN_STD&amp;window=popup_no_bar&amp;width=385&amp;height=120&amp;START_MAXIMIZED=FALSE&amp;creator=factset&amp;display_string=Audit"}</definedName>
    <definedName name="_3281__FDSAUDITLINK__" hidden="1">{"fdsup://directions/FAT Viewer?action=UPDATE&amp;creator=factset&amp;DYN_ARGS=TRUE&amp;DOC_NAME=FAT:FQL_AUDITING_CLIENT_TEMPLATE.FAT&amp;display_string=Audit&amp;VAR:KEY=WPENOFGLSP&amp;VAR:QUERY=KEZGX0NPR1MoTFRNUywwLCwsLFVTRClARkZfQ09HUyhBTk4sMCwsLCxVU0QpKQ==&amp;WINDOW=FIRST_POPUP&amp;H","EIGHT=450&amp;WIDTH=450&amp;START_MAXIMIZED=FALSE&amp;VAR:CALENDAR=US&amp;VAR:SYMBOL=637002&amp;VAR:INDEX=0"}</definedName>
    <definedName name="_3282__FDSAUDITLINK__" hidden="1">{"fdsup://directions/FAT Viewer?action=UPDATE&amp;creator=factset&amp;DYN_ARGS=TRUE&amp;DOC_NAME=FAT:FQL_AUDITING_CLIENT_TEMPLATE.FAT&amp;display_string=Audit&amp;VAR:KEY=WPENOFGLSP&amp;VAR:QUERY=KEZGX0NPR1MoTFRNUywwLCwsLFVTRClARkZfQ09HUyhBTk4sMCwsLCxVU0QpKQ==&amp;WINDOW=FIRST_POPUP&amp;H","EIGHT=450&amp;WIDTH=450&amp;START_MAXIMIZED=FALSE&amp;VAR:CALENDAR=US&amp;VAR:SYMBOL=637002&amp;VAR:INDEX=0"}</definedName>
    <definedName name="_3283__FDSAUDITLINK__" hidden="1">{"fdsup://Directions/FactSet Auditing Viewer?action=AUDIT_VALUE&amp;DB=129&amp;ID1=637002&amp;VALUEID=01001&amp;SDATE=2009&amp;PERIODTYPE=ANN_STD&amp;window=popup_no_bar&amp;width=385&amp;height=120&amp;START_MAXIMIZED=FALSE&amp;creator=factset&amp;display_string=Audit"}</definedName>
    <definedName name="_3284__FDSAUDITLINK__" hidden="1">{"fdsup://Directions/FactSet Auditing Viewer?action=AUDIT_VALUE&amp;DB=129&amp;ID1=637002&amp;VALUEID=01001&amp;SDATE=2009&amp;PERIODTYPE=ANN_STD&amp;window=popup_no_bar&amp;width=385&amp;height=120&amp;START_MAXIMIZED=FALSE&amp;creator=factset&amp;display_string=Audit"}</definedName>
    <definedName name="_3285__FDSAUDITLINK__" hidden="1">{"fdsup://directions/FAT Viewer?action=UPDATE&amp;creator=factset&amp;DYN_ARGS=TRUE&amp;DOC_NAME=FAT:FQL_AUDITING_CLIENT_TEMPLATE.FAT&amp;display_string=Audit&amp;VAR:KEY=AXSFODOBQB&amp;VAR:QUERY=KEZGX05FVF9JTkMoTFRNUywwLCwsLFVTRClARkZfTkVUX0lOQyhBTk4sMCwsLCxVU0QpKQ==&amp;WINDOW=FIRST","_POPUP&amp;HEIGHT=450&amp;WIDTH=450&amp;START_MAXIMIZED=FALSE&amp;VAR:CALENDAR=US&amp;VAR:SYMBOL=4812&amp;VAR:INDEX=0"}</definedName>
    <definedName name="_3286__FDSAUDITLINK__" hidden="1">{"fdsup://directions/FAT Viewer?action=UPDATE&amp;creator=factset&amp;DYN_ARGS=TRUE&amp;DOC_NAME=FAT:FQL_AUDITING_CLIENT_TEMPLATE.FAT&amp;display_string=Audit&amp;VAR:KEY=AXSFODOBQB&amp;VAR:QUERY=KEZGX05FVF9JTkMoTFRNUywwLCwsLFVTRClARkZfTkVUX0lOQyhBTk4sMCwsLCxVU0QpKQ==&amp;WINDOW=FIRST","_POPUP&amp;HEIGHT=450&amp;WIDTH=450&amp;START_MAXIMIZED=FALSE&amp;VAR:CALENDAR=US&amp;VAR:SYMBOL=4812&amp;VAR:INDEX=0"}</definedName>
    <definedName name="_3287__FDSAUDITLINK__" hidden="1">{"fdsup://directions/FAT Viewer?action=UPDATE&amp;creator=factset&amp;DYN_ARGS=TRUE&amp;DOC_NAME=FAT:FQL_AUDITING_CLIENT_TEMPLATE.FAT&amp;display_string=Audit&amp;VAR:KEY=AXAHWPATSH&amp;VAR:QUERY=KEZGX0VCSVRfSUIoTFRNUywwLCwsLFVTRClARkZfRUJJVF9JQihBTk4sMCwsLCxVU0QpKQ==&amp;WINDOW=FIRST","_POPUP&amp;HEIGHT=450&amp;WIDTH=450&amp;START_MAXIMIZED=FALSE&amp;VAR:CALENDAR=US&amp;VAR:SYMBOL=4812&amp;VAR:INDEX=0"}</definedName>
    <definedName name="_3288__FDSAUDITLINK__" hidden="1">{"fdsup://directions/FAT Viewer?action=UPDATE&amp;creator=factset&amp;DYN_ARGS=TRUE&amp;DOC_NAME=FAT:FQL_AUDITING_CLIENT_TEMPLATE.FAT&amp;display_string=Audit&amp;VAR:KEY=AXAHWPATSH&amp;VAR:QUERY=KEZGX0VCSVRfSUIoTFRNUywwLCwsLFVTRClARkZfRUJJVF9JQihBTk4sMCwsLCxVU0QpKQ==&amp;WINDOW=FIRST","_POPUP&amp;HEIGHT=450&amp;WIDTH=450&amp;START_MAXIMIZED=FALSE&amp;VAR:CALENDAR=US&amp;VAR:SYMBOL=4812&amp;VAR:INDEX=0"}</definedName>
    <definedName name="_3289__FDSAUDITLINK__" hidden="1">{"fdsup://directions/FAT Viewer?action=UPDATE&amp;creator=factset&amp;DYN_ARGS=TRUE&amp;DOC_NAME=FAT:FQL_AUDITING_CLIENT_TEMPLATE.FAT&amp;display_string=Audit&amp;VAR:KEY=IJKTWNGZSH&amp;VAR:QUERY=KEZGX0VCSVREQV9JQihMVE1TLDAsLCwsVVNEKUBGRl9FQklUREFfSUIoQU5OLDAsLCwsVVNEKSk=&amp;WINDOW=F","IRST_POPUP&amp;HEIGHT=450&amp;WIDTH=450&amp;START_MAXIMIZED=FALSE&amp;VAR:CALENDAR=US&amp;VAR:SYMBOL=4812&amp;VAR:INDEX=0"}</definedName>
    <definedName name="_329__FDSAUDITLINK__" hidden="1">{"fdsup://directions/FAT Viewer?action=UPDATE&amp;creator=factset&amp;DYN_ARGS=TRUE&amp;DOC_NAME=FAT:FQL_AUDITING_CLIENT_TEMPLATE.FAT&amp;display_string=Audit&amp;VAR:KEY=MNIRGJSFIZ&amp;VAR:QUERY=RkZfTkVUX0lOQyhMVE1TLDAp&amp;WINDOW=FIRST_POPUP&amp;HEIGHT=450&amp;WIDTH=450&amp;START_MAXIMIZED=FALS","E&amp;VAR:CALENDAR=US&amp;VAR:SYMBOL=TLEO&amp;VAR:INDEX=0"}</definedName>
    <definedName name="_3290__FDSAUDITLINK__" hidden="1">{"fdsup://directions/FAT Viewer?action=UPDATE&amp;creator=factset&amp;DYN_ARGS=TRUE&amp;DOC_NAME=FAT:FQL_AUDITING_CLIENT_TEMPLATE.FAT&amp;display_string=Audit&amp;VAR:KEY=IJKTWNGZSH&amp;VAR:QUERY=KEZGX0VCSVREQV9JQihMVE1TLDAsLCwsVVNEKUBGRl9FQklUREFfSUIoQU5OLDAsLCwsVVNEKSk=&amp;WINDOW=F","IRST_POPUP&amp;HEIGHT=450&amp;WIDTH=450&amp;START_MAXIMIZED=FALSE&amp;VAR:CALENDAR=US&amp;VAR:SYMBOL=4812&amp;VAR:INDEX=0"}</definedName>
    <definedName name="_3291__FDSAUDITLINK__" hidden="1">{"fdsup://directions/FAT Viewer?action=UPDATE&amp;creator=factset&amp;DYN_ARGS=TRUE&amp;DOC_NAME=FAT:FQL_AUDITING_CLIENT_TEMPLATE.FAT&amp;display_string=Audit&amp;VAR:KEY=WPORENEPKN&amp;VAR:QUERY=KEZGX0NPR1MoTFRNUywwLCwsLFVTRClARkZfQ09HUyhBTk4sMCwsLCxVU0QpKQ==&amp;WINDOW=FIRST_POPUP&amp;H","EIGHT=450&amp;WIDTH=450&amp;START_MAXIMIZED=FALSE&amp;VAR:CALENDAR=US&amp;VAR:SYMBOL=4812&amp;VAR:INDEX=0"}</definedName>
    <definedName name="_3292__FDSAUDITLINK__" hidden="1">{"fdsup://directions/FAT Viewer?action=UPDATE&amp;creator=factset&amp;DYN_ARGS=TRUE&amp;DOC_NAME=FAT:FQL_AUDITING_CLIENT_TEMPLATE.FAT&amp;display_string=Audit&amp;VAR:KEY=WPORENEPKN&amp;VAR:QUERY=KEZGX0NPR1MoTFRNUywwLCwsLFVTRClARkZfQ09HUyhBTk4sMCwsLCxVU0QpKQ==&amp;WINDOW=FIRST_POPUP&amp;H","EIGHT=450&amp;WIDTH=450&amp;START_MAXIMIZED=FALSE&amp;VAR:CALENDAR=US&amp;VAR:SYMBOL=4812&amp;VAR:INDEX=0"}</definedName>
    <definedName name="_3293__FDSAUDITLINK__" hidden="1">{"fdsup://directions/FAT Viewer?action=UPDATE&amp;creator=factset&amp;DYN_ARGS=TRUE&amp;DOC_NAME=FAT:FQL_AUDITING_CLIENT_TEMPLATE.FAT&amp;display_string=Audit&amp;VAR:KEY=WTOPOBMDOF&amp;VAR:QUERY=KEZGX05FVF9JTkMoTFRNUywwLCwsLFVTRClARkZfTkVUX0lOQyhBTk4sMCwsLCxVU0QpKQ==&amp;WINDOW=FIRST","_POPUP&amp;HEIGHT=450&amp;WIDTH=450&amp;START_MAXIMIZED=FALSE&amp;VAR:CALENDAR=US&amp;VAR:SYMBOL=3626&amp;VAR:INDEX=0"}</definedName>
    <definedName name="_3294__FDSAUDITLINK__" hidden="1">{"fdsup://directions/FAT Viewer?action=UPDATE&amp;creator=factset&amp;DYN_ARGS=TRUE&amp;DOC_NAME=FAT:FQL_AUDITING_CLIENT_TEMPLATE.FAT&amp;display_string=Audit&amp;VAR:KEY=WTOPOBMDOF&amp;VAR:QUERY=KEZGX05FVF9JTkMoTFRNUywwLCwsLFVTRClARkZfTkVUX0lOQyhBTk4sMCwsLCxVU0QpKQ==&amp;WINDOW=FIRST","_POPUP&amp;HEIGHT=450&amp;WIDTH=450&amp;START_MAXIMIZED=FALSE&amp;VAR:CALENDAR=US&amp;VAR:SYMBOL=3626&amp;VAR:INDEX=0"}</definedName>
    <definedName name="_3295__FDSAUDITLINK__" hidden="1">{"fdsup://directions/FAT Viewer?action=UPDATE&amp;creator=factset&amp;DYN_ARGS=TRUE&amp;DOC_NAME=FAT:FQL_AUDITING_CLIENT_TEMPLATE.FAT&amp;display_string=Audit&amp;VAR:KEY=MTKXAXQDGZ&amp;VAR:QUERY=KEZGX0VCSVRfSUIoTFRNUywwLCwsLFVTRClARkZfRUJJVF9JQihBTk4sMCwsLCxVU0QpKQ==&amp;WINDOW=FIRST","_POPUP&amp;HEIGHT=450&amp;WIDTH=450&amp;START_MAXIMIZED=FALSE&amp;VAR:CALENDAR=US&amp;VAR:SYMBOL=3626&amp;VAR:INDEX=0"}</definedName>
    <definedName name="_3296__FDSAUDITLINK__" hidden="1">{"fdsup://directions/FAT Viewer?action=UPDATE&amp;creator=factset&amp;DYN_ARGS=TRUE&amp;DOC_NAME=FAT:FQL_AUDITING_CLIENT_TEMPLATE.FAT&amp;display_string=Audit&amp;VAR:KEY=MTKXAXQDGZ&amp;VAR:QUERY=KEZGX0VCSVRfSUIoTFRNUywwLCwsLFVTRClARkZfRUJJVF9JQihBTk4sMCwsLCxVU0QpKQ==&amp;WINDOW=FIRST","_POPUP&amp;HEIGHT=450&amp;WIDTH=450&amp;START_MAXIMIZED=FALSE&amp;VAR:CALENDAR=US&amp;VAR:SYMBOL=3626&amp;VAR:INDEX=0"}</definedName>
    <definedName name="_3297__FDSAUDITLINK__" hidden="1">{"fdsup://directions/FAT Viewer?action=UPDATE&amp;creator=factset&amp;DYN_ARGS=TRUE&amp;DOC_NAME=FAT:FQL_AUDITING_CLIENT_TEMPLATE.FAT&amp;display_string=Audit&amp;VAR:KEY=YDGNMNUBIP&amp;VAR:QUERY=KEZGX0VCSVREQV9JQihMVE1TLDAsLCwsVVNEKUBGRl9FQklUREFfSUIoQU5OLDAsLCwsVVNEKSk=&amp;WINDOW=F","IRST_POPUP&amp;HEIGHT=450&amp;WIDTH=450&amp;START_MAXIMIZED=FALSE&amp;VAR:CALENDAR=US&amp;VAR:SYMBOL=3626&amp;VAR:INDEX=0"}</definedName>
    <definedName name="_3298__FDSAUDITLINK__" hidden="1">{"fdsup://directions/FAT Viewer?action=UPDATE&amp;creator=factset&amp;DYN_ARGS=TRUE&amp;DOC_NAME=FAT:FQL_AUDITING_CLIENT_TEMPLATE.FAT&amp;display_string=Audit&amp;VAR:KEY=YDGNMNUBIP&amp;VAR:QUERY=KEZGX0VCSVREQV9JQihMVE1TLDAsLCwsVVNEKUBGRl9FQklUREFfSUIoQU5OLDAsLCwsVVNEKSk=&amp;WINDOW=F","IRST_POPUP&amp;HEIGHT=450&amp;WIDTH=450&amp;START_MAXIMIZED=FALSE&amp;VAR:CALENDAR=US&amp;VAR:SYMBOL=3626&amp;VAR:INDEX=0"}</definedName>
    <definedName name="_3299__FDSAUDITLINK__" hidden="1">{"fdsup://directions/FAT Viewer?action=UPDATE&amp;creator=factset&amp;DYN_ARGS=TRUE&amp;DOC_NAME=FAT:FQL_AUDITING_CLIENT_TEMPLATE.FAT&amp;display_string=Audit&amp;VAR:KEY=EPAZEDCJQX&amp;VAR:QUERY=KEZGX0NPR1MoTFRNUywwLCwsLFVTRClARkZfQ09HUyhBTk4sMCwsLCxVU0QpKQ==&amp;WINDOW=FIRST_POPUP&amp;H","EIGHT=450&amp;WIDTH=450&amp;START_MAXIMIZED=FALSE&amp;VAR:CALENDAR=US&amp;VAR:SYMBOL=3626&amp;VAR:INDEX=0"}</definedName>
    <definedName name="_33__123Graph_XCHART_3" hidden="1">#REF!</definedName>
    <definedName name="_33__FDSAUDITLINK__" hidden="1">{"fdsup://directions/FAT Viewer?action=UPDATE&amp;creator=factset&amp;DYN_ARGS=TRUE&amp;DOC_NAME=FAT:FQL_AUDITING_CLIENT_TEMPLATE.FAT&amp;display_string=Audit&amp;VAR:KEY=UZORKHCJMF&amp;VAR:QUERY=RkZfTkVUX0lOQyhBTk4sMjAwOCwsLCxVU0Qp&amp;WINDOW=FIRST_POPUP&amp;HEIGHT=450&amp;WIDTH=450&amp;START_MA","XIMIZED=FALSE&amp;VAR:CALENDAR=US&amp;VAR:SYMBOL=265951&amp;VAR:INDEX=0"}</definedName>
    <definedName name="_330__FDSAUDITLINK__" hidden="1">{"fdsup://directions/FAT Viewer?action=UPDATE&amp;creator=factset&amp;DYN_ARGS=TRUE&amp;DOC_NAME=FAT:FQL_AUDITING_CLIENT_TEMPLATE.FAT&amp;display_string=Audit&amp;VAR:KEY=ONQTWLWHCN&amp;VAR:QUERY=RkZfRUJJVERBKExUTVMsMCk=&amp;WINDOW=FIRST_POPUP&amp;HEIGHT=450&amp;WIDTH=450&amp;START_MAXIMIZED=FALS","E&amp;VAR:CALENDAR=US&amp;VAR:SYMBOL=TLEO&amp;VAR:INDEX=0"}</definedName>
    <definedName name="_3300__FDSAUDITLINK__" hidden="1">{"fdsup://directions/FAT Viewer?action=UPDATE&amp;creator=factset&amp;DYN_ARGS=TRUE&amp;DOC_NAME=FAT:FQL_AUDITING_CLIENT_TEMPLATE.FAT&amp;display_string=Audit&amp;VAR:KEY=EPAZEDCJQX&amp;VAR:QUERY=KEZGX0NPR1MoTFRNUywwLCwsLFVTRClARkZfQ09HUyhBTk4sMCwsLCxVU0QpKQ==&amp;WINDOW=FIRST_POPUP&amp;H","EIGHT=450&amp;WIDTH=450&amp;START_MAXIMIZED=FALSE&amp;VAR:CALENDAR=US&amp;VAR:SYMBOL=3626&amp;VAR:INDEX=0"}</definedName>
    <definedName name="_3301__FDSAUDITLINK__" hidden="1">{"fdsup://directions/FAT Viewer?action=UPDATE&amp;creator=factset&amp;DYN_ARGS=TRUE&amp;DOC_NAME=FAT:FQL_AUDITING_CLIENT_TEMPLATE.FAT&amp;display_string=Audit&amp;VAR:KEY=QXSNGFMROR&amp;VAR:QUERY=KEZGX05FVF9JTkMoTFRNUywwLCwsLFVTRClARkZfTkVUX0lOQyhBTk4sMCwsLCxVU0QpKQ==&amp;WINDOW=FIRST","_POPUP&amp;HEIGHT=450&amp;WIDTH=450&amp;START_MAXIMIZED=FALSE&amp;VAR:CALENDAR=US&amp;VAR:SYMBOL=671069&amp;VAR:INDEX=0"}</definedName>
    <definedName name="_3302__FDSAUDITLINK__" hidden="1">{"fdsup://directions/FAT Viewer?action=UPDATE&amp;creator=factset&amp;DYN_ARGS=TRUE&amp;DOC_NAME=FAT:FQL_AUDITING_CLIENT_TEMPLATE.FAT&amp;display_string=Audit&amp;VAR:KEY=QXSNGFMROR&amp;VAR:QUERY=KEZGX05FVF9JTkMoTFRNUywwLCwsLFVTRClARkZfTkVUX0lOQyhBTk4sMCwsLCxVU0QpKQ==&amp;WINDOW=FIRST","_POPUP&amp;HEIGHT=450&amp;WIDTH=450&amp;START_MAXIMIZED=FALSE&amp;VAR:CALENDAR=US&amp;VAR:SYMBOL=671069&amp;VAR:INDEX=0"}</definedName>
    <definedName name="_3303__FDSAUDITLINK__" hidden="1">{"fdsup://Directions/FactSet Auditing Viewer?action=AUDIT_VALUE&amp;DB=129&amp;ID1=671069&amp;VALUEID=01401&amp;SDATE=2009&amp;PERIODTYPE=ANN_STD&amp;window=popup_no_bar&amp;width=385&amp;height=120&amp;START_MAXIMIZED=FALSE&amp;creator=factset&amp;display_string=Audit"}</definedName>
    <definedName name="_3304__FDSAUDITLINK__" hidden="1">{"fdsup://Directions/FactSet Auditing Viewer?action=AUDIT_VALUE&amp;DB=129&amp;ID1=671069&amp;VALUEID=01401&amp;SDATE=2009&amp;PERIODTYPE=ANN_STD&amp;window=popup_no_bar&amp;width=385&amp;height=120&amp;START_MAXIMIZED=FALSE&amp;creator=factset&amp;display_string=Audit"}</definedName>
    <definedName name="_3305__FDSAUDITLINK__" hidden="1">{"fdsup://directions/FAT Viewer?action=UPDATE&amp;creator=factset&amp;DYN_ARGS=TRUE&amp;DOC_NAME=FAT:FQL_AUDITING_CLIENT_TEMPLATE.FAT&amp;display_string=Audit&amp;VAR:KEY=EFUDOFIFCL&amp;VAR:QUERY=KEZGX0VCSVRfSUIoTFRNUywwLCwsLFVTRClARkZfRUJJVF9JQihBTk4sMCwsLCxVU0QpKQ==&amp;WINDOW=FIRST","_POPUP&amp;HEIGHT=450&amp;WIDTH=450&amp;START_MAXIMIZED=FALSE&amp;VAR:CALENDAR=US&amp;VAR:SYMBOL=671069&amp;VAR:INDEX=0"}</definedName>
    <definedName name="_3306__FDSAUDITLINK__" hidden="1">{"fdsup://directions/FAT Viewer?action=UPDATE&amp;creator=factset&amp;DYN_ARGS=TRUE&amp;DOC_NAME=FAT:FQL_AUDITING_CLIENT_TEMPLATE.FAT&amp;display_string=Audit&amp;VAR:KEY=EFUDOFIFCL&amp;VAR:QUERY=KEZGX0VCSVRfSUIoTFRNUywwLCwsLFVTRClARkZfRUJJVF9JQihBTk4sMCwsLCxVU0QpKQ==&amp;WINDOW=FIRST","_POPUP&amp;HEIGHT=450&amp;WIDTH=450&amp;START_MAXIMIZED=FALSE&amp;VAR:CALENDAR=US&amp;VAR:SYMBOL=671069&amp;VAR:INDEX=0"}</definedName>
    <definedName name="_3307__FDSAUDITLINK__" hidden="1">{"fdsup://directions/FAT Viewer?action=UPDATE&amp;creator=factset&amp;DYN_ARGS=TRUE&amp;DOC_NAME=FAT:FQL_AUDITING_CLIENT_TEMPLATE.FAT&amp;display_string=Audit&amp;VAR:KEY=WLMDMXWRIF&amp;VAR:QUERY=KEZGX0VCSVREQV9JQihMVE1TLDAsLCwsVVNEKUBGRl9FQklUREFfSUIoQU5OLDAsLCwsVVNEKSk=&amp;WINDOW=F","IRST_POPUP&amp;HEIGHT=450&amp;WIDTH=450&amp;START_MAXIMIZED=FALSE&amp;VAR:CALENDAR=US&amp;VAR:SYMBOL=671069&amp;VAR:INDEX=0"}</definedName>
    <definedName name="_3308__FDSAUDITLINK__" hidden="1">{"fdsup://directions/FAT Viewer?action=UPDATE&amp;creator=factset&amp;DYN_ARGS=TRUE&amp;DOC_NAME=FAT:FQL_AUDITING_CLIENT_TEMPLATE.FAT&amp;display_string=Audit&amp;VAR:KEY=WLMDMXWRIF&amp;VAR:QUERY=KEZGX0VCSVREQV9JQihMVE1TLDAsLCwsVVNEKUBGRl9FQklUREFfSUIoQU5OLDAsLCwsVVNEKSk=&amp;WINDOW=F","IRST_POPUP&amp;HEIGHT=450&amp;WIDTH=450&amp;START_MAXIMIZED=FALSE&amp;VAR:CALENDAR=US&amp;VAR:SYMBOL=671069&amp;VAR:INDEX=0"}</definedName>
    <definedName name="_3309__FDSAUDITLINK__" hidden="1">{"fdsup://Directions/FactSet Auditing Viewer?action=AUDIT_VALUE&amp;DB=129&amp;ID1=671069&amp;VALUEID=18140&amp;SDATE=2009&amp;PERIODTYPE=ANN_STD&amp;window=popup_no_bar&amp;width=385&amp;height=120&amp;START_MAXIMIZED=FALSE&amp;creator=factset&amp;display_string=Audit"}</definedName>
    <definedName name="_331__FDSAUDITLINK__" hidden="1">{"fdsup://directions/FAT Viewer?action=UPDATE&amp;creator=factset&amp;DYN_ARGS=TRUE&amp;DOC_NAME=FAT:FQL_AUDITING_CLIENT_TEMPLATE.FAT&amp;display_string=Audit&amp;VAR:KEY=UXURANYBQX&amp;VAR:QUERY=RkZfTkVUX0lOQyhMVE1TLDAp&amp;WINDOW=FIRST_POPUP&amp;HEIGHT=450&amp;WIDTH=450&amp;START_MAXIMIZED=FALS","E&amp;VAR:CALENDAR=US&amp;VAR:SYMBOL=N&amp;VAR:INDEX=0"}</definedName>
    <definedName name="_3310__FDSAUDITLINK__" hidden="1">{"fdsup://Directions/FactSet Auditing Viewer?action=AUDIT_VALUE&amp;DB=129&amp;ID1=671069&amp;VALUEID=18140&amp;SDATE=2009&amp;PERIODTYPE=ANN_STD&amp;window=popup_no_bar&amp;width=385&amp;height=120&amp;START_MAXIMIZED=FALSE&amp;creator=factset&amp;display_string=Audit"}</definedName>
    <definedName name="_3311__FDSAUDITLINK__" hidden="1">{"fdsup://directions/FAT Viewer?action=UPDATE&amp;creator=factset&amp;DYN_ARGS=TRUE&amp;DOC_NAME=FAT:FQL_AUDITING_CLIENT_TEMPLATE.FAT&amp;display_string=Audit&amp;VAR:KEY=UPYFAZQHAF&amp;VAR:QUERY=KEZGX0NPR1MoTFRNUywwLCwsLFVTRClARkZfQ09HUyhBTk4sMCwsLCxVU0QpKQ==&amp;WINDOW=FIRST_POPUP&amp;H","EIGHT=450&amp;WIDTH=450&amp;START_MAXIMIZED=FALSE&amp;VAR:CALENDAR=US&amp;VAR:SYMBOL=671069&amp;VAR:INDEX=0"}</definedName>
    <definedName name="_3312__FDSAUDITLINK__" hidden="1">{"fdsup://directions/FAT Viewer?action=UPDATE&amp;creator=factset&amp;DYN_ARGS=TRUE&amp;DOC_NAME=FAT:FQL_AUDITING_CLIENT_TEMPLATE.FAT&amp;display_string=Audit&amp;VAR:KEY=UPYFAZQHAF&amp;VAR:QUERY=KEZGX0NPR1MoTFRNUywwLCwsLFVTRClARkZfQ09HUyhBTk4sMCwsLCxVU0QpKQ==&amp;WINDOW=FIRST_POPUP&amp;H","EIGHT=450&amp;WIDTH=450&amp;START_MAXIMIZED=FALSE&amp;VAR:CALENDAR=US&amp;VAR:SYMBOL=671069&amp;VAR:INDEX=0"}</definedName>
    <definedName name="_3313__FDSAUDITLINK__" hidden="1">{"fdsup://Directions/FactSet Auditing Viewer?action=AUDIT_VALUE&amp;DB=129&amp;ID1=671069&amp;VALUEID=01001&amp;SDATE=2009&amp;PERIODTYPE=ANN_STD&amp;window=popup_no_bar&amp;width=385&amp;height=120&amp;START_MAXIMIZED=FALSE&amp;creator=factset&amp;display_string=Audit"}</definedName>
    <definedName name="_3314__FDSAUDITLINK__" hidden="1">{"fdsup://Directions/FactSet Auditing Viewer?action=AUDIT_VALUE&amp;DB=129&amp;ID1=671069&amp;VALUEID=01001&amp;SDATE=2009&amp;PERIODTYPE=ANN_STD&amp;window=popup_no_bar&amp;width=385&amp;height=120&amp;START_MAXIMIZED=FALSE&amp;creator=factset&amp;display_string=Audit"}</definedName>
    <definedName name="_3315__FDSAUDITLINK__" hidden="1">{"fdsup://directions/FAT Viewer?action=UPDATE&amp;creator=factset&amp;DYN_ARGS=TRUE&amp;DOC_NAME=FAT:FQL_AUDITING_CLIENT_TEMPLATE.FAT&amp;display_string=Audit&amp;VAR:KEY=AXSFKHKHGT&amp;VAR:QUERY=KEZGX05FVF9JTkMoTFRNUywwLCwsLFVTRClARkZfTkVUX0lOQyhBTk4sMCwsLCxVU0QpKQ==&amp;WINDOW=FIRST","_POPUP&amp;HEIGHT=450&amp;WIDTH=450&amp;START_MAXIMIZED=FALSE&amp;VAR:CALENDAR=US&amp;VAR:SYMBOL=9737&amp;VAR:INDEX=0"}</definedName>
    <definedName name="_3316__FDSAUDITLINK__" hidden="1">{"fdsup://directions/FAT Viewer?action=UPDATE&amp;creator=factset&amp;DYN_ARGS=TRUE&amp;DOC_NAME=FAT:FQL_AUDITING_CLIENT_TEMPLATE.FAT&amp;display_string=Audit&amp;VAR:KEY=AXSFKHKHGT&amp;VAR:QUERY=KEZGX05FVF9JTkMoTFRNUywwLCwsLFVTRClARkZfTkVUX0lOQyhBTk4sMCwsLCxVU0QpKQ==&amp;WINDOW=FIRST","_POPUP&amp;HEIGHT=450&amp;WIDTH=450&amp;START_MAXIMIZED=FALSE&amp;VAR:CALENDAR=US&amp;VAR:SYMBOL=9737&amp;VAR:INDEX=0"}</definedName>
    <definedName name="_3317__FDSAUDITLINK__" hidden="1">{"fdsup://directions/FAT Viewer?action=UPDATE&amp;creator=factset&amp;DYN_ARGS=TRUE&amp;DOC_NAME=FAT:FQL_AUDITING_CLIENT_TEMPLATE.FAT&amp;display_string=Audit&amp;VAR:KEY=IHWDAHUDCZ&amp;VAR:QUERY=KEZGX0VCSVRfSUIoTFRNUywwLCwsLFVTRClARkZfRUJJVF9JQihBTk4sMCwsLCxVU0QpKQ==&amp;WINDOW=FIRST","_POPUP&amp;HEIGHT=450&amp;WIDTH=450&amp;START_MAXIMIZED=FALSE&amp;VAR:CALENDAR=US&amp;VAR:SYMBOL=9737&amp;VAR:INDEX=0"}</definedName>
    <definedName name="_3318__FDSAUDITLINK__" hidden="1">{"fdsup://directions/FAT Viewer?action=UPDATE&amp;creator=factset&amp;DYN_ARGS=TRUE&amp;DOC_NAME=FAT:FQL_AUDITING_CLIENT_TEMPLATE.FAT&amp;display_string=Audit&amp;VAR:KEY=IHWDAHUDCZ&amp;VAR:QUERY=KEZGX0VCSVRfSUIoTFRNUywwLCwsLFVTRClARkZfRUJJVF9JQihBTk4sMCwsLCxVU0QpKQ==&amp;WINDOW=FIRST","_POPUP&amp;HEIGHT=450&amp;WIDTH=450&amp;START_MAXIMIZED=FALSE&amp;VAR:CALENDAR=US&amp;VAR:SYMBOL=9737&amp;VAR:INDEX=0"}</definedName>
    <definedName name="_3319__FDSAUDITLINK__" hidden="1">{"fdsup://directions/FAT Viewer?action=UPDATE&amp;creator=factset&amp;DYN_ARGS=TRUE&amp;DOC_NAME=FAT:FQL_AUDITING_CLIENT_TEMPLATE.FAT&amp;display_string=Audit&amp;VAR:KEY=CZKFKREDIR&amp;VAR:QUERY=KEZGX0VCSVREQV9JQihMVE1TLDAsLCwsVVNEKUBGRl9FQklUREFfSUIoQU5OLDAsLCwsVVNEKSk=&amp;WINDOW=F","IRST_POPUP&amp;HEIGHT=450&amp;WIDTH=450&amp;START_MAXIMIZED=FALSE&amp;VAR:CALENDAR=US&amp;VAR:SYMBOL=9737&amp;VAR:INDEX=0"}</definedName>
    <definedName name="_332__FDSAUDITLINK__" hidden="1">{"fdsup://directions/FAT Viewer?action=UPDATE&amp;creator=factset&amp;DYN_ARGS=TRUE&amp;DOC_NAME=FAT:FQL_AUDITING_CLIENT_TEMPLATE.FAT&amp;display_string=Audit&amp;VAR:KEY=IZYREHEBEN&amp;VAR:QUERY=RkZfRUJJVERBKExUTVMsMCk=&amp;WINDOW=FIRST_POPUP&amp;HEIGHT=450&amp;WIDTH=450&amp;START_MAXIMIZED=FALS","E&amp;VAR:CALENDAR=US&amp;VAR:SYMBOL=N&amp;VAR:INDEX=0"}</definedName>
    <definedName name="_3320__FDSAUDITLINK__" hidden="1">{"fdsup://directions/FAT Viewer?action=UPDATE&amp;creator=factset&amp;DYN_ARGS=TRUE&amp;DOC_NAME=FAT:FQL_AUDITING_CLIENT_TEMPLATE.FAT&amp;display_string=Audit&amp;VAR:KEY=CZKFKREDIR&amp;VAR:QUERY=KEZGX0VCSVREQV9JQihMVE1TLDAsLCwsVVNEKUBGRl9FQklUREFfSUIoQU5OLDAsLCwsVVNEKSk=&amp;WINDOW=F","IRST_POPUP&amp;HEIGHT=450&amp;WIDTH=450&amp;START_MAXIMIZED=FALSE&amp;VAR:CALENDAR=US&amp;VAR:SYMBOL=9737&amp;VAR:INDEX=0"}</definedName>
    <definedName name="_3321__FDSAUDITLINK__" hidden="1">{"fdsup://directions/FAT Viewer?action=UPDATE&amp;creator=factset&amp;DYN_ARGS=TRUE&amp;DOC_NAME=FAT:FQL_AUDITING_CLIENT_TEMPLATE.FAT&amp;display_string=Audit&amp;VAR:KEY=APAJOFSZEZ&amp;VAR:QUERY=KEZGX0NPR1MoTFRNUywwLCwsLFVTRClARkZfQ09HUyhBTk4sMCwsLCxVU0QpKQ==&amp;WINDOW=FIRST_POPUP&amp;H","EIGHT=450&amp;WIDTH=450&amp;START_MAXIMIZED=FALSE&amp;VAR:CALENDAR=US&amp;VAR:SYMBOL=9737&amp;VAR:INDEX=0"}</definedName>
    <definedName name="_3322__FDSAUDITLINK__" hidden="1">{"fdsup://directions/FAT Viewer?action=UPDATE&amp;creator=factset&amp;DYN_ARGS=TRUE&amp;DOC_NAME=FAT:FQL_AUDITING_CLIENT_TEMPLATE.FAT&amp;display_string=Audit&amp;VAR:KEY=APAJOFSZEZ&amp;VAR:QUERY=KEZGX0NPR1MoTFRNUywwLCwsLFVTRClARkZfQ09HUyhBTk4sMCwsLCxVU0QpKQ==&amp;WINDOW=FIRST_POPUP&amp;H","EIGHT=450&amp;WIDTH=450&amp;START_MAXIMIZED=FALSE&amp;VAR:CALENDAR=US&amp;VAR:SYMBOL=9737&amp;VAR:INDEX=0"}</definedName>
    <definedName name="_3323__FDSAUDITLINK__" hidden="1">{"fdsup://directions/FAT Viewer?action=UPDATE&amp;creator=factset&amp;DYN_ARGS=TRUE&amp;DOC_NAME=FAT:FQL_AUDITING_CLIENT_TEMPLATE.FAT&amp;display_string=Audit&amp;VAR:KEY=CLEBGVWNAL&amp;VAR:QUERY=KEZGX05FVF9JTkMoTFRNUywwLCwsLFVTRClARkZfTkVUX0lOQyhBTk4sMCwsLCxVU0QpKQ==&amp;WINDOW=FIRST","_POPUP&amp;HEIGHT=450&amp;WIDTH=450&amp;START_MAXIMIZED=FALSE&amp;VAR:CALENDAR=US&amp;VAR:SYMBOL=8056&amp;VAR:INDEX=0"}</definedName>
    <definedName name="_3324__FDSAUDITLINK__" hidden="1">{"fdsup://directions/FAT Viewer?action=UPDATE&amp;creator=factset&amp;DYN_ARGS=TRUE&amp;DOC_NAME=FAT:FQL_AUDITING_CLIENT_TEMPLATE.FAT&amp;display_string=Audit&amp;VAR:KEY=CLEBGVWNAL&amp;VAR:QUERY=KEZGX05FVF9JTkMoTFRNUywwLCwsLFVTRClARkZfTkVUX0lOQyhBTk4sMCwsLCxVU0QpKQ==&amp;WINDOW=FIRST","_POPUP&amp;HEIGHT=450&amp;WIDTH=450&amp;START_MAXIMIZED=FALSE&amp;VAR:CALENDAR=US&amp;VAR:SYMBOL=8056&amp;VAR:INDEX=0"}</definedName>
    <definedName name="_3325__FDSAUDITLINK__" hidden="1">{"fdsup://directions/FAT Viewer?action=UPDATE&amp;creator=factset&amp;DYN_ARGS=TRUE&amp;DOC_NAME=FAT:FQL_AUDITING_CLIENT_TEMPLATE.FAT&amp;display_string=Audit&amp;VAR:KEY=MRIDGZQLYV&amp;VAR:QUERY=KEZGX0VCSVRfSUIoTFRNUywwLCwsLFVTRClARkZfRUJJVF9JQihBTk4sMCwsLCxVU0QpKQ==&amp;WINDOW=FIRST","_POPUP&amp;HEIGHT=450&amp;WIDTH=450&amp;START_MAXIMIZED=FALSE&amp;VAR:CALENDAR=US&amp;VAR:SYMBOL=8056&amp;VAR:INDEX=0"}</definedName>
    <definedName name="_3326__FDSAUDITLINK__" hidden="1">{"fdsup://directions/FAT Viewer?action=UPDATE&amp;creator=factset&amp;DYN_ARGS=TRUE&amp;DOC_NAME=FAT:FQL_AUDITING_CLIENT_TEMPLATE.FAT&amp;display_string=Audit&amp;VAR:KEY=MRIDGZQLYV&amp;VAR:QUERY=KEZGX0VCSVRfSUIoTFRNUywwLCwsLFVTRClARkZfRUJJVF9JQihBTk4sMCwsLCxVU0QpKQ==&amp;WINDOW=FIRST","_POPUP&amp;HEIGHT=450&amp;WIDTH=450&amp;START_MAXIMIZED=FALSE&amp;VAR:CALENDAR=US&amp;VAR:SYMBOL=8056&amp;VAR:INDEX=0"}</definedName>
    <definedName name="_3327__FDSAUDITLINK__" hidden="1">{"fdsup://directions/FAT Viewer?action=UPDATE&amp;creator=factset&amp;DYN_ARGS=TRUE&amp;DOC_NAME=FAT:FQL_AUDITING_CLIENT_TEMPLATE.FAT&amp;display_string=Audit&amp;VAR:KEY=IFEXEVCLAR&amp;VAR:QUERY=KEZGX0VCSVREQV9JQihMVE1TLDAsLCwsVVNEKUBGRl9FQklUREFfSUIoQU5OLDAsLCwsVVNEKSk=&amp;WINDOW=F","IRST_POPUP&amp;HEIGHT=450&amp;WIDTH=450&amp;START_MAXIMIZED=FALSE&amp;VAR:CALENDAR=US&amp;VAR:SYMBOL=8056&amp;VAR:INDEX=0"}</definedName>
    <definedName name="_3328__FDSAUDITLINK__" hidden="1">{"fdsup://directions/FAT Viewer?action=UPDATE&amp;creator=factset&amp;DYN_ARGS=TRUE&amp;DOC_NAME=FAT:FQL_AUDITING_CLIENT_TEMPLATE.FAT&amp;display_string=Audit&amp;VAR:KEY=IFEXEVCLAR&amp;VAR:QUERY=KEZGX0VCSVREQV9JQihMVE1TLDAsLCwsVVNEKUBGRl9FQklUREFfSUIoQU5OLDAsLCwsVVNEKSk=&amp;WINDOW=F","IRST_POPUP&amp;HEIGHT=450&amp;WIDTH=450&amp;START_MAXIMIZED=FALSE&amp;VAR:CALENDAR=US&amp;VAR:SYMBOL=8056&amp;VAR:INDEX=0"}</definedName>
    <definedName name="_3329__FDSAUDITLINK__" hidden="1">{"fdsup://directions/FAT Viewer?action=UPDATE&amp;creator=factset&amp;DYN_ARGS=TRUE&amp;DOC_NAME=FAT:FQL_AUDITING_CLIENT_TEMPLATE.FAT&amp;display_string=Audit&amp;VAR:KEY=WJEJKZATOB&amp;VAR:QUERY=KEZGX0NPR1MoTFRNUywwLCwsLFVTRClARkZfQ09HUyhBTk4sMCwsLCxVU0QpKQ==&amp;WINDOW=FIRST_POPUP&amp;H","EIGHT=450&amp;WIDTH=450&amp;START_MAXIMIZED=FALSE&amp;VAR:CALENDAR=US&amp;VAR:SYMBOL=8056&amp;VAR:INDEX=0"}</definedName>
    <definedName name="_333__FDSAUDITLINK__" hidden="1">{"fdsup://directions/FAT Viewer?action=UPDATE&amp;creator=factset&amp;DYN_ARGS=TRUE&amp;DOC_NAME=FAT:FQL_AUDITING_CLIENT_TEMPLATE.FAT&amp;display_string=Audit&amp;VAR:KEY=WFQBERIZQZ&amp;VAR:QUERY=RkZfTkVUX0lOQyhMVE1TLDAp&amp;WINDOW=FIRST_POPUP&amp;HEIGHT=450&amp;WIDTH=450&amp;START_MAXIMIZED=FALS","E&amp;VAR:CALENDAR=US&amp;VAR:SYMBOL=SFSF&amp;VAR:INDEX=0"}</definedName>
    <definedName name="_3330__FDSAUDITLINK__" hidden="1">{"fdsup://directions/FAT Viewer?action=UPDATE&amp;creator=factset&amp;DYN_ARGS=TRUE&amp;DOC_NAME=FAT:FQL_AUDITING_CLIENT_TEMPLATE.FAT&amp;display_string=Audit&amp;VAR:KEY=WJEJKZATOB&amp;VAR:QUERY=KEZGX0NPR1MoTFRNUywwLCwsLFVTRClARkZfQ09HUyhBTk4sMCwsLCxVU0QpKQ==&amp;WINDOW=FIRST_POPUP&amp;H","EIGHT=450&amp;WIDTH=450&amp;START_MAXIMIZED=FALSE&amp;VAR:CALENDAR=US&amp;VAR:SYMBOL=8056&amp;VAR:INDEX=0"}</definedName>
    <definedName name="_3331__FDSAUDITLINK__" hidden="1">{"fdsup://Directions/FactSet Auditing Viewer?action=AUDIT_VALUE&amp;DB=129&amp;ID1=G9877710&amp;VALUEID=01151&amp;SDATE=2008&amp;PERIODTYPE=ANN_STD&amp;window=popup_no_bar&amp;width=385&amp;height=120&amp;START_MAXIMIZED=FALSE&amp;creator=factset&amp;display_string=Audit"}</definedName>
    <definedName name="_3332__FDSAUDITLINK__" hidden="1">{"fdsup://Directions/FactSet Auditing Viewer?action=AUDIT_VALUE&amp;DB=129&amp;ID1=G9877710&amp;VALUEID=01151&amp;SDATE=2008&amp;PERIODTYPE=ANN_STD&amp;window=popup_no_bar&amp;width=385&amp;height=120&amp;START_MAXIMIZED=FALSE&amp;creator=factset&amp;display_string=Audit"}</definedName>
    <definedName name="_3333__FDSAUDITLINK__" hidden="1">{"fdsup://Directions/FactSet Auditing Viewer?action=AUDIT_VALUE&amp;DB=129&amp;ID1=B17MXJ&amp;VALUEID=01151&amp;SDATE=2009&amp;PERIODTYPE=ANN_STD&amp;window=popup_no_bar&amp;width=385&amp;height=120&amp;START_MAXIMIZED=FALSE&amp;creator=factset&amp;display_string=Audit"}</definedName>
    <definedName name="_3334__FDSAUDITLINK__" hidden="1">{"fdsup://Directions/FactSet Auditing Viewer?action=AUDIT_VALUE&amp;DB=129&amp;ID1=B17MXJ&amp;VALUEID=01151&amp;SDATE=2009&amp;PERIODTYPE=ANN_STD&amp;window=popup_no_bar&amp;width=385&amp;height=120&amp;START_MAXIMIZED=FALSE&amp;creator=factset&amp;display_string=Audit"}</definedName>
    <definedName name="_3335__FDSAUDITLINK__" hidden="1">{"fdsup://Directions/FactSet Auditing Viewer?action=AUDIT_VALUE&amp;DB=129&amp;ID1=632758&amp;VALUEID=01151&amp;SDATE=2009&amp;PERIODTYPE=ANN_STD&amp;window=popup_no_bar&amp;width=385&amp;height=120&amp;START_MAXIMIZED=FALSE&amp;creator=factset&amp;display_string=Audit"}</definedName>
    <definedName name="_3336__FDSAUDITLINK__" hidden="1">{"fdsup://Directions/FactSet Auditing Viewer?action=AUDIT_VALUE&amp;DB=129&amp;ID1=632758&amp;VALUEID=01151&amp;SDATE=2009&amp;PERIODTYPE=ANN_STD&amp;window=popup_no_bar&amp;width=385&amp;height=120&amp;START_MAXIMIZED=FALSE&amp;creator=factset&amp;display_string=Audit"}</definedName>
    <definedName name="_3337__FDSAUDITLINK__" hidden="1">{"fdsup://Directions/FactSet Auditing Viewer?action=AUDIT_VALUE&amp;DB=129&amp;ID1=64104X10&amp;VALUEID=01151&amp;SDATE=2009&amp;PERIODTYPE=ANN_STD&amp;window=popup_no_bar&amp;width=385&amp;height=120&amp;START_MAXIMIZED=FALSE&amp;creator=factset&amp;display_string=Audit"}</definedName>
    <definedName name="_3338__FDSAUDITLINK__" hidden="1">{"fdsup://Directions/FactSet Auditing Viewer?action=AUDIT_VALUE&amp;DB=129&amp;ID1=64104X10&amp;VALUEID=01151&amp;SDATE=2009&amp;PERIODTYPE=ANN_STD&amp;window=popup_no_bar&amp;width=385&amp;height=120&amp;START_MAXIMIZED=FALSE&amp;creator=factset&amp;display_string=Audit"}</definedName>
    <definedName name="_3339__FDSAUDITLINK__" hidden="1">{"fdsup://Directions/FactSet Auditing Viewer?action=AUDIT_VALUE&amp;DB=129&amp;ID1=B14321&amp;VALUEID=01151&amp;SDATE=2008&amp;PERIODTYPE=ANN_STD&amp;window=popup_no_bar&amp;width=385&amp;height=120&amp;START_MAXIMIZED=FALSE&amp;creator=factset&amp;display_string=Audit"}</definedName>
    <definedName name="_334__FDSAUDITLINK__" hidden="1">{"fdsup://directions/FAT Viewer?action=UPDATE&amp;creator=factset&amp;DYN_ARGS=TRUE&amp;DOC_NAME=FAT:FQL_AUDITING_CLIENT_TEMPLATE.FAT&amp;display_string=Audit&amp;VAR:KEY=EZKNMJKLKB&amp;VAR:QUERY=RkZfRUJJVERBKExUTVMsMCk=&amp;WINDOW=FIRST_POPUP&amp;HEIGHT=450&amp;WIDTH=450&amp;START_MAXIMIZED=FALS","E&amp;VAR:CALENDAR=US&amp;VAR:SYMBOL=SFSF&amp;VAR:INDEX=0"}</definedName>
    <definedName name="_3340__FDSAUDITLINK__" hidden="1">{"fdsup://Directions/FactSet Auditing Viewer?action=AUDIT_VALUE&amp;DB=129&amp;ID1=B14321&amp;VALUEID=01151&amp;SDATE=2008&amp;PERIODTYPE=ANN_STD&amp;window=popup_no_bar&amp;width=385&amp;height=120&amp;START_MAXIMIZED=FALSE&amp;creator=factset&amp;display_string=Audit"}</definedName>
    <definedName name="_3341__FDSAUDITLINK__" hidden="1">{"fdsup://Directions/FactSet Auditing Viewer?action=AUDIT_VALUE&amp;DB=129&amp;ID1=663240&amp;VALUEID=01151&amp;SDATE=2008&amp;PERIODTYPE=ANN_STD&amp;window=popup_no_bar&amp;width=385&amp;height=120&amp;START_MAXIMIZED=FALSE&amp;creator=factset&amp;display_string=Audit"}</definedName>
    <definedName name="_3342__FDSAUDITLINK__" hidden="1">{"fdsup://Directions/FactSet Auditing Viewer?action=AUDIT_VALUE&amp;DB=129&amp;ID1=663240&amp;VALUEID=01151&amp;SDATE=2008&amp;PERIODTYPE=ANN_STD&amp;window=popup_no_bar&amp;width=385&amp;height=120&amp;START_MAXIMIZED=FALSE&amp;creator=factset&amp;display_string=Audit"}</definedName>
    <definedName name="_3343__FDSAUDITLINK__" hidden="1">{"fdsup://Directions/FactSet Auditing Viewer?action=AUDIT_VALUE&amp;DB=129&amp;ID1=04518A10&amp;VALUEID=01151&amp;SDATE=2009&amp;PERIODTYPE=ANN_STD&amp;window=popup_no_bar&amp;width=385&amp;height=120&amp;START_MAXIMIZED=FALSE&amp;creator=factset&amp;display_string=Audit"}</definedName>
    <definedName name="_3344__FDSAUDITLINK__" hidden="1">{"fdsup://Directions/FactSet Auditing Viewer?action=AUDIT_VALUE&amp;DB=129&amp;ID1=04518A10&amp;VALUEID=01151&amp;SDATE=2009&amp;PERIODTYPE=ANN_STD&amp;window=popup_no_bar&amp;width=385&amp;height=120&amp;START_MAXIMIZED=FALSE&amp;creator=factset&amp;display_string=Audit"}</definedName>
    <definedName name="_3345__FDSAUDITLINK__" hidden="1">{"fdsup://Directions/FactSet Auditing Viewer?action=AUDIT_VALUE&amp;DB=129&amp;ID1=624780&amp;VALUEID=01151&amp;SDATE=2009&amp;PERIODTYPE=ANN_STD&amp;window=popup_no_bar&amp;width=385&amp;height=120&amp;START_MAXIMIZED=FALSE&amp;creator=factset&amp;display_string=Audit"}</definedName>
    <definedName name="_3346__FDSAUDITLINK__" hidden="1">{"fdsup://Directions/FactSet Auditing Viewer?action=AUDIT_VALUE&amp;DB=129&amp;ID1=624780&amp;VALUEID=01151&amp;SDATE=2009&amp;PERIODTYPE=ANN_STD&amp;window=popup_no_bar&amp;width=385&amp;height=120&amp;START_MAXIMIZED=FALSE&amp;creator=factset&amp;display_string=Audit"}</definedName>
    <definedName name="_3347__FDSAUDITLINK__" hidden="1">{"fdsup://Directions/FactSet Auditing Viewer?action=AUDIT_VALUE&amp;DB=129&amp;ID1=602905&amp;VALUEID=01151&amp;SDATE=2009&amp;PERIODTYPE=ANN_STD&amp;window=popup_no_bar&amp;width=385&amp;height=120&amp;START_MAXIMIZED=FALSE&amp;creator=factset&amp;display_string=Audit"}</definedName>
    <definedName name="_3348__FDSAUDITLINK__" hidden="1">{"fdsup://Directions/FactSet Auditing Viewer?action=AUDIT_VALUE&amp;DB=129&amp;ID1=602905&amp;VALUEID=01151&amp;SDATE=2009&amp;PERIODTYPE=ANN_STD&amp;window=popup_no_bar&amp;width=385&amp;height=120&amp;START_MAXIMIZED=FALSE&amp;creator=factset&amp;display_string=Audit"}</definedName>
    <definedName name="_3349__FDSAUDITLINK__" hidden="1">{"fdsup://Directions/FactSet Auditing Viewer?action=AUDIT_VALUE&amp;DB=129&amp;ID1=637002&amp;VALUEID=01151&amp;SDATE=2009&amp;PERIODTYPE=ANN_STD&amp;window=popup_no_bar&amp;width=385&amp;height=120&amp;START_MAXIMIZED=FALSE&amp;creator=factset&amp;display_string=Audit"}</definedName>
    <definedName name="_335__FDSAUDITLINK__" hidden="1">{"fdsup://directions/FAT Viewer?action=UPDATE&amp;creator=factset&amp;DYN_ARGS=TRUE&amp;DOC_NAME=FAT:FQL_AUDITING_CLIENT_TEMPLATE.FAT&amp;display_string=Audit&amp;VAR:KEY=MRKBAPUFUZ&amp;VAR:QUERY=RkZfTkVUX0lOQyhMVE1TLDAp&amp;WINDOW=FIRST_POPUP&amp;HEIGHT=450&amp;WIDTH=450&amp;START_MAXIMIZED=FALS","E&amp;VAR:CALENDAR=US&amp;VAR:SYMBOL=677172&amp;VAR:INDEX=0"}</definedName>
    <definedName name="_3350__FDSAUDITLINK__" hidden="1">{"fdsup://Directions/FactSet Auditing Viewer?action=AUDIT_VALUE&amp;DB=129&amp;ID1=637002&amp;VALUEID=01151&amp;SDATE=2009&amp;PERIODTYPE=ANN_STD&amp;window=popup_no_bar&amp;width=385&amp;height=120&amp;START_MAXIMIZED=FALSE&amp;creator=factset&amp;display_string=Audit"}</definedName>
    <definedName name="_3351__FDSAUDITLINK__" hidden="1">{"fdsup://Directions/FactSet Auditing Viewer?action=AUDIT_VALUE&amp;DB=129&amp;ID1=671069&amp;VALUEID=01151&amp;SDATE=2009&amp;PERIODTYPE=ANN_STD&amp;window=popup_no_bar&amp;width=385&amp;height=120&amp;START_MAXIMIZED=FALSE&amp;creator=factset&amp;display_string=Audit"}</definedName>
    <definedName name="_3352__FDSAUDITLINK__" hidden="1">{"fdsup://Directions/FactSet Auditing Viewer?action=AUDIT_VALUE&amp;DB=129&amp;ID1=671069&amp;VALUEID=01151&amp;SDATE=2009&amp;PERIODTYPE=ANN_STD&amp;window=popup_no_bar&amp;width=385&amp;height=120&amp;START_MAXIMIZED=FALSE&amp;creator=factset&amp;display_string=Audit"}</definedName>
    <definedName name="_3353__FDSAUDITLINK__" hidden="1">{"fdsup://Directions/FactSet Auditing Viewer?action=AUDIT_VALUE&amp;DB=129&amp;ID1=G9877710&amp;VALUEID=18140&amp;SDATE=2008&amp;PERIODTYPE=ANN_STD&amp;window=popup_no_bar&amp;width=385&amp;height=120&amp;START_MAXIMIZED=FALSE&amp;creator=factset&amp;display_string=Audit"}</definedName>
    <definedName name="_3354__FDSAUDITLINK__" hidden="1">{"fdsup://Directions/FactSet Auditing Viewer?action=AUDIT_VALUE&amp;DB=129&amp;ID1=G9877710&amp;VALUEID=18140&amp;SDATE=2008&amp;PERIODTYPE=ANN_STD&amp;window=popup_no_bar&amp;width=385&amp;height=120&amp;START_MAXIMIZED=FALSE&amp;creator=factset&amp;display_string=Audit"}</definedName>
    <definedName name="_3355__FDSAUDITLINK__" hidden="1">{"fdsup://Directions/FactSet Auditing Viewer?action=AUDIT_VALUE&amp;DB=129&amp;ID1=64104X10&amp;VALUEID=18140&amp;SDATE=2009&amp;PERIODTYPE=ANN_STD&amp;window=popup_no_bar&amp;width=385&amp;height=120&amp;START_MAXIMIZED=FALSE&amp;creator=factset&amp;display_string=Audit"}</definedName>
    <definedName name="_3356__FDSAUDITLINK__" hidden="1">{"fdsup://Directions/FactSet Auditing Viewer?action=AUDIT_VALUE&amp;DB=129&amp;ID1=64104X10&amp;VALUEID=18140&amp;SDATE=2009&amp;PERIODTYPE=ANN_STD&amp;window=popup_no_bar&amp;width=385&amp;height=120&amp;START_MAXIMIZED=FALSE&amp;creator=factset&amp;display_string=Audit"}</definedName>
    <definedName name="_3357__FDSAUDITLINK__" hidden="1">{"fdsup://Directions/FactSet Auditing Viewer?action=AUDIT_VALUE&amp;DB=129&amp;ID1=663240&amp;VALUEID=18140&amp;SDATE=2008&amp;PERIODTYPE=ANN_STD&amp;window=popup_no_bar&amp;width=385&amp;height=120&amp;START_MAXIMIZED=FALSE&amp;creator=factset&amp;display_string=Audit"}</definedName>
    <definedName name="_3358__FDSAUDITLINK__" hidden="1">{"fdsup://Directions/FactSet Auditing Viewer?action=AUDIT_VALUE&amp;DB=129&amp;ID1=663240&amp;VALUEID=18140&amp;SDATE=2008&amp;PERIODTYPE=ANN_STD&amp;window=popup_no_bar&amp;width=385&amp;height=120&amp;START_MAXIMIZED=FALSE&amp;creator=factset&amp;display_string=Audit"}</definedName>
    <definedName name="_3359__FDSAUDITLINK__" hidden="1">{"fdsup://Directions/FactSet Auditing Viewer?action=AUDIT_VALUE&amp;DB=129&amp;ID1=04518A10&amp;VALUEID=18140&amp;SDATE=2009&amp;PERIODTYPE=ANN_STD&amp;window=popup_no_bar&amp;width=385&amp;height=120&amp;START_MAXIMIZED=FALSE&amp;creator=factset&amp;display_string=Audit"}</definedName>
    <definedName name="_336__FDSAUDITLINK__" hidden="1">{"fdsup://directions/FAT Viewer?action=UPDATE&amp;creator=factset&amp;DYN_ARGS=TRUE&amp;DOC_NAME=FAT:FQL_AUDITING_CLIENT_TEMPLATE.FAT&amp;display_string=Audit&amp;VAR:KEY=IPOXUJADAN&amp;VAR:QUERY=RkZfUkRfRVhQKExUTVMsMCk=&amp;WINDOW=FIRST_POPUP&amp;HEIGHT=450&amp;WIDTH=450&amp;START_MAXIMIZED=FALS","E&amp;VAR:CALENDAR=US&amp;VAR:SYMBOL=RFMD&amp;VAR:INDEX=0"}</definedName>
    <definedName name="_3360__FDSAUDITLINK__" hidden="1">{"fdsup://Directions/FactSet Auditing Viewer?action=AUDIT_VALUE&amp;DB=129&amp;ID1=04518A10&amp;VALUEID=18140&amp;SDATE=2009&amp;PERIODTYPE=ANN_STD&amp;window=popup_no_bar&amp;width=385&amp;height=120&amp;START_MAXIMIZED=FALSE&amp;creator=factset&amp;display_string=Audit"}</definedName>
    <definedName name="_3361__FDSAUDITLINK__" hidden="1">{"fdsup://Directions/FactSet Auditing Viewer?action=AUDIT_VALUE&amp;DB=129&amp;ID1=624780&amp;VALUEID=18140&amp;SDATE=2009&amp;PERIODTYPE=ANN_STD&amp;window=popup_no_bar&amp;width=385&amp;height=120&amp;START_MAXIMIZED=FALSE&amp;creator=factset&amp;display_string=Audit"}</definedName>
    <definedName name="_3362__FDSAUDITLINK__" hidden="1">{"fdsup://Directions/FactSet Auditing Viewer?action=AUDIT_VALUE&amp;DB=129&amp;ID1=624780&amp;VALUEID=18140&amp;SDATE=2009&amp;PERIODTYPE=ANN_STD&amp;window=popup_no_bar&amp;width=385&amp;height=120&amp;START_MAXIMIZED=FALSE&amp;creator=factset&amp;display_string=Audit"}</definedName>
    <definedName name="_3363__FDSAUDITLINK__" hidden="1">{"fdsup://Directions/FactSet Auditing Viewer?action=AUDIT_VALUE&amp;DB=129&amp;ID1=602905&amp;VALUEID=18140&amp;SDATE=2009&amp;PERIODTYPE=ANN_STD&amp;window=popup_no_bar&amp;width=385&amp;height=120&amp;START_MAXIMIZED=FALSE&amp;creator=factset&amp;display_string=Audit"}</definedName>
    <definedName name="_3364__FDSAUDITLINK__" hidden="1">{"fdsup://Directions/FactSet Auditing Viewer?action=AUDIT_VALUE&amp;DB=129&amp;ID1=602905&amp;VALUEID=18140&amp;SDATE=2009&amp;PERIODTYPE=ANN_STD&amp;window=popup_no_bar&amp;width=385&amp;height=120&amp;START_MAXIMIZED=FALSE&amp;creator=factset&amp;display_string=Audit"}</definedName>
    <definedName name="_3365__FDSAUDITLINK__" hidden="1">{"fdsup://Directions/FactSet Auditing Viewer?action=AUDIT_VALUE&amp;DB=129&amp;ID1=637002&amp;VALUEID=18140&amp;SDATE=2009&amp;PERIODTYPE=ANN_STD&amp;window=popup_no_bar&amp;width=385&amp;height=120&amp;START_MAXIMIZED=FALSE&amp;creator=factset&amp;display_string=Audit"}</definedName>
    <definedName name="_3366__FDSAUDITLINK__" hidden="1">{"fdsup://Directions/FactSet Auditing Viewer?action=AUDIT_VALUE&amp;DB=129&amp;ID1=637002&amp;VALUEID=18140&amp;SDATE=2009&amp;PERIODTYPE=ANN_STD&amp;window=popup_no_bar&amp;width=385&amp;height=120&amp;START_MAXIMIZED=FALSE&amp;creator=factset&amp;display_string=Audit"}</definedName>
    <definedName name="_3367__FDSAUDITLINK__" hidden="1">{"fdsup://Directions/FactSet Auditing Viewer?action=AUDIT_VALUE&amp;DB=129&amp;ID1=671069&amp;VALUEID=18140&amp;SDATE=2009&amp;PERIODTYPE=ANN_STD&amp;window=popup_no_bar&amp;width=385&amp;height=120&amp;START_MAXIMIZED=FALSE&amp;creator=factset&amp;display_string=Audit"}</definedName>
    <definedName name="_3368__FDSAUDITLINK__" hidden="1">{"fdsup://Directions/FactSet Auditing Viewer?action=AUDIT_VALUE&amp;DB=129&amp;ID1=671069&amp;VALUEID=18140&amp;SDATE=2009&amp;PERIODTYPE=ANN_STD&amp;window=popup_no_bar&amp;width=385&amp;height=120&amp;START_MAXIMIZED=FALSE&amp;creator=factset&amp;display_string=Audit"}</definedName>
    <definedName name="_3369__FDSAUDITLINK__" hidden="1">{"fdsup://directions/FAT Viewer?action=UPDATE&amp;creator=factset&amp;DYN_ARGS=TRUE&amp;DOC_NAME=FAT:FQL_AUDITING_CLIENT_TEMPLATE.FAT&amp;display_string=Audit&amp;VAR:KEY=IBGROJIXGX&amp;VAR:QUERY=RkZfTkVUX0lOQyhBTk4sMCwsLCxVU0Qp&amp;WINDOW=FIRST_POPUP&amp;HEIGHT=450&amp;WIDTH=450&amp;START_MAXIMI","ZED=FALSE&amp;VAR:CALENDAR=US&amp;VAR:SYMBOL=YTEC&amp;VAR:INDEX=0"}</definedName>
    <definedName name="_337__FDSAUDITLINK__" hidden="1">{"fdsup://directions/FAT Viewer?action=UPDATE&amp;creator=factset&amp;DYN_ARGS=TRUE&amp;DOC_NAME=FAT:FQL_AUDITING_CLIENT_TEMPLATE.FAT&amp;display_string=Audit&amp;VAR:KEY=ALMDCVGZAL&amp;VAR:QUERY=RkZfR1JPU1NfTUdOKExUTVMsMCk=&amp;WINDOW=FIRST_POPUP&amp;HEIGHT=450&amp;WIDTH=450&amp;START_MAXIMIZED=","FALSE&amp;VAR:CALENDAR=US&amp;VAR:SYMBOL=CRM&amp;VAR:INDEX=0"}</definedName>
    <definedName name="_3370__FDSAUDITLINK__" hidden="1">{"fdsup://directions/FAT Viewer?action=UPDATE&amp;creator=factset&amp;DYN_ARGS=TRUE&amp;DOC_NAME=FAT:FQL_AUDITING_CLIENT_TEMPLATE.FAT&amp;display_string=Audit&amp;VAR:KEY=IBGROJIXGX&amp;VAR:QUERY=RkZfTkVUX0lOQyhBTk4sMCwsLCxVU0Qp&amp;WINDOW=FIRST_POPUP&amp;HEIGHT=450&amp;WIDTH=450&amp;START_MAXIMI","ZED=FALSE&amp;VAR:CALENDAR=US&amp;VAR:SYMBOL=YTEC&amp;VAR:INDEX=0"}</definedName>
    <definedName name="_3371__FDSAUDITLINK__" hidden="1">{"fdsup://Directions/FactSet Auditing Viewer?action=AUDIT_VALUE&amp;DB=129&amp;ID1=G9877710&amp;VALUEID=01451&amp;SDATE=2008&amp;PERIODTYPE=ANN_STD&amp;window=popup_no_bar&amp;width=385&amp;height=120&amp;START_MAXIMIZED=FALSE&amp;creator=factset&amp;display_string=Audit"}</definedName>
    <definedName name="_3372__FDSAUDITLINK__" hidden="1">{"fdsup://directions/FAT Viewer?action=UPDATE&amp;creator=factset&amp;DYN_ARGS=TRUE&amp;DOC_NAME=FAT:FQL_AUDITING_CLIENT_TEMPLATE.FAT&amp;display_string=Audit&amp;VAR:KEY=CPOPUJSHGJ&amp;VAR:QUERY=RkZfSU5UX0VYUF9ORVQoQU5OLDAsLCwsVVNEKQ==&amp;WINDOW=FIRST_POPUP&amp;HEIGHT=450&amp;WIDTH=450&amp;STAR","T_MAXIMIZED=FALSE&amp;VAR:CALENDAR=US&amp;VAR:SYMBOL=YTEC&amp;VAR:INDEX=0"}</definedName>
    <definedName name="_3373__FDSAUDITLINK__" hidden="1">{"fdsup://directions/FAT Viewer?action=UPDATE&amp;creator=factset&amp;DYN_ARGS=TRUE&amp;DOC_NAME=FAT:FQL_AUDITING_CLIENT_TEMPLATE.FAT&amp;display_string=Audit&amp;VAR:KEY=CPOPUJSHGJ&amp;VAR:QUERY=RkZfSU5UX0VYUF9ORVQoQU5OLDAsLCwsVVNEKQ==&amp;WINDOW=FIRST_POPUP&amp;HEIGHT=450&amp;WIDTH=450&amp;STAR","T_MAXIMIZED=FALSE&amp;VAR:CALENDAR=US&amp;VAR:SYMBOL=YTEC&amp;VAR:INDEX=0"}</definedName>
    <definedName name="_3374__FDSAUDITLINK__" hidden="1">{"fdsup://directions/FAT Viewer?action=UPDATE&amp;creator=factset&amp;DYN_ARGS=TRUE&amp;DOC_NAME=FAT:FQL_AUDITING_CLIENT_TEMPLATE.FAT&amp;display_string=Audit&amp;VAR:KEY=WJWFWHSXIL&amp;VAR:QUERY=RkZfRUJJVChBTk4sMCwsLCxVU0Qp&amp;WINDOW=FIRST_POPUP&amp;HEIGHT=450&amp;WIDTH=450&amp;START_MAXIMIZED=","FALSE&amp;VAR:CALENDAR=US&amp;VAR:SYMBOL=YTEC&amp;VAR:INDEX=0"}</definedName>
    <definedName name="_3375__FDSAUDITLINK__" hidden="1">{"fdsup://directions/FAT Viewer?action=UPDATE&amp;creator=factset&amp;DYN_ARGS=TRUE&amp;DOC_NAME=FAT:FQL_AUDITING_CLIENT_TEMPLATE.FAT&amp;display_string=Audit&amp;VAR:KEY=WJWFWHSXIL&amp;VAR:QUERY=RkZfRUJJVChBTk4sMCwsLCxVU0Qp&amp;WINDOW=FIRST_POPUP&amp;HEIGHT=450&amp;WIDTH=450&amp;START_MAXIMIZED=","FALSE&amp;VAR:CALENDAR=US&amp;VAR:SYMBOL=YTEC&amp;VAR:INDEX=0"}</definedName>
    <definedName name="_3376__FDSAUDITLINK__" hidden="1">{"fdsup://directions/FAT Viewer?action=UPDATE&amp;creator=factset&amp;DYN_ARGS=TRUE&amp;DOC_NAME=FAT:FQL_AUDITING_CLIENT_TEMPLATE.FAT&amp;display_string=Audit&amp;VAR:KEY=GHSRKNSFGF&amp;VAR:QUERY=RkZfTkVUX0lOQyhBTk4sMCwsLCxVU0Qp&amp;WINDOW=FIRST_POPUP&amp;HEIGHT=450&amp;WIDTH=450&amp;START_MAXIMI","ZED=FALSE&amp;VAR:CALENDAR=US&amp;VAR:SYMBOL=LFT&amp;VAR:INDEX=0"}</definedName>
    <definedName name="_3377__FDSAUDITLINK__" hidden="1">{"fdsup://directions/FAT Viewer?action=UPDATE&amp;creator=factset&amp;DYN_ARGS=TRUE&amp;DOC_NAME=FAT:FQL_AUDITING_CLIENT_TEMPLATE.FAT&amp;display_string=Audit&amp;VAR:KEY=GHSRKNSFGF&amp;VAR:QUERY=RkZfTkVUX0lOQyhBTk4sMCwsLCxVU0Qp&amp;WINDOW=FIRST_POPUP&amp;HEIGHT=450&amp;WIDTH=450&amp;START_MAXIMI","ZED=FALSE&amp;VAR:CALENDAR=US&amp;VAR:SYMBOL=LFT&amp;VAR:INDEX=0"}</definedName>
    <definedName name="_3378__FDSAUDITLINK__" hidden="1">{"fdsup://directions/FAT Viewer?action=UPDATE&amp;creator=factset&amp;DYN_ARGS=TRUE&amp;DOC_NAME=FAT:FQL_AUDITING_CLIENT_TEMPLATE.FAT&amp;display_string=Audit&amp;VAR:KEY=WJCDINENED&amp;VAR:QUERY=RkZfSU5UX0VYUF9ORVQoQU5OLDAsLCwsVVNEKQ==&amp;WINDOW=FIRST_POPUP&amp;HEIGHT=450&amp;WIDTH=450&amp;STAR","T_MAXIMIZED=FALSE&amp;VAR:CALENDAR=US&amp;VAR:SYMBOL=LFT&amp;VAR:INDEX=0"}</definedName>
    <definedName name="_3379__FDSAUDITLINK__" hidden="1">{"fdsup://directions/FAT Viewer?action=UPDATE&amp;creator=factset&amp;DYN_ARGS=TRUE&amp;DOC_NAME=FAT:FQL_AUDITING_CLIENT_TEMPLATE.FAT&amp;display_string=Audit&amp;VAR:KEY=WJCDINENED&amp;VAR:QUERY=RkZfSU5UX0VYUF9ORVQoQU5OLDAsLCwsVVNEKQ==&amp;WINDOW=FIRST_POPUP&amp;HEIGHT=450&amp;WIDTH=450&amp;STAR","T_MAXIMIZED=FALSE&amp;VAR:CALENDAR=US&amp;VAR:SYMBOL=LFT&amp;VAR:INDEX=0"}</definedName>
    <definedName name="_338__FDSAUDITLINK__" hidden="1">{"fdsup://Directions/FactSet Auditing Viewer?action=AUDIT_VALUE&amp;DB=129&amp;ID1=20670810&amp;VALUEID=01201&amp;SDATE=2011&amp;PERIODTYPE=ANN_STD&amp;SCFT=3&amp;window=popup_no_bar&amp;width=385&amp;height=120&amp;START_MAXIMIZED=FALSE&amp;creator=factset&amp;display_string=Audit"}</definedName>
    <definedName name="_3380__FDSAUDITLINK__" hidden="1">{"fdsup://directions/FAT Viewer?action=UPDATE&amp;creator=factset&amp;DYN_ARGS=TRUE&amp;DOC_NAME=FAT:FQL_AUDITING_CLIENT_TEMPLATE.FAT&amp;display_string=Audit&amp;VAR:KEY=SJWZANQZKD&amp;VAR:QUERY=RkZfRUJJVChBTk4sMCwsLCxVU0Qp&amp;WINDOW=FIRST_POPUP&amp;HEIGHT=450&amp;WIDTH=450&amp;START_MAXIMIZED=","FALSE&amp;VAR:CALENDAR=US&amp;VAR:SYMBOL=LFT&amp;VAR:INDEX=0"}</definedName>
    <definedName name="_3381__FDSAUDITLINK__" hidden="1">{"fdsup://directions/FAT Viewer?action=UPDATE&amp;creator=factset&amp;DYN_ARGS=TRUE&amp;DOC_NAME=FAT:FQL_AUDITING_CLIENT_TEMPLATE.FAT&amp;display_string=Audit&amp;VAR:KEY=SJWZANQZKD&amp;VAR:QUERY=RkZfRUJJVChBTk4sMCwsLCxVU0Qp&amp;WINDOW=FIRST_POPUP&amp;HEIGHT=450&amp;WIDTH=450&amp;START_MAXIMIZED=","FALSE&amp;VAR:CALENDAR=US&amp;VAR:SYMBOL=LFT&amp;VAR:INDEX=0"}</definedName>
    <definedName name="_3382__FDSAUDITLINK__" hidden="1">{"fdsup://directions/FAT Viewer?action=UPDATE&amp;creator=factset&amp;DYN_ARGS=TRUE&amp;DOC_NAME=FAT:FQL_AUDITING_CLIENT_TEMPLATE.FAT&amp;display_string=Audit&amp;VAR:KEY=WDGZSHMRED&amp;VAR:QUERY=RkZfTkVUX0lOQyhBTk4sMCwsLCxVU0Qp&amp;WINDOW=FIRST_POPUP&amp;HEIGHT=450&amp;WIDTH=450&amp;START_MAXIMI","ZED=FALSE&amp;VAR:CALENDAR=US&amp;VAR:SYMBOL=B17MXJ&amp;VAR:INDEX=0"}</definedName>
    <definedName name="_3383__FDSAUDITLINK__" hidden="1">{"fdsup://directions/FAT Viewer?action=UPDATE&amp;creator=factset&amp;DYN_ARGS=TRUE&amp;DOC_NAME=FAT:FQL_AUDITING_CLIENT_TEMPLATE.FAT&amp;display_string=Audit&amp;VAR:KEY=WDGZSHMRED&amp;VAR:QUERY=RkZfTkVUX0lOQyhBTk4sMCwsLCxVU0Qp&amp;WINDOW=FIRST_POPUP&amp;HEIGHT=450&amp;WIDTH=450&amp;START_MAXIMI","ZED=FALSE&amp;VAR:CALENDAR=US&amp;VAR:SYMBOL=B17MXJ&amp;VAR:INDEX=0"}</definedName>
    <definedName name="_3384__FDSAUDITLINK__" hidden="1">{"fdsup://Directions/FactSet Auditing Viewer?action=AUDIT_VALUE&amp;DB=129&amp;ID1=B17MXJ&amp;VALUEID=01451&amp;SDATE=2009&amp;PERIODTYPE=ANN_STD&amp;window=popup_no_bar&amp;width=385&amp;height=120&amp;START_MAXIMIZED=FALSE&amp;creator=factset&amp;display_string=Audit"}</definedName>
    <definedName name="_3385__FDSAUDITLINK__" hidden="1">{"fdsup://directions/FAT Viewer?action=UPDATE&amp;creator=factset&amp;DYN_ARGS=TRUE&amp;DOC_NAME=FAT:FQL_AUDITING_CLIENT_TEMPLATE.FAT&amp;display_string=Audit&amp;VAR:KEY=CBKDYDIFQN&amp;VAR:QUERY=RkZfSU5UX0VYUF9ORVQoQU5OLDAsLCwsVVNEKQ==&amp;WINDOW=FIRST_POPUP&amp;HEIGHT=450&amp;WIDTH=450&amp;STAR","T_MAXIMIZED=FALSE&amp;VAR:CALENDAR=US&amp;VAR:SYMBOL=B17MXJ&amp;VAR:INDEX=0"}</definedName>
    <definedName name="_3386__FDSAUDITLINK__" hidden="1">{"fdsup://directions/FAT Viewer?action=UPDATE&amp;creator=factset&amp;DYN_ARGS=TRUE&amp;DOC_NAME=FAT:FQL_AUDITING_CLIENT_TEMPLATE.FAT&amp;display_string=Audit&amp;VAR:KEY=CBKDYDIFQN&amp;VAR:QUERY=RkZfSU5UX0VYUF9ORVQoQU5OLDAsLCwsVVNEKQ==&amp;WINDOW=FIRST_POPUP&amp;HEIGHT=450&amp;WIDTH=450&amp;STAR","T_MAXIMIZED=FALSE&amp;VAR:CALENDAR=US&amp;VAR:SYMBOL=B17MXJ&amp;VAR:INDEX=0"}</definedName>
    <definedName name="_3387__FDSAUDITLINK__" hidden="1">{"fdsup://directions/FAT Viewer?action=UPDATE&amp;creator=factset&amp;DYN_ARGS=TRUE&amp;DOC_NAME=FAT:FQL_AUDITING_CLIENT_TEMPLATE.FAT&amp;display_string=Audit&amp;VAR:KEY=YPCDCNWLSD&amp;VAR:QUERY=RkZfRUJJVChBTk4sMCwsLCxVU0Qp&amp;WINDOW=FIRST_POPUP&amp;HEIGHT=450&amp;WIDTH=450&amp;START_MAXIMIZED=","FALSE&amp;VAR:CALENDAR=US&amp;VAR:SYMBOL=B17MXJ&amp;VAR:INDEX=0"}</definedName>
    <definedName name="_3388__FDSAUDITLINK__" hidden="1">{"fdsup://directions/FAT Viewer?action=UPDATE&amp;creator=factset&amp;DYN_ARGS=TRUE&amp;DOC_NAME=FAT:FQL_AUDITING_CLIENT_TEMPLATE.FAT&amp;display_string=Audit&amp;VAR:KEY=YPCDCNWLSD&amp;VAR:QUERY=RkZfRUJJVChBTk4sMCwsLCxVU0Qp&amp;WINDOW=FIRST_POPUP&amp;HEIGHT=450&amp;WIDTH=450&amp;START_MAXIMIZED=","FALSE&amp;VAR:CALENDAR=US&amp;VAR:SYMBOL=B17MXJ&amp;VAR:INDEX=0"}</definedName>
    <definedName name="_3389__FDSAUDITLINK__" hidden="1">{"fdsup://directions/FAT Viewer?action=UPDATE&amp;creator=factset&amp;DYN_ARGS=TRUE&amp;DOC_NAME=FAT:FQL_AUDITING_CLIENT_TEMPLATE.FAT&amp;display_string=Audit&amp;VAR:KEY=OBAPKLCJYX&amp;VAR:QUERY=RkZfTkVUX0lOQyhBTk4sMCwsLCxVU0Qp&amp;WINDOW=FIRST_POPUP&amp;HEIGHT=450&amp;WIDTH=450&amp;START_MAXIMI","ZED=FALSE&amp;VAR:CALENDAR=US&amp;VAR:SYMBOL=B19PMC&amp;VAR:INDEX=0"}</definedName>
    <definedName name="_339__FDSAUDITLINK__" hidden="1">{"fdsup://Directions/FactSet Auditing Viewer?action=AUDIT_VALUE&amp;DB=129&amp;ID1=20670810&amp;VALUEID=01001&amp;SDATE=2011&amp;PERIODTYPE=ANN_STD&amp;SCFT=3&amp;window=popup_no_bar&amp;width=385&amp;height=120&amp;START_MAXIMIZED=FALSE&amp;creator=factset&amp;display_string=Audit"}</definedName>
    <definedName name="_3390__FDSAUDITLINK__" hidden="1">{"fdsup://directions/FAT Viewer?action=UPDATE&amp;creator=factset&amp;DYN_ARGS=TRUE&amp;DOC_NAME=FAT:FQL_AUDITING_CLIENT_TEMPLATE.FAT&amp;display_string=Audit&amp;VAR:KEY=OBAPKLCJYX&amp;VAR:QUERY=RkZfTkVUX0lOQyhBTk4sMCwsLCxVU0Qp&amp;WINDOW=FIRST_POPUP&amp;HEIGHT=450&amp;WIDTH=450&amp;START_MAXIMI","ZED=FALSE&amp;VAR:CALENDAR=US&amp;VAR:SYMBOL=B19PMC&amp;VAR:INDEX=0"}</definedName>
    <definedName name="_3391__FDSAUDITLINK__" hidden="1">{"fdsup://directions/FAT Viewer?action=UPDATE&amp;creator=factset&amp;DYN_ARGS=TRUE&amp;DOC_NAME=FAT:FQL_AUDITING_CLIENT_TEMPLATE.FAT&amp;display_string=Audit&amp;VAR:KEY=YROPUHCJGR&amp;VAR:QUERY=RkZfSU5UX0VYUF9ORVQoQU5OLDAsLCwsVVNEKQ==&amp;WINDOW=FIRST_POPUP&amp;HEIGHT=450&amp;WIDTH=450&amp;STAR","T_MAXIMIZED=FALSE&amp;VAR:CALENDAR=US&amp;VAR:SYMBOL=B19PMC&amp;VAR:INDEX=0"}</definedName>
    <definedName name="_3392__FDSAUDITLINK__" hidden="1">{"fdsup://directions/FAT Viewer?action=UPDATE&amp;creator=factset&amp;DYN_ARGS=TRUE&amp;DOC_NAME=FAT:FQL_AUDITING_CLIENT_TEMPLATE.FAT&amp;display_string=Audit&amp;VAR:KEY=YROPUHCJGR&amp;VAR:QUERY=RkZfSU5UX0VYUF9ORVQoQU5OLDAsLCwsVVNEKQ==&amp;WINDOW=FIRST_POPUP&amp;HEIGHT=450&amp;WIDTH=450&amp;STAR","T_MAXIMIZED=FALSE&amp;VAR:CALENDAR=US&amp;VAR:SYMBOL=B19PMC&amp;VAR:INDEX=0"}</definedName>
    <definedName name="_3393__FDSAUDITLINK__" hidden="1">{"fdsup://directions/FAT Viewer?action=UPDATE&amp;creator=factset&amp;DYN_ARGS=TRUE&amp;DOC_NAME=FAT:FQL_AUDITING_CLIENT_TEMPLATE.FAT&amp;display_string=Audit&amp;VAR:KEY=MNSHODSHED&amp;VAR:QUERY=RkZfRUJJVChBTk4sMCwsLCxVU0Qp&amp;WINDOW=FIRST_POPUP&amp;HEIGHT=450&amp;WIDTH=450&amp;START_MAXIMIZED=","FALSE&amp;VAR:CALENDAR=US&amp;VAR:SYMBOL=B19PMC&amp;VAR:INDEX=0"}</definedName>
    <definedName name="_3394__FDSAUDITLINK__" hidden="1">{"fdsup://directions/FAT Viewer?action=UPDATE&amp;creator=factset&amp;DYN_ARGS=TRUE&amp;DOC_NAME=FAT:FQL_AUDITING_CLIENT_TEMPLATE.FAT&amp;display_string=Audit&amp;VAR:KEY=MNSHODSHED&amp;VAR:QUERY=RkZfRUJJVChBTk4sMCwsLCxVU0Qp&amp;WINDOW=FIRST_POPUP&amp;HEIGHT=450&amp;WIDTH=450&amp;START_MAXIMIZED=","FALSE&amp;VAR:CALENDAR=US&amp;VAR:SYMBOL=B19PMC&amp;VAR:INDEX=0"}</definedName>
    <definedName name="_3395__FDSAUDITLINK__" hidden="1">{"fdsup://directions/FAT Viewer?action=UPDATE&amp;creator=factset&amp;DYN_ARGS=TRUE&amp;DOC_NAME=FAT:FQL_AUDITING_CLIENT_TEMPLATE.FAT&amp;display_string=Audit&amp;VAR:KEY=MBSXEFCTWX&amp;VAR:QUERY=RkZfTkVUX0lOQyhBTk4sMCwsLCxVU0Qp&amp;WINDOW=FIRST_POPUP&amp;HEIGHT=450&amp;WIDTH=450&amp;START_MAXIMI","ZED=FALSE&amp;VAR:CALENDAR=US&amp;VAR:SYMBOL=B00X6G&amp;VAR:INDEX=0"}</definedName>
    <definedName name="_3396__FDSAUDITLINK__" hidden="1">{"fdsup://directions/FAT Viewer?action=UPDATE&amp;creator=factset&amp;DYN_ARGS=TRUE&amp;DOC_NAME=FAT:FQL_AUDITING_CLIENT_TEMPLATE.FAT&amp;display_string=Audit&amp;VAR:KEY=MBSXEFCTWX&amp;VAR:QUERY=RkZfTkVUX0lOQyhBTk4sMCwsLCxVU0Qp&amp;WINDOW=FIRST_POPUP&amp;HEIGHT=450&amp;WIDTH=450&amp;START_MAXIMI","ZED=FALSE&amp;VAR:CALENDAR=US&amp;VAR:SYMBOL=B00X6G&amp;VAR:INDEX=0"}</definedName>
    <definedName name="_3397__FDSAUDITLINK__" hidden="1">{"fdsup://directions/FAT Viewer?action=UPDATE&amp;creator=factset&amp;DYN_ARGS=TRUE&amp;DOC_NAME=FAT:FQL_AUDITING_CLIENT_TEMPLATE.FAT&amp;display_string=Audit&amp;VAR:KEY=EFSDWFUHCH&amp;VAR:QUERY=RkZfSU5UX0VYUF9ORVQoQU5OLDAsLCwsVVNEKQ==&amp;WINDOW=FIRST_POPUP&amp;HEIGHT=450&amp;WIDTH=450&amp;STAR","T_MAXIMIZED=FALSE&amp;VAR:CALENDAR=US&amp;VAR:SYMBOL=B00X6G&amp;VAR:INDEX=0"}</definedName>
    <definedName name="_3398__FDSAUDITLINK__" hidden="1">{"fdsup://directions/FAT Viewer?action=UPDATE&amp;creator=factset&amp;DYN_ARGS=TRUE&amp;DOC_NAME=FAT:FQL_AUDITING_CLIENT_TEMPLATE.FAT&amp;display_string=Audit&amp;VAR:KEY=EFSDWFUHCH&amp;VAR:QUERY=RkZfSU5UX0VYUF9ORVQoQU5OLDAsLCwsVVNEKQ==&amp;WINDOW=FIRST_POPUP&amp;HEIGHT=450&amp;WIDTH=450&amp;STAR","T_MAXIMIZED=FALSE&amp;VAR:CALENDAR=US&amp;VAR:SYMBOL=B00X6G&amp;VAR:INDEX=0"}</definedName>
    <definedName name="_3399__FDSAUDITLINK__" hidden="1">{"fdsup://directions/FAT Viewer?action=UPDATE&amp;creator=factset&amp;DYN_ARGS=TRUE&amp;DOC_NAME=FAT:FQL_AUDITING_CLIENT_TEMPLATE.FAT&amp;display_string=Audit&amp;VAR:KEY=CHYJUNKFKL&amp;VAR:QUERY=RkZfRUJJVChBTk4sMCwsLCxVU0Qp&amp;WINDOW=FIRST_POPUP&amp;HEIGHT=450&amp;WIDTH=450&amp;START_MAXIMIZED=","FALSE&amp;VAR:CALENDAR=US&amp;VAR:SYMBOL=B00X6G&amp;VAR:INDEX=0"}</definedName>
    <definedName name="_34__FDSAUDITLINK__" hidden="1">{"fdsup://directions/FAT Viewer?action=UPDATE&amp;creator=factset&amp;DYN_ARGS=TRUE&amp;DOC_NAME=FAT:FQL_AUDITING_CLIENT_TEMPLATE.FAT&amp;display_string=Audit&amp;VAR:KEY=GPEJCPWNEF&amp;VAR:QUERY=RkZfTkVUX0lOQyhBTk4sMjAwNywsLCxVU0Qp&amp;WINDOW=FIRST_POPUP&amp;HEIGHT=450&amp;WIDTH=450&amp;START_MA","XIMIZED=FALSE&amp;VAR:CALENDAR=US&amp;VAR:SYMBOL=265951&amp;VAR:INDEX=0"}</definedName>
    <definedName name="_340__FDSAUDITLINK__" hidden="1">{"fdsup://directions/FAT Viewer?action=UPDATE&amp;creator=factset&amp;DYN_ARGS=TRUE&amp;DOC_NAME=FAT:FQL_AUDITING_CLIENT_TEMPLATE.FAT&amp;display_string=Audit&amp;VAR:KEY=MHKVAZOPAF&amp;VAR:QUERY=RkZfRUJJVERBKExUTVMsMCk=&amp;WINDOW=FIRST_POPUP&amp;HEIGHT=450&amp;WIDTH=450&amp;START_MAXIMIZED=FALS","E&amp;VAR:CALENDAR=US&amp;VAR:SYMBOL=VCLK&amp;VAR:INDEX=0"}</definedName>
    <definedName name="_3400__FDSAUDITLINK__" hidden="1">{"fdsup://directions/FAT Viewer?action=UPDATE&amp;creator=factset&amp;DYN_ARGS=TRUE&amp;DOC_NAME=FAT:FQL_AUDITING_CLIENT_TEMPLATE.FAT&amp;display_string=Audit&amp;VAR:KEY=CHYJUNKFKL&amp;VAR:QUERY=RkZfRUJJVChBTk4sMCwsLCxVU0Qp&amp;WINDOW=FIRST_POPUP&amp;HEIGHT=450&amp;WIDTH=450&amp;START_MAXIMIZED=","FALSE&amp;VAR:CALENDAR=US&amp;VAR:SYMBOL=B00X6G&amp;VAR:INDEX=0"}</definedName>
    <definedName name="_3401__FDSAUDITLINK__" hidden="1">{"fdsup://directions/FAT Viewer?action=UPDATE&amp;creator=factset&amp;DYN_ARGS=TRUE&amp;DOC_NAME=FAT:FQL_AUDITING_CLIENT_TEMPLATE.FAT&amp;display_string=Audit&amp;VAR:KEY=MNCTWVAPMN&amp;VAR:QUERY=RkZfTkVUX0lOQyhBTk4sMCwsLCxVU0Qp&amp;WINDOW=FIRST_POPUP&amp;HEIGHT=450&amp;WIDTH=450&amp;START_MAXIMI","ZED=FALSE&amp;VAR:CALENDAR=US&amp;VAR:SYMBOL=699064&amp;VAR:INDEX=0"}</definedName>
    <definedName name="_3402__FDSAUDITLINK__" hidden="1">{"fdsup://directions/FAT Viewer?action=UPDATE&amp;creator=factset&amp;DYN_ARGS=TRUE&amp;DOC_NAME=FAT:FQL_AUDITING_CLIENT_TEMPLATE.FAT&amp;display_string=Audit&amp;VAR:KEY=MNCTWVAPMN&amp;VAR:QUERY=RkZfTkVUX0lOQyhBTk4sMCwsLCxVU0Qp&amp;WINDOW=FIRST_POPUP&amp;HEIGHT=450&amp;WIDTH=450&amp;START_MAXIMI","ZED=FALSE&amp;VAR:CALENDAR=US&amp;VAR:SYMBOL=699064&amp;VAR:INDEX=0"}</definedName>
    <definedName name="_3403__FDSAUDITLINK__" hidden="1">{"fdsup://directions/FAT Viewer?action=UPDATE&amp;creator=factset&amp;DYN_ARGS=TRUE&amp;DOC_NAME=FAT:FQL_AUDITING_CLIENT_TEMPLATE.FAT&amp;display_string=Audit&amp;VAR:KEY=SLCZSHMFQX&amp;VAR:QUERY=RkZfSU5UX0VYUF9ORVQoQU5OLDAsLCwsVVNEKQ==&amp;WINDOW=FIRST_POPUP&amp;HEIGHT=450&amp;WIDTH=450&amp;STAR","T_MAXIMIZED=FALSE&amp;VAR:CALENDAR=US&amp;VAR:SYMBOL=699064&amp;VAR:INDEX=0"}</definedName>
    <definedName name="_3404__FDSAUDITLINK__" hidden="1">{"fdsup://directions/FAT Viewer?action=UPDATE&amp;creator=factset&amp;DYN_ARGS=TRUE&amp;DOC_NAME=FAT:FQL_AUDITING_CLIENT_TEMPLATE.FAT&amp;display_string=Audit&amp;VAR:KEY=SLCZSHMFQX&amp;VAR:QUERY=RkZfSU5UX0VYUF9ORVQoQU5OLDAsLCwsVVNEKQ==&amp;WINDOW=FIRST_POPUP&amp;HEIGHT=450&amp;WIDTH=450&amp;STAR","T_MAXIMIZED=FALSE&amp;VAR:CALENDAR=US&amp;VAR:SYMBOL=699064&amp;VAR:INDEX=0"}</definedName>
    <definedName name="_3405__FDSAUDITLINK__" hidden="1">{"fdsup://directions/FAT Viewer?action=UPDATE&amp;creator=factset&amp;DYN_ARGS=TRUE&amp;DOC_NAME=FAT:FQL_AUDITING_CLIENT_TEMPLATE.FAT&amp;display_string=Audit&amp;VAR:KEY=YNYLCFYRMX&amp;VAR:QUERY=RkZfRUJJVChBTk4sMCwsLCxVU0Qp&amp;WINDOW=FIRST_POPUP&amp;HEIGHT=450&amp;WIDTH=450&amp;START_MAXIMIZED=","FALSE&amp;VAR:CALENDAR=US&amp;VAR:SYMBOL=699064&amp;VAR:INDEX=0"}</definedName>
    <definedName name="_3406__FDSAUDITLINK__" hidden="1">{"fdsup://directions/FAT Viewer?action=UPDATE&amp;creator=factset&amp;DYN_ARGS=TRUE&amp;DOC_NAME=FAT:FQL_AUDITING_CLIENT_TEMPLATE.FAT&amp;display_string=Audit&amp;VAR:KEY=YNYLCFYRMX&amp;VAR:QUERY=RkZfRUJJVChBTk4sMCwsLCxVU0Qp&amp;WINDOW=FIRST_POPUP&amp;HEIGHT=450&amp;WIDTH=450&amp;START_MAXIMIZED=","FALSE&amp;VAR:CALENDAR=US&amp;VAR:SYMBOL=699064&amp;VAR:INDEX=0"}</definedName>
    <definedName name="_3407__FDSAUDITLINK__" hidden="1">{"fdsup://directions/FAT Viewer?action=UPDATE&amp;creator=factset&amp;DYN_ARGS=TRUE&amp;DOC_NAME=FAT:FQL_AUDITING_CLIENT_TEMPLATE.FAT&amp;display_string=Audit&amp;VAR:KEY=CXANKFMLKL&amp;VAR:QUERY=RkZfTkVUX0lOQyhBTk4sMCwsLCxVU0Qp&amp;WINDOW=FIRST_POPUP&amp;HEIGHT=450&amp;WIDTH=450&amp;START_MAXIMI","ZED=FALSE&amp;VAR:CALENDAR=US&amp;VAR:SYMBOL=661045&amp;VAR:INDEX=0"}</definedName>
    <definedName name="_3408__FDSAUDITLINK__" hidden="1">{"fdsup://directions/FAT Viewer?action=UPDATE&amp;creator=factset&amp;DYN_ARGS=TRUE&amp;DOC_NAME=FAT:FQL_AUDITING_CLIENT_TEMPLATE.FAT&amp;display_string=Audit&amp;VAR:KEY=CXANKFMLKL&amp;VAR:QUERY=RkZfTkVUX0lOQyhBTk4sMCwsLCxVU0Qp&amp;WINDOW=FIRST_POPUP&amp;HEIGHT=450&amp;WIDTH=450&amp;START_MAXIMI","ZED=FALSE&amp;VAR:CALENDAR=US&amp;VAR:SYMBOL=661045&amp;VAR:INDEX=0"}</definedName>
    <definedName name="_3409__FDSAUDITLINK__" hidden="1">{"fdsup://directions/FAT Viewer?action=UPDATE&amp;creator=factset&amp;DYN_ARGS=TRUE&amp;DOC_NAME=FAT:FQL_AUDITING_CLIENT_TEMPLATE.FAT&amp;display_string=Audit&amp;VAR:KEY=SDEPKZAXAL&amp;VAR:QUERY=RkZfSU5UX0VYUF9ORVQoQU5OLDAsLCwsVVNEKQ==&amp;WINDOW=FIRST_POPUP&amp;HEIGHT=450&amp;WIDTH=450&amp;STAR","T_MAXIMIZED=FALSE&amp;VAR:CALENDAR=US&amp;VAR:SYMBOL=661045&amp;VAR:INDEX=0"}</definedName>
    <definedName name="_341__FDSAUDITLINK__" hidden="1">{"fdsup://directions/FAT Viewer?action=UPDATE&amp;creator=factset&amp;DYN_ARGS=TRUE&amp;DOC_NAME=FAT:FQL_AUDITING_CLIENT_TEMPLATE.FAT&amp;display_string=Audit&amp;VAR:KEY=OBYXIPWPML&amp;VAR:QUERY=RkZfTkVUX0lOQyhMVE1TLDAp&amp;WINDOW=FIRST_POPUP&amp;HEIGHT=450&amp;WIDTH=450&amp;START_MAXIMIZED=FALS","E&amp;VAR:CALENDAR=US&amp;VAR:SYMBOL=AOL&amp;VAR:INDEX=0"}</definedName>
    <definedName name="_3410__FDSAUDITLINK__" hidden="1">{"fdsup://directions/FAT Viewer?action=UPDATE&amp;creator=factset&amp;DYN_ARGS=TRUE&amp;DOC_NAME=FAT:FQL_AUDITING_CLIENT_TEMPLATE.FAT&amp;display_string=Audit&amp;VAR:KEY=QFIBQVWVEX&amp;VAR:QUERY=RkZfRUJJVChBTk4sMCwsLCxVU0Qp&amp;WINDOW=FIRST_POPUP&amp;HEIGHT=450&amp;WIDTH=450&amp;START_MAXIMIZED=","FALSE&amp;VAR:CALENDAR=US&amp;VAR:SYMBOL=661045&amp;VAR:INDEX=0"}</definedName>
    <definedName name="_3411__FDSAUDITLINK__" hidden="1">{"fdsup://directions/FAT Viewer?action=UPDATE&amp;creator=factset&amp;DYN_ARGS=TRUE&amp;DOC_NAME=FAT:FQL_AUDITING_CLIENT_TEMPLATE.FAT&amp;display_string=Audit&amp;VAR:KEY=QFIBQVWVEX&amp;VAR:QUERY=RkZfRUJJVChBTk4sMCwsLCxVU0Qp&amp;WINDOW=FIRST_POPUP&amp;HEIGHT=450&amp;WIDTH=450&amp;START_MAXIMIZED=","FALSE&amp;VAR:CALENDAR=US&amp;VAR:SYMBOL=661045&amp;VAR:INDEX=0"}</definedName>
    <definedName name="_3412__FDSAUDITLINK__" hidden="1">{"fdsup://directions/FAT Viewer?action=UPDATE&amp;creator=factset&amp;DYN_ARGS=TRUE&amp;DOC_NAME=FAT:FQL_AUDITING_CLIENT_TEMPLATE.FAT&amp;display_string=Audit&amp;VAR:KEY=KXQXCZMVWD&amp;VAR:QUERY=RkZfTkVUX0lOQyhBTk4sMCwsLCxVU0Qp&amp;WINDOW=FIRST_POPUP&amp;HEIGHT=450&amp;WIDTH=450&amp;START_MAXIMI","ZED=FALSE&amp;VAR:CALENDAR=US&amp;VAR:SYMBOL=635186&amp;VAR:INDEX=0"}</definedName>
    <definedName name="_3413__FDSAUDITLINK__" hidden="1">{"fdsup://directions/FAT Viewer?action=UPDATE&amp;creator=factset&amp;DYN_ARGS=TRUE&amp;DOC_NAME=FAT:FQL_AUDITING_CLIENT_TEMPLATE.FAT&amp;display_string=Audit&amp;VAR:KEY=KXQXCZMVWD&amp;VAR:QUERY=RkZfTkVUX0lOQyhBTk4sMCwsLCxVU0Qp&amp;WINDOW=FIRST_POPUP&amp;HEIGHT=450&amp;WIDTH=450&amp;START_MAXIMI","ZED=FALSE&amp;VAR:CALENDAR=US&amp;VAR:SYMBOL=635186&amp;VAR:INDEX=0"}</definedName>
    <definedName name="_3414__FDSAUDITLINK__" hidden="1">{"fdsup://directions/FAT Viewer?action=UPDATE&amp;creator=factset&amp;DYN_ARGS=TRUE&amp;DOC_NAME=FAT:FQL_AUDITING_CLIENT_TEMPLATE.FAT&amp;display_string=Audit&amp;VAR:KEY=CHWBCVKDER&amp;VAR:QUERY=RkZfSU5UX0VYUF9ORVQoQU5OLDAsLCwsVVNEKQ==&amp;WINDOW=FIRST_POPUP&amp;HEIGHT=450&amp;WIDTH=450&amp;STAR","T_MAXIMIZED=FALSE&amp;VAR:CALENDAR=US&amp;VAR:SYMBOL=635186&amp;VAR:INDEX=0"}</definedName>
    <definedName name="_3415__FDSAUDITLINK__" hidden="1">{"fdsup://directions/FAT Viewer?action=UPDATE&amp;creator=factset&amp;DYN_ARGS=TRUE&amp;DOC_NAME=FAT:FQL_AUDITING_CLIENT_TEMPLATE.FAT&amp;display_string=Audit&amp;VAR:KEY=CHWBCVKDER&amp;VAR:QUERY=RkZfSU5UX0VYUF9ORVQoQU5OLDAsLCwsVVNEKQ==&amp;WINDOW=FIRST_POPUP&amp;HEIGHT=450&amp;WIDTH=450&amp;STAR","T_MAXIMIZED=FALSE&amp;VAR:CALENDAR=US&amp;VAR:SYMBOL=635186&amp;VAR:INDEX=0"}</definedName>
    <definedName name="_3416__FDSAUDITLINK__" hidden="1">{"fdsup://directions/FAT Viewer?action=UPDATE&amp;creator=factset&amp;DYN_ARGS=TRUE&amp;DOC_NAME=FAT:FQL_AUDITING_CLIENT_TEMPLATE.FAT&amp;display_string=Audit&amp;VAR:KEY=IFCDIROFWN&amp;VAR:QUERY=RkZfRUJJVChBTk4sMCwsLCxVU0Qp&amp;WINDOW=FIRST_POPUP&amp;HEIGHT=450&amp;WIDTH=450&amp;START_MAXIMIZED=","FALSE&amp;VAR:CALENDAR=US&amp;VAR:SYMBOL=635186&amp;VAR:INDEX=0"}</definedName>
    <definedName name="_3417__FDSAUDITLINK__" hidden="1">{"fdsup://directions/FAT Viewer?action=UPDATE&amp;creator=factset&amp;DYN_ARGS=TRUE&amp;DOC_NAME=FAT:FQL_AUDITING_CLIENT_TEMPLATE.FAT&amp;display_string=Audit&amp;VAR:KEY=IFCDIROFWN&amp;VAR:QUERY=RkZfRUJJVChBTk4sMCwsLCxVU0Qp&amp;WINDOW=FIRST_POPUP&amp;HEIGHT=450&amp;WIDTH=450&amp;START_MAXIMIZED=","FALSE&amp;VAR:CALENDAR=US&amp;VAR:SYMBOL=635186&amp;VAR:INDEX=0"}</definedName>
    <definedName name="_3418__FDSAUDITLINK__" hidden="1">{"fdsup://directions/FAT Viewer?action=UPDATE&amp;creator=factset&amp;DYN_ARGS=TRUE&amp;DOC_NAME=FAT:FQL_AUDITING_CLIENT_TEMPLATE.FAT&amp;display_string=Audit&amp;VAR:KEY=ULMDMPMZEF&amp;VAR:QUERY=RkZfTkVUX0lOQyhBTk4sMCwsLCxVU0Qp&amp;WINDOW=FIRST_POPUP&amp;HEIGHT=450&amp;WIDTH=450&amp;START_MAXIMI","ZED=FALSE&amp;VAR:CALENDAR=US&amp;VAR:SYMBOL=632758&amp;VAR:INDEX=0"}</definedName>
    <definedName name="_3419__FDSAUDITLINK__" hidden="1">{"fdsup://directions/FAT Viewer?action=UPDATE&amp;creator=factset&amp;DYN_ARGS=TRUE&amp;DOC_NAME=FAT:FQL_AUDITING_CLIENT_TEMPLATE.FAT&amp;display_string=Audit&amp;VAR:KEY=ULMDMPMZEF&amp;VAR:QUERY=RkZfTkVUX0lOQyhBTk4sMCwsLCxVU0Qp&amp;WINDOW=FIRST_POPUP&amp;HEIGHT=450&amp;WIDTH=450&amp;START_MAXIMI","ZED=FALSE&amp;VAR:CALENDAR=US&amp;VAR:SYMBOL=632758&amp;VAR:INDEX=0"}</definedName>
    <definedName name="_342__FDSAUDITLINK__" hidden="1">{"fdsup://directions/FAT Viewer?action=UPDATE&amp;creator=factset&amp;DYN_ARGS=TRUE&amp;DOC_NAME=FAT:FQL_AUDITING_CLIENT_TEMPLATE.FAT&amp;display_string=Audit&amp;VAR:KEY=QVMNCTKZKX&amp;VAR:QUERY=RkZfRUJJVERBKExUTVMsMCk=&amp;WINDOW=FIRST_POPUP&amp;HEIGHT=450&amp;WIDTH=450&amp;START_MAXIMIZED=FALS","E&amp;VAR:CALENDAR=US&amp;VAR:SYMBOL=AOL&amp;VAR:INDEX=0"}</definedName>
    <definedName name="_3420__FDSAUDITLINK__" hidden="1">{"fdsup://Directions/FactSet Auditing Viewer?action=AUDIT_VALUE&amp;DB=129&amp;ID1=632758&amp;VALUEID=01451&amp;SDATE=2009&amp;PERIODTYPE=ANN_STD&amp;window=popup_no_bar&amp;width=385&amp;height=120&amp;START_MAXIMIZED=FALSE&amp;creator=factset&amp;display_string=Audit"}</definedName>
    <definedName name="_3421__FDSAUDITLINK__" hidden="1">{"fdsup://directions/FAT Viewer?action=UPDATE&amp;creator=factset&amp;DYN_ARGS=TRUE&amp;DOC_NAME=FAT:FQL_AUDITING_CLIENT_TEMPLATE.FAT&amp;display_string=Audit&amp;VAR:KEY=QRGLAVMJOP&amp;VAR:QUERY=RkZfSU5UX0VYUF9ORVQoQU5OLDAsLCwsVVNEKQ==&amp;WINDOW=FIRST_POPUP&amp;HEIGHT=450&amp;WIDTH=450&amp;STAR","T_MAXIMIZED=FALSE&amp;VAR:CALENDAR=US&amp;VAR:SYMBOL=632758&amp;VAR:INDEX=0"}</definedName>
    <definedName name="_3422__FDSAUDITLINK__" hidden="1">{"fdsup://directions/FAT Viewer?action=UPDATE&amp;creator=factset&amp;DYN_ARGS=TRUE&amp;DOC_NAME=FAT:FQL_AUDITING_CLIENT_TEMPLATE.FAT&amp;display_string=Audit&amp;VAR:KEY=QRGLAVMJOP&amp;VAR:QUERY=RkZfSU5UX0VYUF9ORVQoQU5OLDAsLCwsVVNEKQ==&amp;WINDOW=FIRST_POPUP&amp;HEIGHT=450&amp;WIDTH=450&amp;STAR","T_MAXIMIZED=FALSE&amp;VAR:CALENDAR=US&amp;VAR:SYMBOL=632758&amp;VAR:INDEX=0"}</definedName>
    <definedName name="_3423__FDSAUDITLINK__" hidden="1">{"fdsup://directions/FAT Viewer?action=UPDATE&amp;creator=factset&amp;DYN_ARGS=TRUE&amp;DOC_NAME=FAT:FQL_AUDITING_CLIENT_TEMPLATE.FAT&amp;display_string=Audit&amp;VAR:KEY=AVWLSTOFSL&amp;VAR:QUERY=RkZfRUJJVChBTk4sMCwsLCxVU0Qp&amp;WINDOW=FIRST_POPUP&amp;HEIGHT=450&amp;WIDTH=450&amp;START_MAXIMIZED=","FALSE&amp;VAR:CALENDAR=US&amp;VAR:SYMBOL=632758&amp;VAR:INDEX=0"}</definedName>
    <definedName name="_3424__FDSAUDITLINK__" hidden="1">{"fdsup://directions/FAT Viewer?action=UPDATE&amp;creator=factset&amp;DYN_ARGS=TRUE&amp;DOC_NAME=FAT:FQL_AUDITING_CLIENT_TEMPLATE.FAT&amp;display_string=Audit&amp;VAR:KEY=AVWLSTOFSL&amp;VAR:QUERY=RkZfRUJJVChBTk4sMCwsLCxVU0Qp&amp;WINDOW=FIRST_POPUP&amp;HEIGHT=450&amp;WIDTH=450&amp;START_MAXIMIZED=","FALSE&amp;VAR:CALENDAR=US&amp;VAR:SYMBOL=632758&amp;VAR:INDEX=0"}</definedName>
    <definedName name="_3425__FDSAUDITLINK__" hidden="1">{"fdsup://directions/FAT Viewer?action=UPDATE&amp;creator=factset&amp;DYN_ARGS=TRUE&amp;DOC_NAME=FAT:FQL_AUDITING_CLIENT_TEMPLATE.FAT&amp;display_string=Audit&amp;VAR:KEY=QPAHGNOPEX&amp;VAR:QUERY=RkZfTkVUX0lOQyhBTk4sMCwsLCxVU0Qp&amp;WINDOW=FIRST_POPUP&amp;HEIGHT=450&amp;WIDTH=450&amp;START_MAXIMI","ZED=FALSE&amp;VAR:CALENDAR=US&amp;VAR:SYMBOL=NSTC&amp;VAR:INDEX=0"}</definedName>
    <definedName name="_3426__FDSAUDITLINK__" hidden="1">{"fdsup://directions/FAT Viewer?action=UPDATE&amp;creator=factset&amp;DYN_ARGS=TRUE&amp;DOC_NAME=FAT:FQL_AUDITING_CLIENT_TEMPLATE.FAT&amp;display_string=Audit&amp;VAR:KEY=QPAHGNOPEX&amp;VAR:QUERY=RkZfTkVUX0lOQyhBTk4sMCwsLCxVU0Qp&amp;WINDOW=FIRST_POPUP&amp;HEIGHT=450&amp;WIDTH=450&amp;START_MAXIMI","ZED=FALSE&amp;VAR:CALENDAR=US&amp;VAR:SYMBOL=NSTC&amp;VAR:INDEX=0"}</definedName>
    <definedName name="_3427__FDSAUDITLINK__" hidden="1">{"fdsup://Directions/FactSet Auditing Viewer?action=AUDIT_VALUE&amp;DB=129&amp;ID1=64104X10&amp;VALUEID=01451&amp;SDATE=2009&amp;PERIODTYPE=ANN_STD&amp;window=popup_no_bar&amp;width=385&amp;height=120&amp;START_MAXIMIZED=FALSE&amp;creator=factset&amp;display_string=Audit"}</definedName>
    <definedName name="_3428__FDSAUDITLINK__" hidden="1">{"fdsup://directions/FAT Viewer?action=UPDATE&amp;creator=factset&amp;DYN_ARGS=TRUE&amp;DOC_NAME=FAT:FQL_AUDITING_CLIENT_TEMPLATE.FAT&amp;display_string=Audit&amp;VAR:KEY=YDETIHQNUJ&amp;VAR:QUERY=RkZfSU5UX0VYUF9ORVQoQU5OLDAsLCwsVVNEKQ==&amp;WINDOW=FIRST_POPUP&amp;HEIGHT=450&amp;WIDTH=450&amp;STAR","T_MAXIMIZED=FALSE&amp;VAR:CALENDAR=US&amp;VAR:SYMBOL=NSTC&amp;VAR:INDEX=0"}</definedName>
    <definedName name="_3429__FDSAUDITLINK__" hidden="1">{"fdsup://directions/FAT Viewer?action=UPDATE&amp;creator=factset&amp;DYN_ARGS=TRUE&amp;DOC_NAME=FAT:FQL_AUDITING_CLIENT_TEMPLATE.FAT&amp;display_string=Audit&amp;VAR:KEY=YDETIHQNUJ&amp;VAR:QUERY=RkZfSU5UX0VYUF9ORVQoQU5OLDAsLCwsVVNEKQ==&amp;WINDOW=FIRST_POPUP&amp;HEIGHT=450&amp;WIDTH=450&amp;STAR","T_MAXIMIZED=FALSE&amp;VAR:CALENDAR=US&amp;VAR:SYMBOL=NSTC&amp;VAR:INDEX=0"}</definedName>
    <definedName name="_343__FDSAUDITLINK__" hidden="1">{"fdsup://directions/FAT Viewer?action=UPDATE&amp;creator=factset&amp;DYN_ARGS=TRUE&amp;DOC_NAME=FAT:FQL_AUDITING_CLIENT_TEMPLATE.FAT&amp;display_string=Audit&amp;VAR:KEY=EXABERMNMR&amp;VAR:QUERY=RkZfTkVUX0lOQyhMVE1TLDAp&amp;WINDOW=FIRST_POPUP&amp;HEIGHT=450&amp;WIDTH=450&amp;START_MAXIMIZED=FALS","E&amp;VAR:CALENDAR=US&amp;VAR:SYMBOL=MSFT&amp;VAR:INDEX=0"}</definedName>
    <definedName name="_3430__FDSAUDITLINK__" hidden="1">{"fdsup://directions/FAT Viewer?action=UPDATE&amp;creator=factset&amp;DYN_ARGS=TRUE&amp;DOC_NAME=FAT:FQL_AUDITING_CLIENT_TEMPLATE.FAT&amp;display_string=Audit&amp;VAR:KEY=GBMDUJITMN&amp;VAR:QUERY=RkZfRUJJVChBTk4sMCwsLCxVU0Qp&amp;WINDOW=FIRST_POPUP&amp;HEIGHT=450&amp;WIDTH=450&amp;START_MAXIMIZED=","FALSE&amp;VAR:CALENDAR=US&amp;VAR:SYMBOL=NSTC&amp;VAR:INDEX=0"}</definedName>
    <definedName name="_3431__FDSAUDITLINK__" hidden="1">{"fdsup://directions/FAT Viewer?action=UPDATE&amp;creator=factset&amp;DYN_ARGS=TRUE&amp;DOC_NAME=FAT:FQL_AUDITING_CLIENT_TEMPLATE.FAT&amp;display_string=Audit&amp;VAR:KEY=GBMDUJITMN&amp;VAR:QUERY=RkZfRUJJVChBTk4sMCwsLCxVU0Qp&amp;WINDOW=FIRST_POPUP&amp;HEIGHT=450&amp;WIDTH=450&amp;START_MAXIMIZED=","FALSE&amp;VAR:CALENDAR=US&amp;VAR:SYMBOL=NSTC&amp;VAR:INDEX=0"}</definedName>
    <definedName name="_3432__FDSAUDITLINK__" hidden="1">{"fdsup://directions/FAT Viewer?action=UPDATE&amp;creator=factset&amp;DYN_ARGS=TRUE&amp;DOC_NAME=FAT:FQL_AUDITING_CLIENT_TEMPLATE.FAT&amp;display_string=Audit&amp;VAR:KEY=MHUNGLQPSD&amp;VAR:QUERY=RkZfTkVUX0lOQyhBTk4sMCwsLCxVU0Qp&amp;WINDOW=FIRST_POPUP&amp;HEIGHT=450&amp;WIDTH=450&amp;START_MAXIMI","ZED=FALSE&amp;VAR:CALENDAR=US&amp;VAR:SYMBOL=VIT&amp;VAR:INDEX=0"}</definedName>
    <definedName name="_3433__FDSAUDITLINK__" hidden="1">{"fdsup://directions/FAT Viewer?action=UPDATE&amp;creator=factset&amp;DYN_ARGS=TRUE&amp;DOC_NAME=FAT:FQL_AUDITING_CLIENT_TEMPLATE.FAT&amp;display_string=Audit&amp;VAR:KEY=MHUNGLQPSD&amp;VAR:QUERY=RkZfTkVUX0lOQyhBTk4sMCwsLCxVU0Qp&amp;WINDOW=FIRST_POPUP&amp;HEIGHT=450&amp;WIDTH=450&amp;START_MAXIMI","ZED=FALSE&amp;VAR:CALENDAR=US&amp;VAR:SYMBOL=VIT&amp;VAR:INDEX=0"}</definedName>
    <definedName name="_3434__FDSAUDITLINK__" hidden="1">{"fdsup://directions/FAT Viewer?action=UPDATE&amp;creator=factset&amp;DYN_ARGS=TRUE&amp;DOC_NAME=FAT:FQL_AUDITING_CLIENT_TEMPLATE.FAT&amp;display_string=Audit&amp;VAR:KEY=OHCDEZMTWV&amp;VAR:QUERY=RkZfSU5UX0VYUF9ORVQoQU5OLDAsLCwsVVNEKQ==&amp;WINDOW=FIRST_POPUP&amp;HEIGHT=450&amp;WIDTH=450&amp;STAR","T_MAXIMIZED=FALSE&amp;VAR:CALENDAR=US&amp;VAR:SYMBOL=VIT&amp;VAR:INDEX=0"}</definedName>
    <definedName name="_3435__FDSAUDITLINK__" hidden="1">{"fdsup://directions/FAT Viewer?action=UPDATE&amp;creator=factset&amp;DYN_ARGS=TRUE&amp;DOC_NAME=FAT:FQL_AUDITING_CLIENT_TEMPLATE.FAT&amp;display_string=Audit&amp;VAR:KEY=OHCDEZMTWV&amp;VAR:QUERY=RkZfSU5UX0VYUF9ORVQoQU5OLDAsLCwsVVNEKQ==&amp;WINDOW=FIRST_POPUP&amp;HEIGHT=450&amp;WIDTH=450&amp;STAR","T_MAXIMIZED=FALSE&amp;VAR:CALENDAR=US&amp;VAR:SYMBOL=VIT&amp;VAR:INDEX=0"}</definedName>
    <definedName name="_3436__FDSAUDITLINK__" hidden="1">{"fdsup://directions/FAT Viewer?action=UPDATE&amp;creator=factset&amp;DYN_ARGS=TRUE&amp;DOC_NAME=FAT:FQL_AUDITING_CLIENT_TEMPLATE.FAT&amp;display_string=Audit&amp;VAR:KEY=URCHYHMXAD&amp;VAR:QUERY=RkZfRUJJVChBTk4sMCwsLCxVU0Qp&amp;WINDOW=FIRST_POPUP&amp;HEIGHT=450&amp;WIDTH=450&amp;START_MAXIMIZED=","FALSE&amp;VAR:CALENDAR=US&amp;VAR:SYMBOL=VIT&amp;VAR:INDEX=0"}</definedName>
    <definedName name="_3437__FDSAUDITLINK__" hidden="1">{"fdsup://directions/FAT Viewer?action=UPDATE&amp;creator=factset&amp;DYN_ARGS=TRUE&amp;DOC_NAME=FAT:FQL_AUDITING_CLIENT_TEMPLATE.FAT&amp;display_string=Audit&amp;VAR:KEY=URCHYHMXAD&amp;VAR:QUERY=RkZfRUJJVChBTk4sMCwsLCxVU0Qp&amp;WINDOW=FIRST_POPUP&amp;HEIGHT=450&amp;WIDTH=450&amp;START_MAXIMIZED=","FALSE&amp;VAR:CALENDAR=US&amp;VAR:SYMBOL=VIT&amp;VAR:INDEX=0"}</definedName>
    <definedName name="_3438__FDSAUDITLINK__" hidden="1">{"fdsup://directions/FAT Viewer?action=UPDATE&amp;creator=factset&amp;DYN_ARGS=TRUE&amp;DOC_NAME=FAT:FQL_AUDITING_CLIENT_TEMPLATE.FAT&amp;display_string=Audit&amp;VAR:KEY=IZWVGNUPWP&amp;VAR:QUERY=RkZfTkVUX0lOQyhBTk4sMCwsLCxVU0Qp&amp;WINDOW=FIRST_POPUP&amp;HEIGHT=450&amp;WIDTH=450&amp;START_MAXIMI","ZED=FALSE&amp;VAR:CALENDAR=US&amp;VAR:SYMBOL=B14321&amp;VAR:INDEX=0"}</definedName>
    <definedName name="_3439__FDSAUDITLINK__" hidden="1">{"fdsup://directions/FAT Viewer?action=UPDATE&amp;creator=factset&amp;DYN_ARGS=TRUE&amp;DOC_NAME=FAT:FQL_AUDITING_CLIENT_TEMPLATE.FAT&amp;display_string=Audit&amp;VAR:KEY=IZWVGNUPWP&amp;VAR:QUERY=RkZfTkVUX0lOQyhBTk4sMCwsLCxVU0Qp&amp;WINDOW=FIRST_POPUP&amp;HEIGHT=450&amp;WIDTH=450&amp;START_MAXIMI","ZED=FALSE&amp;VAR:CALENDAR=US&amp;VAR:SYMBOL=B14321&amp;VAR:INDEX=0"}</definedName>
    <definedName name="_344__FDSAUDITLINK__" hidden="1">{"fdsup://directions/FAT Viewer?action=UPDATE&amp;creator=factset&amp;DYN_ARGS=TRUE&amp;DOC_NAME=FAT:FQL_AUDITING_CLIENT_TEMPLATE.FAT&amp;display_string=Audit&amp;VAR:KEY=KDYXCHSLGL&amp;VAR:QUERY=RkZfRUJJVERBKExUTVMsMCk=&amp;WINDOW=FIRST_POPUP&amp;HEIGHT=450&amp;WIDTH=450&amp;START_MAXIMIZED=FALS","E&amp;VAR:CALENDAR=US&amp;VAR:SYMBOL=MSFT&amp;VAR:INDEX=0"}</definedName>
    <definedName name="_3440__FDSAUDITLINK__" hidden="1">{"fdsup://Directions/FactSet Auditing Viewer?action=AUDIT_VALUE&amp;DB=129&amp;ID1=B14321&amp;VALUEID=01451&amp;SDATE=2008&amp;PERIODTYPE=ANN_STD&amp;window=popup_no_bar&amp;width=385&amp;height=120&amp;START_MAXIMIZED=FALSE&amp;creator=factset&amp;display_string=Audit"}</definedName>
    <definedName name="_3441__FDSAUDITLINK__" hidden="1">{"fdsup://directions/FAT Viewer?action=UPDATE&amp;creator=factset&amp;DYN_ARGS=TRUE&amp;DOC_NAME=FAT:FQL_AUDITING_CLIENT_TEMPLATE.FAT&amp;display_string=Audit&amp;VAR:KEY=IXUPQZKJAL&amp;VAR:QUERY=RkZfSU5UX0VYUF9ORVQoQU5OLDAsLCwsVVNEKQ==&amp;WINDOW=FIRST_POPUP&amp;HEIGHT=450&amp;WIDTH=450&amp;STAR","T_MAXIMIZED=FALSE&amp;VAR:CALENDAR=US&amp;VAR:SYMBOL=B14321&amp;VAR:INDEX=0"}</definedName>
    <definedName name="_3442__FDSAUDITLINK__" hidden="1">{"fdsup://directions/FAT Viewer?action=UPDATE&amp;creator=factset&amp;DYN_ARGS=TRUE&amp;DOC_NAME=FAT:FQL_AUDITING_CLIENT_TEMPLATE.FAT&amp;display_string=Audit&amp;VAR:KEY=IXUPQZKJAL&amp;VAR:QUERY=RkZfSU5UX0VYUF9ORVQoQU5OLDAsLCwsVVNEKQ==&amp;WINDOW=FIRST_POPUP&amp;HEIGHT=450&amp;WIDTH=450&amp;STAR","T_MAXIMIZED=FALSE&amp;VAR:CALENDAR=US&amp;VAR:SYMBOL=B14321&amp;VAR:INDEX=0"}</definedName>
    <definedName name="_3443__FDSAUDITLINK__" hidden="1">{"fdsup://directions/FAT Viewer?action=UPDATE&amp;creator=factset&amp;DYN_ARGS=TRUE&amp;DOC_NAME=FAT:FQL_AUDITING_CLIENT_TEMPLATE.FAT&amp;display_string=Audit&amp;VAR:KEY=EJSVUXWFMB&amp;VAR:QUERY=RkZfRUJJVChBTk4sMCwsLCxVU0Qp&amp;WINDOW=FIRST_POPUP&amp;HEIGHT=450&amp;WIDTH=450&amp;START_MAXIMIZED=","FALSE&amp;VAR:CALENDAR=US&amp;VAR:SYMBOL=B14321&amp;VAR:INDEX=0"}</definedName>
    <definedName name="_3444__FDSAUDITLINK__" hidden="1">{"fdsup://directions/FAT Viewer?action=UPDATE&amp;creator=factset&amp;DYN_ARGS=TRUE&amp;DOC_NAME=FAT:FQL_AUDITING_CLIENT_TEMPLATE.FAT&amp;display_string=Audit&amp;VAR:KEY=EJSVUXWFMB&amp;VAR:QUERY=RkZfRUJJVChBTk4sMCwsLCxVU0Qp&amp;WINDOW=FIRST_POPUP&amp;HEIGHT=450&amp;WIDTH=450&amp;START_MAXIMIZED=","FALSE&amp;VAR:CALENDAR=US&amp;VAR:SYMBOL=B14321&amp;VAR:INDEX=0"}</definedName>
    <definedName name="_3445__FDSAUDITLINK__" hidden="1">{"fdsup://directions/FAT Viewer?action=UPDATE&amp;creator=factset&amp;DYN_ARGS=TRUE&amp;DOC_NAME=FAT:FQL_AUDITING_CLIENT_TEMPLATE.FAT&amp;display_string=Audit&amp;VAR:KEY=OZIHQZYZKL&amp;VAR:QUERY=RkZfTkVUX0lOQyhBTk4sMCwsLCxVU0Qp&amp;WINDOW=FIRST_POPUP&amp;HEIGHT=450&amp;WIDTH=450&amp;START_MAXIMI","ZED=FALSE&amp;VAR:CALENDAR=US&amp;VAR:SYMBOL=680247&amp;VAR:INDEX=0"}</definedName>
    <definedName name="_3446__FDSAUDITLINK__" hidden="1">{"fdsup://directions/FAT Viewer?action=UPDATE&amp;creator=factset&amp;DYN_ARGS=TRUE&amp;DOC_NAME=FAT:FQL_AUDITING_CLIENT_TEMPLATE.FAT&amp;display_string=Audit&amp;VAR:KEY=OZIHQZYZKL&amp;VAR:QUERY=RkZfTkVUX0lOQyhBTk4sMCwsLCxVU0Qp&amp;WINDOW=FIRST_POPUP&amp;HEIGHT=450&amp;WIDTH=450&amp;START_MAXIMI","ZED=FALSE&amp;VAR:CALENDAR=US&amp;VAR:SYMBOL=680247&amp;VAR:INDEX=0"}</definedName>
    <definedName name="_3447__FDSAUDITLINK__" hidden="1">{"fdsup://directions/FAT Viewer?action=UPDATE&amp;creator=factset&amp;DYN_ARGS=TRUE&amp;DOC_NAME=FAT:FQL_AUDITING_CLIENT_TEMPLATE.FAT&amp;display_string=Audit&amp;VAR:KEY=MPEJWJQVCR&amp;VAR:QUERY=RkZfSU5UX0VYUF9ORVQoQU5OLDAsLCwsVVNEKQ==&amp;WINDOW=FIRST_POPUP&amp;HEIGHT=450&amp;WIDTH=450&amp;STAR","T_MAXIMIZED=FALSE&amp;VAR:CALENDAR=US&amp;VAR:SYMBOL=680247&amp;VAR:INDEX=0"}</definedName>
    <definedName name="_3448__FDSAUDITLINK__" hidden="1">{"fdsup://directions/FAT Viewer?action=UPDATE&amp;creator=factset&amp;DYN_ARGS=TRUE&amp;DOC_NAME=FAT:FQL_AUDITING_CLIENT_TEMPLATE.FAT&amp;display_string=Audit&amp;VAR:KEY=MPEJWJQVCR&amp;VAR:QUERY=RkZfSU5UX0VYUF9ORVQoQU5OLDAsLCwsVVNEKQ==&amp;WINDOW=FIRST_POPUP&amp;HEIGHT=450&amp;WIDTH=450&amp;STAR","T_MAXIMIZED=FALSE&amp;VAR:CALENDAR=US&amp;VAR:SYMBOL=680247&amp;VAR:INDEX=0"}</definedName>
    <definedName name="_3449__FDSAUDITLINK__" hidden="1">{"fdsup://directions/FAT Viewer?action=UPDATE&amp;creator=factset&amp;DYN_ARGS=TRUE&amp;DOC_NAME=FAT:FQL_AUDITING_CLIENT_TEMPLATE.FAT&amp;display_string=Audit&amp;VAR:KEY=ANIFOTMTYX&amp;VAR:QUERY=RkZfRUJJVChBTk4sMCwsLCxVU0Qp&amp;WINDOW=FIRST_POPUP&amp;HEIGHT=450&amp;WIDTH=450&amp;START_MAXIMIZED=","FALSE&amp;VAR:CALENDAR=US&amp;VAR:SYMBOL=680247&amp;VAR:INDEX=0"}</definedName>
    <definedName name="_345__FDSAUDITLINK__" hidden="1">{"fdsup://directions/FAT Viewer?action=UPDATE&amp;creator=factset&amp;DYN_ARGS=TRUE&amp;DOC_NAME=FAT:FQL_AUDITING_CLIENT_TEMPLATE.FAT&amp;display_string=Audit&amp;VAR:KEY=WNWHGHMXUF&amp;VAR:QUERY=RkZfTkVUX0lOQyhMVE1TLDAp&amp;WINDOW=FIRST_POPUP&amp;HEIGHT=450&amp;WIDTH=450&amp;START_MAXIMIZED=FALS","E&amp;VAR:CALENDAR=US&amp;VAR:SYMBOL=YHOO&amp;VAR:INDEX=0"}</definedName>
    <definedName name="_3450__FDSAUDITLINK__" hidden="1">{"fdsup://directions/FAT Viewer?action=UPDATE&amp;creator=factset&amp;DYN_ARGS=TRUE&amp;DOC_NAME=FAT:FQL_AUDITING_CLIENT_TEMPLATE.FAT&amp;display_string=Audit&amp;VAR:KEY=ANIFOTMTYX&amp;VAR:QUERY=RkZfRUJJVChBTk4sMCwsLCxVU0Qp&amp;WINDOW=FIRST_POPUP&amp;HEIGHT=450&amp;WIDTH=450&amp;START_MAXIMIZED=","FALSE&amp;VAR:CALENDAR=US&amp;VAR:SYMBOL=680247&amp;VAR:INDEX=0"}</definedName>
    <definedName name="_3451__FDSAUDITLINK__" hidden="1">{"fdsup://directions/FAT Viewer?action=UPDATE&amp;creator=factset&amp;DYN_ARGS=TRUE&amp;DOC_NAME=FAT:FQL_AUDITING_CLIENT_TEMPLATE.FAT&amp;display_string=Audit&amp;VAR:KEY=GDABQBMZWF&amp;VAR:QUERY=RkZfTkVUX0lOQyhBTk4sMCwsLCxVU0Qp&amp;WINDOW=FIRST_POPUP&amp;HEIGHT=450&amp;WIDTH=450&amp;START_MAXIMI","ZED=FALSE&amp;VAR:CALENDAR=US&amp;VAR:SYMBOL=663240&amp;VAR:INDEX=0"}</definedName>
    <definedName name="_3452__FDSAUDITLINK__" hidden="1">{"fdsup://directions/FAT Viewer?action=UPDATE&amp;creator=factset&amp;DYN_ARGS=TRUE&amp;DOC_NAME=FAT:FQL_AUDITING_CLIENT_TEMPLATE.FAT&amp;display_string=Audit&amp;VAR:KEY=GDABQBMZWF&amp;VAR:QUERY=RkZfTkVUX0lOQyhBTk4sMCwsLCxVU0Qp&amp;WINDOW=FIRST_POPUP&amp;HEIGHT=450&amp;WIDTH=450&amp;START_MAXIMI","ZED=FALSE&amp;VAR:CALENDAR=US&amp;VAR:SYMBOL=663240&amp;VAR:INDEX=0"}</definedName>
    <definedName name="_3453__FDSAUDITLINK__" hidden="1">{"fdsup://Directions/FactSet Auditing Viewer?action=AUDIT_VALUE&amp;DB=129&amp;ID1=663240&amp;VALUEID=01451&amp;SDATE=2008&amp;PERIODTYPE=ANN_STD&amp;window=popup_no_bar&amp;width=385&amp;height=120&amp;START_MAXIMIZED=FALSE&amp;creator=factset&amp;display_string=Audit"}</definedName>
    <definedName name="_3454__FDSAUDITLINK__" hidden="1">{"fdsup://directions/FAT Viewer?action=UPDATE&amp;creator=factset&amp;DYN_ARGS=TRUE&amp;DOC_NAME=FAT:FQL_AUDITING_CLIENT_TEMPLATE.FAT&amp;display_string=Audit&amp;VAR:KEY=MTQLMJYVSX&amp;VAR:QUERY=RkZfSU5UX0VYUF9ORVQoQU5OLDAsLCwsVVNEKQ==&amp;WINDOW=FIRST_POPUP&amp;HEIGHT=450&amp;WIDTH=450&amp;STAR","T_MAXIMIZED=FALSE&amp;VAR:CALENDAR=US&amp;VAR:SYMBOL=663240&amp;VAR:INDEX=0"}</definedName>
    <definedName name="_3455__FDSAUDITLINK__" hidden="1">{"fdsup://directions/FAT Viewer?action=UPDATE&amp;creator=factset&amp;DYN_ARGS=TRUE&amp;DOC_NAME=FAT:FQL_AUDITING_CLIENT_TEMPLATE.FAT&amp;display_string=Audit&amp;VAR:KEY=MTQLMJYVSX&amp;VAR:QUERY=RkZfSU5UX0VYUF9ORVQoQU5OLDAsLCwsVVNEKQ==&amp;WINDOW=FIRST_POPUP&amp;HEIGHT=450&amp;WIDTH=450&amp;STAR","T_MAXIMIZED=FALSE&amp;VAR:CALENDAR=US&amp;VAR:SYMBOL=663240&amp;VAR:INDEX=0"}</definedName>
    <definedName name="_3456__FDSAUDITLINK__" hidden="1">{"fdsup://directions/FAT Viewer?action=UPDATE&amp;creator=factset&amp;DYN_ARGS=TRUE&amp;DOC_NAME=FAT:FQL_AUDITING_CLIENT_TEMPLATE.FAT&amp;display_string=Audit&amp;VAR:KEY=MTWJORYJEB&amp;VAR:QUERY=RkZfRUJJVChBTk4sMCwsLCxVU0Qp&amp;WINDOW=FIRST_POPUP&amp;HEIGHT=450&amp;WIDTH=450&amp;START_MAXIMIZED=","FALSE&amp;VAR:CALENDAR=US&amp;VAR:SYMBOL=663240&amp;VAR:INDEX=0"}</definedName>
    <definedName name="_3457__FDSAUDITLINK__" hidden="1">{"fdsup://directions/FAT Viewer?action=UPDATE&amp;creator=factset&amp;DYN_ARGS=TRUE&amp;DOC_NAME=FAT:FQL_AUDITING_CLIENT_TEMPLATE.FAT&amp;display_string=Audit&amp;VAR:KEY=MTWJORYJEB&amp;VAR:QUERY=RkZfRUJJVChBTk4sMCwsLCxVU0Qp&amp;WINDOW=FIRST_POPUP&amp;HEIGHT=450&amp;WIDTH=450&amp;START_MAXIMIZED=","FALSE&amp;VAR:CALENDAR=US&amp;VAR:SYMBOL=663240&amp;VAR:INDEX=0"}</definedName>
    <definedName name="_3458__FDSAUDITLINK__" hidden="1">{"fdsup://directions/FAT Viewer?action=UPDATE&amp;creator=factset&amp;DYN_ARGS=TRUE&amp;DOC_NAME=FAT:FQL_AUDITING_CLIENT_TEMPLATE.FAT&amp;display_string=Audit&amp;VAR:KEY=EBOFKVEJOR&amp;VAR:QUERY=RkZfTkVUX0lOQyhBTk4sMCwsLCxVU0Qp&amp;WINDOW=FIRST_POPUP&amp;HEIGHT=450&amp;WIDTH=450&amp;START_MAXIMI","ZED=FALSE&amp;VAR:CALENDAR=US&amp;VAR:SYMBOL=ASIA&amp;VAR:INDEX=0"}</definedName>
    <definedName name="_3459__FDSAUDITLINK__" hidden="1">{"fdsup://directions/FAT Viewer?action=UPDATE&amp;creator=factset&amp;DYN_ARGS=TRUE&amp;DOC_NAME=FAT:FQL_AUDITING_CLIENT_TEMPLATE.FAT&amp;display_string=Audit&amp;VAR:KEY=EBOFKVEJOR&amp;VAR:QUERY=RkZfTkVUX0lOQyhBTk4sMCwsLCxVU0Qp&amp;WINDOW=FIRST_POPUP&amp;HEIGHT=450&amp;WIDTH=450&amp;START_MAXIMI","ZED=FALSE&amp;VAR:CALENDAR=US&amp;VAR:SYMBOL=ASIA&amp;VAR:INDEX=0"}</definedName>
    <definedName name="_346__FDSAUDITLINK__" hidden="1">{"fdsup://directions/FAT Viewer?action=UPDATE&amp;creator=factset&amp;DYN_ARGS=TRUE&amp;DOC_NAME=FAT:FQL_AUDITING_CLIENT_TEMPLATE.FAT&amp;display_string=Audit&amp;VAR:KEY=MJAJGDCFAV&amp;VAR:QUERY=RkZfRUJJVERBKExUTVMsMCk=&amp;WINDOW=FIRST_POPUP&amp;HEIGHT=450&amp;WIDTH=450&amp;START_MAXIMIZED=FALS","E&amp;VAR:CALENDAR=US&amp;VAR:SYMBOL=YHOO&amp;VAR:INDEX=0"}</definedName>
    <definedName name="_3460__FDSAUDITLINK__" hidden="1">{"fdsup://Directions/FactSet Auditing Viewer?action=AUDIT_VALUE&amp;DB=129&amp;ID1=04518A10&amp;VALUEID=01451&amp;SDATE=2009&amp;PERIODTYPE=ANN_STD&amp;window=popup_no_bar&amp;width=385&amp;height=120&amp;START_MAXIMIZED=FALSE&amp;creator=factset&amp;display_string=Audit"}</definedName>
    <definedName name="_3461__FDSAUDITLINK__" hidden="1">{"fdsup://directions/FAT Viewer?action=UPDATE&amp;creator=factset&amp;DYN_ARGS=TRUE&amp;DOC_NAME=FAT:FQL_AUDITING_CLIENT_TEMPLATE.FAT&amp;display_string=Audit&amp;VAR:KEY=QJCRINSJSJ&amp;VAR:QUERY=RkZfSU5UX0VYUF9ORVQoQU5OLDAsLCwsVVNEKQ==&amp;WINDOW=FIRST_POPUP&amp;HEIGHT=450&amp;WIDTH=450&amp;STAR","T_MAXIMIZED=FALSE&amp;VAR:CALENDAR=US&amp;VAR:SYMBOL=ASIA&amp;VAR:INDEX=0"}</definedName>
    <definedName name="_3462__FDSAUDITLINK__" hidden="1">{"fdsup://directions/FAT Viewer?action=UPDATE&amp;creator=factset&amp;DYN_ARGS=TRUE&amp;DOC_NAME=FAT:FQL_AUDITING_CLIENT_TEMPLATE.FAT&amp;display_string=Audit&amp;VAR:KEY=QJCRINSJSJ&amp;VAR:QUERY=RkZfSU5UX0VYUF9ORVQoQU5OLDAsLCwsVVNEKQ==&amp;WINDOW=FIRST_POPUP&amp;HEIGHT=450&amp;WIDTH=450&amp;STAR","T_MAXIMIZED=FALSE&amp;VAR:CALENDAR=US&amp;VAR:SYMBOL=ASIA&amp;VAR:INDEX=0"}</definedName>
    <definedName name="_3463__FDSAUDITLINK__" hidden="1">{"fdsup://directions/FAT Viewer?action=UPDATE&amp;creator=factset&amp;DYN_ARGS=TRUE&amp;DOC_NAME=FAT:FQL_AUDITING_CLIENT_TEMPLATE.FAT&amp;display_string=Audit&amp;VAR:KEY=QJOLONSFWB&amp;VAR:QUERY=RkZfRUJJVChBTk4sMCwsLCxVU0Qp&amp;WINDOW=FIRST_POPUP&amp;HEIGHT=450&amp;WIDTH=450&amp;START_MAXIMIZED=","FALSE&amp;VAR:CALENDAR=US&amp;VAR:SYMBOL=ASIA&amp;VAR:INDEX=0"}</definedName>
    <definedName name="_3464__FDSAUDITLINK__" hidden="1">{"fdsup://directions/FAT Viewer?action=UPDATE&amp;creator=factset&amp;DYN_ARGS=TRUE&amp;DOC_NAME=FAT:FQL_AUDITING_CLIENT_TEMPLATE.FAT&amp;display_string=Audit&amp;VAR:KEY=QJOLONSFWB&amp;VAR:QUERY=RkZfRUJJVChBTk4sMCwsLCxVU0Qp&amp;WINDOW=FIRST_POPUP&amp;HEIGHT=450&amp;WIDTH=450&amp;START_MAXIMIZED=","FALSE&amp;VAR:CALENDAR=US&amp;VAR:SYMBOL=ASIA&amp;VAR:INDEX=0"}</definedName>
    <definedName name="_3465__FDSAUDITLINK__" hidden="1">{"fdsup://directions/FAT Viewer?action=UPDATE&amp;creator=factset&amp;DYN_ARGS=TRUE&amp;DOC_NAME=FAT:FQL_AUDITING_CLIENT_TEMPLATE.FAT&amp;display_string=Audit&amp;VAR:KEY=AXGNYZEHMV&amp;VAR:QUERY=RkZfTkVUX0lOQyhBTk4sMCwsLCxVU0Qp&amp;WINDOW=FIRST_POPUP&amp;HEIGHT=450&amp;WIDTH=450&amp;START_MAXIMI","ZED=FALSE&amp;VAR:CALENDAR=US&amp;VAR:SYMBOL=1973&amp;VAR:INDEX=0"}</definedName>
    <definedName name="_3466__FDSAUDITLINK__" hidden="1">{"fdsup://directions/FAT Viewer?action=UPDATE&amp;creator=factset&amp;DYN_ARGS=TRUE&amp;DOC_NAME=FAT:FQL_AUDITING_CLIENT_TEMPLATE.FAT&amp;display_string=Audit&amp;VAR:KEY=AXGNYZEHMV&amp;VAR:QUERY=RkZfTkVUX0lOQyhBTk4sMCwsLCxVU0Qp&amp;WINDOW=FIRST_POPUP&amp;HEIGHT=450&amp;WIDTH=450&amp;START_MAXIMI","ZED=FALSE&amp;VAR:CALENDAR=US&amp;VAR:SYMBOL=1973&amp;VAR:INDEX=0"}</definedName>
    <definedName name="_3467__FDSAUDITLINK__" hidden="1">{"fdsup://directions/FAT Viewer?action=UPDATE&amp;creator=factset&amp;DYN_ARGS=TRUE&amp;DOC_NAME=FAT:FQL_AUDITING_CLIENT_TEMPLATE.FAT&amp;display_string=Audit&amp;VAR:KEY=QPIXWNMTMB&amp;VAR:QUERY=RkZfSU5UX0VYUF9ORVQoQU5OLDAsLCwsVVNEKQ==&amp;WINDOW=FIRST_POPUP&amp;HEIGHT=450&amp;WIDTH=450&amp;STAR","T_MAXIMIZED=FALSE&amp;VAR:CALENDAR=US&amp;VAR:SYMBOL=1973&amp;VAR:INDEX=0"}</definedName>
    <definedName name="_3468__FDSAUDITLINK__" hidden="1">{"fdsup://directions/FAT Viewer?action=UPDATE&amp;creator=factset&amp;DYN_ARGS=TRUE&amp;DOC_NAME=FAT:FQL_AUDITING_CLIENT_TEMPLATE.FAT&amp;display_string=Audit&amp;VAR:KEY=QPIXWNMTMB&amp;VAR:QUERY=RkZfSU5UX0VYUF9ORVQoQU5OLDAsLCwsVVNEKQ==&amp;WINDOW=FIRST_POPUP&amp;HEIGHT=450&amp;WIDTH=450&amp;STAR","T_MAXIMIZED=FALSE&amp;VAR:CALENDAR=US&amp;VAR:SYMBOL=1973&amp;VAR:INDEX=0"}</definedName>
    <definedName name="_3469__FDSAUDITLINK__" hidden="1">{"fdsup://directions/FAT Viewer?action=UPDATE&amp;creator=factset&amp;DYN_ARGS=TRUE&amp;DOC_NAME=FAT:FQL_AUDITING_CLIENT_TEMPLATE.FAT&amp;display_string=Audit&amp;VAR:KEY=ONIXKLSDEZ&amp;VAR:QUERY=RkZfRUJJVChBTk4sMCwsLCxVU0Qp&amp;WINDOW=FIRST_POPUP&amp;HEIGHT=450&amp;WIDTH=450&amp;START_MAXIMIZED=","FALSE&amp;VAR:CALENDAR=US&amp;VAR:SYMBOL=1973&amp;VAR:INDEX=0"}</definedName>
    <definedName name="_347__FDSAUDITLINK__" hidden="1">{"fdsup://directions/FAT Viewer?action=UPDATE&amp;creator=factset&amp;DYN_ARGS=TRUE&amp;DOC_NAME=FAT:FQL_AUDITING_CLIENT_TEMPLATE.FAT&amp;display_string=Audit&amp;VAR:KEY=GTYNGXCREV&amp;VAR:QUERY=RkZfTkVUX0lOQyhMVE1TLDAp&amp;WINDOW=FIRST_POPUP&amp;HEIGHT=450&amp;WIDTH=450&amp;START_MAXIMIZED=FALS","E&amp;VAR:CALENDAR=US&amp;VAR:SYMBOL=GOOG&amp;VAR:INDEX=0"}</definedName>
    <definedName name="_3470__FDSAUDITLINK__" hidden="1">{"fdsup://directions/FAT Viewer?action=UPDATE&amp;creator=factset&amp;DYN_ARGS=TRUE&amp;DOC_NAME=FAT:FQL_AUDITING_CLIENT_TEMPLATE.FAT&amp;display_string=Audit&amp;VAR:KEY=ONIXKLSDEZ&amp;VAR:QUERY=RkZfRUJJVChBTk4sMCwsLCxVU0Qp&amp;WINDOW=FIRST_POPUP&amp;HEIGHT=450&amp;WIDTH=450&amp;START_MAXIMIZED=","FALSE&amp;VAR:CALENDAR=US&amp;VAR:SYMBOL=1973&amp;VAR:INDEX=0"}</definedName>
    <definedName name="_3471__FDSAUDITLINK__" hidden="1">{"fdsup://directions/FAT Viewer?action=UPDATE&amp;creator=factset&amp;DYN_ARGS=TRUE&amp;DOC_NAME=FAT:FQL_AUDITING_CLIENT_TEMPLATE.FAT&amp;display_string=Audit&amp;VAR:KEY=SLKDYJMJGP&amp;VAR:QUERY=RkZfTkVUX0lOQyhBTk4sMCwsLCxVU0Qp&amp;WINDOW=FIRST_POPUP&amp;HEIGHT=450&amp;WIDTH=450&amp;START_MAXIMI","ZED=FALSE&amp;VAR:CALENDAR=US&amp;VAR:SYMBOL=8092&amp;VAR:INDEX=0"}</definedName>
    <definedName name="_3472__FDSAUDITLINK__" hidden="1">{"fdsup://directions/FAT Viewer?action=UPDATE&amp;creator=factset&amp;DYN_ARGS=TRUE&amp;DOC_NAME=FAT:FQL_AUDITING_CLIENT_TEMPLATE.FAT&amp;display_string=Audit&amp;VAR:KEY=SLKDYJMJGP&amp;VAR:QUERY=RkZfTkVUX0lOQyhBTk4sMCwsLCxVU0Qp&amp;WINDOW=FIRST_POPUP&amp;HEIGHT=450&amp;WIDTH=450&amp;START_MAXIMI","ZED=FALSE&amp;VAR:CALENDAR=US&amp;VAR:SYMBOL=8092&amp;VAR:INDEX=0"}</definedName>
    <definedName name="_3473__FDSAUDITLINK__" hidden="1">{"fdsup://directions/FAT Viewer?action=UPDATE&amp;creator=factset&amp;DYN_ARGS=TRUE&amp;DOC_NAME=FAT:FQL_AUDITING_CLIENT_TEMPLATE.FAT&amp;display_string=Audit&amp;VAR:KEY=UZQRGRYLWH&amp;VAR:QUERY=RkZfSU5UX0VYUF9ORVQoQU5OLDAsLCwsVVNEKQ==&amp;WINDOW=FIRST_POPUP&amp;HEIGHT=450&amp;WIDTH=450&amp;STAR","T_MAXIMIZED=FALSE&amp;VAR:CALENDAR=US&amp;VAR:SYMBOL=8092&amp;VAR:INDEX=0"}</definedName>
    <definedName name="_3474__FDSAUDITLINK__" hidden="1">{"fdsup://directions/FAT Viewer?action=UPDATE&amp;creator=factset&amp;DYN_ARGS=TRUE&amp;DOC_NAME=FAT:FQL_AUDITING_CLIENT_TEMPLATE.FAT&amp;display_string=Audit&amp;VAR:KEY=UZQRGRYLWH&amp;VAR:QUERY=RkZfSU5UX0VYUF9ORVQoQU5OLDAsLCwsVVNEKQ==&amp;WINDOW=FIRST_POPUP&amp;HEIGHT=450&amp;WIDTH=450&amp;STAR","T_MAXIMIZED=FALSE&amp;VAR:CALENDAR=US&amp;VAR:SYMBOL=8092&amp;VAR:INDEX=0"}</definedName>
    <definedName name="_3475__FDSAUDITLINK__" hidden="1">{"fdsup://directions/FAT Viewer?action=UPDATE&amp;creator=factset&amp;DYN_ARGS=TRUE&amp;DOC_NAME=FAT:FQL_AUDITING_CLIENT_TEMPLATE.FAT&amp;display_string=Audit&amp;VAR:KEY=KLWBGLCDKZ&amp;VAR:QUERY=RkZfRUJJVChBTk4sMCwsLCxVU0Qp&amp;WINDOW=FIRST_POPUP&amp;HEIGHT=450&amp;WIDTH=450&amp;START_MAXIMIZED=","FALSE&amp;VAR:CALENDAR=US&amp;VAR:SYMBOL=8092&amp;VAR:INDEX=0"}</definedName>
    <definedName name="_3476__FDSAUDITLINK__" hidden="1">{"fdsup://directions/FAT Viewer?action=UPDATE&amp;creator=factset&amp;DYN_ARGS=TRUE&amp;DOC_NAME=FAT:FQL_AUDITING_CLIENT_TEMPLATE.FAT&amp;display_string=Audit&amp;VAR:KEY=KLWBGLCDKZ&amp;VAR:QUERY=RkZfRUJJVChBTk4sMCwsLCxVU0Qp&amp;WINDOW=FIRST_POPUP&amp;HEIGHT=450&amp;WIDTH=450&amp;START_MAXIMIZED=","FALSE&amp;VAR:CALENDAR=US&amp;VAR:SYMBOL=8092&amp;VAR:INDEX=0"}</definedName>
    <definedName name="_3477__FDSAUDITLINK__" hidden="1">{"fdsup://directions/FAT Viewer?action=UPDATE&amp;creator=factset&amp;DYN_ARGS=TRUE&amp;DOC_NAME=FAT:FQL_AUDITING_CLIENT_TEMPLATE.FAT&amp;display_string=Audit&amp;VAR:KEY=IXGTKJEPUX&amp;VAR:QUERY=RkZfTkVUX0lOQyhBTk4sMCwsLCxVU0Qp&amp;WINDOW=FIRST_POPUP&amp;HEIGHT=450&amp;WIDTH=450&amp;START_MAXIMI","ZED=FALSE&amp;VAR:CALENDAR=US&amp;VAR:SYMBOL=9613&amp;VAR:INDEX=0"}</definedName>
    <definedName name="_3478__FDSAUDITLINK__" hidden="1">{"fdsup://directions/FAT Viewer?action=UPDATE&amp;creator=factset&amp;DYN_ARGS=TRUE&amp;DOC_NAME=FAT:FQL_AUDITING_CLIENT_TEMPLATE.FAT&amp;display_string=Audit&amp;VAR:KEY=IXGTKJEPUX&amp;VAR:QUERY=RkZfTkVUX0lOQyhBTk4sMCwsLCxVU0Qp&amp;WINDOW=FIRST_POPUP&amp;HEIGHT=450&amp;WIDTH=450&amp;START_MAXIMI","ZED=FALSE&amp;VAR:CALENDAR=US&amp;VAR:SYMBOL=9613&amp;VAR:INDEX=0"}</definedName>
    <definedName name="_3479__FDSAUDITLINK__" hidden="1">{"fdsup://directions/FAT Viewer?action=UPDATE&amp;creator=factset&amp;DYN_ARGS=TRUE&amp;DOC_NAME=FAT:FQL_AUDITING_CLIENT_TEMPLATE.FAT&amp;display_string=Audit&amp;VAR:KEY=OJGRSJGDAP&amp;VAR:QUERY=RkZfSU5UX0VYUF9ORVQoQU5OLDAsLCwsVVNEKQ==&amp;WINDOW=FIRST_POPUP&amp;HEIGHT=450&amp;WIDTH=450&amp;STAR","T_MAXIMIZED=FALSE&amp;VAR:CALENDAR=US&amp;VAR:SYMBOL=9613&amp;VAR:INDEX=0"}</definedName>
    <definedName name="_348__FDSAUDITLINK__" hidden="1">{"fdsup://directions/FAT Viewer?action=UPDATE&amp;creator=factset&amp;DYN_ARGS=TRUE&amp;DOC_NAME=FAT:FQL_AUDITING_CLIENT_TEMPLATE.FAT&amp;display_string=Audit&amp;VAR:KEY=EZOBMNEJMN&amp;VAR:QUERY=RkZfRUJJVERBKExUTVMsMCk=&amp;WINDOW=FIRST_POPUP&amp;HEIGHT=450&amp;WIDTH=450&amp;START_MAXIMIZED=FALS","E&amp;VAR:CALENDAR=US&amp;VAR:SYMBOL=GOOG&amp;VAR:INDEX=0"}</definedName>
    <definedName name="_3480__FDSAUDITLINK__" hidden="1">{"fdsup://directions/FAT Viewer?action=UPDATE&amp;creator=factset&amp;DYN_ARGS=TRUE&amp;DOC_NAME=FAT:FQL_AUDITING_CLIENT_TEMPLATE.FAT&amp;display_string=Audit&amp;VAR:KEY=OJGRSJGDAP&amp;VAR:QUERY=RkZfSU5UX0VYUF9ORVQoQU5OLDAsLCwsVVNEKQ==&amp;WINDOW=FIRST_POPUP&amp;HEIGHT=450&amp;WIDTH=450&amp;STAR","T_MAXIMIZED=FALSE&amp;VAR:CALENDAR=US&amp;VAR:SYMBOL=9613&amp;VAR:INDEX=0"}</definedName>
    <definedName name="_3481__FDSAUDITLINK__" hidden="1">{"fdsup://directions/FAT Viewer?action=UPDATE&amp;creator=factset&amp;DYN_ARGS=TRUE&amp;DOC_NAME=FAT:FQL_AUDITING_CLIENT_TEMPLATE.FAT&amp;display_string=Audit&amp;VAR:KEY=KVGTCTQZGN&amp;VAR:QUERY=RkZfRUJJVChBTk4sMCwsLCxVU0Qp&amp;WINDOW=FIRST_POPUP&amp;HEIGHT=450&amp;WIDTH=450&amp;START_MAXIMIZED=","FALSE&amp;VAR:CALENDAR=US&amp;VAR:SYMBOL=9613&amp;VAR:INDEX=0"}</definedName>
    <definedName name="_3482__FDSAUDITLINK__" hidden="1">{"fdsup://directions/FAT Viewer?action=UPDATE&amp;creator=factset&amp;DYN_ARGS=TRUE&amp;DOC_NAME=FAT:FQL_AUDITING_CLIENT_TEMPLATE.FAT&amp;display_string=Audit&amp;VAR:KEY=KVGTCTQZGN&amp;VAR:QUERY=RkZfRUJJVChBTk4sMCwsLCxVU0Qp&amp;WINDOW=FIRST_POPUP&amp;HEIGHT=450&amp;WIDTH=450&amp;START_MAXIMIZED=","FALSE&amp;VAR:CALENDAR=US&amp;VAR:SYMBOL=9613&amp;VAR:INDEX=0"}</definedName>
    <definedName name="_3483__FDSAUDITLINK__" hidden="1">{"fdsup://directions/FAT Viewer?action=UPDATE&amp;creator=factset&amp;DYN_ARGS=TRUE&amp;DOC_NAME=FAT:FQL_AUDITING_CLIENT_TEMPLATE.FAT&amp;display_string=Audit&amp;VAR:KEY=EXCXKPEFIF&amp;VAR:QUERY=RkZfTkVUX0lOQyhBTk4sMCwsLCxVU0Qp&amp;WINDOW=FIRST_POPUP&amp;HEIGHT=450&amp;WIDTH=450&amp;START_MAXIMI","ZED=FALSE&amp;VAR:CALENDAR=US&amp;VAR:SYMBOL=672373&amp;VAR:INDEX=0"}</definedName>
    <definedName name="_3484__FDSAUDITLINK__" hidden="1">{"fdsup://directions/FAT Viewer?action=UPDATE&amp;creator=factset&amp;DYN_ARGS=TRUE&amp;DOC_NAME=FAT:FQL_AUDITING_CLIENT_TEMPLATE.FAT&amp;display_string=Audit&amp;VAR:KEY=EXCXKPEFIF&amp;VAR:QUERY=RkZfTkVUX0lOQyhBTk4sMCwsLCxVU0Qp&amp;WINDOW=FIRST_POPUP&amp;HEIGHT=450&amp;WIDTH=450&amp;START_MAXIMI","ZED=FALSE&amp;VAR:CALENDAR=US&amp;VAR:SYMBOL=672373&amp;VAR:INDEX=0"}</definedName>
    <definedName name="_3485__FDSAUDITLINK__" hidden="1">{"fdsup://directions/FAT Viewer?action=UPDATE&amp;creator=factset&amp;DYN_ARGS=TRUE&amp;DOC_NAME=FAT:FQL_AUDITING_CLIENT_TEMPLATE.FAT&amp;display_string=Audit&amp;VAR:KEY=YHOTKLIBGT&amp;VAR:QUERY=RkZfSU5UX0VYUF9ORVQoQU5OLDAsLCwsVVNEKQ==&amp;WINDOW=FIRST_POPUP&amp;HEIGHT=450&amp;WIDTH=450&amp;STAR","T_MAXIMIZED=FALSE&amp;VAR:CALENDAR=US&amp;VAR:SYMBOL=672373&amp;VAR:INDEX=0"}</definedName>
    <definedName name="_3486__FDSAUDITLINK__" hidden="1">{"fdsup://directions/FAT Viewer?action=UPDATE&amp;creator=factset&amp;DYN_ARGS=TRUE&amp;DOC_NAME=FAT:FQL_AUDITING_CLIENT_TEMPLATE.FAT&amp;display_string=Audit&amp;VAR:KEY=YHOTKLIBGT&amp;VAR:QUERY=RkZfSU5UX0VYUF9ORVQoQU5OLDAsLCwsVVNEKQ==&amp;WINDOW=FIRST_POPUP&amp;HEIGHT=450&amp;WIDTH=450&amp;STAR","T_MAXIMIZED=FALSE&amp;VAR:CALENDAR=US&amp;VAR:SYMBOL=672373&amp;VAR:INDEX=0"}</definedName>
    <definedName name="_3487__FDSAUDITLINK__" hidden="1">{"fdsup://directions/FAT Viewer?action=UPDATE&amp;creator=factset&amp;DYN_ARGS=TRUE&amp;DOC_NAME=FAT:FQL_AUDITING_CLIENT_TEMPLATE.FAT&amp;display_string=Audit&amp;VAR:KEY=IVIXUBWNWH&amp;VAR:QUERY=RkZfRUJJVChBTk4sMCwsLCxVU0Qp&amp;WINDOW=FIRST_POPUP&amp;HEIGHT=450&amp;WIDTH=450&amp;START_MAXIMIZED=","FALSE&amp;VAR:CALENDAR=US&amp;VAR:SYMBOL=672373&amp;VAR:INDEX=0"}</definedName>
    <definedName name="_3488__FDSAUDITLINK__" hidden="1">{"fdsup://directions/FAT Viewer?action=UPDATE&amp;creator=factset&amp;DYN_ARGS=TRUE&amp;DOC_NAME=FAT:FQL_AUDITING_CLIENT_TEMPLATE.FAT&amp;display_string=Audit&amp;VAR:KEY=IVIXUBWNWH&amp;VAR:QUERY=RkZfRUJJVChBTk4sMCwsLCxVU0Qp&amp;WINDOW=FIRST_POPUP&amp;HEIGHT=450&amp;WIDTH=450&amp;START_MAXIMIZED=","FALSE&amp;VAR:CALENDAR=US&amp;VAR:SYMBOL=672373&amp;VAR:INDEX=0"}</definedName>
    <definedName name="_3489__FDSAUDITLINK__" hidden="1">{"fdsup://directions/FAT Viewer?action=UPDATE&amp;creator=factset&amp;DYN_ARGS=TRUE&amp;DOC_NAME=FAT:FQL_AUDITING_CLIENT_TEMPLATE.FAT&amp;display_string=Audit&amp;VAR:KEY=IZANGPGXGZ&amp;VAR:QUERY=RkZfTkVUX0lOQyhBTk4sMCwsLCxVU0Qp&amp;WINDOW=FIRST_POPUP&amp;HEIGHT=450&amp;WIDTH=450&amp;START_MAXIMI","ZED=FALSE&amp;VAR:CALENDAR=US&amp;VAR:SYMBOL=680728&amp;VAR:INDEX=0"}</definedName>
    <definedName name="_349__FDSAUDITLINK__" hidden="1">{"fdsup://directions/FAT Viewer?action=UPDATE&amp;creator=factset&amp;DYN_ARGS=TRUE&amp;DOC_NAME=FAT:FQL_AUDITING_CLIENT_TEMPLATE.FAT&amp;display_string=Audit&amp;VAR:KEY=ONWTSFKDUB&amp;VAR:QUERY=RkZfTkVUX0lOQyhMVE1TLDAp&amp;WINDOW=FIRST_POPUP&amp;HEIGHT=450&amp;WIDTH=450&amp;START_MAXIMIZED=FALS","E&amp;VAR:CALENDAR=US&amp;VAR:INDEX=0"}</definedName>
    <definedName name="_3490__FDSAUDITLINK__" hidden="1">{"fdsup://directions/FAT Viewer?action=UPDATE&amp;creator=factset&amp;DYN_ARGS=TRUE&amp;DOC_NAME=FAT:FQL_AUDITING_CLIENT_TEMPLATE.FAT&amp;display_string=Audit&amp;VAR:KEY=IZANGPGXGZ&amp;VAR:QUERY=RkZfTkVUX0lOQyhBTk4sMCwsLCxVU0Qp&amp;WINDOW=FIRST_POPUP&amp;HEIGHT=450&amp;WIDTH=450&amp;START_MAXIMI","ZED=FALSE&amp;VAR:CALENDAR=US&amp;VAR:SYMBOL=680728&amp;VAR:INDEX=0"}</definedName>
    <definedName name="_3491__FDSAUDITLINK__" hidden="1">{"fdsup://directions/FAT Viewer?action=UPDATE&amp;creator=factset&amp;DYN_ARGS=TRUE&amp;DOC_NAME=FAT:FQL_AUDITING_CLIENT_TEMPLATE.FAT&amp;display_string=Audit&amp;VAR:KEY=GNYRKNOFQP&amp;VAR:QUERY=RkZfSU5UX0VYUF9ORVQoQU5OLDAsLCwsVVNEKQ==&amp;WINDOW=FIRST_POPUP&amp;HEIGHT=450&amp;WIDTH=450&amp;STAR","T_MAXIMIZED=FALSE&amp;VAR:CALENDAR=US&amp;VAR:SYMBOL=680728&amp;VAR:INDEX=0"}</definedName>
    <definedName name="_3492__FDSAUDITLINK__" hidden="1">{"fdsup://directions/FAT Viewer?action=UPDATE&amp;creator=factset&amp;DYN_ARGS=TRUE&amp;DOC_NAME=FAT:FQL_AUDITING_CLIENT_TEMPLATE.FAT&amp;display_string=Audit&amp;VAR:KEY=GNYRKNOFQP&amp;VAR:QUERY=RkZfSU5UX0VYUF9ORVQoQU5OLDAsLCwsVVNEKQ==&amp;WINDOW=FIRST_POPUP&amp;HEIGHT=450&amp;WIDTH=450&amp;STAR","T_MAXIMIZED=FALSE&amp;VAR:CALENDAR=US&amp;VAR:SYMBOL=680728&amp;VAR:INDEX=0"}</definedName>
    <definedName name="_3493__FDSAUDITLINK__" hidden="1">{"fdsup://directions/FAT Viewer?action=UPDATE&amp;creator=factset&amp;DYN_ARGS=TRUE&amp;DOC_NAME=FAT:FQL_AUDITING_CLIENT_TEMPLATE.FAT&amp;display_string=Audit&amp;VAR:KEY=MTORUHMXSD&amp;VAR:QUERY=RkZfRUJJVChBTk4sMCwsLCxVU0Qp&amp;WINDOW=FIRST_POPUP&amp;HEIGHT=450&amp;WIDTH=450&amp;START_MAXIMIZED=","FALSE&amp;VAR:CALENDAR=US&amp;VAR:SYMBOL=680728&amp;VAR:INDEX=0"}</definedName>
    <definedName name="_3494__FDSAUDITLINK__" hidden="1">{"fdsup://directions/FAT Viewer?action=UPDATE&amp;creator=factset&amp;DYN_ARGS=TRUE&amp;DOC_NAME=FAT:FQL_AUDITING_CLIENT_TEMPLATE.FAT&amp;display_string=Audit&amp;VAR:KEY=MTORUHMXSD&amp;VAR:QUERY=RkZfRUJJVChBTk4sMCwsLCxVU0Qp&amp;WINDOW=FIRST_POPUP&amp;HEIGHT=450&amp;WIDTH=450&amp;START_MAXIMIZED=","FALSE&amp;VAR:CALENDAR=US&amp;VAR:SYMBOL=680728&amp;VAR:INDEX=0"}</definedName>
    <definedName name="_3495__FDSAUDITLINK__" hidden="1">{"fdsup://directions/FAT Viewer?action=UPDATE&amp;creator=factset&amp;DYN_ARGS=TRUE&amp;DOC_NAME=FAT:FQL_AUDITING_CLIENT_TEMPLATE.FAT&amp;display_string=Audit&amp;VAR:KEY=GHCVWZCLOD&amp;VAR:QUERY=RkZfTkVUX0lOQyhBTk4sMCwsLCxVU0Qp&amp;WINDOW=FIRST_POPUP&amp;HEIGHT=450&amp;WIDTH=450&amp;START_MAXIMI","ZED=FALSE&amp;VAR:CALENDAR=US&amp;VAR:SYMBOL=624780&amp;VAR:INDEX=0"}</definedName>
    <definedName name="_3496__FDSAUDITLINK__" hidden="1">{"fdsup://directions/FAT Viewer?action=UPDATE&amp;creator=factset&amp;DYN_ARGS=TRUE&amp;DOC_NAME=FAT:FQL_AUDITING_CLIENT_TEMPLATE.FAT&amp;display_string=Audit&amp;VAR:KEY=GHCVWZCLOD&amp;VAR:QUERY=RkZfTkVUX0lOQyhBTk4sMCwsLCxVU0Qp&amp;WINDOW=FIRST_POPUP&amp;HEIGHT=450&amp;WIDTH=450&amp;START_MAXIMI","ZED=FALSE&amp;VAR:CALENDAR=US&amp;VAR:SYMBOL=624780&amp;VAR:INDEX=0"}</definedName>
    <definedName name="_3497__FDSAUDITLINK__" hidden="1">{"fdsup://Directions/FactSet Auditing Viewer?action=AUDIT_VALUE&amp;DB=129&amp;ID1=624780&amp;VALUEID=01451&amp;SDATE=2009&amp;PERIODTYPE=ANN_STD&amp;window=popup_no_bar&amp;width=385&amp;height=120&amp;START_MAXIMIZED=FALSE&amp;creator=factset&amp;display_string=Audit"}</definedName>
    <definedName name="_3498__FDSAUDITLINK__" hidden="1">{"fdsup://directions/FAT Viewer?action=UPDATE&amp;creator=factset&amp;DYN_ARGS=TRUE&amp;DOC_NAME=FAT:FQL_AUDITING_CLIENT_TEMPLATE.FAT&amp;display_string=Audit&amp;VAR:KEY=AFIJYVYPQT&amp;VAR:QUERY=RkZfSU5UX0VYUF9ORVQoQU5OLDAsLCwsVVNEKQ==&amp;WINDOW=FIRST_POPUP&amp;HEIGHT=450&amp;WIDTH=450&amp;STAR","T_MAXIMIZED=FALSE&amp;VAR:CALENDAR=US&amp;VAR:SYMBOL=624780&amp;VAR:INDEX=0"}</definedName>
    <definedName name="_3499__FDSAUDITLINK__" hidden="1">{"fdsup://directions/FAT Viewer?action=UPDATE&amp;creator=factset&amp;DYN_ARGS=TRUE&amp;DOC_NAME=FAT:FQL_AUDITING_CLIENT_TEMPLATE.FAT&amp;display_string=Audit&amp;VAR:KEY=AFIJYVYPQT&amp;VAR:QUERY=RkZfSU5UX0VYUF9ORVQoQU5OLDAsLCwsVVNEKQ==&amp;WINDOW=FIRST_POPUP&amp;HEIGHT=450&amp;WIDTH=450&amp;STAR","T_MAXIMIZED=FALSE&amp;VAR:CALENDAR=US&amp;VAR:SYMBOL=624780&amp;VAR:INDEX=0"}</definedName>
    <definedName name="_35__FDSAUDITLINK__" hidden="1">{"fdsup://directions/FAT Viewer?action=UPDATE&amp;creator=factset&amp;DYN_ARGS=TRUE&amp;DOC_NAME=FAT:FQL_AUDITING_CLIENT_TEMPLATE.FAT&amp;display_string=Audit&amp;VAR:KEY=GRSNGTGLCD&amp;VAR:QUERY=RkZfTkVUX0lOQyhBTk4sMjAwOSwsLCxVU0Qp&amp;WINDOW=FIRST_POPUP&amp;HEIGHT=450&amp;WIDTH=450&amp;START_MA","XIMIZED=FALSE&amp;VAR:CALENDAR=US&amp;VAR:SYMBOL=B132NW&amp;VAR:INDEX=0"}</definedName>
    <definedName name="_350__FDSAUDITLINK__" hidden="1">{"fdsup://directions/FAT Viewer?action=UPDATE&amp;creator=factset&amp;DYN_ARGS=TRUE&amp;DOC_NAME=FAT:FQL_AUDITING_CLIENT_TEMPLATE.FAT&amp;display_string=Audit&amp;VAR:KEY=CBCNUFUZKN&amp;VAR:QUERY=RkZfR1JPU1NfTUdOKExUTVMsMCk=&amp;WINDOW=FIRST_POPUP&amp;HEIGHT=450&amp;WIDTH=450&amp;START_MAXIMIZED=","FALSE&amp;VAR:CALENDAR=US&amp;VAR:SYMBOL=ADI&amp;VAR:INDEX=0"}</definedName>
    <definedName name="_3500__FDSAUDITLINK__" hidden="1">{"fdsup://directions/FAT Viewer?action=UPDATE&amp;creator=factset&amp;DYN_ARGS=TRUE&amp;DOC_NAME=FAT:FQL_AUDITING_CLIENT_TEMPLATE.FAT&amp;display_string=Audit&amp;VAR:KEY=KBYNAXWROX&amp;VAR:QUERY=RkZfRUJJVChBTk4sMCwsLCxVU0Qp&amp;WINDOW=FIRST_POPUP&amp;HEIGHT=450&amp;WIDTH=450&amp;START_MAXIMIZED=","FALSE&amp;VAR:CALENDAR=US&amp;VAR:SYMBOL=624780&amp;VAR:INDEX=0"}</definedName>
    <definedName name="_3501__FDSAUDITLINK__" hidden="1">{"fdsup://directions/FAT Viewer?action=UPDATE&amp;creator=factset&amp;DYN_ARGS=TRUE&amp;DOC_NAME=FAT:FQL_AUDITING_CLIENT_TEMPLATE.FAT&amp;display_string=Audit&amp;VAR:KEY=KBYNAXWROX&amp;VAR:QUERY=RkZfRUJJVChBTk4sMCwsLCxVU0Qp&amp;WINDOW=FIRST_POPUP&amp;HEIGHT=450&amp;WIDTH=450&amp;START_MAXIMIZED=","FALSE&amp;VAR:CALENDAR=US&amp;VAR:SYMBOL=624780&amp;VAR:INDEX=0"}</definedName>
    <definedName name="_3502__FDSAUDITLINK__" hidden="1">{"fdsup://directions/FAT Viewer?action=UPDATE&amp;creator=factset&amp;DYN_ARGS=TRUE&amp;DOC_NAME=FAT:FQL_AUDITING_CLIENT_TEMPLATE.FAT&amp;display_string=Audit&amp;VAR:KEY=QJKJSRURIL&amp;VAR:QUERY=RkZfTkVUX0lOQyhBTk4sMCwsLCxVU0Qp&amp;WINDOW=FIRST_POPUP&amp;HEIGHT=450&amp;WIDTH=450&amp;START_MAXIMI","ZED=FALSE&amp;VAR:CALENDAR=US&amp;VAR:SYMBOL=602905&amp;VAR:INDEX=0"}</definedName>
    <definedName name="_3503__FDSAUDITLINK__" hidden="1">{"fdsup://directions/FAT Viewer?action=UPDATE&amp;creator=factset&amp;DYN_ARGS=TRUE&amp;DOC_NAME=FAT:FQL_AUDITING_CLIENT_TEMPLATE.FAT&amp;display_string=Audit&amp;VAR:KEY=QJKJSRURIL&amp;VAR:QUERY=RkZfTkVUX0lOQyhBTk4sMCwsLCxVU0Qp&amp;WINDOW=FIRST_POPUP&amp;HEIGHT=450&amp;WIDTH=450&amp;START_MAXIMI","ZED=FALSE&amp;VAR:CALENDAR=US&amp;VAR:SYMBOL=602905&amp;VAR:INDEX=0"}</definedName>
    <definedName name="_3504__FDSAUDITLINK__" hidden="1">{"fdsup://Directions/FactSet Auditing Viewer?action=AUDIT_VALUE&amp;DB=129&amp;ID1=602905&amp;VALUEID=01451&amp;SDATE=2009&amp;PERIODTYPE=ANN_STD&amp;window=popup_no_bar&amp;width=385&amp;height=120&amp;START_MAXIMIZED=FALSE&amp;creator=factset&amp;display_string=Audit"}</definedName>
    <definedName name="_3505__FDSAUDITLINK__" hidden="1">{"fdsup://directions/FAT Viewer?action=UPDATE&amp;creator=factset&amp;DYN_ARGS=TRUE&amp;DOC_NAME=FAT:FQL_AUDITING_CLIENT_TEMPLATE.FAT&amp;display_string=Audit&amp;VAR:KEY=CROTMHGDML&amp;VAR:QUERY=RkZfSU5UX0VYUF9ORVQoQU5OLDAsLCwsVVNEKQ==&amp;WINDOW=FIRST_POPUP&amp;HEIGHT=450&amp;WIDTH=450&amp;STAR","T_MAXIMIZED=FALSE&amp;VAR:CALENDAR=US&amp;VAR:SYMBOL=602905&amp;VAR:INDEX=0"}</definedName>
    <definedName name="_3506__FDSAUDITLINK__" hidden="1">{"fdsup://directions/FAT Viewer?action=UPDATE&amp;creator=factset&amp;DYN_ARGS=TRUE&amp;DOC_NAME=FAT:FQL_AUDITING_CLIENT_TEMPLATE.FAT&amp;display_string=Audit&amp;VAR:KEY=CROTMHGDML&amp;VAR:QUERY=RkZfSU5UX0VYUF9ORVQoQU5OLDAsLCwsVVNEKQ==&amp;WINDOW=FIRST_POPUP&amp;HEIGHT=450&amp;WIDTH=450&amp;STAR","T_MAXIMIZED=FALSE&amp;VAR:CALENDAR=US&amp;VAR:SYMBOL=602905&amp;VAR:INDEX=0"}</definedName>
    <definedName name="_3507__FDSAUDITLINK__" hidden="1">{"fdsup://directions/FAT Viewer?action=UPDATE&amp;creator=factset&amp;DYN_ARGS=TRUE&amp;DOC_NAME=FAT:FQL_AUDITING_CLIENT_TEMPLATE.FAT&amp;display_string=Audit&amp;VAR:KEY=APQNSLWRYR&amp;VAR:QUERY=RkZfRUJJVChBTk4sMCwsLCxVU0Qp&amp;WINDOW=FIRST_POPUP&amp;HEIGHT=450&amp;WIDTH=450&amp;START_MAXIMIZED=","FALSE&amp;VAR:CALENDAR=US&amp;VAR:SYMBOL=602905&amp;VAR:INDEX=0"}</definedName>
    <definedName name="_3508__FDSAUDITLINK__" hidden="1">{"fdsup://directions/FAT Viewer?action=UPDATE&amp;creator=factset&amp;DYN_ARGS=TRUE&amp;DOC_NAME=FAT:FQL_AUDITING_CLIENT_TEMPLATE.FAT&amp;display_string=Audit&amp;VAR:KEY=APQNSLWRYR&amp;VAR:QUERY=RkZfRUJJVChBTk4sMCwsLCxVU0Qp&amp;WINDOW=FIRST_POPUP&amp;HEIGHT=450&amp;WIDTH=450&amp;START_MAXIMIZED=","FALSE&amp;VAR:CALENDAR=US&amp;VAR:SYMBOL=602905&amp;VAR:INDEX=0"}</definedName>
    <definedName name="_3509__FDSAUDITLINK__" hidden="1">{"fdsup://directions/FAT Viewer?action=UPDATE&amp;creator=factset&amp;DYN_ARGS=TRUE&amp;DOC_NAME=FAT:FQL_AUDITING_CLIENT_TEMPLATE.FAT&amp;display_string=Audit&amp;VAR:KEY=GTUVSPMFYD&amp;VAR:QUERY=RkZfTkVUX0lOQyhBTk4sMCwsLCxVU0Qp&amp;WINDOW=FIRST_POPUP&amp;HEIGHT=450&amp;WIDTH=450&amp;START_MAXIMI","ZED=FALSE&amp;VAR:CALENDAR=US&amp;VAR:SYMBOL=637002&amp;VAR:INDEX=0"}</definedName>
    <definedName name="_351__FDSAUDITLINK__" hidden="1">{"fdsup://directions/FAT Viewer?action=UPDATE&amp;creator=factset&amp;DYN_ARGS=TRUE&amp;DOC_NAME=FAT:FQL_AUDITING_CLIENT_TEMPLATE.FAT&amp;display_string=Audit&amp;VAR:KEY=AZMXKHARML&amp;VAR:QUERY=RkZfU0FMRVMoQ0FMLDIwMDgp&amp;WINDOW=FIRST_POPUP&amp;HEIGHT=450&amp;WIDTH=450&amp;START_MAXIMIZED=FALS","E&amp;VAR:CALENDAR=US&amp;VAR:SYMBOL=AMZN&amp;VAR:INDEX=0"}</definedName>
    <definedName name="_3510__FDSAUDITLINK__" hidden="1">{"fdsup://directions/FAT Viewer?action=UPDATE&amp;creator=factset&amp;DYN_ARGS=TRUE&amp;DOC_NAME=FAT:FQL_AUDITING_CLIENT_TEMPLATE.FAT&amp;display_string=Audit&amp;VAR:KEY=GTUVSPMFYD&amp;VAR:QUERY=RkZfTkVUX0lOQyhBTk4sMCwsLCxVU0Qp&amp;WINDOW=FIRST_POPUP&amp;HEIGHT=450&amp;WIDTH=450&amp;START_MAXIMI","ZED=FALSE&amp;VAR:CALENDAR=US&amp;VAR:SYMBOL=637002&amp;VAR:INDEX=0"}</definedName>
    <definedName name="_3511__FDSAUDITLINK__" hidden="1">{"fdsup://Directions/FactSet Auditing Viewer?action=AUDIT_VALUE&amp;DB=129&amp;ID1=637002&amp;VALUEID=01451&amp;SDATE=2009&amp;PERIODTYPE=ANN_STD&amp;window=popup_no_bar&amp;width=385&amp;height=120&amp;START_MAXIMIZED=FALSE&amp;creator=factset&amp;display_string=Audit"}</definedName>
    <definedName name="_3512__FDSAUDITLINK__" hidden="1">{"fdsup://directions/FAT Viewer?action=UPDATE&amp;creator=factset&amp;DYN_ARGS=TRUE&amp;DOC_NAME=FAT:FQL_AUDITING_CLIENT_TEMPLATE.FAT&amp;display_string=Audit&amp;VAR:KEY=GTENINUZYD&amp;VAR:QUERY=RkZfSU5UX0VYUF9ORVQoQU5OLDAsLCwsVVNEKQ==&amp;WINDOW=FIRST_POPUP&amp;HEIGHT=450&amp;WIDTH=450&amp;STAR","T_MAXIMIZED=FALSE&amp;VAR:CALENDAR=US&amp;VAR:SYMBOL=637002&amp;VAR:INDEX=0"}</definedName>
    <definedName name="_3513__FDSAUDITLINK__" hidden="1">{"fdsup://directions/FAT Viewer?action=UPDATE&amp;creator=factset&amp;DYN_ARGS=TRUE&amp;DOC_NAME=FAT:FQL_AUDITING_CLIENT_TEMPLATE.FAT&amp;display_string=Audit&amp;VAR:KEY=GTENINUZYD&amp;VAR:QUERY=RkZfSU5UX0VYUF9ORVQoQU5OLDAsLCwsVVNEKQ==&amp;WINDOW=FIRST_POPUP&amp;HEIGHT=450&amp;WIDTH=450&amp;STAR","T_MAXIMIZED=FALSE&amp;VAR:CALENDAR=US&amp;VAR:SYMBOL=637002&amp;VAR:INDEX=0"}</definedName>
    <definedName name="_3514__FDSAUDITLINK__" hidden="1">{"fdsup://directions/FAT Viewer?action=UPDATE&amp;creator=factset&amp;DYN_ARGS=TRUE&amp;DOC_NAME=FAT:FQL_AUDITING_CLIENT_TEMPLATE.FAT&amp;display_string=Audit&amp;VAR:KEY=WZKZETQPYZ&amp;VAR:QUERY=RkZfRUJJVChBTk4sMCwsLCxVU0Qp&amp;WINDOW=FIRST_POPUP&amp;HEIGHT=450&amp;WIDTH=450&amp;START_MAXIMIZED=","FALSE&amp;VAR:CALENDAR=US&amp;VAR:SYMBOL=637002&amp;VAR:INDEX=0"}</definedName>
    <definedName name="_3515__FDSAUDITLINK__" hidden="1">{"fdsup://directions/FAT Viewer?action=UPDATE&amp;creator=factset&amp;DYN_ARGS=TRUE&amp;DOC_NAME=FAT:FQL_AUDITING_CLIENT_TEMPLATE.FAT&amp;display_string=Audit&amp;VAR:KEY=WZKZETQPYZ&amp;VAR:QUERY=RkZfRUJJVChBTk4sMCwsLCxVU0Qp&amp;WINDOW=FIRST_POPUP&amp;HEIGHT=450&amp;WIDTH=450&amp;START_MAXIMIZED=","FALSE&amp;VAR:CALENDAR=US&amp;VAR:SYMBOL=637002&amp;VAR:INDEX=0"}</definedName>
    <definedName name="_3516__FDSAUDITLINK__" hidden="1">{"fdsup://directions/FAT Viewer?action=UPDATE&amp;creator=factset&amp;DYN_ARGS=TRUE&amp;DOC_NAME=FAT:FQL_AUDITING_CLIENT_TEMPLATE.FAT&amp;display_string=Audit&amp;VAR:KEY=UXYVGPALKP&amp;VAR:QUERY=RkZfTkVUX0lOQyhBTk4sMCwsLCxVU0Qp&amp;WINDOW=FIRST_POPUP&amp;HEIGHT=450&amp;WIDTH=450&amp;START_MAXIMI","ZED=FALSE&amp;VAR:CALENDAR=US&amp;VAR:SYMBOL=4812&amp;VAR:INDEX=0"}</definedName>
    <definedName name="_3517__FDSAUDITLINK__" hidden="1">{"fdsup://directions/FAT Viewer?action=UPDATE&amp;creator=factset&amp;DYN_ARGS=TRUE&amp;DOC_NAME=FAT:FQL_AUDITING_CLIENT_TEMPLATE.FAT&amp;display_string=Audit&amp;VAR:KEY=UXYVGPALKP&amp;VAR:QUERY=RkZfTkVUX0lOQyhBTk4sMCwsLCxVU0Qp&amp;WINDOW=FIRST_POPUP&amp;HEIGHT=450&amp;WIDTH=450&amp;START_MAXIMI","ZED=FALSE&amp;VAR:CALENDAR=US&amp;VAR:SYMBOL=4812&amp;VAR:INDEX=0"}</definedName>
    <definedName name="_3518__FDSAUDITLINK__" hidden="1">{"fdsup://directions/FAT Viewer?action=UPDATE&amp;creator=factset&amp;DYN_ARGS=TRUE&amp;DOC_NAME=FAT:FQL_AUDITING_CLIENT_TEMPLATE.FAT&amp;display_string=Audit&amp;VAR:KEY=WDMPOZWXWV&amp;VAR:QUERY=RkZfSU5UX0VYUF9ORVQoQU5OLDAsLCwsVVNEKQ==&amp;WINDOW=FIRST_POPUP&amp;HEIGHT=450&amp;WIDTH=450&amp;STAR","T_MAXIMIZED=FALSE&amp;VAR:CALENDAR=US&amp;VAR:SYMBOL=4812&amp;VAR:INDEX=0"}</definedName>
    <definedName name="_3519__FDSAUDITLINK__" hidden="1">{"fdsup://directions/FAT Viewer?action=UPDATE&amp;creator=factset&amp;DYN_ARGS=TRUE&amp;DOC_NAME=FAT:FQL_AUDITING_CLIENT_TEMPLATE.FAT&amp;display_string=Audit&amp;VAR:KEY=WDMPOZWXWV&amp;VAR:QUERY=RkZfSU5UX0VYUF9ORVQoQU5OLDAsLCwsVVNEKQ==&amp;WINDOW=FIRST_POPUP&amp;HEIGHT=450&amp;WIDTH=450&amp;STAR","T_MAXIMIZED=FALSE&amp;VAR:CALENDAR=US&amp;VAR:SYMBOL=4812&amp;VAR:INDEX=0"}</definedName>
    <definedName name="_352__FDSAUDITLINK__" hidden="1">{"fdsup://directions/FAT Viewer?action=UPDATE&amp;creator=factset&amp;DYN_ARGS=TRUE&amp;DOC_NAME=FAT:FQL_AUDITING_CLIENT_TEMPLATE.FAT&amp;display_string=Audit&amp;VAR:KEY=SJOLSFOZQN&amp;VAR:QUERY=RkZfU0FMRVMoQ0FMLDIwMDcp&amp;WINDOW=FIRST_POPUP&amp;HEIGHT=450&amp;WIDTH=450&amp;START_MAXIMIZED=FALS","E&amp;VAR:CALENDAR=US&amp;VAR:SYMBOL=AMZN&amp;VAR:INDEX=0"}</definedName>
    <definedName name="_3520__FDSAUDITLINK__" hidden="1">{"fdsup://directions/FAT Viewer?action=UPDATE&amp;creator=factset&amp;DYN_ARGS=TRUE&amp;DOC_NAME=FAT:FQL_AUDITING_CLIENT_TEMPLATE.FAT&amp;display_string=Audit&amp;VAR:KEY=SLMHKBGLOX&amp;VAR:QUERY=RkZfRUJJVChBTk4sMCwsLCxVU0Qp&amp;WINDOW=FIRST_POPUP&amp;HEIGHT=450&amp;WIDTH=450&amp;START_MAXIMIZED=","FALSE&amp;VAR:CALENDAR=US&amp;VAR:SYMBOL=4812&amp;VAR:INDEX=0"}</definedName>
    <definedName name="_3521__FDSAUDITLINK__" hidden="1">{"fdsup://directions/FAT Viewer?action=UPDATE&amp;creator=factset&amp;DYN_ARGS=TRUE&amp;DOC_NAME=FAT:FQL_AUDITING_CLIENT_TEMPLATE.FAT&amp;display_string=Audit&amp;VAR:KEY=SLMHKBGLOX&amp;VAR:QUERY=RkZfRUJJVChBTk4sMCwsLCxVU0Qp&amp;WINDOW=FIRST_POPUP&amp;HEIGHT=450&amp;WIDTH=450&amp;START_MAXIMIZED=","FALSE&amp;VAR:CALENDAR=US&amp;VAR:SYMBOL=4812&amp;VAR:INDEX=0"}</definedName>
    <definedName name="_3522__FDSAUDITLINK__" hidden="1">{"fdsup://directions/FAT Viewer?action=UPDATE&amp;creator=factset&amp;DYN_ARGS=TRUE&amp;DOC_NAME=FAT:FQL_AUDITING_CLIENT_TEMPLATE.FAT&amp;display_string=Audit&amp;VAR:KEY=IZQHCROXSL&amp;VAR:QUERY=RkZfTkVUX0lOQyhBTk4sMCwsLCxVU0Qp&amp;WINDOW=FIRST_POPUP&amp;HEIGHT=450&amp;WIDTH=450&amp;START_MAXIMI","ZED=FALSE&amp;VAR:CALENDAR=US&amp;VAR:SYMBOL=3626&amp;VAR:INDEX=0"}</definedName>
    <definedName name="_3523__FDSAUDITLINK__" hidden="1">{"fdsup://directions/FAT Viewer?action=UPDATE&amp;creator=factset&amp;DYN_ARGS=TRUE&amp;DOC_NAME=FAT:FQL_AUDITING_CLIENT_TEMPLATE.FAT&amp;display_string=Audit&amp;VAR:KEY=IZQHCROXSL&amp;VAR:QUERY=RkZfTkVUX0lOQyhBTk4sMCwsLCxVU0Qp&amp;WINDOW=FIRST_POPUP&amp;HEIGHT=450&amp;WIDTH=450&amp;START_MAXIMI","ZED=FALSE&amp;VAR:CALENDAR=US&amp;VAR:SYMBOL=3626&amp;VAR:INDEX=0"}</definedName>
    <definedName name="_3524__FDSAUDITLINK__" hidden="1">{"fdsup://directions/FAT Viewer?action=UPDATE&amp;creator=factset&amp;DYN_ARGS=TRUE&amp;DOC_NAME=FAT:FQL_AUDITING_CLIENT_TEMPLATE.FAT&amp;display_string=Audit&amp;VAR:KEY=ITCVCPGRIB&amp;VAR:QUERY=RkZfSU5UX0VYUF9ORVQoQU5OLDAsLCwsVVNEKQ==&amp;WINDOW=FIRST_POPUP&amp;HEIGHT=450&amp;WIDTH=450&amp;STAR","T_MAXIMIZED=FALSE&amp;VAR:CALENDAR=US&amp;VAR:SYMBOL=3626&amp;VAR:INDEX=0"}</definedName>
    <definedName name="_3525__FDSAUDITLINK__" hidden="1">{"fdsup://directions/FAT Viewer?action=UPDATE&amp;creator=factset&amp;DYN_ARGS=TRUE&amp;DOC_NAME=FAT:FQL_AUDITING_CLIENT_TEMPLATE.FAT&amp;display_string=Audit&amp;VAR:KEY=ITCVCPGRIB&amp;VAR:QUERY=RkZfSU5UX0VYUF9ORVQoQU5OLDAsLCwsVVNEKQ==&amp;WINDOW=FIRST_POPUP&amp;HEIGHT=450&amp;WIDTH=450&amp;STAR","T_MAXIMIZED=FALSE&amp;VAR:CALENDAR=US&amp;VAR:SYMBOL=3626&amp;VAR:INDEX=0"}</definedName>
    <definedName name="_3526__FDSAUDITLINK__" hidden="1">{"fdsup://directions/FAT Viewer?action=UPDATE&amp;creator=factset&amp;DYN_ARGS=TRUE&amp;DOC_NAME=FAT:FQL_AUDITING_CLIENT_TEMPLATE.FAT&amp;display_string=Audit&amp;VAR:KEY=EVSXURSDSF&amp;VAR:QUERY=RkZfRUJJVChBTk4sMCwsLCxVU0Qp&amp;WINDOW=FIRST_POPUP&amp;HEIGHT=450&amp;WIDTH=450&amp;START_MAXIMIZED=","FALSE&amp;VAR:CALENDAR=US&amp;VAR:SYMBOL=3626&amp;VAR:INDEX=0"}</definedName>
    <definedName name="_3527__FDSAUDITLINK__" hidden="1">{"fdsup://directions/FAT Viewer?action=UPDATE&amp;creator=factset&amp;DYN_ARGS=TRUE&amp;DOC_NAME=FAT:FQL_AUDITING_CLIENT_TEMPLATE.FAT&amp;display_string=Audit&amp;VAR:KEY=EVSXURSDSF&amp;VAR:QUERY=RkZfRUJJVChBTk4sMCwsLCxVU0Qp&amp;WINDOW=FIRST_POPUP&amp;HEIGHT=450&amp;WIDTH=450&amp;START_MAXIMIZED=","FALSE&amp;VAR:CALENDAR=US&amp;VAR:SYMBOL=3626&amp;VAR:INDEX=0"}</definedName>
    <definedName name="_3528__FDSAUDITLINK__" hidden="1">{"fdsup://directions/FAT Viewer?action=UPDATE&amp;creator=factset&amp;DYN_ARGS=TRUE&amp;DOC_NAME=FAT:FQL_AUDITING_CLIENT_TEMPLATE.FAT&amp;display_string=Audit&amp;VAR:KEY=QZMRWVCXYZ&amp;VAR:QUERY=RkZfTkVUX0lOQyhBTk4sMCwsLCxVU0Qp&amp;WINDOW=FIRST_POPUP&amp;HEIGHT=450&amp;WIDTH=450&amp;START_MAXIMI","ZED=FALSE&amp;VAR:CALENDAR=US&amp;VAR:SYMBOL=671069&amp;VAR:INDEX=0"}</definedName>
    <definedName name="_3529__FDSAUDITLINK__" hidden="1">{"fdsup://directions/FAT Viewer?action=UPDATE&amp;creator=factset&amp;DYN_ARGS=TRUE&amp;DOC_NAME=FAT:FQL_AUDITING_CLIENT_TEMPLATE.FAT&amp;display_string=Audit&amp;VAR:KEY=QZMRWVCXYZ&amp;VAR:QUERY=RkZfTkVUX0lOQyhBTk4sMCwsLCxVU0Qp&amp;WINDOW=FIRST_POPUP&amp;HEIGHT=450&amp;WIDTH=450&amp;START_MAXIMI","ZED=FALSE&amp;VAR:CALENDAR=US&amp;VAR:SYMBOL=671069&amp;VAR:INDEX=0"}</definedName>
    <definedName name="_353__FDSAUDITLINK__" hidden="1">{"fdsup://directions/FAT Viewer?action=UPDATE&amp;creator=factset&amp;DYN_ARGS=TRUE&amp;DOC_NAME=FAT:FQL_AUDITING_CLIENT_TEMPLATE.FAT&amp;display_string=Audit&amp;VAR:KEY=UPIXOFMBWJ&amp;VAR:QUERY=RkZfRUJJVERBX09QRVIoTFRNUywwLDAsLCxVU0Qp&amp;WINDOW=FIRST_POPUP&amp;HEIGHT=450&amp;WIDTH=450&amp;STAR","T_MAXIMIZED=FALSE&amp;VAR:CALENDAR=US&amp;VAR:SYMBOL=688050&amp;VAR:INDEX=0"}</definedName>
    <definedName name="_3530__FDSAUDITLINK__" hidden="1">{"fdsup://Directions/FactSet Auditing Viewer?action=AUDIT_VALUE&amp;DB=129&amp;ID1=671069&amp;VALUEID=01451&amp;SDATE=2009&amp;PERIODTYPE=ANN_STD&amp;window=popup_no_bar&amp;width=385&amp;height=120&amp;START_MAXIMIZED=FALSE&amp;creator=factset&amp;display_string=Audit"}</definedName>
    <definedName name="_3531__FDSAUDITLINK__" hidden="1">{"fdsup://directions/FAT Viewer?action=UPDATE&amp;creator=factset&amp;DYN_ARGS=TRUE&amp;DOC_NAME=FAT:FQL_AUDITING_CLIENT_TEMPLATE.FAT&amp;display_string=Audit&amp;VAR:KEY=WVMLYLIHAX&amp;VAR:QUERY=RkZfSU5UX0VYUF9ORVQoQU5OLDAsLCwsVVNEKQ==&amp;WINDOW=FIRST_POPUP&amp;HEIGHT=450&amp;WIDTH=450&amp;STAR","T_MAXIMIZED=FALSE&amp;VAR:CALENDAR=US&amp;VAR:SYMBOL=671069&amp;VAR:INDEX=0"}</definedName>
    <definedName name="_3532__FDSAUDITLINK__" hidden="1">{"fdsup://directions/FAT Viewer?action=UPDATE&amp;creator=factset&amp;DYN_ARGS=TRUE&amp;DOC_NAME=FAT:FQL_AUDITING_CLIENT_TEMPLATE.FAT&amp;display_string=Audit&amp;VAR:KEY=WVMLYLIHAX&amp;VAR:QUERY=RkZfSU5UX0VYUF9ORVQoQU5OLDAsLCwsVVNEKQ==&amp;WINDOW=FIRST_POPUP&amp;HEIGHT=450&amp;WIDTH=450&amp;STAR","T_MAXIMIZED=FALSE&amp;VAR:CALENDAR=US&amp;VAR:SYMBOL=671069&amp;VAR:INDEX=0"}</definedName>
    <definedName name="_3533__FDSAUDITLINK__" hidden="1">{"fdsup://directions/FAT Viewer?action=UPDATE&amp;creator=factset&amp;DYN_ARGS=TRUE&amp;DOC_NAME=FAT:FQL_AUDITING_CLIENT_TEMPLATE.FAT&amp;display_string=Audit&amp;VAR:KEY=ABCHCZQLUL&amp;VAR:QUERY=RkZfRUJJVChBTk4sMCwsLCxVU0Qp&amp;WINDOW=FIRST_POPUP&amp;HEIGHT=450&amp;WIDTH=450&amp;START_MAXIMIZED=","FALSE&amp;VAR:CALENDAR=US&amp;VAR:SYMBOL=671069&amp;VAR:INDEX=0"}</definedName>
    <definedName name="_3534__FDSAUDITLINK__" hidden="1">{"fdsup://directions/FAT Viewer?action=UPDATE&amp;creator=factset&amp;DYN_ARGS=TRUE&amp;DOC_NAME=FAT:FQL_AUDITING_CLIENT_TEMPLATE.FAT&amp;display_string=Audit&amp;VAR:KEY=ABCHCZQLUL&amp;VAR:QUERY=RkZfRUJJVChBTk4sMCwsLCxVU0Qp&amp;WINDOW=FIRST_POPUP&amp;HEIGHT=450&amp;WIDTH=450&amp;START_MAXIMIZED=","FALSE&amp;VAR:CALENDAR=US&amp;VAR:SYMBOL=671069&amp;VAR:INDEX=0"}</definedName>
    <definedName name="_3535__FDSAUDITLINK__" hidden="1">{"fdsup://directions/FAT Viewer?action=UPDATE&amp;creator=factset&amp;DYN_ARGS=TRUE&amp;DOC_NAME=FAT:FQL_AUDITING_CLIENT_TEMPLATE.FAT&amp;display_string=Audit&amp;VAR:KEY=SFWRYPYHOF&amp;VAR:QUERY=RkZfTkVUX0lOQyhBTk4sMCwsLCxVU0Qp&amp;WINDOW=FIRST_POPUP&amp;HEIGHT=450&amp;WIDTH=450&amp;START_MAXIMI","ZED=FALSE&amp;VAR:CALENDAR=US&amp;VAR:SYMBOL=9737&amp;VAR:INDEX=0"}</definedName>
    <definedName name="_3536__FDSAUDITLINK__" hidden="1">{"fdsup://directions/FAT Viewer?action=UPDATE&amp;creator=factset&amp;DYN_ARGS=TRUE&amp;DOC_NAME=FAT:FQL_AUDITING_CLIENT_TEMPLATE.FAT&amp;display_string=Audit&amp;VAR:KEY=SFWRYPYHOF&amp;VAR:QUERY=RkZfTkVUX0lOQyhBTk4sMCwsLCxVU0Qp&amp;WINDOW=FIRST_POPUP&amp;HEIGHT=450&amp;WIDTH=450&amp;START_MAXIMI","ZED=FALSE&amp;VAR:CALENDAR=US&amp;VAR:SYMBOL=9737&amp;VAR:INDEX=0"}</definedName>
    <definedName name="_3537__FDSAUDITLINK__" hidden="1">{"fdsup://directions/FAT Viewer?action=UPDATE&amp;creator=factset&amp;DYN_ARGS=TRUE&amp;DOC_NAME=FAT:FQL_AUDITING_CLIENT_TEMPLATE.FAT&amp;display_string=Audit&amp;VAR:KEY=UFKFMJAPKB&amp;VAR:QUERY=RkZfSU5UX0VYUF9ORVQoQU5OLDAsLCwsVVNEKQ==&amp;WINDOW=FIRST_POPUP&amp;HEIGHT=450&amp;WIDTH=450&amp;STAR","T_MAXIMIZED=FALSE&amp;VAR:CALENDAR=US&amp;VAR:SYMBOL=9737&amp;VAR:INDEX=0"}</definedName>
    <definedName name="_3538__FDSAUDITLINK__" hidden="1">{"fdsup://directions/FAT Viewer?action=UPDATE&amp;creator=factset&amp;DYN_ARGS=TRUE&amp;DOC_NAME=FAT:FQL_AUDITING_CLIENT_TEMPLATE.FAT&amp;display_string=Audit&amp;VAR:KEY=UFKFMJAPKB&amp;VAR:QUERY=RkZfSU5UX0VYUF9ORVQoQU5OLDAsLCwsVVNEKQ==&amp;WINDOW=FIRST_POPUP&amp;HEIGHT=450&amp;WIDTH=450&amp;STAR","T_MAXIMIZED=FALSE&amp;VAR:CALENDAR=US&amp;VAR:SYMBOL=9737&amp;VAR:INDEX=0"}</definedName>
    <definedName name="_3539__FDSAUDITLINK__" hidden="1">{"fdsup://directions/FAT Viewer?action=UPDATE&amp;creator=factset&amp;DYN_ARGS=TRUE&amp;DOC_NAME=FAT:FQL_AUDITING_CLIENT_TEMPLATE.FAT&amp;display_string=Audit&amp;VAR:KEY=CHGJGBODMV&amp;VAR:QUERY=RkZfRUJJVChBTk4sMCwsLCxVU0Qp&amp;WINDOW=FIRST_POPUP&amp;HEIGHT=450&amp;WIDTH=450&amp;START_MAXIMIZED=","FALSE&amp;VAR:CALENDAR=US&amp;VAR:SYMBOL=9737&amp;VAR:INDEX=0"}</definedName>
    <definedName name="_354__FDSAUDITLINK__" hidden="1">{"fdsup://directions/FAT Viewer?action=UPDATE&amp;creator=factset&amp;DYN_ARGS=TRUE&amp;DOC_NAME=FAT:FQL_AUDITING_CLIENT_TEMPLATE.FAT&amp;display_string=Audit&amp;VAR:KEY=WJWRIFYDCN&amp;VAR:QUERY=RkZfU0dBKExUTVMsMCk=&amp;WINDOW=FIRST_POPUP&amp;HEIGHT=450&amp;WIDTH=450&amp;START_MAXIMIZED=FALSE&amp;VA","R:CALENDAR=US&amp;VAR:SYMBOL=CTXS&amp;VAR:INDEX=0"}</definedName>
    <definedName name="_3540__FDSAUDITLINK__" hidden="1">{"fdsup://directions/FAT Viewer?action=UPDATE&amp;creator=factset&amp;DYN_ARGS=TRUE&amp;DOC_NAME=FAT:FQL_AUDITING_CLIENT_TEMPLATE.FAT&amp;display_string=Audit&amp;VAR:KEY=CHGJGBODMV&amp;VAR:QUERY=RkZfRUJJVChBTk4sMCwsLCxVU0Qp&amp;WINDOW=FIRST_POPUP&amp;HEIGHT=450&amp;WIDTH=450&amp;START_MAXIMIZED=","FALSE&amp;VAR:CALENDAR=US&amp;VAR:SYMBOL=9737&amp;VAR:INDEX=0"}</definedName>
    <definedName name="_3541__FDSAUDITLINK__" hidden="1">{"fdsup://directions/FAT Viewer?action=UPDATE&amp;creator=factset&amp;DYN_ARGS=TRUE&amp;DOC_NAME=FAT:FQL_AUDITING_CLIENT_TEMPLATE.FAT&amp;display_string=Audit&amp;VAR:KEY=ARYLAZGBYJ&amp;VAR:QUERY=RkZfTkVUX0lOQyhBTk4sMCwsLCxVU0Qp&amp;WINDOW=FIRST_POPUP&amp;HEIGHT=450&amp;WIDTH=450&amp;START_MAXIMI","ZED=FALSE&amp;VAR:CALENDAR=US&amp;VAR:SYMBOL=8056&amp;VAR:INDEX=0"}</definedName>
    <definedName name="_3542__FDSAUDITLINK__" hidden="1">{"fdsup://directions/FAT Viewer?action=UPDATE&amp;creator=factset&amp;DYN_ARGS=TRUE&amp;DOC_NAME=FAT:FQL_AUDITING_CLIENT_TEMPLATE.FAT&amp;display_string=Audit&amp;VAR:KEY=ARYLAZGBYJ&amp;VAR:QUERY=RkZfTkVUX0lOQyhBTk4sMCwsLCxVU0Qp&amp;WINDOW=FIRST_POPUP&amp;HEIGHT=450&amp;WIDTH=450&amp;START_MAXIMI","ZED=FALSE&amp;VAR:CALENDAR=US&amp;VAR:SYMBOL=8056&amp;VAR:INDEX=0"}</definedName>
    <definedName name="_3543__FDSAUDITLINK__" hidden="1">{"fdsup://directions/FAT Viewer?action=UPDATE&amp;creator=factset&amp;DYN_ARGS=TRUE&amp;DOC_NAME=FAT:FQL_AUDITING_CLIENT_TEMPLATE.FAT&amp;display_string=Audit&amp;VAR:KEY=QZQDUJMTUP&amp;VAR:QUERY=RkZfSU5UX0VYUF9ORVQoQU5OLDAsLCwsVVNEKQ==&amp;WINDOW=FIRST_POPUP&amp;HEIGHT=450&amp;WIDTH=450&amp;STAR","T_MAXIMIZED=FALSE&amp;VAR:CALENDAR=US&amp;VAR:SYMBOL=8056&amp;VAR:INDEX=0"}</definedName>
    <definedName name="_3544__FDSAUDITLINK__" hidden="1">{"fdsup://directions/FAT Viewer?action=UPDATE&amp;creator=factset&amp;DYN_ARGS=TRUE&amp;DOC_NAME=FAT:FQL_AUDITING_CLIENT_TEMPLATE.FAT&amp;display_string=Audit&amp;VAR:KEY=QZQDUJMTUP&amp;VAR:QUERY=RkZfSU5UX0VYUF9ORVQoQU5OLDAsLCwsVVNEKQ==&amp;WINDOW=FIRST_POPUP&amp;HEIGHT=450&amp;WIDTH=450&amp;STAR","T_MAXIMIZED=FALSE&amp;VAR:CALENDAR=US&amp;VAR:SYMBOL=8056&amp;VAR:INDEX=0"}</definedName>
    <definedName name="_3545__FDSAUDITLINK__" hidden="1">{"fdsup://directions/FAT Viewer?action=UPDATE&amp;creator=factset&amp;DYN_ARGS=TRUE&amp;DOC_NAME=FAT:FQL_AUDITING_CLIENT_TEMPLATE.FAT&amp;display_string=Audit&amp;VAR:KEY=AJIPADKBOF&amp;VAR:QUERY=RkZfRUJJVChBTk4sMCwsLCxVU0Qp&amp;WINDOW=FIRST_POPUP&amp;HEIGHT=450&amp;WIDTH=450&amp;START_MAXIMIZED=","FALSE&amp;VAR:CALENDAR=US&amp;VAR:SYMBOL=8056&amp;VAR:INDEX=0"}</definedName>
    <definedName name="_3546__FDSAUDITLINK__" hidden="1">{"fdsup://directions/FAT Viewer?action=UPDATE&amp;creator=factset&amp;DYN_ARGS=TRUE&amp;DOC_NAME=FAT:FQL_AUDITING_CLIENT_TEMPLATE.FAT&amp;display_string=Audit&amp;VAR:KEY=AJIPADKBOF&amp;VAR:QUERY=RkZfRUJJVChBTk4sMCwsLCxVU0Qp&amp;WINDOW=FIRST_POPUP&amp;HEIGHT=450&amp;WIDTH=450&amp;START_MAXIMIZED=","FALSE&amp;VAR:CALENDAR=US&amp;VAR:SYMBOL=8056&amp;VAR:INDEX=0"}</definedName>
    <definedName name="_3547__FDSAUDITLINK__" hidden="1">{"fdsup://directions/FAT Viewer?action=UPDATE&amp;creator=factset&amp;DYN_ARGS=TRUE&amp;DOC_NAME=FAT:FQL_AUDITING_CLIENT_TEMPLATE.FAT&amp;display_string=Audit&amp;VAR:KEY=OROPKRKXIN&amp;VAR:QUERY=RkZfQ09HUyhBTk4sMCwsLCxVU0Qp&amp;WINDOW=FIRST_POPUP&amp;HEIGHT=450&amp;WIDTH=450&amp;START_MAXIMIZED=","FALSE&amp;VAR:CALENDAR=US&amp;VAR:SYMBOL=YTEC&amp;VAR:INDEX=0"}</definedName>
    <definedName name="_3548__FDSAUDITLINK__" hidden="1">{"fdsup://directions/FAT Viewer?action=UPDATE&amp;creator=factset&amp;DYN_ARGS=TRUE&amp;DOC_NAME=FAT:FQL_AUDITING_CLIENT_TEMPLATE.FAT&amp;display_string=Audit&amp;VAR:KEY=OROPKRKXIN&amp;VAR:QUERY=RkZfQ09HUyhBTk4sMCwsLCxVU0Qp&amp;WINDOW=FIRST_POPUP&amp;HEIGHT=450&amp;WIDTH=450&amp;START_MAXIMIZED=","FALSE&amp;VAR:CALENDAR=US&amp;VAR:SYMBOL=YTEC&amp;VAR:INDEX=0"}</definedName>
    <definedName name="_3549__FDSAUDITLINK__" hidden="1">{"fdsup://Directions/FactSet Auditing Viewer?action=AUDIT_VALUE&amp;DB=129&amp;ID1=G9877710&amp;VALUEID=01001&amp;SDATE=2008&amp;PERIODTYPE=ANN_STD&amp;window=popup_no_bar&amp;width=385&amp;height=120&amp;START_MAXIMIZED=FALSE&amp;creator=factset&amp;display_string=Audit"}</definedName>
    <definedName name="_355__FDSAUDITLINK__" hidden="1">{"fdsup://directions/FAT Viewer?action=UPDATE&amp;creator=factset&amp;DYN_ARGS=TRUE&amp;DOC_NAME=FAT:FQL_AUDITING_CLIENT_TEMPLATE.FAT&amp;display_string=Audit&amp;VAR:KEY=UREDIREHMP&amp;VAR:QUERY=RkZfR1JPU1NfTUdOKExUTVMsMCk=&amp;WINDOW=FIRST_POPUP&amp;HEIGHT=450&amp;WIDTH=450&amp;START_MAXIMIZED=","FALSE&amp;VAR:CALENDAR=US&amp;VAR:SYMBOL=N&amp;VAR:INDEX=0"}</definedName>
    <definedName name="_3550__FDSAUDITLINK__" hidden="1">{"fdsup://Directions/FactSet Auditing Viewer?action=AUDIT_VALUE&amp;DB=129&amp;ID1=G9877710&amp;VALUEID=01001&amp;SDATE=2008&amp;PERIODTYPE=ANN_STD&amp;window=popup_no_bar&amp;width=385&amp;height=120&amp;START_MAXIMIZED=FALSE&amp;creator=factset&amp;display_string=Audit"}</definedName>
    <definedName name="_3551__FDSAUDITLINK__" hidden="1">{"fdsup://directions/FAT Viewer?action=UPDATE&amp;creator=factset&amp;DYN_ARGS=TRUE&amp;DOC_NAME=FAT:FQL_AUDITING_CLIENT_TEMPLATE.FAT&amp;display_string=Audit&amp;VAR:KEY=ODAXOVGPEN&amp;VAR:QUERY=RkZfQ09HUyhBTk4sMCwsLCxVU0Qp&amp;WINDOW=FIRST_POPUP&amp;HEIGHT=450&amp;WIDTH=450&amp;START_MAXIMIZED=","FALSE&amp;VAR:CALENDAR=US&amp;VAR:SYMBOL=LFT&amp;VAR:INDEX=0"}</definedName>
    <definedName name="_3552__FDSAUDITLINK__" hidden="1">{"fdsup://directions/FAT Viewer?action=UPDATE&amp;creator=factset&amp;DYN_ARGS=TRUE&amp;DOC_NAME=FAT:FQL_AUDITING_CLIENT_TEMPLATE.FAT&amp;display_string=Audit&amp;VAR:KEY=ODAXOVGPEN&amp;VAR:QUERY=RkZfQ09HUyhBTk4sMCwsLCxVU0Qp&amp;WINDOW=FIRST_POPUP&amp;HEIGHT=450&amp;WIDTH=450&amp;START_MAXIMIZED=","FALSE&amp;VAR:CALENDAR=US&amp;VAR:SYMBOL=LFT&amp;VAR:INDEX=0"}</definedName>
    <definedName name="_3553__FDSAUDITLINK__" hidden="1">{"fdsup://directions/FAT Viewer?action=UPDATE&amp;creator=factset&amp;DYN_ARGS=TRUE&amp;DOC_NAME=FAT:FQL_AUDITING_CLIENT_TEMPLATE.FAT&amp;display_string=Audit&amp;VAR:KEY=QPKLGPIDGL&amp;VAR:QUERY=RkZfQ09HUyhBTk4sMCwsLCxVU0Qp&amp;WINDOW=FIRST_POPUP&amp;HEIGHT=450&amp;WIDTH=450&amp;START_MAXIMIZED=","FALSE&amp;VAR:CALENDAR=US&amp;VAR:SYMBOL=B17MXJ&amp;VAR:INDEX=0"}</definedName>
    <definedName name="_3554__FDSAUDITLINK__" hidden="1">{"fdsup://directions/FAT Viewer?action=UPDATE&amp;creator=factset&amp;DYN_ARGS=TRUE&amp;DOC_NAME=FAT:FQL_AUDITING_CLIENT_TEMPLATE.FAT&amp;display_string=Audit&amp;VAR:KEY=QPKLGPIDGL&amp;VAR:QUERY=RkZfQ09HUyhBTk4sMCwsLCxVU0Qp&amp;WINDOW=FIRST_POPUP&amp;HEIGHT=450&amp;WIDTH=450&amp;START_MAXIMIZED=","FALSE&amp;VAR:CALENDAR=US&amp;VAR:SYMBOL=B17MXJ&amp;VAR:INDEX=0"}</definedName>
    <definedName name="_3555__FDSAUDITLINK__" hidden="1">{"fdsup://Directions/FactSet Auditing Viewer?action=AUDIT_VALUE&amp;DB=129&amp;ID1=B17MXJ&amp;VALUEID=01001&amp;SDATE=2009&amp;PERIODTYPE=ANN_STD&amp;window=popup_no_bar&amp;width=385&amp;height=120&amp;START_MAXIMIZED=FALSE&amp;creator=factset&amp;display_string=Audit"}</definedName>
    <definedName name="_3556__FDSAUDITLINK__" hidden="1">{"fdsup://Directions/FactSet Auditing Viewer?action=AUDIT_VALUE&amp;DB=129&amp;ID1=B17MXJ&amp;VALUEID=01001&amp;SDATE=2009&amp;PERIODTYPE=ANN_STD&amp;window=popup_no_bar&amp;width=385&amp;height=120&amp;START_MAXIMIZED=FALSE&amp;creator=factset&amp;display_string=Audit"}</definedName>
    <definedName name="_3557__FDSAUDITLINK__" hidden="1">{"fdsup://directions/FAT Viewer?action=UPDATE&amp;creator=factset&amp;DYN_ARGS=TRUE&amp;DOC_NAME=FAT:FQL_AUDITING_CLIENT_TEMPLATE.FAT&amp;display_string=Audit&amp;VAR:KEY=CRGPQTORYN&amp;VAR:QUERY=RkZfQ09HUyhBTk4sMCwsLCxVU0Qp&amp;WINDOW=FIRST_POPUP&amp;HEIGHT=450&amp;WIDTH=450&amp;START_MAXIMIZED=","FALSE&amp;VAR:CALENDAR=US&amp;VAR:SYMBOL=B19PMC&amp;VAR:INDEX=0"}</definedName>
    <definedName name="_3558__FDSAUDITLINK__" hidden="1">{"fdsup://directions/FAT Viewer?action=UPDATE&amp;creator=factset&amp;DYN_ARGS=TRUE&amp;DOC_NAME=FAT:FQL_AUDITING_CLIENT_TEMPLATE.FAT&amp;display_string=Audit&amp;VAR:KEY=CRGPQTORYN&amp;VAR:QUERY=RkZfQ09HUyhBTk4sMCwsLCxVU0Qp&amp;WINDOW=FIRST_POPUP&amp;HEIGHT=450&amp;WIDTH=450&amp;START_MAXIMIZED=","FALSE&amp;VAR:CALENDAR=US&amp;VAR:SYMBOL=B19PMC&amp;VAR:INDEX=0"}</definedName>
    <definedName name="_3559__FDSAUDITLINK__" hidden="1">{"fdsup://directions/FAT Viewer?action=UPDATE&amp;creator=factset&amp;DYN_ARGS=TRUE&amp;DOC_NAME=FAT:FQL_AUDITING_CLIENT_TEMPLATE.FAT&amp;display_string=Audit&amp;VAR:KEY=UTYFETWXQT&amp;VAR:QUERY=RkZfQ09HUyhBTk4sMCwsLCxVU0Qp&amp;WINDOW=FIRST_POPUP&amp;HEIGHT=450&amp;WIDTH=450&amp;START_MAXIMIZED=","FALSE&amp;VAR:CALENDAR=US&amp;VAR:SYMBOL=B00X6G&amp;VAR:INDEX=0"}</definedName>
    <definedName name="_356__FDSAUDITLINK__" hidden="1">{"fdsup://directions/FAT Viewer?action=UPDATE&amp;creator=factset&amp;DYN_ARGS=TRUE&amp;DOC_NAME=FAT:FQL_AUDITING_CLIENT_TEMPLATE.FAT&amp;display_string=Audit&amp;VAR:KEY=EJWHONMBCT&amp;VAR:QUERY=RkZfR1JPU1NfTUdOKExUTVMsMCk=&amp;WINDOW=FIRST_POPUP&amp;HEIGHT=450&amp;WIDTH=450&amp;START_MAXIMIZED=","FALSE&amp;VAR:CALENDAR=US&amp;VAR:SYMBOL=MSFT&amp;VAR:INDEX=0"}</definedName>
    <definedName name="_3560__FDSAUDITLINK__" hidden="1">{"fdsup://directions/FAT Viewer?action=UPDATE&amp;creator=factset&amp;DYN_ARGS=TRUE&amp;DOC_NAME=FAT:FQL_AUDITING_CLIENT_TEMPLATE.FAT&amp;display_string=Audit&amp;VAR:KEY=UTYFETWXQT&amp;VAR:QUERY=RkZfQ09HUyhBTk4sMCwsLCxVU0Qp&amp;WINDOW=FIRST_POPUP&amp;HEIGHT=450&amp;WIDTH=450&amp;START_MAXIMIZED=","FALSE&amp;VAR:CALENDAR=US&amp;VAR:SYMBOL=B00X6G&amp;VAR:INDEX=0"}</definedName>
    <definedName name="_3561__FDSAUDITLINK__" hidden="1">{"fdsup://directions/FAT Viewer?action=UPDATE&amp;creator=factset&amp;DYN_ARGS=TRUE&amp;DOC_NAME=FAT:FQL_AUDITING_CLIENT_TEMPLATE.FAT&amp;display_string=Audit&amp;VAR:KEY=EHITYVQDKV&amp;VAR:QUERY=RkZfQ09HUyhBTk4sMCwsLCxVU0Qp&amp;WINDOW=FIRST_POPUP&amp;HEIGHT=450&amp;WIDTH=450&amp;START_MAXIMIZED=","FALSE&amp;VAR:CALENDAR=US&amp;VAR:SYMBOL=699064&amp;VAR:INDEX=0"}</definedName>
    <definedName name="_3562__FDSAUDITLINK__" hidden="1">{"fdsup://directions/FAT Viewer?action=UPDATE&amp;creator=factset&amp;DYN_ARGS=TRUE&amp;DOC_NAME=FAT:FQL_AUDITING_CLIENT_TEMPLATE.FAT&amp;display_string=Audit&amp;VAR:KEY=EHITYVQDKV&amp;VAR:QUERY=RkZfQ09HUyhBTk4sMCwsLCxVU0Qp&amp;WINDOW=FIRST_POPUP&amp;HEIGHT=450&amp;WIDTH=450&amp;START_MAXIMIZED=","FALSE&amp;VAR:CALENDAR=US&amp;VAR:SYMBOL=699064&amp;VAR:INDEX=0"}</definedName>
    <definedName name="_3563__FDSAUDITLINK__" hidden="1">{"fdsup://directions/FAT Viewer?action=UPDATE&amp;creator=factset&amp;DYN_ARGS=TRUE&amp;DOC_NAME=FAT:FQL_AUDITING_CLIENT_TEMPLATE.FAT&amp;display_string=Audit&amp;VAR:KEY=MLMHELSDMX&amp;VAR:QUERY=RkZfQ09HUyhBTk4sMCwsLCxVU0Qp&amp;WINDOW=FIRST_POPUP&amp;HEIGHT=450&amp;WIDTH=450&amp;START_MAXIMIZED=","FALSE&amp;VAR:CALENDAR=US&amp;VAR:SYMBOL=661045&amp;VAR:INDEX=0"}</definedName>
    <definedName name="_3564__FDSAUDITLINK__" hidden="1">{"fdsup://directions/FAT Viewer?action=UPDATE&amp;creator=factset&amp;DYN_ARGS=TRUE&amp;DOC_NAME=FAT:FQL_AUDITING_CLIENT_TEMPLATE.FAT&amp;display_string=Audit&amp;VAR:KEY=MLMHELSDMX&amp;VAR:QUERY=RkZfQ09HUyhBTk4sMCwsLCxVU0Qp&amp;WINDOW=FIRST_POPUP&amp;HEIGHT=450&amp;WIDTH=450&amp;START_MAXIMIZED=","FALSE&amp;VAR:CALENDAR=US&amp;VAR:SYMBOL=661045&amp;VAR:INDEX=0"}</definedName>
    <definedName name="_3565__FDSAUDITLINK__" hidden="1">{"fdsup://directions/FAT Viewer?action=UPDATE&amp;creator=factset&amp;DYN_ARGS=TRUE&amp;DOC_NAME=FAT:FQL_AUDITING_CLIENT_TEMPLATE.FAT&amp;display_string=Audit&amp;VAR:KEY=MPMDCVAVAB&amp;VAR:QUERY=RkZfQ09HUyhBTk4sMCwsLCxVU0Qp&amp;WINDOW=FIRST_POPUP&amp;HEIGHT=450&amp;WIDTH=450&amp;START_MAXIMIZED=","FALSE&amp;VAR:CALENDAR=US&amp;VAR:SYMBOL=635186&amp;VAR:INDEX=0"}</definedName>
    <definedName name="_3566__FDSAUDITLINK__" hidden="1">{"fdsup://directions/FAT Viewer?action=UPDATE&amp;creator=factset&amp;DYN_ARGS=TRUE&amp;DOC_NAME=FAT:FQL_AUDITING_CLIENT_TEMPLATE.FAT&amp;display_string=Audit&amp;VAR:KEY=MPMDCVAVAB&amp;VAR:QUERY=RkZfQ09HUyhBTk4sMCwsLCxVU0Qp&amp;WINDOW=FIRST_POPUP&amp;HEIGHT=450&amp;WIDTH=450&amp;START_MAXIMIZED=","FALSE&amp;VAR:CALENDAR=US&amp;VAR:SYMBOL=635186&amp;VAR:INDEX=0"}</definedName>
    <definedName name="_3567__FDSAUDITLINK__" hidden="1">{"fdsup://directions/FAT Viewer?action=UPDATE&amp;creator=factset&amp;DYN_ARGS=TRUE&amp;DOC_NAME=FAT:FQL_AUDITING_CLIENT_TEMPLATE.FAT&amp;display_string=Audit&amp;VAR:KEY=EVETQFSXOT&amp;VAR:QUERY=RkZfQ09HUyhBTk4sMCwsLCxVU0Qp&amp;WINDOW=FIRST_POPUP&amp;HEIGHT=450&amp;WIDTH=450&amp;START_MAXIMIZED=","FALSE&amp;VAR:CALENDAR=US&amp;VAR:SYMBOL=632758&amp;VAR:INDEX=0"}</definedName>
    <definedName name="_3568__FDSAUDITLINK__" hidden="1">{"fdsup://directions/FAT Viewer?action=UPDATE&amp;creator=factset&amp;DYN_ARGS=TRUE&amp;DOC_NAME=FAT:FQL_AUDITING_CLIENT_TEMPLATE.FAT&amp;display_string=Audit&amp;VAR:KEY=EVETQFSXOT&amp;VAR:QUERY=RkZfQ09HUyhBTk4sMCwsLCxVU0Qp&amp;WINDOW=FIRST_POPUP&amp;HEIGHT=450&amp;WIDTH=450&amp;START_MAXIMIZED=","FALSE&amp;VAR:CALENDAR=US&amp;VAR:SYMBOL=632758&amp;VAR:INDEX=0"}</definedName>
    <definedName name="_3569__FDSAUDITLINK__" hidden="1">{"fdsup://Directions/FactSet Auditing Viewer?action=AUDIT_VALUE&amp;DB=129&amp;ID1=632758&amp;VALUEID=01001&amp;SDATE=2009&amp;PERIODTYPE=ANN_STD&amp;window=popup_no_bar&amp;width=385&amp;height=120&amp;START_MAXIMIZED=FALSE&amp;creator=factset&amp;display_string=Audit"}</definedName>
    <definedName name="_357__FDSAUDITLINK__" hidden="1">{"fdsup://directions/FAT Viewer?action=UPDATE&amp;creator=factset&amp;DYN_ARGS=TRUE&amp;DOC_NAME=FAT:FQL_AUDITING_CLIENT_TEMPLATE.FAT&amp;display_string=Audit&amp;VAR:KEY=KRGZATWXAJ&amp;VAR:QUERY=RkZfR1JPU1NfTUdOKExUTVMsMCk=&amp;WINDOW=FIRST_POPUP&amp;HEIGHT=450&amp;WIDTH=450&amp;START_MAXIMIZED=","FALSE&amp;VAR:CALENDAR=US&amp;VAR:SYMBOL=AOL&amp;VAR:INDEX=0"}</definedName>
    <definedName name="_3570__FDSAUDITLINK__" hidden="1">{"fdsup://directions/FAT Viewer?action=UPDATE&amp;creator=factset&amp;DYN_ARGS=TRUE&amp;DOC_NAME=FAT:FQL_AUDITING_CLIENT_TEMPLATE.FAT&amp;display_string=Audit&amp;VAR:KEY=ZERCDKJWVG&amp;VAR:QUERY=RkZfTkVUX0lOQyhDQUwsMjAwNyxEQVRFKCkp&amp;WINDOW=FIRST_POPUP&amp;HEIGHT=450&amp;WIDTH=450&amp;START_MA","XIMIZED=FALSE&amp;VAR:CALENDAR=US&amp;VAR:SYMBOL=DOX&amp;VAR:INDEX=0"}</definedName>
    <definedName name="_3571__FDSAUDITLINK__" hidden="1">{"fdsup://directions/FAT Viewer?action=UPDATE&amp;creator=factset&amp;DYN_ARGS=TRUE&amp;DOC_NAME=FAT:FQL_AUDITING_CLIENT_TEMPLATE.FAT&amp;display_string=Audit&amp;VAR:KEY=ETYLOBWNCZ&amp;VAR:QUERY=RkZfQ09HUyhBTk4sMCwsLCxVU0Qp&amp;WINDOW=FIRST_POPUP&amp;HEIGHT=450&amp;WIDTH=450&amp;START_MAXIMIZED=","FALSE&amp;VAR:CALENDAR=US&amp;VAR:SYMBOL=NSTC&amp;VAR:INDEX=0"}</definedName>
    <definedName name="_3572__FDSAUDITLINK__" hidden="1">{"fdsup://directions/FAT Viewer?action=UPDATE&amp;creator=factset&amp;DYN_ARGS=TRUE&amp;DOC_NAME=FAT:FQL_AUDITING_CLIENT_TEMPLATE.FAT&amp;display_string=Audit&amp;VAR:KEY=PUXOZCZUJG&amp;VAR:QUERY=RkZfU0FMRVMoQ0FMLDIwMDcsREFURSgpKQ==&amp;WINDOW=FIRST_POPUP&amp;HEIGHT=450&amp;WIDTH=450&amp;START_MA","XIMIZED=FALSE&amp;VAR:CALENDAR=US&amp;VAR:SYMBOL=DOX&amp;VAR:INDEX=0"}</definedName>
    <definedName name="_3573__FDSAUDITLINK__" hidden="1">{"fdsup://Directions/FactSet Auditing Viewer?action=AUDIT_VALUE&amp;DB=129&amp;ID1=64104X10&amp;VALUEID=01001&amp;SDATE=2009&amp;PERIODTYPE=ANN_STD&amp;window=popup_no_bar&amp;width=385&amp;height=120&amp;START_MAXIMIZED=FALSE&amp;creator=factset&amp;display_string=Audit"}</definedName>
    <definedName name="_3574__FDSAUDITLINK__" hidden="1">{"fdsup://Directions/FactSet Auditing Viewer?action=AUDIT_VALUE&amp;DB=129&amp;ID1=64104X10&amp;VALUEID=01001&amp;SDATE=2009&amp;PERIODTYPE=ANN_STD&amp;window=popup_no_bar&amp;width=385&amp;height=120&amp;START_MAXIMIZED=FALSE&amp;creator=factset&amp;display_string=Audit"}</definedName>
    <definedName name="_3575__FDSAUDITLINK__" hidden="1">{"fdsup://directions/FAT Viewer?action=UPDATE&amp;creator=factset&amp;DYN_ARGS=TRUE&amp;DOC_NAME=FAT:FQL_AUDITING_CLIENT_TEMPLATE.FAT&amp;display_string=Audit&amp;VAR:KEY=MFUZCVYHCZ&amp;VAR:QUERY=RkZfQ09HUyhBTk4sMCwsLCxVU0Qp&amp;WINDOW=FIRST_POPUP&amp;HEIGHT=450&amp;WIDTH=450&amp;START_MAXIMIZED=","FALSE&amp;VAR:CALENDAR=US&amp;VAR:SYMBOL=VIT&amp;VAR:INDEX=0"}</definedName>
    <definedName name="_3576__FDSAUDITLINK__" hidden="1">{"fdsup://directions/FAT Viewer?action=UPDATE&amp;creator=factset&amp;DYN_ARGS=TRUE&amp;DOC_NAME=FAT:FQL_AUDITING_CLIENT_TEMPLATE.FAT&amp;display_string=Audit&amp;VAR:KEY=BURYNYFKPY&amp;VAR:QUERY=RkZfU0FMRVMoQ0FMLDIwMDksREFURSgpKQ==&amp;WINDOW=FIRST_POPUP&amp;HEIGHT=450&amp;WIDTH=450&amp;START_MA","XIMIZED=FALSE&amp;VAR:CALENDAR=US&amp;VAR:SYMBOL=DOX&amp;VAR:INDEX=0"}</definedName>
    <definedName name="_3577__FDSAUDITLINK__" hidden="1">{"fdsup://directions/FAT Viewer?action=UPDATE&amp;creator=factset&amp;DYN_ARGS=TRUE&amp;DOC_NAME=FAT:FQL_AUDITING_CLIENT_TEMPLATE.FAT&amp;display_string=Audit&amp;VAR:KEY=MVYXIXMVSX&amp;VAR:QUERY=RkZfQ09HUyhBTk4sMCwsLCxVU0Qp&amp;WINDOW=FIRST_POPUP&amp;HEIGHT=450&amp;WIDTH=450&amp;START_MAXIMIZED=","FALSE&amp;VAR:CALENDAR=US&amp;VAR:SYMBOL=B14321&amp;VAR:INDEX=0"}</definedName>
    <definedName name="_3578__FDSAUDITLINK__" hidden="1">{"fdsup://directions/FAT Viewer?action=UPDATE&amp;creator=factset&amp;DYN_ARGS=TRUE&amp;DOC_NAME=FAT:FQL_AUDITING_CLIENT_TEMPLATE.FAT&amp;display_string=Audit&amp;VAR:KEY=MVYXIXMVSX&amp;VAR:QUERY=RkZfQ09HUyhBTk4sMCwsLCxVU0Qp&amp;WINDOW=FIRST_POPUP&amp;HEIGHT=450&amp;WIDTH=450&amp;START_MAXIMIZED=","FALSE&amp;VAR:CALENDAR=US&amp;VAR:SYMBOL=B14321&amp;VAR:INDEX=0"}</definedName>
    <definedName name="_3579__FDSAUDITLINK__" hidden="1">{"fdsup://directions/FAT Viewer?action=UPDATE&amp;creator=factset&amp;DYN_ARGS=TRUE&amp;DOC_NAME=FAT:FQL_AUDITING_CLIENT_TEMPLATE.FAT&amp;display_string=Audit&amp;VAR:KEY=VGVKXSHOPA&amp;VAR:QUERY=RkZfTkVUX0lOQyhDQUwsMjAwOCxEQVRFKCkp&amp;WINDOW=FIRST_POPUP&amp;HEIGHT=450&amp;WIDTH=450&amp;START_MA","XIMIZED=FALSE&amp;VAR:CALENDAR=US&amp;VAR:SYMBOL=EM&amp;VAR:INDEX=0"}</definedName>
    <definedName name="_358__FDSAUDITLINK__" hidden="1">{"fdsup://directions/FAT Viewer?action=UPDATE&amp;creator=factset&amp;DYN_ARGS=TRUE&amp;DOC_NAME=FAT:FQL_AUDITING_CLIENT_TEMPLATE.FAT&amp;display_string=Audit&amp;VAR:KEY=GDOHEPYZIB&amp;VAR:QUERY=RkZfR1JPU1NfTUdOKExUTVMsMCk=&amp;WINDOW=FIRST_POPUP&amp;HEIGHT=450&amp;WIDTH=450&amp;START_MAXIMIZED=","FALSE&amp;VAR:CALENDAR=US&amp;VAR:SYMBOL=VOCS&amp;VAR:INDEX=0"}</definedName>
    <definedName name="_3580__FDSAUDITLINK__" hidden="1">{"fdsup://Directions/FactSet Auditing Viewer?action=AUDIT_VALUE&amp;DB=129&amp;ID1=B14321&amp;VALUEID=01001&amp;SDATE=2008&amp;PERIODTYPE=ANN_STD&amp;window=popup_no_bar&amp;width=385&amp;height=120&amp;START_MAXIMIZED=FALSE&amp;creator=factset&amp;display_string=Audit"}</definedName>
    <definedName name="_3581__FDSAUDITLINK__" hidden="1">{"fdsup://directions/FAT Viewer?action=UPDATE&amp;creator=factset&amp;DYN_ARGS=TRUE&amp;DOC_NAME=FAT:FQL_AUDITING_CLIENT_TEMPLATE.FAT&amp;display_string=Audit&amp;VAR:KEY=IFIBATQPOD&amp;VAR:QUERY=RkZfQ09HUyhBTk4sMCwsLCxVU0Qp&amp;WINDOW=FIRST_POPUP&amp;HEIGHT=450&amp;WIDTH=450&amp;START_MAXIMIZED=","FALSE&amp;VAR:CALENDAR=US&amp;VAR:SYMBOL=680247&amp;VAR:INDEX=0"}</definedName>
    <definedName name="_3582__FDSAUDITLINK__" hidden="1">{"fdsup://directions/FAT Viewer?action=UPDATE&amp;creator=factset&amp;DYN_ARGS=TRUE&amp;DOC_NAME=FAT:FQL_AUDITING_CLIENT_TEMPLATE.FAT&amp;display_string=Audit&amp;VAR:KEY=IFIBATQPOD&amp;VAR:QUERY=RkZfQ09HUyhBTk4sMCwsLCxVU0Qp&amp;WINDOW=FIRST_POPUP&amp;HEIGHT=450&amp;WIDTH=450&amp;START_MAXIMIZED=","FALSE&amp;VAR:CALENDAR=US&amp;VAR:SYMBOL=680247&amp;VAR:INDEX=0"}</definedName>
    <definedName name="_3583__FDSAUDITLINK__" hidden="1">{"fdsup://directions/FAT Viewer?action=UPDATE&amp;creator=factset&amp;DYN_ARGS=TRUE&amp;DOC_NAME=FAT:FQL_AUDITING_CLIENT_TEMPLATE.FAT&amp;display_string=Audit&amp;VAR:KEY=AVYHGRIFST&amp;VAR:QUERY=RkZfQ09HUyhBTk4sMCwsLCxVU0Qp&amp;WINDOW=FIRST_POPUP&amp;HEIGHT=450&amp;WIDTH=450&amp;START_MAXIMIZED=","FALSE&amp;VAR:CALENDAR=US&amp;VAR:SYMBOL=663240&amp;VAR:INDEX=0"}</definedName>
    <definedName name="_3584__FDSAUDITLINK__" hidden="1">{"fdsup://directions/FAT Viewer?action=UPDATE&amp;creator=factset&amp;DYN_ARGS=TRUE&amp;DOC_NAME=FAT:FQL_AUDITING_CLIENT_TEMPLATE.FAT&amp;display_string=Audit&amp;VAR:KEY=AVYHGRIFST&amp;VAR:QUERY=RkZfQ09HUyhBTk4sMCwsLCxVU0Qp&amp;WINDOW=FIRST_POPUP&amp;HEIGHT=450&amp;WIDTH=450&amp;START_MAXIMIZED=","FALSE&amp;VAR:CALENDAR=US&amp;VAR:SYMBOL=663240&amp;VAR:INDEX=0"}</definedName>
    <definedName name="_3585__FDSAUDITLINK__" hidden="1">{"fdsup://Directions/FactSet Auditing Viewer?action=AUDIT_VALUE&amp;DB=129&amp;ID1=663240&amp;VALUEID=01001&amp;SDATE=2008&amp;PERIODTYPE=ANN_STD&amp;window=popup_no_bar&amp;width=385&amp;height=120&amp;START_MAXIMIZED=FALSE&amp;creator=factset&amp;display_string=Audit"}</definedName>
    <definedName name="_3586__FDSAUDITLINK__" hidden="1">{"fdsup://Directions/FactSet Auditing Viewer?action=AUDIT_VALUE&amp;DB=129&amp;ID1=663240&amp;VALUEID=01001&amp;SDATE=2008&amp;PERIODTYPE=ANN_STD&amp;window=popup_no_bar&amp;width=385&amp;height=120&amp;START_MAXIMIZED=FALSE&amp;creator=factset&amp;display_string=Audit"}</definedName>
    <definedName name="_3587__FDSAUDITLINK__" hidden="1">{"fdsup://directions/FAT Viewer?action=UPDATE&amp;creator=factset&amp;DYN_ARGS=TRUE&amp;DOC_NAME=FAT:FQL_AUDITING_CLIENT_TEMPLATE.FAT&amp;display_string=Audit&amp;VAR:KEY=GTIPSZMVIR&amp;VAR:QUERY=RkZfQ09HUyhBTk4sMCwsLCxVU0Qp&amp;WINDOW=FIRST_POPUP&amp;HEIGHT=450&amp;WIDTH=450&amp;START_MAXIMIZED=","FALSE&amp;VAR:CALENDAR=US&amp;VAR:SYMBOL=ASIA&amp;VAR:INDEX=0"}</definedName>
    <definedName name="_3588__FDSAUDITLINK__" hidden="1">{"fdsup://directions/FAT Viewer?action=UPDATE&amp;creator=factset&amp;DYN_ARGS=TRUE&amp;DOC_NAME=FAT:FQL_AUDITING_CLIENT_TEMPLATE.FAT&amp;display_string=Audit&amp;VAR:KEY=GTIPSZMVIR&amp;VAR:QUERY=RkZfQ09HUyhBTk4sMCwsLCxVU0Qp&amp;WINDOW=FIRST_POPUP&amp;HEIGHT=450&amp;WIDTH=450&amp;START_MAXIMIZED=","FALSE&amp;VAR:CALENDAR=US&amp;VAR:SYMBOL=ASIA&amp;VAR:INDEX=0"}</definedName>
    <definedName name="_3589__FDSAUDITLINK__" hidden="1">{"fdsup://Directions/FactSet Auditing Viewer?action=AUDIT_VALUE&amp;DB=129&amp;ID1=04518A10&amp;VALUEID=01001&amp;SDATE=2009&amp;PERIODTYPE=ANN_STD&amp;window=popup_no_bar&amp;width=385&amp;height=120&amp;START_MAXIMIZED=FALSE&amp;creator=factset&amp;display_string=Audit"}</definedName>
    <definedName name="_359__FDSAUDITLINK__" hidden="1">{"fdsup://directions/FAT Viewer?action=UPDATE&amp;creator=factset&amp;DYN_ARGS=TRUE&amp;DOC_NAME=FAT:FQL_AUDITING_CLIENT_TEMPLATE.FAT&amp;display_string=Audit&amp;VAR:KEY=ERIDSTYTYJ&amp;VAR:QUERY=RkZfUkRfRVhQKExUTVMsMCk=&amp;WINDOW=FIRST_POPUP&amp;HEIGHT=450&amp;WIDTH=450&amp;START_MAXIMIZED=FALS","E&amp;VAR:CALENDAR=US&amp;VAR:SYMBOL=CRM&amp;VAR:INDEX=0"}</definedName>
    <definedName name="_3590__FDSAUDITLINK__" hidden="1">{"fdsup://Directions/FactSet Auditing Viewer?action=AUDIT_VALUE&amp;DB=129&amp;ID1=04518A10&amp;VALUEID=01001&amp;SDATE=2009&amp;PERIODTYPE=ANN_STD&amp;window=popup_no_bar&amp;width=385&amp;height=120&amp;START_MAXIMIZED=FALSE&amp;creator=factset&amp;display_string=Audit"}</definedName>
    <definedName name="_3591__FDSAUDITLINK__" hidden="1">{"fdsup://directions/FAT Viewer?action=UPDATE&amp;creator=factset&amp;DYN_ARGS=TRUE&amp;DOC_NAME=FAT:FQL_AUDITING_CLIENT_TEMPLATE.FAT&amp;display_string=Audit&amp;VAR:KEY=GJAPYZYXWX&amp;VAR:QUERY=RkZfQ09HUyhBTk4sMCwsLCxVU0Qp&amp;WINDOW=FIRST_POPUP&amp;HEIGHT=450&amp;WIDTH=450&amp;START_MAXIMIZED=","FALSE&amp;VAR:CALENDAR=US&amp;VAR:SYMBOL=1973&amp;VAR:INDEX=0"}</definedName>
    <definedName name="_3592__FDSAUDITLINK__" hidden="1">{"fdsup://directions/FAT Viewer?action=UPDATE&amp;creator=factset&amp;DYN_ARGS=TRUE&amp;DOC_NAME=FAT:FQL_AUDITING_CLIENT_TEMPLATE.FAT&amp;display_string=Audit&amp;VAR:KEY=GJAPYZYXWX&amp;VAR:QUERY=RkZfQ09HUyhBTk4sMCwsLCxVU0Qp&amp;WINDOW=FIRST_POPUP&amp;HEIGHT=450&amp;WIDTH=450&amp;START_MAXIMIZED=","FALSE&amp;VAR:CALENDAR=US&amp;VAR:SYMBOL=1973&amp;VAR:INDEX=0"}</definedName>
    <definedName name="_3593__FDSAUDITLINK__" hidden="1">{"fdsup://directions/FAT Viewer?action=UPDATE&amp;creator=factset&amp;DYN_ARGS=TRUE&amp;DOC_NAME=FAT:FQL_AUDITING_CLIENT_TEMPLATE.FAT&amp;display_string=Audit&amp;VAR:KEY=UNMZQHUDWD&amp;VAR:QUERY=RkZfQ09HUyhBTk4sMCwsLCxVU0Qp&amp;WINDOW=FIRST_POPUP&amp;HEIGHT=450&amp;WIDTH=450&amp;START_MAXIMIZED=","FALSE&amp;VAR:CALENDAR=US&amp;VAR:SYMBOL=8092&amp;VAR:INDEX=0"}</definedName>
    <definedName name="_3594__FDSAUDITLINK__" hidden="1">{"fdsup://directions/FAT Viewer?action=UPDATE&amp;creator=factset&amp;DYN_ARGS=TRUE&amp;DOC_NAME=FAT:FQL_AUDITING_CLIENT_TEMPLATE.FAT&amp;display_string=Audit&amp;VAR:KEY=UNMZQHUDWD&amp;VAR:QUERY=RkZfQ09HUyhBTk4sMCwsLCxVU0Qp&amp;WINDOW=FIRST_POPUP&amp;HEIGHT=450&amp;WIDTH=450&amp;START_MAXIMIZED=","FALSE&amp;VAR:CALENDAR=US&amp;VAR:SYMBOL=8092&amp;VAR:INDEX=0"}</definedName>
    <definedName name="_3595__FDSAUDITLINK__" hidden="1">{"fdsup://directions/FAT Viewer?action=UPDATE&amp;creator=factset&amp;DYN_ARGS=TRUE&amp;DOC_NAME=FAT:FQL_AUDITING_CLIENT_TEMPLATE.FAT&amp;display_string=Audit&amp;VAR:KEY=UNGDYLARCT&amp;VAR:QUERY=RkZfQ09HUyhBTk4sMCwsLCxVU0Qp&amp;WINDOW=FIRST_POPUP&amp;HEIGHT=450&amp;WIDTH=450&amp;START_MAXIMIZED=","FALSE&amp;VAR:CALENDAR=US&amp;VAR:SYMBOL=9613&amp;VAR:INDEX=0"}</definedName>
    <definedName name="_3596__FDSAUDITLINK__" hidden="1">{"fdsup://directions/FAT Viewer?action=UPDATE&amp;creator=factset&amp;DYN_ARGS=TRUE&amp;DOC_NAME=FAT:FQL_AUDITING_CLIENT_TEMPLATE.FAT&amp;display_string=Audit&amp;VAR:KEY=UNGDYLARCT&amp;VAR:QUERY=RkZfQ09HUyhBTk4sMCwsLCxVU0Qp&amp;WINDOW=FIRST_POPUP&amp;HEIGHT=450&amp;WIDTH=450&amp;START_MAXIMIZED=","FALSE&amp;VAR:CALENDAR=US&amp;VAR:SYMBOL=9613&amp;VAR:INDEX=0"}</definedName>
    <definedName name="_3597__FDSAUDITLINK__" hidden="1">{"fdsup://directions/FAT Viewer?action=UPDATE&amp;creator=factset&amp;DYN_ARGS=TRUE&amp;DOC_NAME=FAT:FQL_AUDITING_CLIENT_TEMPLATE.FAT&amp;display_string=Audit&amp;VAR:KEY=SDONEDODCH&amp;VAR:QUERY=RkZfQ09HUyhBTk4sMCwsLCxVU0Qp&amp;WINDOW=FIRST_POPUP&amp;HEIGHT=450&amp;WIDTH=450&amp;START_MAXIMIZED=","FALSE&amp;VAR:CALENDAR=US&amp;VAR:SYMBOL=672373&amp;VAR:INDEX=0"}</definedName>
    <definedName name="_3598__FDSAUDITLINK__" hidden="1">{"fdsup://directions/FAT Viewer?action=UPDATE&amp;creator=factset&amp;DYN_ARGS=TRUE&amp;DOC_NAME=FAT:FQL_AUDITING_CLIENT_TEMPLATE.FAT&amp;display_string=Audit&amp;VAR:KEY=SDONEDODCH&amp;VAR:QUERY=RkZfQ09HUyhBTk4sMCwsLCxVU0Qp&amp;WINDOW=FIRST_POPUP&amp;HEIGHT=450&amp;WIDTH=450&amp;START_MAXIMIZED=","FALSE&amp;VAR:CALENDAR=US&amp;VAR:SYMBOL=672373&amp;VAR:INDEX=0"}</definedName>
    <definedName name="_3599__FDSAUDITLINK__" hidden="1">{"fdsup://directions/FAT Viewer?action=UPDATE&amp;creator=factset&amp;DYN_ARGS=TRUE&amp;DOC_NAME=FAT:FQL_AUDITING_CLIENT_TEMPLATE.FAT&amp;display_string=Audit&amp;VAR:KEY=SPOZKLIBKZ&amp;VAR:QUERY=RkZfQ09HUyhBTk4sMCwsLCxVU0Qp&amp;WINDOW=FIRST_POPUP&amp;HEIGHT=450&amp;WIDTH=450&amp;START_MAXIMIZED=","FALSE&amp;VAR:CALENDAR=US&amp;VAR:SYMBOL=680728&amp;VAR:INDEX=0"}</definedName>
    <definedName name="_36__FDSAUDITLINK__" hidden="1">{"fdsup://directions/FAT Viewer?action=UPDATE&amp;creator=factset&amp;DYN_ARGS=TRUE&amp;DOC_NAME=FAT:FQL_AUDITING_CLIENT_TEMPLATE.FAT&amp;display_string=Audit&amp;VAR:KEY=MDALYVUTGP&amp;VAR:QUERY=RkZfTkVUX0lOQyhBTk4sMjAwOCwsLCxVU0Qp&amp;WINDOW=FIRST_POPUP&amp;HEIGHT=450&amp;WIDTH=450&amp;START_MA","XIMIZED=FALSE&amp;VAR:CALENDAR=US&amp;VAR:SYMBOL=B132NW&amp;VAR:INDEX=0"}</definedName>
    <definedName name="_360__FDSAUDITLINK__" hidden="1">{"fdsup://directions/FAT Viewer?action=UPDATE&amp;creator=factset&amp;DYN_ARGS=TRUE&amp;DOC_NAME=FAT:FQL_AUDITING_CLIENT_TEMPLATE.FAT&amp;display_string=Audit&amp;VAR:KEY=SPMBITGVCR&amp;VAR:QUERY=RkZfR1JPU1NfTUdOKExUTVMsMCk=&amp;WINDOW=FIRST_POPUP&amp;HEIGHT=450&amp;WIDTH=450&amp;START_MAXIMIZED=","FALSE&amp;VAR:CALENDAR=US&amp;VAR:SYMBOL=KNXA&amp;VAR:INDEX=0"}</definedName>
    <definedName name="_3600__FDSAUDITLINK__" hidden="1">{"fdsup://directions/FAT Viewer?action=UPDATE&amp;creator=factset&amp;DYN_ARGS=TRUE&amp;DOC_NAME=FAT:FQL_AUDITING_CLIENT_TEMPLATE.FAT&amp;display_string=Audit&amp;VAR:KEY=SPOZKLIBKZ&amp;VAR:QUERY=RkZfQ09HUyhBTk4sMCwsLCxVU0Qp&amp;WINDOW=FIRST_POPUP&amp;HEIGHT=450&amp;WIDTH=450&amp;START_MAXIMIZED=","FALSE&amp;VAR:CALENDAR=US&amp;VAR:SYMBOL=680728&amp;VAR:INDEX=0"}</definedName>
    <definedName name="_3601__FDSAUDITLINK__" hidden="1">{"fdsup://directions/FAT Viewer?action=UPDATE&amp;creator=factset&amp;DYN_ARGS=TRUE&amp;DOC_NAME=FAT:FQL_AUDITING_CLIENT_TEMPLATE.FAT&amp;display_string=Audit&amp;VAR:KEY=QTQDQJMDQL&amp;VAR:QUERY=RkZfQ09HUyhBTk4sMCwsLCxVU0Qp&amp;WINDOW=FIRST_POPUP&amp;HEIGHT=450&amp;WIDTH=450&amp;START_MAXIMIZED=","FALSE&amp;VAR:CALENDAR=US&amp;VAR:SYMBOL=624780&amp;VAR:INDEX=0"}</definedName>
    <definedName name="_3602__FDSAUDITLINK__" hidden="1">{"fdsup://directions/FAT Viewer?action=UPDATE&amp;creator=factset&amp;DYN_ARGS=TRUE&amp;DOC_NAME=FAT:FQL_AUDITING_CLIENT_TEMPLATE.FAT&amp;display_string=Audit&amp;VAR:KEY=QTQDQJMDQL&amp;VAR:QUERY=RkZfQ09HUyhBTk4sMCwsLCxVU0Qp&amp;WINDOW=FIRST_POPUP&amp;HEIGHT=450&amp;WIDTH=450&amp;START_MAXIMIZED=","FALSE&amp;VAR:CALENDAR=US&amp;VAR:SYMBOL=624780&amp;VAR:INDEX=0"}</definedName>
    <definedName name="_3603__FDSAUDITLINK__" hidden="1">{"fdsup://Directions/FactSet Auditing Viewer?action=AUDIT_VALUE&amp;DB=129&amp;ID1=624780&amp;VALUEID=01001&amp;SDATE=2009&amp;PERIODTYPE=ANN_STD&amp;window=popup_no_bar&amp;width=385&amp;height=120&amp;START_MAXIMIZED=FALSE&amp;creator=factset&amp;display_string=Audit"}</definedName>
    <definedName name="_3604__FDSAUDITLINK__" hidden="1">{"fdsup://Directions/FactSet Auditing Viewer?action=AUDIT_VALUE&amp;DB=129&amp;ID1=624780&amp;VALUEID=01001&amp;SDATE=2009&amp;PERIODTYPE=ANN_STD&amp;window=popup_no_bar&amp;width=385&amp;height=120&amp;START_MAXIMIZED=FALSE&amp;creator=factset&amp;display_string=Audit"}</definedName>
    <definedName name="_3605__FDSAUDITLINK__" hidden="1">{"fdsup://directions/FAT Viewer?action=UPDATE&amp;creator=factset&amp;DYN_ARGS=TRUE&amp;DOC_NAME=FAT:FQL_AUDITING_CLIENT_TEMPLATE.FAT&amp;display_string=Audit&amp;VAR:KEY=STYFEZGFOL&amp;VAR:QUERY=RkZfQ09HUyhBTk4sMCwsLCxVU0Qp&amp;WINDOW=FIRST_POPUP&amp;HEIGHT=450&amp;WIDTH=450&amp;START_MAXIMIZED=","FALSE&amp;VAR:CALENDAR=US&amp;VAR:SYMBOL=602905&amp;VAR:INDEX=0"}</definedName>
    <definedName name="_3606__FDSAUDITLINK__" hidden="1">{"fdsup://directions/FAT Viewer?action=UPDATE&amp;creator=factset&amp;DYN_ARGS=TRUE&amp;DOC_NAME=FAT:FQL_AUDITING_CLIENT_TEMPLATE.FAT&amp;display_string=Audit&amp;VAR:KEY=STYFEZGFOL&amp;VAR:QUERY=RkZfQ09HUyhBTk4sMCwsLCxVU0Qp&amp;WINDOW=FIRST_POPUP&amp;HEIGHT=450&amp;WIDTH=450&amp;START_MAXIMIZED=","FALSE&amp;VAR:CALENDAR=US&amp;VAR:SYMBOL=602905&amp;VAR:INDEX=0"}</definedName>
    <definedName name="_3607__FDSAUDITLINK__" hidden="1">{"fdsup://Directions/FactSet Auditing Viewer?action=AUDIT_VALUE&amp;DB=129&amp;ID1=602905&amp;VALUEID=01001&amp;SDATE=2009&amp;PERIODTYPE=ANN_STD&amp;window=popup_no_bar&amp;width=385&amp;height=120&amp;START_MAXIMIZED=FALSE&amp;creator=factset&amp;display_string=Audit"}</definedName>
    <definedName name="_3608__FDSAUDITLINK__" hidden="1">{"fdsup://Directions/FactSet Auditing Viewer?action=AUDIT_VALUE&amp;DB=129&amp;ID1=602905&amp;VALUEID=01001&amp;SDATE=2009&amp;PERIODTYPE=ANN_STD&amp;window=popup_no_bar&amp;width=385&amp;height=120&amp;START_MAXIMIZED=FALSE&amp;creator=factset&amp;display_string=Audit"}</definedName>
    <definedName name="_3609__FDSAUDITLINK__" hidden="1">{"fdsup://directions/FAT Viewer?action=UPDATE&amp;creator=factset&amp;DYN_ARGS=TRUE&amp;DOC_NAME=FAT:FQL_AUDITING_CLIENT_TEMPLATE.FAT&amp;display_string=Audit&amp;VAR:KEY=CFKPMZAFUV&amp;VAR:QUERY=RkZfQ09HUyhBTk4sMCwsLCxVU0Qp&amp;WINDOW=FIRST_POPUP&amp;HEIGHT=450&amp;WIDTH=450&amp;START_MAXIMIZED=","FALSE&amp;VAR:CALENDAR=US&amp;VAR:SYMBOL=637002&amp;VAR:INDEX=0"}</definedName>
    <definedName name="_361__FDSAUDITLINK__" hidden="1">{"fdsup://directions/FAT Viewer?action=UPDATE&amp;creator=factset&amp;DYN_ARGS=TRUE&amp;DOC_NAME=FAT:FQL_AUDITING_CLIENT_TEMPLATE.FAT&amp;display_string=Audit&amp;VAR:KEY=STOVSTSXUF&amp;VAR:QUERY=RkZfR1JPU1NfTUdOKExUTVMsMCk=&amp;WINDOW=FIRST_POPUP&amp;HEIGHT=450&amp;WIDTH=450&amp;START_MAXIMIZED=","FALSE&amp;VAR:CALENDAR=US&amp;VAR:SYMBOL=TDC&amp;VAR:INDEX=0"}</definedName>
    <definedName name="_3610__FDSAUDITLINK__" hidden="1">{"fdsup://directions/FAT Viewer?action=UPDATE&amp;creator=factset&amp;DYN_ARGS=TRUE&amp;DOC_NAME=FAT:FQL_AUDITING_CLIENT_TEMPLATE.FAT&amp;display_string=Audit&amp;VAR:KEY=CFKPMZAFUV&amp;VAR:QUERY=RkZfQ09HUyhBTk4sMCwsLCxVU0Qp&amp;WINDOW=FIRST_POPUP&amp;HEIGHT=450&amp;WIDTH=450&amp;START_MAXIMIZED=","FALSE&amp;VAR:CALENDAR=US&amp;VAR:SYMBOL=637002&amp;VAR:INDEX=0"}</definedName>
    <definedName name="_3611__FDSAUDITLINK__" hidden="1">{"fdsup://Directions/FactSet Auditing Viewer?action=AUDIT_VALUE&amp;DB=129&amp;ID1=637002&amp;VALUEID=01001&amp;SDATE=2009&amp;PERIODTYPE=ANN_STD&amp;window=popup_no_bar&amp;width=385&amp;height=120&amp;START_MAXIMIZED=FALSE&amp;creator=factset&amp;display_string=Audit"}</definedName>
    <definedName name="_3612__FDSAUDITLINK__" hidden="1">{"fdsup://Directions/FactSet Auditing Viewer?action=AUDIT_VALUE&amp;DB=129&amp;ID1=637002&amp;VALUEID=01001&amp;SDATE=2009&amp;PERIODTYPE=ANN_STD&amp;window=popup_no_bar&amp;width=385&amp;height=120&amp;START_MAXIMIZED=FALSE&amp;creator=factset&amp;display_string=Audit"}</definedName>
    <definedName name="_3613__FDSAUDITLINK__" hidden="1">{"fdsup://directions/FAT Viewer?action=UPDATE&amp;creator=factset&amp;DYN_ARGS=TRUE&amp;DOC_NAME=FAT:FQL_AUDITING_CLIENT_TEMPLATE.FAT&amp;display_string=Audit&amp;VAR:KEY=APOPYXKPAV&amp;VAR:QUERY=RkZfQ09HUyhBTk4sMCwsLCxVU0Qp&amp;WINDOW=FIRST_POPUP&amp;HEIGHT=450&amp;WIDTH=450&amp;START_MAXIMIZED=","FALSE&amp;VAR:CALENDAR=US&amp;VAR:SYMBOL=4812&amp;VAR:INDEX=0"}</definedName>
    <definedName name="_3614__FDSAUDITLINK__" hidden="1">{"fdsup://directions/FAT Viewer?action=UPDATE&amp;creator=factset&amp;DYN_ARGS=TRUE&amp;DOC_NAME=FAT:FQL_AUDITING_CLIENT_TEMPLATE.FAT&amp;display_string=Audit&amp;VAR:KEY=APOPYXKPAV&amp;VAR:QUERY=RkZfQ09HUyhBTk4sMCwsLCxVU0Qp&amp;WINDOW=FIRST_POPUP&amp;HEIGHT=450&amp;WIDTH=450&amp;START_MAXIMIZED=","FALSE&amp;VAR:CALENDAR=US&amp;VAR:SYMBOL=4812&amp;VAR:INDEX=0"}</definedName>
    <definedName name="_3615__FDSAUDITLINK__" hidden="1">{"fdsup://directions/FAT Viewer?action=UPDATE&amp;creator=factset&amp;DYN_ARGS=TRUE&amp;DOC_NAME=FAT:FQL_AUDITING_CLIENT_TEMPLATE.FAT&amp;display_string=Audit&amp;VAR:KEY=EHIBUFIDGF&amp;VAR:QUERY=RkZfQ09HUyhBTk4sMCwsLCxVU0Qp&amp;WINDOW=FIRST_POPUP&amp;HEIGHT=450&amp;WIDTH=450&amp;START_MAXIMIZED=","FALSE&amp;VAR:CALENDAR=US&amp;VAR:SYMBOL=3626&amp;VAR:INDEX=0"}</definedName>
    <definedName name="_3616__FDSAUDITLINK__" hidden="1">{"fdsup://directions/FAT Viewer?action=UPDATE&amp;creator=factset&amp;DYN_ARGS=TRUE&amp;DOC_NAME=FAT:FQL_AUDITING_CLIENT_TEMPLATE.FAT&amp;display_string=Audit&amp;VAR:KEY=EHIBUFIDGF&amp;VAR:QUERY=RkZfQ09HUyhBTk4sMCwsLCxVU0Qp&amp;WINDOW=FIRST_POPUP&amp;HEIGHT=450&amp;WIDTH=450&amp;START_MAXIMIZED=","FALSE&amp;VAR:CALENDAR=US&amp;VAR:SYMBOL=3626&amp;VAR:INDEX=0"}</definedName>
    <definedName name="_3617__FDSAUDITLINK__" hidden="1">{"fdsup://directions/FAT Viewer?action=UPDATE&amp;creator=factset&amp;DYN_ARGS=TRUE&amp;DOC_NAME=FAT:FQL_AUDITING_CLIENT_TEMPLATE.FAT&amp;display_string=Audit&amp;VAR:KEY=MBEPATMVSH&amp;VAR:QUERY=RkZfQ09HUyhBTk4sMCwsLCxVU0Qp&amp;WINDOW=FIRST_POPUP&amp;HEIGHT=450&amp;WIDTH=450&amp;START_MAXIMIZED=","FALSE&amp;VAR:CALENDAR=US&amp;VAR:SYMBOL=671069&amp;VAR:INDEX=0"}</definedName>
    <definedName name="_3618__FDSAUDITLINK__" hidden="1">{"fdsup://directions/FAT Viewer?action=UPDATE&amp;creator=factset&amp;DYN_ARGS=TRUE&amp;DOC_NAME=FAT:FQL_AUDITING_CLIENT_TEMPLATE.FAT&amp;display_string=Audit&amp;VAR:KEY=MBEPATMVSH&amp;VAR:QUERY=RkZfQ09HUyhBTk4sMCwsLCxVU0Qp&amp;WINDOW=FIRST_POPUP&amp;HEIGHT=450&amp;WIDTH=450&amp;START_MAXIMIZED=","FALSE&amp;VAR:CALENDAR=US&amp;VAR:SYMBOL=671069&amp;VAR:INDEX=0"}</definedName>
    <definedName name="_3619__FDSAUDITLINK__" hidden="1">{"fdsup://Directions/FactSet Auditing Viewer?action=AUDIT_VALUE&amp;DB=129&amp;ID1=671069&amp;VALUEID=01001&amp;SDATE=2009&amp;PERIODTYPE=ANN_STD&amp;window=popup_no_bar&amp;width=385&amp;height=120&amp;START_MAXIMIZED=FALSE&amp;creator=factset&amp;display_string=Audit"}</definedName>
    <definedName name="_362__FDSAUDITLINK__" hidden="1">{"fdsup://directions/FAT Viewer?action=UPDATE&amp;creator=factset&amp;DYN_ARGS=TRUE&amp;DOC_NAME=FAT:FQL_AUDITING_CLIENT_TEMPLATE.FAT&amp;display_string=Audit&amp;VAR:KEY=EHEXUNKXMP&amp;VAR:QUERY=RkZfR1JPU1NfTUdOKExUTVMsMCk=&amp;WINDOW=FIRST_POPUP&amp;HEIGHT=450&amp;WIDTH=450&amp;START_MAXIMIZED=","FALSE&amp;VAR:CALENDAR=US&amp;VAR:SYMBOL=GOOG&amp;VAR:INDEX=0"}</definedName>
    <definedName name="_3620__FDSAUDITLINK__" hidden="1">{"fdsup://Directions/FactSet Auditing Viewer?action=AUDIT_VALUE&amp;DB=129&amp;ID1=671069&amp;VALUEID=01001&amp;SDATE=2009&amp;PERIODTYPE=ANN_STD&amp;window=popup_no_bar&amp;width=385&amp;height=120&amp;START_MAXIMIZED=FALSE&amp;creator=factset&amp;display_string=Audit"}</definedName>
    <definedName name="_3621__FDSAUDITLINK__" hidden="1">{"fdsup://directions/FAT Viewer?action=UPDATE&amp;creator=factset&amp;DYN_ARGS=TRUE&amp;DOC_NAME=FAT:FQL_AUDITING_CLIENT_TEMPLATE.FAT&amp;display_string=Audit&amp;VAR:KEY=OTKLOXMFUT&amp;VAR:QUERY=RkZfQ09HUyhBTk4sMCwsLCxVU0Qp&amp;WINDOW=FIRST_POPUP&amp;HEIGHT=450&amp;WIDTH=450&amp;START_MAXIMIZED=","FALSE&amp;VAR:CALENDAR=US&amp;VAR:SYMBOL=9737&amp;VAR:INDEX=0"}</definedName>
    <definedName name="_3622__FDSAUDITLINK__" hidden="1">{"fdsup://directions/FAT Viewer?action=UPDATE&amp;creator=factset&amp;DYN_ARGS=TRUE&amp;DOC_NAME=FAT:FQL_AUDITING_CLIENT_TEMPLATE.FAT&amp;display_string=Audit&amp;VAR:KEY=OTKLOXMFUT&amp;VAR:QUERY=RkZfQ09HUyhBTk4sMCwsLCxVU0Qp&amp;WINDOW=FIRST_POPUP&amp;HEIGHT=450&amp;WIDTH=450&amp;START_MAXIMIZED=","FALSE&amp;VAR:CALENDAR=US&amp;VAR:SYMBOL=9737&amp;VAR:INDEX=0"}</definedName>
    <definedName name="_3623__FDSAUDITLINK__" hidden="1">{"fdsup://directions/FAT Viewer?action=UPDATE&amp;creator=factset&amp;DYN_ARGS=TRUE&amp;DOC_NAME=FAT:FQL_AUDITING_CLIENT_TEMPLATE.FAT&amp;display_string=Audit&amp;VAR:KEY=CLYHCJIXSL&amp;VAR:QUERY=RkZfQ09HUyhBTk4sMCwsLCxVU0Qp&amp;WINDOW=FIRST_POPUP&amp;HEIGHT=450&amp;WIDTH=450&amp;START_MAXIMIZED=","FALSE&amp;VAR:CALENDAR=US&amp;VAR:SYMBOL=8056&amp;VAR:INDEX=0"}</definedName>
    <definedName name="_3624__FDSAUDITLINK__" hidden="1">{"fdsup://directions/FAT Viewer?action=UPDATE&amp;creator=factset&amp;DYN_ARGS=TRUE&amp;DOC_NAME=FAT:FQL_AUDITING_CLIENT_TEMPLATE.FAT&amp;display_string=Audit&amp;VAR:KEY=CLYHCJIXSL&amp;VAR:QUERY=RkZfQ09HUyhBTk4sMCwsLCxVU0Qp&amp;WINDOW=FIRST_POPUP&amp;HEIGHT=450&amp;WIDTH=450&amp;START_MAXIMIZED=","FALSE&amp;VAR:CALENDAR=US&amp;VAR:SYMBOL=8056&amp;VAR:INDEX=0"}</definedName>
    <definedName name="_3625__FDSAUDITLINK__" hidden="1">{"fdsup://directions/FAT Viewer?action=UPDATE&amp;creator=factset&amp;DYN_ARGS=TRUE&amp;DOC_NAME=FAT:FQL_AUDITING_CLIENT_TEMPLATE.FAT&amp;display_string=Audit&amp;VAR:KEY=URWPKNOHKR&amp;VAR:QUERY=KEZGX1NITERSU19FUShRVFIsMCwsLCxVU0QpQEZGX1NITERSU19FUShBTk4sMCwsLCxVU0QpKQ==&amp;WINDOW=F","IRST_POPUP&amp;HEIGHT=450&amp;WIDTH=450&amp;START_MAXIMIZED=FALSE&amp;VAR:CALENDAR=US&amp;VAR:SYMBOL=YTEC&amp;VAR:INDEX=0"}</definedName>
    <definedName name="_3626__FDSAUDITLINK__" hidden="1">{"fdsup://directions/FAT Viewer?action=UPDATE&amp;creator=factset&amp;DYN_ARGS=TRUE&amp;DOC_NAME=FAT:FQL_AUDITING_CLIENT_TEMPLATE.FAT&amp;display_string=Audit&amp;VAR:KEY=IPSHIHWZQB&amp;VAR:QUERY=KEZGX0RFQlRfTFQoUVRSLDAsLCwsVVNEKUBGRl9ERUJUX0xUKEFOTiwwLCwsLFVTRCkp&amp;WINDOW=FIRST_POP","UP&amp;HEIGHT=450&amp;WIDTH=450&amp;START_MAXIMIZED=FALSE&amp;VAR:CALENDAR=US&amp;VAR:SYMBOL=YTEC&amp;VAR:INDEX=0"}</definedName>
    <definedName name="_3627__FDSAUDITLINK__" hidden="1">{"fdsup://directions/FAT Viewer?action=UPDATE&amp;creator=factset&amp;DYN_ARGS=TRUE&amp;DOC_NAME=FAT:FQL_AUDITING_CLIENT_TEMPLATE.FAT&amp;display_string=Audit&amp;VAR:KEY=UHOFINWFQD&amp;VAR:QUERY=KEZGX1NITERSU19FUShRVFIsMCwsLCxVU0QpQEZGX1NITERSU19FUShBTk4sMCwsLCxVU0QpKQ==&amp;WINDOW=F","IRST_POPUP&amp;HEIGHT=450&amp;WIDTH=450&amp;START_MAXIMIZED=FALSE&amp;VAR:CALENDAR=US&amp;VAR:SYMBOL=LFT&amp;VAR:INDEX=0"}</definedName>
    <definedName name="_3628__FDSAUDITLINK__" hidden="1">{"fdsup://directions/FAT Viewer?action=UPDATE&amp;creator=factset&amp;DYN_ARGS=TRUE&amp;DOC_NAME=FAT:FQL_AUDITING_CLIENT_TEMPLATE.FAT&amp;display_string=Audit&amp;VAR:KEY=IZYDWNAJCP&amp;VAR:QUERY=KEZGX0RFQlRfTFQoUVRSLDAsLCwsVVNEKUBGRl9ERUJUX0xUKEFOTiwwLCwsLFVTRCkp&amp;WINDOW=FIRST_POP","UP&amp;HEIGHT=450&amp;WIDTH=450&amp;START_MAXIMIZED=FALSE&amp;VAR:CALENDAR=US&amp;VAR:SYMBOL=LFT&amp;VAR:INDEX=0"}</definedName>
    <definedName name="_3629__FDSAUDITLINK__" hidden="1">{"fdsup://directions/FAT Viewer?action=UPDATE&amp;creator=factset&amp;DYN_ARGS=TRUE&amp;DOC_NAME=FAT:FQL_AUDITING_CLIENT_TEMPLATE.FAT&amp;display_string=Audit&amp;VAR:KEY=OJGHGHMRUZ&amp;VAR:QUERY=KEZGX1NITERSU19FUShRVFIsMCwsLCxVU0QpQEZGX1NITERSU19FUShBTk4sMCwsLCxVU0QpKQ==&amp;WINDOW=F","IRST_POPUP&amp;HEIGHT=450&amp;WIDTH=450&amp;START_MAXIMIZED=FALSE&amp;VAR:CALENDAR=US&amp;VAR:SYMBOL=B17MXJ&amp;VAR:INDEX=0"}</definedName>
    <definedName name="_363__FDSAUDITLINK__" hidden="1">{"fdsup://directions/FAT Viewer?action=UPDATE&amp;creator=factset&amp;DYN_ARGS=TRUE&amp;DOC_NAME=FAT:FQL_AUDITING_CLIENT_TEMPLATE.FAT&amp;display_string=Audit&amp;VAR:KEY=XYDYRAJQBK&amp;VAR:QUERY=RkZfU0hMRFJTX0VRKFFUUiwwKQ==&amp;WINDOW=FIRST_POPUP&amp;HEIGHT=450&amp;WIDTH=450&amp;START_MAXIMIZED=","FALSE&amp;VAR:CALENDAR=US&amp;VAR:SYMBOL=588950&amp;VAR:INDEX=0"}</definedName>
    <definedName name="_3630__FDSAUDITLINK__" hidden="1">{"fdsup://directions/FAT Viewer?action=UPDATE&amp;creator=factset&amp;DYN_ARGS=TRUE&amp;DOC_NAME=FAT:FQL_AUDITING_CLIENT_TEMPLATE.FAT&amp;display_string=Audit&amp;VAR:KEY=YVOZYBKFCP&amp;VAR:QUERY=KEZGX0RFQlRfTFQoUVRSLDAsLCwsVVNEKUBGRl9ERUJUX0xUKEFOTiwwLCwsLFVTRCkp&amp;WINDOW=FIRST_POP","UP&amp;HEIGHT=450&amp;WIDTH=450&amp;START_MAXIMIZED=FALSE&amp;VAR:CALENDAR=US&amp;VAR:SYMBOL=B17MXJ&amp;VAR:INDEX=0"}</definedName>
    <definedName name="_3631__FDSAUDITLINK__" hidden="1">{"fdsup://Directions/FactSet Auditing Viewer?action=AUDIT_VALUE&amp;DB=129&amp;ID1=B17MXJ&amp;VALUEID=02001&amp;SDATE=2009&amp;PERIODTYPE=ANN_STD&amp;window=popup_no_bar&amp;width=385&amp;height=120&amp;START_MAXIMIZED=FALSE&amp;creator=factset&amp;display_string=Audit"}</definedName>
    <definedName name="_3632__FDSAUDITLINK__" hidden="1">{"fdsup://directions/FAT Viewer?action=UPDATE&amp;creator=factset&amp;DYN_ARGS=TRUE&amp;DOC_NAME=FAT:FQL_AUDITING_CLIENT_TEMPLATE.FAT&amp;display_string=Audit&amp;VAR:KEY=MHMRSNSTAJ&amp;VAR:QUERY=KEZGX1NITERSU19FUShRVFIsMCwsLCxVU0QpQEZGX1NITERSU19FUShBTk4sMCwsLCxVU0QpKQ==&amp;WINDOW=F","IRST_POPUP&amp;HEIGHT=450&amp;WIDTH=450&amp;START_MAXIMIZED=FALSE&amp;VAR:CALENDAR=US&amp;VAR:SYMBOL=B19PMC&amp;VAR:INDEX=0"}</definedName>
    <definedName name="_3633__FDSAUDITLINK__" hidden="1">{"fdsup://directions/FAT Viewer?action=UPDATE&amp;creator=factset&amp;DYN_ARGS=TRUE&amp;DOC_NAME=FAT:FQL_AUDITING_CLIENT_TEMPLATE.FAT&amp;display_string=Audit&amp;VAR:KEY=SVSPAPOJMX&amp;VAR:QUERY=KEZGX0RFQlRfTFQoUVRSLDAsLCwsVVNEKUBGRl9ERUJUX0xUKEFOTiwwLCwsLFVTRCkp&amp;WINDOW=FIRST_POP","UP&amp;HEIGHT=450&amp;WIDTH=450&amp;START_MAXIMIZED=FALSE&amp;VAR:CALENDAR=US&amp;VAR:SYMBOL=B19PMC&amp;VAR:INDEX=0"}</definedName>
    <definedName name="_3634__FDSAUDITLINK__" hidden="1">{"fdsup://directions/FAT Viewer?action=UPDATE&amp;creator=factset&amp;DYN_ARGS=TRUE&amp;DOC_NAME=FAT:FQL_AUDITING_CLIENT_TEMPLATE.FAT&amp;display_string=Audit&amp;VAR:KEY=ANOJCFYJAB&amp;VAR:QUERY=KEZGX1NITERSU19FUShRVFIsMCwsLCxVU0QpQEZGX1NITERSU19FUShBTk4sMCwsLCxVU0QpKQ==&amp;WINDOW=F","IRST_POPUP&amp;HEIGHT=450&amp;WIDTH=450&amp;START_MAXIMIZED=FALSE&amp;VAR:CALENDAR=US&amp;VAR:SYMBOL=B00X6G&amp;VAR:INDEX=0"}</definedName>
    <definedName name="_3635__FDSAUDITLINK__" hidden="1">{"fdsup://directions/FAT Viewer?action=UPDATE&amp;creator=factset&amp;DYN_ARGS=TRUE&amp;DOC_NAME=FAT:FQL_AUDITING_CLIENT_TEMPLATE.FAT&amp;display_string=Audit&amp;VAR:KEY=UBAVAZORCF&amp;VAR:QUERY=KEZGX0RFQlRfTFQoUVRSLDAsLCwsVVNEKUBGRl9ERUJUX0xUKEFOTiwwLCwsLFVTRCkp&amp;WINDOW=FIRST_POP","UP&amp;HEIGHT=450&amp;WIDTH=450&amp;START_MAXIMIZED=FALSE&amp;VAR:CALENDAR=US&amp;VAR:SYMBOL=B00X6G&amp;VAR:INDEX=0"}</definedName>
    <definedName name="_3636__FDSAUDITLINK__" hidden="1">{"fdsup://directions/FAT Viewer?action=UPDATE&amp;creator=factset&amp;DYN_ARGS=TRUE&amp;DOC_NAME=FAT:FQL_AUDITING_CLIENT_TEMPLATE.FAT&amp;display_string=Audit&amp;VAR:KEY=OTOBELGHIP&amp;VAR:QUERY=KEZGX1NITERSU19FUShRVFIsMCwsLCxVU0QpQEZGX1NITERSU19FUShBTk4sMCwsLCxVU0QpKQ==&amp;WINDOW=F","IRST_POPUP&amp;HEIGHT=450&amp;WIDTH=450&amp;START_MAXIMIZED=FALSE&amp;VAR:CALENDAR=US&amp;VAR:SYMBOL=699064&amp;VAR:INDEX=0"}</definedName>
    <definedName name="_3637__FDSAUDITLINK__" hidden="1">{"fdsup://directions/FAT Viewer?action=UPDATE&amp;creator=factset&amp;DYN_ARGS=TRUE&amp;DOC_NAME=FAT:FQL_AUDITING_CLIENT_TEMPLATE.FAT&amp;display_string=Audit&amp;VAR:KEY=AFGVKPMXYH&amp;VAR:QUERY=KEZGX0RFQlRfTFQoUVRSLDAsLCwsVVNEKUBGRl9ERUJUX0xUKEFOTiwwLCwsLFVTRCkp&amp;WINDOW=FIRST_POP","UP&amp;HEIGHT=450&amp;WIDTH=450&amp;START_MAXIMIZED=FALSE&amp;VAR:CALENDAR=US&amp;VAR:SYMBOL=699064&amp;VAR:INDEX=0"}</definedName>
    <definedName name="_3638__FDSAUDITLINK__" hidden="1">{"fdsup://directions/FAT Viewer?action=UPDATE&amp;creator=factset&amp;DYN_ARGS=TRUE&amp;DOC_NAME=FAT:FQL_AUDITING_CLIENT_TEMPLATE.FAT&amp;display_string=Audit&amp;VAR:KEY=MFALEVSXKX&amp;VAR:QUERY=KEZGX1NITERSU19FUShRVFIsMCwsLCxVU0QpQEZGX1NITERSU19FUShBTk4sMCwsLCxVU0QpKQ==&amp;WINDOW=F","IRST_POPUP&amp;HEIGHT=450&amp;WIDTH=450&amp;START_MAXIMIZED=FALSE&amp;VAR:CALENDAR=US&amp;VAR:SYMBOL=661045&amp;VAR:INDEX=0"}</definedName>
    <definedName name="_3639__FDSAUDITLINK__" hidden="1">{"fdsup://directions/FAT Viewer?action=UPDATE&amp;creator=factset&amp;DYN_ARGS=TRUE&amp;DOC_NAME=FAT:FQL_AUDITING_CLIENT_TEMPLATE.FAT&amp;display_string=Audit&amp;VAR:KEY=OVCHAHAHEB&amp;VAR:QUERY=KEZGX0RFQlRfTFQoUVRSLDAsLCwsVVNEKUBGRl9ERUJUX0xUKEFOTiwwLCwsLFVTRCkp&amp;WINDOW=FIRST_POP","UP&amp;HEIGHT=450&amp;WIDTH=450&amp;START_MAXIMIZED=FALSE&amp;VAR:CALENDAR=US&amp;VAR:SYMBOL=661045&amp;VAR:INDEX=0"}</definedName>
    <definedName name="_364__FDSAUDITLINK__" hidden="1">{"fdsup://directions/FAT Viewer?action=UPDATE&amp;creator=factset&amp;DYN_ARGS=TRUE&amp;DOC_NAME=FAT:FQL_AUDITING_CLIENT_TEMPLATE.FAT&amp;display_string=Audit&amp;VAR:KEY=ELCDYXOJWT&amp;VAR:QUERY=RkZfU0hMRFJTX0VRKFFUUiwwKQ==&amp;WINDOW=FIRST_POPUP&amp;HEIGHT=450&amp;WIDTH=450&amp;START_MAXIMIZED=","FALSE&amp;VAR:CALENDAR=US&amp;VAR:SYMBOL=588950&amp;VAR:INDEX=0"}</definedName>
    <definedName name="_3640__FDSAUDITLINK__" hidden="1">{"fdsup://directions/FAT Viewer?action=UPDATE&amp;creator=factset&amp;DYN_ARGS=TRUE&amp;DOC_NAME=FAT:FQL_AUDITING_CLIENT_TEMPLATE.FAT&amp;display_string=Audit&amp;VAR:KEY=SBWJQHGNCV&amp;VAR:QUERY=KEZGX1NITERSU19FUShRVFIsMCwsLCxVU0QpQEZGX1NITERSU19FUShBTk4sMCwsLCxVU0QpKQ==&amp;WINDOW=F","IRST_POPUP&amp;HEIGHT=450&amp;WIDTH=450&amp;START_MAXIMIZED=FALSE&amp;VAR:CALENDAR=US&amp;VAR:SYMBOL=635186&amp;VAR:INDEX=0"}</definedName>
    <definedName name="_3641__FDSAUDITLINK__" hidden="1">{"fdsup://directions/FAT Viewer?action=UPDATE&amp;creator=factset&amp;DYN_ARGS=TRUE&amp;DOC_NAME=FAT:FQL_AUDITING_CLIENT_TEMPLATE.FAT&amp;display_string=Audit&amp;VAR:KEY=ULABWZQXIN&amp;VAR:QUERY=KEZGX0RFQlRfTFQoUVRSLDAsLCwsVVNEKUBGRl9ERUJUX0xUKEFOTiwwLCwsLFVTRCkp&amp;WINDOW=FIRST_POP","UP&amp;HEIGHT=450&amp;WIDTH=450&amp;START_MAXIMIZED=FALSE&amp;VAR:CALENDAR=US&amp;VAR:SYMBOL=635186&amp;VAR:INDEX=0"}</definedName>
    <definedName name="_3642__FDSAUDITLINK__" hidden="1">{"fdsup://Directions/FactSet Auditing Viewer?action=AUDIT_VALUE&amp;DB=129&amp;ID1=635186&amp;VALUEID=03051&amp;SDATE=200903&amp;PERIODTYPE=QTR_STD&amp;window=popup_no_bar&amp;width=385&amp;height=120&amp;START_MAXIMIZED=FALSE&amp;creator=factset&amp;display_string=Audit"}</definedName>
    <definedName name="_3643__FDSAUDITLINK__" hidden="1">{"fdsup://Directions/FactSet Auditing Viewer?action=AUDIT_VALUE&amp;DB=129&amp;ID1=635186&amp;VALUEID=02001&amp;SDATE=200903&amp;PERIODTYPE=QTR_STD&amp;window=popup_no_bar&amp;width=385&amp;height=120&amp;START_MAXIMIZED=FALSE&amp;creator=factset&amp;display_string=Audit"}</definedName>
    <definedName name="_3644__FDSAUDITLINK__" hidden="1">{"fdsup://directions/FAT Viewer?action=UPDATE&amp;creator=factset&amp;DYN_ARGS=TRUE&amp;DOC_NAME=FAT:FQL_AUDITING_CLIENT_TEMPLATE.FAT&amp;display_string=Audit&amp;VAR:KEY=EVITAPCDAB&amp;VAR:QUERY=KEZGX1NITERSU19FUShRVFIsMCwsLCxVU0QpQEZGX1NITERSU19FUShBTk4sMCwsLCxVU0QpKQ==&amp;WINDOW=F","IRST_POPUP&amp;HEIGHT=450&amp;WIDTH=450&amp;START_MAXIMIZED=FALSE&amp;VAR:CALENDAR=US&amp;VAR:SYMBOL=632758&amp;VAR:INDEX=0"}</definedName>
    <definedName name="_3645__FDSAUDITLINK__" hidden="1">{"fdsup://directions/FAT Viewer?action=UPDATE&amp;creator=factset&amp;DYN_ARGS=TRUE&amp;DOC_NAME=FAT:FQL_AUDITING_CLIENT_TEMPLATE.FAT&amp;display_string=Audit&amp;VAR:KEY=QLKLUBAFYH&amp;VAR:QUERY=KEZGX0RFQlRfTFQoUVRSLDAsLCwsVVNEKUBGRl9ERUJUX0xUKEFOTiwwLCwsLFVTRCkp&amp;WINDOW=FIRST_POP","UP&amp;HEIGHT=450&amp;WIDTH=450&amp;START_MAXIMIZED=FALSE&amp;VAR:CALENDAR=US&amp;VAR:SYMBOL=632758&amp;VAR:INDEX=0"}</definedName>
    <definedName name="_3646__FDSAUDITLINK__" hidden="1">{"fdsup://Directions/FactSet Auditing Viewer?action=AUDIT_VALUE&amp;DB=129&amp;ID1=632758&amp;VALUEID=03051&amp;SDATE=2009&amp;PERIODTYPE=ANN_STD&amp;window=popup_no_bar&amp;width=385&amp;height=120&amp;START_MAXIMIZED=FALSE&amp;creator=factset&amp;display_string=Audit"}</definedName>
    <definedName name="_3647__FDSAUDITLINK__" hidden="1">{"fdsup://Directions/FactSet Auditing Viewer?action=AUDIT_VALUE&amp;DB=129&amp;ID1=632758&amp;VALUEID=02001&amp;SDATE=2009&amp;PERIODTYPE=ANN_STD&amp;window=popup_no_bar&amp;width=385&amp;height=120&amp;START_MAXIMIZED=FALSE&amp;creator=factset&amp;display_string=Audit"}</definedName>
    <definedName name="_3648__FDSAUDITLINK__" hidden="1">{"fdsup://directions/FAT Viewer?action=UPDATE&amp;creator=factset&amp;DYN_ARGS=TRUE&amp;DOC_NAME=FAT:FQL_AUDITING_CLIENT_TEMPLATE.FAT&amp;display_string=Audit&amp;VAR:KEY=AJODULIVAP&amp;VAR:QUERY=KEZGX1NITERSU19FUShRVFIsMCwsLCxVU0QpQEZGX1NITERSU19FUShBTk4sMCwsLCxVU0QpKQ==&amp;WINDOW=F","IRST_POPUP&amp;HEIGHT=450&amp;WIDTH=450&amp;START_MAXIMIZED=FALSE&amp;VAR:CALENDAR=US&amp;VAR:SYMBOL=NSTC&amp;VAR:INDEX=0"}</definedName>
    <definedName name="_3649__FDSAUDITLINK__" hidden="1">{"fdsup://directions/FAT Viewer?action=UPDATE&amp;creator=factset&amp;DYN_ARGS=TRUE&amp;DOC_NAME=FAT:FQL_AUDITING_CLIENT_TEMPLATE.FAT&amp;display_string=Audit&amp;VAR:KEY=KPMVSHMVYR&amp;VAR:QUERY=KEZGX0RFQlRfTFQoUVRSLDAsLCwsVVNEKUBGRl9ERUJUX0xUKEFOTiwwLCwsLFVTRCkp&amp;WINDOW=FIRST_POP","UP&amp;HEIGHT=450&amp;WIDTH=450&amp;START_MAXIMIZED=FALSE&amp;VAR:CALENDAR=US&amp;VAR:SYMBOL=NSTC&amp;VAR:INDEX=0"}</definedName>
    <definedName name="_365__FDSAUDITLINK__" hidden="1">{"fdsup://directions/FAT Viewer?action=UPDATE&amp;creator=factset&amp;DYN_ARGS=TRUE&amp;DOC_NAME=FAT:FQL_AUDITING_CLIENT_TEMPLATE.FAT&amp;display_string=Audit&amp;VAR:KEY=SZYZAXAFOL&amp;VAR:QUERY=RkZfR1JPU1NfTUdOKExUTVMsMCk=&amp;WINDOW=FIRST_POPUP&amp;HEIGHT=450&amp;WIDTH=450&amp;START_MAXIMIZED=","FALSE&amp;VAR:CALENDAR=US&amp;VAR:SYMBOL=TLEO&amp;VAR:INDEX=0"}</definedName>
    <definedName name="_3650__FDSAUDITLINK__" hidden="1">{"fdsup://directions/FAT Viewer?action=UPDATE&amp;creator=factset&amp;DYN_ARGS=TRUE&amp;DOC_NAME=FAT:FQL_AUDITING_CLIENT_TEMPLATE.FAT&amp;display_string=Audit&amp;VAR:KEY=YNAPKXGBSZ&amp;VAR:QUERY=KEZGX1NITERSU19FUShRVFIsMCwsLCxVU0QpQEZGX1NITERSU19FUShBTk4sMCwsLCxVU0QpKQ==&amp;WINDOW=F","IRST_POPUP&amp;HEIGHT=450&amp;WIDTH=450&amp;START_MAXIMIZED=FALSE&amp;VAR:CALENDAR=US&amp;VAR:SYMBOL=VIT&amp;VAR:INDEX=0"}</definedName>
    <definedName name="_3651__FDSAUDITLINK__" hidden="1">{"fdsup://directions/FAT Viewer?action=UPDATE&amp;creator=factset&amp;DYN_ARGS=TRUE&amp;DOC_NAME=FAT:FQL_AUDITING_CLIENT_TEMPLATE.FAT&amp;display_string=Audit&amp;VAR:KEY=KVSTALGTIF&amp;VAR:QUERY=KEZGX0RFQlRfTFQoUVRSLDAsLCwsVVNEKUBGRl9ERUJUX0xUKEFOTiwwLCwsLFVTRCkp&amp;WINDOW=FIRST_POP","UP&amp;HEIGHT=450&amp;WIDTH=450&amp;START_MAXIMIZED=FALSE&amp;VAR:CALENDAR=US&amp;VAR:SYMBOL=VIT&amp;VAR:INDEX=0"}</definedName>
    <definedName name="_3652__FDSAUDITLINK__" hidden="1">{"fdsup://directions/FAT Viewer?action=UPDATE&amp;creator=factset&amp;DYN_ARGS=TRUE&amp;DOC_NAME=FAT:FQL_AUDITING_CLIENT_TEMPLATE.FAT&amp;display_string=Audit&amp;VAR:KEY=GBEVMPAVMD&amp;VAR:QUERY=KEZGX1NITERSU19FUShRVFIsMCwsLCxVU0QpQEZGX1NITERSU19FUShBTk4sMCwsLCxVU0QpKQ==&amp;WINDOW=F","IRST_POPUP&amp;HEIGHT=450&amp;WIDTH=450&amp;START_MAXIMIZED=FALSE&amp;VAR:CALENDAR=US&amp;VAR:SYMBOL=B14321&amp;VAR:INDEX=0"}</definedName>
    <definedName name="_3653__FDSAUDITLINK__" hidden="1">{"fdsup://directions/FAT Viewer?action=UPDATE&amp;creator=factset&amp;DYN_ARGS=TRUE&amp;DOC_NAME=FAT:FQL_AUDITING_CLIENT_TEMPLATE.FAT&amp;display_string=Audit&amp;VAR:KEY=CRMXGVMBOH&amp;VAR:QUERY=KEZGX0RFQlRfTFQoUVRSLDAsLCwsVVNEKUBGRl9ERUJUX0xUKEFOTiwwLCwsLFVTRCkp&amp;WINDOW=FIRST_POP","UP&amp;HEIGHT=450&amp;WIDTH=450&amp;START_MAXIMIZED=FALSE&amp;VAR:CALENDAR=US&amp;VAR:SYMBOL=B14321&amp;VAR:INDEX=0"}</definedName>
    <definedName name="_3654__FDSAUDITLINK__" hidden="1">{"fdsup://Directions/FactSet Auditing Viewer?action=AUDIT_VALUE&amp;DB=129&amp;ID1=B14321&amp;VALUEID=02001&amp;SDATE=2008&amp;PERIODTYPE=ANN_STD&amp;window=popup_no_bar&amp;width=385&amp;height=120&amp;START_MAXIMIZED=FALSE&amp;creator=factset&amp;display_string=Audit"}</definedName>
    <definedName name="_3655__FDSAUDITLINK__" hidden="1">{"fdsup://directions/FAT Viewer?action=UPDATE&amp;creator=factset&amp;DYN_ARGS=TRUE&amp;DOC_NAME=FAT:FQL_AUDITING_CLIENT_TEMPLATE.FAT&amp;display_string=Audit&amp;VAR:KEY=WZMZGRITWB&amp;VAR:QUERY=KEZGX1NITERSU19FUShRVFIsMCwsLCxVU0QpQEZGX1NITERSU19FUShBTk4sMCwsLCxVU0QpKQ==&amp;WINDOW=F","IRST_POPUP&amp;HEIGHT=450&amp;WIDTH=450&amp;START_MAXIMIZED=FALSE&amp;VAR:CALENDAR=US&amp;VAR:SYMBOL=680247&amp;VAR:INDEX=0"}</definedName>
    <definedName name="_3656__FDSAUDITLINK__" hidden="1">{"fdsup://directions/FAT Viewer?action=UPDATE&amp;creator=factset&amp;DYN_ARGS=TRUE&amp;DOC_NAME=FAT:FQL_AUDITING_CLIENT_TEMPLATE.FAT&amp;display_string=Audit&amp;VAR:KEY=UZSXKDMLMZ&amp;VAR:QUERY=KEZGX0RFQlRfTFQoUVRSLDAsLCwsVVNEKUBGRl9ERUJUX0xUKEFOTiwwLCwsLFVTRCkp&amp;WINDOW=FIRST_POP","UP&amp;HEIGHT=450&amp;WIDTH=450&amp;START_MAXIMIZED=FALSE&amp;VAR:CALENDAR=US&amp;VAR:SYMBOL=680247&amp;VAR:INDEX=0"}</definedName>
    <definedName name="_3657__FDSAUDITLINK__" hidden="1">{"fdsup://directions/FAT Viewer?action=UPDATE&amp;creator=factset&amp;DYN_ARGS=TRUE&amp;DOC_NAME=FAT:FQL_AUDITING_CLIENT_TEMPLATE.FAT&amp;display_string=Audit&amp;VAR:KEY=SDOZIJCXQP&amp;VAR:QUERY=KEZGX1NITERSU19FUShRVFIsMCwsLCxVU0QpQEZGX1NITERSU19FUShBTk4sMCwsLCxVU0QpKQ==&amp;WINDOW=F","IRST_POPUP&amp;HEIGHT=450&amp;WIDTH=450&amp;START_MAXIMIZED=FALSE&amp;VAR:CALENDAR=US&amp;VAR:SYMBOL=663240&amp;VAR:INDEX=0"}</definedName>
    <definedName name="_3658__FDSAUDITLINK__" hidden="1">{"fdsup://directions/FAT Viewer?action=UPDATE&amp;creator=factset&amp;DYN_ARGS=TRUE&amp;DOC_NAME=FAT:FQL_AUDITING_CLIENT_TEMPLATE.FAT&amp;display_string=Audit&amp;VAR:KEY=YDONQFMXKN&amp;VAR:QUERY=KEZGX0RFQlRfTFQoUVRSLDAsLCwsVVNEKUBGRl9ERUJUX0xUKEFOTiwwLCwsLFVTRCkp&amp;WINDOW=FIRST_POP","UP&amp;HEIGHT=450&amp;WIDTH=450&amp;START_MAXIMIZED=FALSE&amp;VAR:CALENDAR=US&amp;VAR:SYMBOL=663240&amp;VAR:INDEX=0"}</definedName>
    <definedName name="_3659__FDSAUDITLINK__" hidden="1">{"fdsup://directions/FAT Viewer?action=UPDATE&amp;creator=factset&amp;DYN_ARGS=TRUE&amp;DOC_NAME=FAT:FQL_AUDITING_CLIENT_TEMPLATE.FAT&amp;display_string=Audit&amp;VAR:KEY=AVQXMDKPYN&amp;VAR:QUERY=KEZGX1NITERSU19FUShRVFIsMCwsLCxVU0QpQEZGX1NITERSU19FUShBTk4sMCwsLCxVU0QpKQ==&amp;WINDOW=F","IRST_POPUP&amp;HEIGHT=450&amp;WIDTH=450&amp;START_MAXIMIZED=FALSE&amp;VAR:CALENDAR=US&amp;VAR:SYMBOL=ASIA&amp;VAR:INDEX=0"}</definedName>
    <definedName name="_366__FDSAUDITLINK__" hidden="1">{"fdsup://directions/FAT Viewer?action=UPDATE&amp;creator=factset&amp;DYN_ARGS=TRUE&amp;DOC_NAME=FAT:FQL_AUDITING_CLIENT_TEMPLATE.FAT&amp;display_string=Audit&amp;VAR:KEY=MHEDSBGZSL&amp;VAR:QUERY=RkZfR1JPU1NfTUdOKExUTVMsMCk=&amp;WINDOW=FIRST_POPUP&amp;HEIGHT=450&amp;WIDTH=450&amp;START_MAXIMIZED=","FALSE&amp;VAR:CALENDAR=US&amp;VAR:SYMBOL=CNVO&amp;VAR:INDEX=0"}</definedName>
    <definedName name="_3660__FDSAUDITLINK__" hidden="1">{"fdsup://directions/FAT Viewer?action=UPDATE&amp;creator=factset&amp;DYN_ARGS=TRUE&amp;DOC_NAME=FAT:FQL_AUDITING_CLIENT_TEMPLATE.FAT&amp;display_string=Audit&amp;VAR:KEY=YRWJUDGBGX&amp;VAR:QUERY=KEZGX0RFQlRfTFQoUVRSLDAsLCwsVVNEKUBGRl9ERUJUX0xUKEFOTiwwLCwsLFVTRCkp&amp;WINDOW=FIRST_POP","UP&amp;HEIGHT=450&amp;WIDTH=450&amp;START_MAXIMIZED=FALSE&amp;VAR:CALENDAR=US&amp;VAR:SYMBOL=ASIA&amp;VAR:INDEX=0"}</definedName>
    <definedName name="_3661__FDSAUDITLINK__" hidden="1">{"fdsup://directions/FAT Viewer?action=UPDATE&amp;creator=factset&amp;DYN_ARGS=TRUE&amp;DOC_NAME=FAT:FQL_AUDITING_CLIENT_TEMPLATE.FAT&amp;display_string=Audit&amp;VAR:KEY=SDGLKLKLQX&amp;VAR:QUERY=KEZGX1NITERSU19FUShRVFIsMCwsLCxVU0QpQEZGX1NITERSU19FUShBTk4sMCwsLCxVU0QpKQ==&amp;WINDOW=F","IRST_POPUP&amp;HEIGHT=450&amp;WIDTH=450&amp;START_MAXIMIZED=FALSE&amp;VAR:CALENDAR=US&amp;VAR:SYMBOL=1973&amp;VAR:INDEX=0"}</definedName>
    <definedName name="_3662__FDSAUDITLINK__" hidden="1">{"fdsup://directions/FAT Viewer?action=UPDATE&amp;creator=factset&amp;DYN_ARGS=TRUE&amp;DOC_NAME=FAT:FQL_AUDITING_CLIENT_TEMPLATE.FAT&amp;display_string=Audit&amp;VAR:KEY=GVCHUNMNEJ&amp;VAR:QUERY=KEZGX0RFQlRfTFQoUVRSLDAsLCwsVVNEKUBGRl9ERUJUX0xUKEFOTiwwLCwsLFVTRCkp&amp;WINDOW=FIRST_POP","UP&amp;HEIGHT=450&amp;WIDTH=450&amp;START_MAXIMIZED=FALSE&amp;VAR:CALENDAR=US&amp;VAR:SYMBOL=1973&amp;VAR:INDEX=0"}</definedName>
    <definedName name="_3663__FDSAUDITLINK__" hidden="1">{"fdsup://Directions/FactSet Auditing Viewer?action=AUDIT_VALUE&amp;DB=129&amp;ID1=661942&amp;VALUEID=03051&amp;SDATE=200903&amp;PERIODTYPE=QTR_STD&amp;window=popup_no_bar&amp;width=385&amp;height=120&amp;START_MAXIMIZED=FALSE&amp;creator=factset&amp;display_string=Audit"}</definedName>
    <definedName name="_3664__FDSAUDITLINK__" hidden="1">{"fdsup://Directions/FactSet Auditing Viewer?action=AUDIT_VALUE&amp;DB=129&amp;ID1=661942&amp;VALUEID=02001&amp;SDATE=200903&amp;PERIODTYPE=QTR_STD&amp;window=popup_no_bar&amp;width=385&amp;height=120&amp;START_MAXIMIZED=FALSE&amp;creator=factset&amp;display_string=Audit"}</definedName>
    <definedName name="_3665__FDSAUDITLINK__" hidden="1">{"fdsup://directions/FAT Viewer?action=UPDATE&amp;creator=factset&amp;DYN_ARGS=TRUE&amp;DOC_NAME=FAT:FQL_AUDITING_CLIENT_TEMPLATE.FAT&amp;display_string=Audit&amp;VAR:KEY=IZGDMNULET&amp;VAR:QUERY=KEZGX1NITERSU19FUShRVFIsMCwsLCxVU0QpQEZGX1NITERSU19FUShBTk4sMCwsLCxVU0QpKQ==&amp;WINDOW=F","IRST_POPUP&amp;HEIGHT=450&amp;WIDTH=450&amp;START_MAXIMIZED=FALSE&amp;VAR:CALENDAR=US&amp;VAR:SYMBOL=8092&amp;VAR:INDEX=0"}</definedName>
    <definedName name="_3666__FDSAUDITLINK__" hidden="1">{"fdsup://directions/FAT Viewer?action=UPDATE&amp;creator=factset&amp;DYN_ARGS=TRUE&amp;DOC_NAME=FAT:FQL_AUDITING_CLIENT_TEMPLATE.FAT&amp;display_string=Audit&amp;VAR:KEY=SLGFWJMXKN&amp;VAR:QUERY=KEZGX0RFQlRfTFQoUVRSLDAsLCwsVVNEKUBGRl9ERUJUX0xUKEFOTiwwLCwsLFVTRCkp&amp;WINDOW=FIRST_POP","UP&amp;HEIGHT=450&amp;WIDTH=450&amp;START_MAXIMIZED=FALSE&amp;VAR:CALENDAR=US&amp;VAR:SYMBOL=8092&amp;VAR:INDEX=0"}</definedName>
    <definedName name="_3667__FDSAUDITLINK__" hidden="1">{"fdsup://directions/FAT Viewer?action=UPDATE&amp;creator=factset&amp;DYN_ARGS=TRUE&amp;DOC_NAME=FAT:FQL_AUDITING_CLIENT_TEMPLATE.FAT&amp;display_string=Audit&amp;VAR:KEY=MNMDSZYFMD&amp;VAR:QUERY=KEZGX1NITERSU19FUShRVFIsMCwsLCxVU0QpQEZGX1NITERSU19FUShBTk4sMCwsLCxVU0QpKQ==&amp;WINDOW=F","IRST_POPUP&amp;HEIGHT=450&amp;WIDTH=450&amp;START_MAXIMIZED=FALSE&amp;VAR:CALENDAR=US&amp;VAR:SYMBOL=9613&amp;VAR:INDEX=0"}</definedName>
    <definedName name="_3668__FDSAUDITLINK__" hidden="1">{"fdsup://directions/FAT Viewer?action=UPDATE&amp;creator=factset&amp;DYN_ARGS=TRUE&amp;DOC_NAME=FAT:FQL_AUDITING_CLIENT_TEMPLATE.FAT&amp;display_string=Audit&amp;VAR:KEY=IBGLUJWHAB&amp;VAR:QUERY=KEZGX0RFQlRfTFQoUVRSLDAsLCwsVVNEKUBGRl9ERUJUX0xUKEFOTiwwLCwsLFVTRCkp&amp;WINDOW=FIRST_POP","UP&amp;HEIGHT=450&amp;WIDTH=450&amp;START_MAXIMIZED=FALSE&amp;VAR:CALENDAR=US&amp;VAR:SYMBOL=9613&amp;VAR:INDEX=0"}</definedName>
    <definedName name="_3669__FDSAUDITLINK__" hidden="1">{"fdsup://Directions/FactSet Auditing Viewer?action=AUDIT_VALUE&amp;DB=129&amp;ID1=612563&amp;VALUEID=03051&amp;SDATE=200903&amp;PERIODTYPE=QTR_STD&amp;window=popup_no_bar&amp;width=385&amp;height=120&amp;START_MAXIMIZED=FALSE&amp;creator=factset&amp;display_string=Audit"}</definedName>
    <definedName name="_367__FDSAUDITLINK__" hidden="1">{"fdsup://directions/FAT Viewer?action=UPDATE&amp;creator=factset&amp;DYN_ARGS=TRUE&amp;DOC_NAME=FAT:FQL_AUDITING_CLIENT_TEMPLATE.FAT&amp;display_string=Audit&amp;VAR:KEY=ARWBYPAFEX&amp;VAR:QUERY=RkZfR1JPU1NfTUdOKExUTVMsMCk=&amp;WINDOW=FIRST_POPUP&amp;HEIGHT=450&amp;WIDTH=450&amp;START_MAXIMIZED=","FALSE&amp;VAR:CALENDAR=US&amp;VAR:SYMBOL=ULTI&amp;VAR:INDEX=0"}</definedName>
    <definedName name="_3670__FDSAUDITLINK__" hidden="1">{"fdsup://Directions/FactSet Auditing Viewer?action=AUDIT_VALUE&amp;DB=129&amp;ID1=612563&amp;VALUEID=02001&amp;SDATE=200903&amp;PERIODTYPE=QTR_STD&amp;window=popup_no_bar&amp;width=385&amp;height=120&amp;START_MAXIMIZED=FALSE&amp;creator=factset&amp;display_string=Audit"}</definedName>
    <definedName name="_3671__FDSAUDITLINK__" hidden="1">{"fdsup://directions/FAT Viewer?action=UPDATE&amp;creator=factset&amp;DYN_ARGS=TRUE&amp;DOC_NAME=FAT:FQL_AUDITING_CLIENT_TEMPLATE.FAT&amp;display_string=Audit&amp;VAR:KEY=WZIVIZGNSP&amp;VAR:QUERY=KEZGX1NITERSU19FUShRVFIsMCwsLCxVU0QpQEZGX1NITERSU19FUShBTk4sMCwsLCxVU0QpKQ==&amp;WINDOW=F","IRST_POPUP&amp;HEIGHT=450&amp;WIDTH=450&amp;START_MAXIMIZED=FALSE&amp;VAR:CALENDAR=US&amp;VAR:SYMBOL=672373&amp;VAR:INDEX=0"}</definedName>
    <definedName name="_3672__FDSAUDITLINK__" hidden="1">{"fdsup://directions/FAT Viewer?action=UPDATE&amp;creator=factset&amp;DYN_ARGS=TRUE&amp;DOC_NAME=FAT:FQL_AUDITING_CLIENT_TEMPLATE.FAT&amp;display_string=Audit&amp;VAR:KEY=YBIDGXQVAR&amp;VAR:QUERY=KEZGX0RFQlRfTFQoUVRSLDAsLCwsVVNEKUBGRl9ERUJUX0xUKEFOTiwwLCwsLFVTRCkp&amp;WINDOW=FIRST_POP","UP&amp;HEIGHT=450&amp;WIDTH=450&amp;START_MAXIMIZED=FALSE&amp;VAR:CALENDAR=US&amp;VAR:SYMBOL=672373&amp;VAR:INDEX=0"}</definedName>
    <definedName name="_3673__FDSAUDITLINK__" hidden="1">{"fdsup://directions/FAT Viewer?action=UPDATE&amp;creator=factset&amp;DYN_ARGS=TRUE&amp;DOC_NAME=FAT:FQL_AUDITING_CLIENT_TEMPLATE.FAT&amp;display_string=Audit&amp;VAR:KEY=IHMJSNIDAR&amp;VAR:QUERY=KEZGX1NITERSU19FUShRVFIsMCwsLCxVU0QpQEZGX1NITERSU19FUShBTk4sMCwsLCxVU0QpKQ==&amp;WINDOW=F","IRST_POPUP&amp;HEIGHT=450&amp;WIDTH=450&amp;START_MAXIMIZED=FALSE&amp;VAR:CALENDAR=US&amp;VAR:SYMBOL=680728&amp;VAR:INDEX=0"}</definedName>
    <definedName name="_3674__FDSAUDITLINK__" hidden="1">{"fdsup://directions/FAT Viewer?action=UPDATE&amp;creator=factset&amp;DYN_ARGS=TRUE&amp;DOC_NAME=FAT:FQL_AUDITING_CLIENT_TEMPLATE.FAT&amp;display_string=Audit&amp;VAR:KEY=IPAFWLCBSL&amp;VAR:QUERY=KEZGX0RFQlRfTFQoUVRSLDAsLCwsVVNEKUBGRl9ERUJUX0xUKEFOTiwwLCwsLFVTRCkp&amp;WINDOW=FIRST_POP","UP&amp;HEIGHT=450&amp;WIDTH=450&amp;START_MAXIMIZED=FALSE&amp;VAR:CALENDAR=US&amp;VAR:SYMBOL=680728&amp;VAR:INDEX=0"}</definedName>
    <definedName name="_3675__FDSAUDITLINK__" hidden="1">{"fdsup://Directions/FactSet Auditing Viewer?action=AUDIT_VALUE&amp;DB=129&amp;ID1=680728&amp;VALUEID=03051&amp;SDATE=200803&amp;PERIODTYPE=QTR_STD&amp;window=popup_no_bar&amp;width=385&amp;height=120&amp;START_MAXIMIZED=FALSE&amp;creator=factset&amp;display_string=Audit"}</definedName>
    <definedName name="_3676__FDSAUDITLINK__" hidden="1">{"fdsup://Directions/FactSet Auditing Viewer?action=AUDIT_VALUE&amp;DB=129&amp;ID1=680728&amp;VALUEID=02001&amp;SDATE=200803&amp;PERIODTYPE=QTR_STD&amp;window=popup_no_bar&amp;width=385&amp;height=120&amp;START_MAXIMIZED=FALSE&amp;creator=factset&amp;display_string=Audit"}</definedName>
    <definedName name="_3677__FDSAUDITLINK__" hidden="1">{"fdsup://directions/FAT Viewer?action=UPDATE&amp;creator=factset&amp;DYN_ARGS=TRUE&amp;DOC_NAME=FAT:FQL_AUDITING_CLIENT_TEMPLATE.FAT&amp;display_string=Audit&amp;VAR:KEY=GVUZQRKTKD&amp;VAR:QUERY=KEZGX1NITERSU19FUShRVFIsMCwsLCxVU0QpQEZGX1NITERSU19FUShBTk4sMCwsLCxVU0QpKQ==&amp;WINDOW=F","IRST_POPUP&amp;HEIGHT=450&amp;WIDTH=450&amp;START_MAXIMIZED=FALSE&amp;VAR:CALENDAR=US&amp;VAR:SYMBOL=624780&amp;VAR:INDEX=0"}</definedName>
    <definedName name="_3678__FDSAUDITLINK__" hidden="1">{"fdsup://directions/FAT Viewer?action=UPDATE&amp;creator=factset&amp;DYN_ARGS=TRUE&amp;DOC_NAME=FAT:FQL_AUDITING_CLIENT_TEMPLATE.FAT&amp;display_string=Audit&amp;VAR:KEY=AFEFYDMROV&amp;VAR:QUERY=KEZGX0RFQlRfTFQoUVRSLDAsLCwsVVNEKUBGRl9ERUJUX0xUKEFOTiwwLCwsLFVTRCkp&amp;WINDOW=FIRST_POP","UP&amp;HEIGHT=450&amp;WIDTH=450&amp;START_MAXIMIZED=FALSE&amp;VAR:CALENDAR=US&amp;VAR:SYMBOL=624780&amp;VAR:INDEX=0"}</definedName>
    <definedName name="_3679__FDSAUDITLINK__" hidden="1">{"fdsup://Directions/FactSet Auditing Viewer?action=AUDIT_VALUE&amp;DB=129&amp;ID1=624780&amp;VALUEID=03051&amp;SDATE=2009&amp;PERIODTYPE=ANN_STD&amp;window=popup_no_bar&amp;width=385&amp;height=120&amp;START_MAXIMIZED=FALSE&amp;creator=factset&amp;display_string=Audit"}</definedName>
    <definedName name="_368__FDSAUDITLINK__" hidden="1">{"fdsup://directions/FAT Viewer?action=UPDATE&amp;creator=factset&amp;DYN_ARGS=TRUE&amp;DOC_NAME=FAT:FQL_AUDITING_CLIENT_TEMPLATE.FAT&amp;display_string=Audit&amp;VAR:KEY=EHMXCNODYJ&amp;VAR:QUERY=RkZfR1JPU1NfTUdOKExUTVMsMCk=&amp;WINDOW=FIRST_POPUP&amp;HEIGHT=450&amp;WIDTH=450&amp;START_MAXIMIZED=","FALSE&amp;VAR:CALENDAR=US&amp;VAR:SYMBOL=AKAM&amp;VAR:INDEX=0"}</definedName>
    <definedName name="_3680__FDSAUDITLINK__" hidden="1">{"fdsup://Directions/FactSet Auditing Viewer?action=AUDIT_VALUE&amp;DB=129&amp;ID1=624780&amp;VALUEID=02001&amp;SDATE=2009&amp;PERIODTYPE=ANN_STD&amp;window=popup_no_bar&amp;width=385&amp;height=120&amp;START_MAXIMIZED=FALSE&amp;creator=factset&amp;display_string=Audit"}</definedName>
    <definedName name="_3681__FDSAUDITLINK__" hidden="1">{"fdsup://directions/FAT Viewer?action=UPDATE&amp;creator=factset&amp;DYN_ARGS=TRUE&amp;DOC_NAME=FAT:FQL_AUDITING_CLIENT_TEMPLATE.FAT&amp;display_string=Audit&amp;VAR:KEY=ABUHGBSPKN&amp;VAR:QUERY=KEZGX1NITERSU19FUShRVFIsMCwsLCxVU0QpQEZGX1NITERSU19FUShBTk4sMCwsLCxVU0QpKQ==&amp;WINDOW=F","IRST_POPUP&amp;HEIGHT=450&amp;WIDTH=450&amp;START_MAXIMIZED=FALSE&amp;VAR:CALENDAR=US&amp;VAR:SYMBOL=602905&amp;VAR:INDEX=0"}</definedName>
    <definedName name="_3682__FDSAUDITLINK__" hidden="1">{"fdsup://directions/FAT Viewer?action=UPDATE&amp;creator=factset&amp;DYN_ARGS=TRUE&amp;DOC_NAME=FAT:FQL_AUDITING_CLIENT_TEMPLATE.FAT&amp;display_string=Audit&amp;VAR:KEY=AFYNUXMFWF&amp;VAR:QUERY=KEZGX0RFQlRfTFQoUVRSLDAsLCwsVVNEKUBGRl9ERUJUX0xUKEFOTiwwLCwsLFVTRCkp&amp;WINDOW=FIRST_POP","UP&amp;HEIGHT=450&amp;WIDTH=450&amp;START_MAXIMIZED=FALSE&amp;VAR:CALENDAR=US&amp;VAR:SYMBOL=602905&amp;VAR:INDEX=0"}</definedName>
    <definedName name="_3683__FDSAUDITLINK__" hidden="1">{"fdsup://Directions/FactSet Auditing Viewer?action=AUDIT_VALUE&amp;DB=129&amp;ID1=602905&amp;VALUEID=02001&amp;SDATE=2009&amp;PERIODTYPE=ANN_STD&amp;window=popup_no_bar&amp;width=385&amp;height=120&amp;START_MAXIMIZED=FALSE&amp;creator=factset&amp;display_string=Audit"}</definedName>
    <definedName name="_3684__FDSAUDITLINK__" hidden="1">{"fdsup://directions/FAT Viewer?action=UPDATE&amp;creator=factset&amp;DYN_ARGS=TRUE&amp;DOC_NAME=FAT:FQL_AUDITING_CLIENT_TEMPLATE.FAT&amp;display_string=Audit&amp;VAR:KEY=IHSHKXOXET&amp;VAR:QUERY=KEZGX1NITERSU19FUShRVFIsMCwsLCxVU0QpQEZGX1NITERSU19FUShBTk4sMCwsLCxVU0QpKQ==&amp;WINDOW=F","IRST_POPUP&amp;HEIGHT=450&amp;WIDTH=450&amp;START_MAXIMIZED=FALSE&amp;VAR:CALENDAR=US&amp;VAR:SYMBOL=637002&amp;VAR:INDEX=0"}</definedName>
    <definedName name="_3685__FDSAUDITLINK__" hidden="1">{"fdsup://directions/FAT Viewer?action=UPDATE&amp;creator=factset&amp;DYN_ARGS=TRUE&amp;DOC_NAME=FAT:FQL_AUDITING_CLIENT_TEMPLATE.FAT&amp;display_string=Audit&amp;VAR:KEY=ODWNGHSHUH&amp;VAR:QUERY=KEZGX0RFQlRfTFQoUVRSLDAsLCwsVVNEKUBGRl9ERUJUX0xUKEFOTiwwLCwsLFVTRCkp&amp;WINDOW=FIRST_POP","UP&amp;HEIGHT=450&amp;WIDTH=450&amp;START_MAXIMIZED=FALSE&amp;VAR:CALENDAR=US&amp;VAR:SYMBOL=637002&amp;VAR:INDEX=0"}</definedName>
    <definedName name="_3686__FDSAUDITLINK__" hidden="1">{"fdsup://Directions/FactSet Auditing Viewer?action=AUDIT_VALUE&amp;DB=129&amp;ID1=637002&amp;VALUEID=03051&amp;SDATE=2009&amp;PERIODTYPE=ANN_STD&amp;window=popup_no_bar&amp;width=385&amp;height=120&amp;START_MAXIMIZED=FALSE&amp;creator=factset&amp;display_string=Audit"}</definedName>
    <definedName name="_3687__FDSAUDITLINK__" hidden="1">{"fdsup://Directions/FactSet Auditing Viewer?action=AUDIT_VALUE&amp;DB=129&amp;ID1=637002&amp;VALUEID=02001&amp;SDATE=2009&amp;PERIODTYPE=ANN_STD&amp;window=popup_no_bar&amp;width=385&amp;height=120&amp;START_MAXIMIZED=FALSE&amp;creator=factset&amp;display_string=Audit"}</definedName>
    <definedName name="_3688__FDSAUDITLINK__" hidden="1">{"fdsup://directions/FAT Viewer?action=UPDATE&amp;creator=factset&amp;DYN_ARGS=TRUE&amp;DOC_NAME=FAT:FQL_AUDITING_CLIENT_TEMPLATE.FAT&amp;display_string=Audit&amp;VAR:KEY=KJIPGZABWJ&amp;VAR:QUERY=KEZGX1NITERSU19FUShRVFIsMCwsLCxVU0QpQEZGX1NITERSU19FUShBTk4sMCwsLCxVU0QpKQ==&amp;WINDOW=F","IRST_POPUP&amp;HEIGHT=450&amp;WIDTH=450&amp;START_MAXIMIZED=FALSE&amp;VAR:CALENDAR=US&amp;VAR:SYMBOL=4812&amp;VAR:INDEX=0"}</definedName>
    <definedName name="_3689__FDSAUDITLINK__" hidden="1">{"fdsup://directions/FAT Viewer?action=UPDATE&amp;creator=factset&amp;DYN_ARGS=TRUE&amp;DOC_NAME=FAT:FQL_AUDITING_CLIENT_TEMPLATE.FAT&amp;display_string=Audit&amp;VAR:KEY=YPOTMTWBWJ&amp;VAR:QUERY=KEZGX0RFQlRfTFQoUVRSLDAsLCwsVVNEKUBGRl9ERUJUX0xUKEFOTiwwLCwsLFVTRCkp&amp;WINDOW=FIRST_POP","UP&amp;HEIGHT=450&amp;WIDTH=450&amp;START_MAXIMIZED=FALSE&amp;VAR:CALENDAR=US&amp;VAR:SYMBOL=4812&amp;VAR:INDEX=0"}</definedName>
    <definedName name="_369__FDSAUDITLINK__" hidden="1">{"fdsup://directions/FAT Viewer?action=UPDATE&amp;creator=factset&amp;DYN_ARGS=TRUE&amp;DOC_NAME=FAT:FQL_AUDITING_CLIENT_TEMPLATE.FAT&amp;display_string=Audit&amp;VAR:KEY=EBYDCPEPMN&amp;VAR:QUERY=RkZfR1JPU1NfTUdOKExUTVMsMCk=&amp;WINDOW=FIRST_POPUP&amp;HEIGHT=450&amp;WIDTH=450&amp;START_MAXIMIZED=","FALSE&amp;VAR:CALENDAR=US&amp;VAR:SYMBOL=INFA&amp;VAR:INDEX=0"}</definedName>
    <definedName name="_3690__FDSAUDITLINK__" hidden="1">{"fdsup://Directions/FactSet Auditing Viewer?action=AUDIT_VALUE&amp;DB=129&amp;ID1=629597&amp;VALUEID=02001&amp;SDATE=200903&amp;PERIODTYPE=QTR_STD&amp;window=popup_no_bar&amp;width=385&amp;height=120&amp;START_MAXIMIZED=FALSE&amp;creator=factset&amp;display_string=Audit"}</definedName>
    <definedName name="_3691__FDSAUDITLINK__" hidden="1">{"fdsup://directions/FAT Viewer?action=UPDATE&amp;creator=factset&amp;DYN_ARGS=TRUE&amp;DOC_NAME=FAT:FQL_AUDITING_CLIENT_TEMPLATE.FAT&amp;display_string=Audit&amp;VAR:KEY=SRGBGLSXWL&amp;VAR:QUERY=KEZGX1NITERSU19FUShRVFIsMCwsLCxVU0QpQEZGX1NITERSU19FUShBTk4sMCwsLCxVU0QpKQ==&amp;WINDOW=F","IRST_POPUP&amp;HEIGHT=450&amp;WIDTH=450&amp;START_MAXIMIZED=FALSE&amp;VAR:CALENDAR=US&amp;VAR:SYMBOL=3626&amp;VAR:INDEX=0"}</definedName>
    <definedName name="_3692__FDSAUDITLINK__" hidden="1">{"fdsup://directions/FAT Viewer?action=UPDATE&amp;creator=factset&amp;DYN_ARGS=TRUE&amp;DOC_NAME=FAT:FQL_AUDITING_CLIENT_TEMPLATE.FAT&amp;display_string=Audit&amp;VAR:KEY=QVEROBGDWJ&amp;VAR:QUERY=KEZGX0RFQlRfTFQoUVRSLDAsLCwsVVNEKUBGRl9ERUJUX0xUKEFOTiwwLCwsLFVTRCkp&amp;WINDOW=FIRST_POP","UP&amp;HEIGHT=450&amp;WIDTH=450&amp;START_MAXIMIZED=FALSE&amp;VAR:CALENDAR=US&amp;VAR:SYMBOL=3626&amp;VAR:INDEX=0"}</definedName>
    <definedName name="_3693__FDSAUDITLINK__" hidden="1">{"fdsup://Directions/FactSet Auditing Viewer?action=AUDIT_VALUE&amp;DB=129&amp;ID1=B2Q4CR&amp;VALUEID=03051&amp;SDATE=200903&amp;PERIODTYPE=QTR_STD&amp;window=popup_no_bar&amp;width=385&amp;height=120&amp;START_MAXIMIZED=FALSE&amp;creator=factset&amp;display_string=Audit"}</definedName>
    <definedName name="_3694__FDSAUDITLINK__" hidden="1">{"fdsup://Directions/FactSet Auditing Viewer?action=AUDIT_VALUE&amp;DB=129&amp;ID1=B2Q4CR&amp;VALUEID=02001&amp;SDATE=200903&amp;PERIODTYPE=QTR_STD&amp;window=popup_no_bar&amp;width=385&amp;height=120&amp;START_MAXIMIZED=FALSE&amp;creator=factset&amp;display_string=Audit"}</definedName>
    <definedName name="_3695__FDSAUDITLINK__" hidden="1">{"fdsup://directions/FAT Viewer?action=UPDATE&amp;creator=factset&amp;DYN_ARGS=TRUE&amp;DOC_NAME=FAT:FQL_AUDITING_CLIENT_TEMPLATE.FAT&amp;display_string=Audit&amp;VAR:KEY=YRYBKTQRGF&amp;VAR:QUERY=KEZGX1NITERSU19FUShRVFIsMCwsLCxVU0QpQEZGX1NITERSU19FUShBTk4sMCwsLCxVU0QpKQ==&amp;WINDOW=F","IRST_POPUP&amp;HEIGHT=450&amp;WIDTH=450&amp;START_MAXIMIZED=FALSE&amp;VAR:CALENDAR=US&amp;VAR:SYMBOL=671069&amp;VAR:INDEX=0"}</definedName>
    <definedName name="_3696__FDSAUDITLINK__" hidden="1">{"fdsup://directions/FAT Viewer?action=UPDATE&amp;creator=factset&amp;DYN_ARGS=TRUE&amp;DOC_NAME=FAT:FQL_AUDITING_CLIENT_TEMPLATE.FAT&amp;display_string=Audit&amp;VAR:KEY=OLMBMZWFKZ&amp;VAR:QUERY=KEZGX0RFQlRfTFQoUVRSLDAsLCwsVVNEKUBGRl9ERUJUX0xUKEFOTiwwLCwsLFVTRCkp&amp;WINDOW=FIRST_POP","UP&amp;HEIGHT=450&amp;WIDTH=450&amp;START_MAXIMIZED=FALSE&amp;VAR:CALENDAR=US&amp;VAR:SYMBOL=671069&amp;VAR:INDEX=0"}</definedName>
    <definedName name="_3697__FDSAUDITLINK__" hidden="1">{"fdsup://Directions/FactSet Auditing Viewer?action=AUDIT_VALUE&amp;DB=129&amp;ID1=671069&amp;VALUEID=03051&amp;SDATE=2009&amp;PERIODTYPE=ANN_STD&amp;window=popup_no_bar&amp;width=385&amp;height=120&amp;START_MAXIMIZED=FALSE&amp;creator=factset&amp;display_string=Audit"}</definedName>
    <definedName name="_3698__FDSAUDITLINK__" hidden="1">{"fdsup://Directions/FactSet Auditing Viewer?action=AUDIT_VALUE&amp;DB=129&amp;ID1=671069&amp;VALUEID=02001&amp;SDATE=2009&amp;PERIODTYPE=ANN_STD&amp;window=popup_no_bar&amp;width=385&amp;height=120&amp;START_MAXIMIZED=FALSE&amp;creator=factset&amp;display_string=Audit"}</definedName>
    <definedName name="_3699__FDSAUDITLINK__" hidden="1">{"fdsup://directions/FAT Viewer?action=UPDATE&amp;creator=factset&amp;DYN_ARGS=TRUE&amp;DOC_NAME=FAT:FQL_AUDITING_CLIENT_TEMPLATE.FAT&amp;display_string=Audit&amp;VAR:KEY=KDYPEBOHKZ&amp;VAR:QUERY=KEZGX1NITERSU19FUShRVFIsMCwsLCxVU0QpQEZGX1NITERSU19FUShBTk4sMCwsLCxVU0QpKQ==&amp;WINDOW=F","IRST_POPUP&amp;HEIGHT=450&amp;WIDTH=450&amp;START_MAXIMIZED=FALSE&amp;VAR:CALENDAR=US&amp;VAR:SYMBOL=9737&amp;VAR:INDEX=0"}</definedName>
    <definedName name="_37__FDSAUDITLINK__" hidden="1">{"fdsup://directions/FAT Viewer?action=UPDATE&amp;creator=factset&amp;DYN_ARGS=TRUE&amp;DOC_NAME=FAT:FQL_AUDITING_CLIENT_TEMPLATE.FAT&amp;display_string=Audit&amp;VAR:KEY=KXMBMHWXWN&amp;VAR:QUERY=RkZfTkVUX0lOQyhBTk4sMjAwNywsLCxVU0Qp&amp;WINDOW=FIRST_POPUP&amp;HEIGHT=450&amp;WIDTH=450&amp;START_MA","XIMIZED=FALSE&amp;VAR:CALENDAR=US&amp;VAR:SYMBOL=B132NW&amp;VAR:INDEX=0"}</definedName>
    <definedName name="_370__FDSAUDITLINK__" hidden="1">{"fdsup://directions/FAT Viewer?action=UPDATE&amp;creator=factset&amp;DYN_ARGS=TRUE&amp;DOC_NAME=FAT:FQL_AUDITING_CLIENT_TEMPLATE.FAT&amp;display_string=Audit&amp;VAR:KEY=MVEZMBKZQX&amp;VAR:QUERY=RkZfR1JPU1NfTUdOKExUTVMsMCk=&amp;WINDOW=FIRST_POPUP&amp;HEIGHT=450&amp;WIDTH=450&amp;START_MAXIMIZED=","FALSE&amp;VAR:CALENDAR=US&amp;VAR:SYMBOL=RHT&amp;VAR:INDEX=0"}</definedName>
    <definedName name="_3700__FDSAUDITLINK__" hidden="1">{"fdsup://directions/FAT Viewer?action=UPDATE&amp;creator=factset&amp;DYN_ARGS=TRUE&amp;DOC_NAME=FAT:FQL_AUDITING_CLIENT_TEMPLATE.FAT&amp;display_string=Audit&amp;VAR:KEY=SVEPIVEHUV&amp;VAR:QUERY=KEZGX0RFQlRfTFQoUVRSLDAsLCwsVVNEKUBGRl9ERUJUX0xUKEFOTiwwLCwsLFVTRCkp&amp;WINDOW=FIRST_POP","UP&amp;HEIGHT=450&amp;WIDTH=450&amp;START_MAXIMIZED=FALSE&amp;VAR:CALENDAR=US&amp;VAR:SYMBOL=9737&amp;VAR:INDEX=0"}</definedName>
    <definedName name="_3701__FDSAUDITLINK__" hidden="1">{"fdsup://Directions/FactSet Auditing Viewer?action=AUDIT_VALUE&amp;DB=129&amp;ID1=621555&amp;VALUEID=03051&amp;SDATE=200903&amp;PERIODTYPE=QTR_STD&amp;window=popup_no_bar&amp;width=385&amp;height=120&amp;START_MAXIMIZED=FALSE&amp;creator=factset&amp;display_string=Audit"}</definedName>
    <definedName name="_3702__FDSAUDITLINK__" hidden="1">{"fdsup://Directions/FactSet Auditing Viewer?action=AUDIT_VALUE&amp;DB=129&amp;ID1=621555&amp;VALUEID=02001&amp;SDATE=200903&amp;PERIODTYPE=QTR_STD&amp;window=popup_no_bar&amp;width=385&amp;height=120&amp;START_MAXIMIZED=FALSE&amp;creator=factset&amp;display_string=Audit"}</definedName>
    <definedName name="_3703__FDSAUDITLINK__" hidden="1">{"fdsup://directions/FAT Viewer?action=UPDATE&amp;creator=factset&amp;DYN_ARGS=TRUE&amp;DOC_NAME=FAT:FQL_AUDITING_CLIENT_TEMPLATE.FAT&amp;display_string=Audit&amp;VAR:KEY=WFCXYJGDEP&amp;VAR:QUERY=KEZGX1NITERSU19FUShRVFIsMCwsLCxVU0QpQEZGX1NITERSU19FUShBTk4sMCwsLCxVU0QpKQ==&amp;WINDOW=F","IRST_POPUP&amp;HEIGHT=450&amp;WIDTH=450&amp;START_MAXIMIZED=FALSE&amp;VAR:CALENDAR=US&amp;VAR:SYMBOL=8056&amp;VAR:INDEX=0"}</definedName>
    <definedName name="_3704__FDSAUDITLINK__" hidden="1">{"fdsup://directions/FAT Viewer?action=UPDATE&amp;creator=factset&amp;DYN_ARGS=TRUE&amp;DOC_NAME=FAT:FQL_AUDITING_CLIENT_TEMPLATE.FAT&amp;display_string=Audit&amp;VAR:KEY=WJAFENKZSD&amp;VAR:QUERY=KEZGX0RFQlRfTFQoUVRSLDAsLCwsVVNEKUBGRl9ERUJUX0xUKEFOTiwwLCwsLFVTRCkp&amp;WINDOW=FIRST_POP","UP&amp;HEIGHT=450&amp;WIDTH=450&amp;START_MAXIMIZED=FALSE&amp;VAR:CALENDAR=US&amp;VAR:SYMBOL=8056&amp;VAR:INDEX=0"}</definedName>
    <definedName name="_3705__FDSAUDITLINK__" hidden="1">{"fdsup://Directions/FactSet Auditing Viewer?action=AUDIT_VALUE&amp;DB=129&amp;ID1=664268&amp;VALUEID=03051&amp;SDATE=200903&amp;PERIODTYPE=QTR_STD&amp;window=popup_no_bar&amp;width=385&amp;height=120&amp;START_MAXIMIZED=FALSE&amp;creator=factset&amp;display_string=Audit"}</definedName>
    <definedName name="_3706__FDSAUDITLINK__" hidden="1">{"fdsup://Directions/FactSet Auditing Viewer?action=AUDIT_VALUE&amp;DB=129&amp;ID1=664268&amp;VALUEID=02001&amp;SDATE=200903&amp;PERIODTYPE=QTR_STD&amp;window=popup_no_bar&amp;width=385&amp;height=120&amp;START_MAXIMIZED=FALSE&amp;creator=factset&amp;display_string=Audit"}</definedName>
    <definedName name="_3707__FDSAUDITLINK__" hidden="1">{"fdsup://Directions/FactSet Auditing Viewer?action=AUDIT_VALUE&amp;DB=129&amp;ID1=64104X10&amp;VALUEID=05194&amp;SDATE=200904&amp;PERIODTYPE=QTR_STD&amp;window=popup_no_bar&amp;width=385&amp;height=120&amp;START_MAXIMIZED=FALSE&amp;creator=factset&amp;display_string=Audit"}</definedName>
    <definedName name="_3708__FDSAUDITLINK__" hidden="1">{"fdsup://Directions/FactSet Auditing Viewer?action=AUDIT_VALUE&amp;DB=129&amp;ID1=04518A10&amp;VALUEID=05194&amp;SDATE=200904&amp;PERIODTYPE=QTR_STD&amp;window=popup_no_bar&amp;width=385&amp;height=120&amp;START_MAXIMIZED=FALSE&amp;creator=factset&amp;display_string=Audit"}</definedName>
    <definedName name="_3709__FDSAUDITLINK__" hidden="1">{"fdsup://directions/FAT Viewer?action=UPDATE&amp;creator=factset&amp;DYN_ARGS=TRUE&amp;DOC_NAME=FAT:FQL_AUDITING_CLIENT_TEMPLATE.FAT&amp;display_string=Audit&amp;VAR:KEY=ADQFUNUDKZ&amp;VAR:QUERY=RkZfRFBTKEFOTiwwLCwsLFVTRCk=&amp;WINDOW=FIRST_POPUP&amp;HEIGHT=450&amp;WIDTH=450&amp;START_MAXIMIZED=","FALSE&amp;VAR:CALENDAR=US&amp;VAR:SYMBOL=B1LQJY&amp;VAR:INDEX=0"}</definedName>
    <definedName name="_371__FDSAUDITLINK__" hidden="1">{"fdsup://directions/FAT Viewer?action=UPDATE&amp;creator=factset&amp;DYN_ARGS=TRUE&amp;DOC_NAME=FAT:FQL_AUDITING_CLIENT_TEMPLATE.FAT&amp;display_string=Audit&amp;VAR:KEY=PIHMNIPKZC&amp;VAR:QUERY=RkZfRUJJVF9PUEVSKExUTVMsMCwwLCwsVVNEKQ==&amp;WINDOW=FIRST_POPUP&amp;HEIGHT=450&amp;WIDTH=450&amp;STAR","T_MAXIMIZED=FALSE&amp;VAR:CALENDAR=US&amp;VAR:SYMBOL=0&amp;VAR:INDEX=0"}</definedName>
    <definedName name="_3710__FDSAUDITLINK__" hidden="1">{"fdsup://directions/FAT Viewer?action=UPDATE&amp;creator=factset&amp;DYN_ARGS=TRUE&amp;DOC_NAME=FAT:FQL_AUDITING_CLIENT_TEMPLATE.FAT&amp;display_string=Audit&amp;VAR:KEY=GFKBAXIJGF&amp;VAR:QUERY=RkZfRFBTKEFOTiwwLCwsLFVTRCk=&amp;WINDOW=FIRST_POPUP&amp;HEIGHT=450&amp;WIDTH=450&amp;START_MAXIMIZED=","FALSE&amp;VAR:CALENDAR=US&amp;VAR:SYMBOL=B07LTC&amp;VAR:INDEX=0"}</definedName>
    <definedName name="_3711__FDSAUDITLINK__" hidden="1">{"fdsup://directions/FAT Viewer?action=UPDATE&amp;creator=factset&amp;DYN_ARGS=TRUE&amp;DOC_NAME=FAT:FQL_AUDITING_CLIENT_TEMPLATE.FAT&amp;display_string=Audit&amp;VAR:KEY=GVMBUBGTEZ&amp;VAR:QUERY=RkZfRFBTKEFOTiwwLCwsLFVTRCk=&amp;WINDOW=FIRST_POPUP&amp;HEIGHT=450&amp;WIDTH=450&amp;START_MAXIMIZED=","FALSE&amp;VAR:CALENDAR=US&amp;VAR:SYMBOL=B1LHCW&amp;VAR:INDEX=0"}</definedName>
    <definedName name="_3712__FDSAUDITLINK__" hidden="1">{"fdsup://directions/FAT Viewer?action=UPDATE&amp;creator=factset&amp;DYN_ARGS=TRUE&amp;DOC_NAME=FAT:FQL_AUDITING_CLIENT_TEMPLATE.FAT&amp;display_string=Audit&amp;VAR:KEY=CVGTMRSJIB&amp;VAR:QUERY=RkZfRFBTKEFOTiwwLCwsLFVTRCk=&amp;WINDOW=FIRST_POPUP&amp;HEIGHT=450&amp;WIDTH=450&amp;START_MAXIMIZED=","FALSE&amp;VAR:CALENDAR=US&amp;VAR:SYMBOL=PTI&amp;VAR:INDEX=0"}</definedName>
    <definedName name="_3713__FDSAUDITLINK__" hidden="1">{"fdsup://directions/FAT Viewer?action=UPDATE&amp;creator=factset&amp;DYN_ARGS=TRUE&amp;DOC_NAME=FAT:FQL_AUDITING_CLIENT_TEMPLATE.FAT&amp;display_string=Audit&amp;VAR:KEY=IDCHQJAXYN&amp;VAR:QUERY=RkZfRFBTKEFOTiwwLCwsLFVTRCk=&amp;WINDOW=FIRST_POPUP&amp;HEIGHT=450&amp;WIDTH=450&amp;START_MAXIMIZED=","FALSE&amp;VAR:CALENDAR=US&amp;VAR:SYMBOL=615159&amp;VAR:INDEX=0"}</definedName>
    <definedName name="_3714__FDSAUDITLINK__" hidden="1">{"fdsup://directions/FAT Viewer?action=UPDATE&amp;creator=factset&amp;DYN_ARGS=TRUE&amp;DOC_NAME=FAT:FQL_AUDITING_CLIENT_TEMPLATE.FAT&amp;display_string=Audit&amp;VAR:KEY=MNCTYVEFAJ&amp;VAR:QUERY=RkZfRFBTKEFOTiwwLCwsLFVTRCk=&amp;WINDOW=FIRST_POPUP&amp;HEIGHT=450&amp;WIDTH=450&amp;START_MAXIMIZED=","FALSE&amp;VAR:CALENDAR=US&amp;VAR:SYMBOL=B1C4TB&amp;VAR:INDEX=0"}</definedName>
    <definedName name="_3715__FDSAUDITLINK__" hidden="1">{"fdsup://directions/FAT Viewer?action=UPDATE&amp;creator=factset&amp;DYN_ARGS=TRUE&amp;DOC_NAME=FAT:FQL_AUDITING_CLIENT_TEMPLATE.FAT&amp;display_string=Audit&amp;VAR:KEY=MXKJCNQHIF&amp;VAR:QUERY=RkZfRFBTKEFOTiwwLCwsLFVTRCk=&amp;WINDOW=FIRST_POPUP&amp;HEIGHT=450&amp;WIDTH=450&amp;START_MAXIMIZED=","FALSE&amp;VAR:CALENDAR=US&amp;VAR:SYMBOL=652844&amp;VAR:INDEX=0"}</definedName>
    <definedName name="_3716__FDSAUDITLINK__" hidden="1">{"fdsup://directions/FAT Viewer?action=UPDATE&amp;creator=factset&amp;DYN_ARGS=TRUE&amp;DOC_NAME=FAT:FQL_AUDITING_CLIENT_TEMPLATE.FAT&amp;display_string=Audit&amp;VAR:KEY=EHKTQHWLIL&amp;VAR:QUERY=RkZfRFBTKEFOTiwwLCwsLFVTRCk=&amp;WINDOW=FIRST_POPUP&amp;HEIGHT=450&amp;WIDTH=450&amp;START_MAXIMIZED=","FALSE&amp;VAR:CALENDAR=US&amp;VAR:SYMBOL=CTSH&amp;VAR:INDEX=0"}</definedName>
    <definedName name="_3717__FDSAUDITLINK__" hidden="1">{"fdsup://directions/FAT Viewer?action=UPDATE&amp;creator=factset&amp;DYN_ARGS=TRUE&amp;DOC_NAME=FAT:FQL_AUDITING_CLIENT_TEMPLATE.FAT&amp;display_string=Audit&amp;VAR:KEY=KFMVYFYNQZ&amp;VAR:QUERY=RkZfRFBTKEFOTiwwLCwsLFVTRCk=&amp;WINDOW=FIRST_POPUP&amp;HEIGHT=450&amp;WIDTH=450&amp;START_MAXIMIZED=","FALSE&amp;VAR:CALENDAR=US&amp;VAR:SYMBOL=INFY&amp;VAR:INDEX=0"}</definedName>
    <definedName name="_3718__FDSAUDITLINK__" hidden="1">{"fdsup://directions/FAT Viewer?action=UPDATE&amp;creator=factset&amp;DYN_ARGS=TRUE&amp;DOC_NAME=FAT:FQL_AUDITING_CLIENT_TEMPLATE.FAT&amp;display_string=Audit&amp;VAR:KEY=SJKPMJADKN&amp;VAR:QUERY=RkZfRFBTKEFOTiwwLCwsLFVTRCk=&amp;WINDOW=FIRST_POPUP&amp;HEIGHT=450&amp;WIDTH=450&amp;START_MAXIMIZED=","FALSE&amp;VAR:CALENDAR=US&amp;VAR:SYMBOL=WIT&amp;VAR:INDEX=0"}</definedName>
    <definedName name="_3719__FDSAUDITLINK__" hidden="1">{"fdsup://directions/FAT Viewer?action=UPDATE&amp;creator=factset&amp;DYN_ARGS=TRUE&amp;DOC_NAME=FAT:FQL_AUDITING_CLIENT_TEMPLATE.FAT&amp;display_string=Audit&amp;VAR:KEY=WJQJIFYPIH&amp;VAR:QUERY=RkZfRFBTKEFOTiwwLCwsLFVTRCk=&amp;WINDOW=FIRST_POPUP&amp;HEIGHT=450&amp;WIDTH=450&amp;START_MAXIMIZED=","FALSE&amp;VAR:CALENDAR=US&amp;VAR:SYMBOL=629489&amp;VAR:INDEX=0"}</definedName>
    <definedName name="_372__FDSAUDITLINK__" hidden="1">{"fdsup://directions/FAT Viewer?action=UPDATE&amp;creator=factset&amp;DYN_ARGS=TRUE&amp;DOC_NAME=FAT:FQL_AUDITING_CLIENT_TEMPLATE.FAT&amp;display_string=Audit&amp;VAR:KEY=SDYXODADAR&amp;VAR:QUERY=RkZfU0dBKExUTVMsMCk=&amp;WINDOW=FIRST_POPUP&amp;HEIGHT=450&amp;WIDTH=450&amp;START_MAXIMIZED=FALSE&amp;VA","R:CALENDAR=US&amp;VAR:SYMBOL=INFA&amp;VAR:INDEX=0"}</definedName>
    <definedName name="_3720__FDSAUDITLINK__" hidden="1">{"fdsup://directions/FAT Viewer?action=UPDATE&amp;creator=factset&amp;DYN_ARGS=TRUE&amp;DOC_NAME=FAT:FQL_AUDITING_CLIENT_TEMPLATE.FAT&amp;display_string=Audit&amp;VAR:KEY=MHUNMZCXGZ&amp;VAR:QUERY=RkZfRFBTKEFOTiwwLCwsLFVTRCk=&amp;WINDOW=FIRST_POPUP&amp;HEIGHT=450&amp;WIDTH=450&amp;START_MAXIMIZED=","FALSE&amp;VAR:CALENDAR=US&amp;VAR:SYMBOL=624185&amp;VAR:INDEX=0"}</definedName>
    <definedName name="_3721__FDSAUDITLINK__" hidden="1">{"fdsup://directions/FAT Viewer?action=UPDATE&amp;creator=factset&amp;DYN_ARGS=TRUE&amp;DOC_NAME=FAT:FQL_AUDITING_CLIENT_TEMPLATE.FAT&amp;display_string=Audit&amp;VAR:KEY=GLSREFYDWR&amp;VAR:QUERY=RkZfRFBTKEFOTiwwLCwsLFVTRCk=&amp;WINDOW=FIRST_POPUP&amp;HEIGHT=450&amp;WIDTH=450&amp;START_MAXIMIZED=","FALSE&amp;VAR:CALENDAR=US&amp;VAR:SYMBOL=B01NPJ&amp;VAR:INDEX=0"}</definedName>
    <definedName name="_3722__FDSAUDITLINK__" hidden="1">{"fdsup://directions/FAT Viewer?action=UPDATE&amp;creator=factset&amp;DYN_ARGS=TRUE&amp;DOC_NAME=FAT:FQL_AUDITING_CLIENT_TEMPLATE.FAT&amp;display_string=Audit&amp;VAR:KEY=UPAZWDYZIH&amp;VAR:QUERY=KEZGX05FVF9JTkMoTFRNUywwLCwsLFVTRClARkZfTkVUX0lOQyhBTk4sMCwsLCxVU0QpKQ==&amp;WINDOW=FIRST","_POPUP&amp;HEIGHT=450&amp;WIDTH=450&amp;START_MAXIMIZED=FALSE&amp;VAR:CALENDAR=US&amp;VAR:SYMBOL=B1LQJY&amp;VAR:INDEX=0"}</definedName>
    <definedName name="_3723__FDSAUDITLINK__" hidden="1">{"fdsup://directions/FAT Viewer?action=UPDATE&amp;creator=factset&amp;DYN_ARGS=TRUE&amp;DOC_NAME=FAT:FQL_AUDITING_CLIENT_TEMPLATE.FAT&amp;display_string=Audit&amp;VAR:KEY=UPAZWDYZIH&amp;VAR:QUERY=KEZGX05FVF9JTkMoTFRNUywwLCwsLFVTRClARkZfTkVUX0lOQyhBTk4sMCwsLCxVU0QpKQ==&amp;WINDOW=FIRST","_POPUP&amp;HEIGHT=450&amp;WIDTH=450&amp;START_MAXIMIZED=FALSE&amp;VAR:CALENDAR=US&amp;VAR:SYMBOL=B1LQJY&amp;VAR:INDEX=0"}</definedName>
    <definedName name="_3724__FDSAUDITLINK__" hidden="1">{"fdsup://directions/FAT Viewer?action=UPDATE&amp;creator=factset&amp;DYN_ARGS=TRUE&amp;DOC_NAME=FAT:FQL_AUDITING_CLIENT_TEMPLATE.FAT&amp;display_string=Audit&amp;VAR:KEY=EPGPKJYDIJ&amp;VAR:QUERY=KEZGX0VCSVRfSUIoTFRNUywwLCwsLFVTRClARkZfRUJJVF9JQihBTk4sMCwsLCxVU0QpKQ==&amp;WINDOW=FIRST","_POPUP&amp;HEIGHT=450&amp;WIDTH=450&amp;START_MAXIMIZED=FALSE&amp;VAR:CALENDAR=US&amp;VAR:SYMBOL=B1LQJY&amp;VAR:INDEX=0"}</definedName>
    <definedName name="_3725__FDSAUDITLINK__" hidden="1">{"fdsup://directions/FAT Viewer?action=UPDATE&amp;creator=factset&amp;DYN_ARGS=TRUE&amp;DOC_NAME=FAT:FQL_AUDITING_CLIENT_TEMPLATE.FAT&amp;display_string=Audit&amp;VAR:KEY=EPGPKJYDIJ&amp;VAR:QUERY=KEZGX0VCSVRfSUIoTFRNUywwLCwsLFVTRClARkZfRUJJVF9JQihBTk4sMCwsLCxVU0QpKQ==&amp;WINDOW=FIRST","_POPUP&amp;HEIGHT=450&amp;WIDTH=450&amp;START_MAXIMIZED=FALSE&amp;VAR:CALENDAR=US&amp;VAR:SYMBOL=B1LQJY&amp;VAR:INDEX=0"}</definedName>
    <definedName name="_3726__FDSAUDITLINK__" hidden="1">{"fdsup://directions/FAT Viewer?action=UPDATE&amp;creator=factset&amp;DYN_ARGS=TRUE&amp;DOC_NAME=FAT:FQL_AUDITING_CLIENT_TEMPLATE.FAT&amp;display_string=Audit&amp;VAR:KEY=WHQNGFIZAH&amp;VAR:QUERY=KEZGX0VCSVREQV9JQihMVE1TLDAsLCwsVVNEKUBGRl9FQklUREFfSUIoQU5OLDAsLCwsVVNEKSk=&amp;WINDOW=F","IRST_POPUP&amp;HEIGHT=450&amp;WIDTH=450&amp;START_MAXIMIZED=FALSE&amp;VAR:CALENDAR=US&amp;VAR:SYMBOL=B1LQJY&amp;VAR:INDEX=0"}</definedName>
    <definedName name="_3727__FDSAUDITLINK__" hidden="1">{"fdsup://directions/FAT Viewer?action=UPDATE&amp;creator=factset&amp;DYN_ARGS=TRUE&amp;DOC_NAME=FAT:FQL_AUDITING_CLIENT_TEMPLATE.FAT&amp;display_string=Audit&amp;VAR:KEY=WHQNGFIZAH&amp;VAR:QUERY=KEZGX0VCSVREQV9JQihMVE1TLDAsLCwsVVNEKUBGRl9FQklUREFfSUIoQU5OLDAsLCwsVVNEKSk=&amp;WINDOW=F","IRST_POPUP&amp;HEIGHT=450&amp;WIDTH=450&amp;START_MAXIMIZED=FALSE&amp;VAR:CALENDAR=US&amp;VAR:SYMBOL=B1LQJY&amp;VAR:INDEX=0"}</definedName>
    <definedName name="_3728__FDSAUDITLINK__" hidden="1">{"fdsup://directions/FAT Viewer?action=UPDATE&amp;creator=factset&amp;DYN_ARGS=TRUE&amp;DOC_NAME=FAT:FQL_AUDITING_CLIENT_TEMPLATE.FAT&amp;display_string=Audit&amp;VAR:KEY=GZWJGNUHIN&amp;VAR:QUERY=KEZGX0NPR1MoTFRNUywwLCwsLFVTRClARkZfQ09HUyhBTk4sMCwsLCxVU0QpKQ==&amp;WINDOW=FIRST_POPUP&amp;H","EIGHT=450&amp;WIDTH=450&amp;START_MAXIMIZED=FALSE&amp;VAR:CALENDAR=US&amp;VAR:SYMBOL=B1LQJY&amp;VAR:INDEX=0"}</definedName>
    <definedName name="_3729__FDSAUDITLINK__" hidden="1">{"fdsup://directions/FAT Viewer?action=UPDATE&amp;creator=factset&amp;DYN_ARGS=TRUE&amp;DOC_NAME=FAT:FQL_AUDITING_CLIENT_TEMPLATE.FAT&amp;display_string=Audit&amp;VAR:KEY=GZWJGNUHIN&amp;VAR:QUERY=KEZGX0NPR1MoTFRNUywwLCwsLFVTRClARkZfQ09HUyhBTk4sMCwsLCxVU0QpKQ==&amp;WINDOW=FIRST_POPUP&amp;H","EIGHT=450&amp;WIDTH=450&amp;START_MAXIMIZED=FALSE&amp;VAR:CALENDAR=US&amp;VAR:SYMBOL=B1LQJY&amp;VAR:INDEX=0"}</definedName>
    <definedName name="_373__FDSAUDITLINK__" hidden="1">{"fdsup://directions/FAT Viewer?action=UPDATE&amp;creator=factset&amp;DYN_ARGS=TRUE&amp;DOC_NAME=FAT:FQL_AUDITING_CLIENT_TEMPLATE.FAT&amp;display_string=Audit&amp;VAR:KEY=CDCRELINGB&amp;VAR:QUERY=RkZfU0FMRVMoTFRNUywwKQ==&amp;WINDOW=FIRST_POPUP&amp;HEIGHT=450&amp;WIDTH=450&amp;START_MAXIMIZED=FALS","E&amp;VAR:CALENDAR=US&amp;VAR:SYMBOL=CRM&amp;VAR:INDEX=0"}</definedName>
    <definedName name="_3730__FDSAUDITLINK__" hidden="1">{"fdsup://directions/FAT Viewer?action=UPDATE&amp;creator=factset&amp;DYN_ARGS=TRUE&amp;DOC_NAME=FAT:FQL_AUDITING_CLIENT_TEMPLATE.FAT&amp;display_string=Audit&amp;VAR:KEY=IHQPQVKTSV&amp;VAR:QUERY=KEZGX05FVF9JTkMoTFRNUywwLCwsLFVTRClARkZfTkVUX0lOQyhBTk4sMCwsLCxVU0QpKQ==&amp;WINDOW=FIRST","_POPUP&amp;HEIGHT=450&amp;WIDTH=450&amp;START_MAXIMIZED=FALSE&amp;VAR:CALENDAR=US&amp;VAR:SYMBOL=B07LTC&amp;VAR:INDEX=0"}</definedName>
    <definedName name="_3731__FDSAUDITLINK__" hidden="1">{"fdsup://directions/FAT Viewer?action=UPDATE&amp;creator=factset&amp;DYN_ARGS=TRUE&amp;DOC_NAME=FAT:FQL_AUDITING_CLIENT_TEMPLATE.FAT&amp;display_string=Audit&amp;VAR:KEY=IHQPQVKTSV&amp;VAR:QUERY=KEZGX05FVF9JTkMoTFRNUywwLCwsLFVTRClARkZfTkVUX0lOQyhBTk4sMCwsLCxVU0QpKQ==&amp;WINDOW=FIRST","_POPUP&amp;HEIGHT=450&amp;WIDTH=450&amp;START_MAXIMIZED=FALSE&amp;VAR:CALENDAR=US&amp;VAR:SYMBOL=B07LTC&amp;VAR:INDEX=0"}</definedName>
    <definedName name="_3732__FDSAUDITLINK__" hidden="1">{"fdsup://directions/FAT Viewer?action=UPDATE&amp;creator=factset&amp;DYN_ARGS=TRUE&amp;DOC_NAME=FAT:FQL_AUDITING_CLIENT_TEMPLATE.FAT&amp;display_string=Audit&amp;VAR:KEY=WLKVMBGNQX&amp;VAR:QUERY=KEZGX0VCSVRfSUIoTFRNUywwLCwsLFVTRClARkZfRUJJVF9JQihBTk4sMCwsLCxVU0QpKQ==&amp;WINDOW=FIRST","_POPUP&amp;HEIGHT=450&amp;WIDTH=450&amp;START_MAXIMIZED=FALSE&amp;VAR:CALENDAR=US&amp;VAR:SYMBOL=B07LTC&amp;VAR:INDEX=0"}</definedName>
    <definedName name="_3733__FDSAUDITLINK__" hidden="1">{"fdsup://directions/FAT Viewer?action=UPDATE&amp;creator=factset&amp;DYN_ARGS=TRUE&amp;DOC_NAME=FAT:FQL_AUDITING_CLIENT_TEMPLATE.FAT&amp;display_string=Audit&amp;VAR:KEY=WLKVMBGNQX&amp;VAR:QUERY=KEZGX0VCSVRfSUIoTFRNUywwLCwsLFVTRClARkZfRUJJVF9JQihBTk4sMCwsLCxVU0QpKQ==&amp;WINDOW=FIRST","_POPUP&amp;HEIGHT=450&amp;WIDTH=450&amp;START_MAXIMIZED=FALSE&amp;VAR:CALENDAR=US&amp;VAR:SYMBOL=B07LTC&amp;VAR:INDEX=0"}</definedName>
    <definedName name="_3734__FDSAUDITLINK__" hidden="1">{"fdsup://directions/FAT Viewer?action=UPDATE&amp;creator=factset&amp;DYN_ARGS=TRUE&amp;DOC_NAME=FAT:FQL_AUDITING_CLIENT_TEMPLATE.FAT&amp;display_string=Audit&amp;VAR:KEY=WRWHMLGHQL&amp;VAR:QUERY=KEZGX0VCSVREQV9JQihMVE1TLDAsLCwsVVNEKUBGRl9FQklUREFfSUIoQU5OLDAsLCwsVVNEKSk=&amp;WINDOW=F","IRST_POPUP&amp;HEIGHT=450&amp;WIDTH=450&amp;START_MAXIMIZED=FALSE&amp;VAR:CALENDAR=US&amp;VAR:SYMBOL=B07LTC&amp;VAR:INDEX=0"}</definedName>
    <definedName name="_3735__FDSAUDITLINK__" hidden="1">{"fdsup://directions/FAT Viewer?action=UPDATE&amp;creator=factset&amp;DYN_ARGS=TRUE&amp;DOC_NAME=FAT:FQL_AUDITING_CLIENT_TEMPLATE.FAT&amp;display_string=Audit&amp;VAR:KEY=WRWHMLGHQL&amp;VAR:QUERY=KEZGX0VCSVREQV9JQihMVE1TLDAsLCwsVVNEKUBGRl9FQklUREFfSUIoQU5OLDAsLCwsVVNEKSk=&amp;WINDOW=F","IRST_POPUP&amp;HEIGHT=450&amp;WIDTH=450&amp;START_MAXIMIZED=FALSE&amp;VAR:CALENDAR=US&amp;VAR:SYMBOL=B07LTC&amp;VAR:INDEX=0"}</definedName>
    <definedName name="_3736__FDSAUDITLINK__" hidden="1">{"fdsup://directions/FAT Viewer?action=UPDATE&amp;creator=factset&amp;DYN_ARGS=TRUE&amp;DOC_NAME=FAT:FQL_AUDITING_CLIENT_TEMPLATE.FAT&amp;display_string=Audit&amp;VAR:KEY=MPWHSLKXMV&amp;VAR:QUERY=KEZGX0NPR1MoTFRNUywwLCwsLFVTRClARkZfQ09HUyhBTk4sMCwsLCxVU0QpKQ==&amp;WINDOW=FIRST_POPUP&amp;H","EIGHT=450&amp;WIDTH=450&amp;START_MAXIMIZED=FALSE&amp;VAR:CALENDAR=US&amp;VAR:SYMBOL=B07LTC&amp;VAR:INDEX=0"}</definedName>
    <definedName name="_3737__FDSAUDITLINK__" hidden="1">{"fdsup://directions/FAT Viewer?action=UPDATE&amp;creator=factset&amp;DYN_ARGS=TRUE&amp;DOC_NAME=FAT:FQL_AUDITING_CLIENT_TEMPLATE.FAT&amp;display_string=Audit&amp;VAR:KEY=MPWHSLKXMV&amp;VAR:QUERY=KEZGX0NPR1MoTFRNUywwLCwsLFVTRClARkZfQ09HUyhBTk4sMCwsLCxVU0QpKQ==&amp;WINDOW=FIRST_POPUP&amp;H","EIGHT=450&amp;WIDTH=450&amp;START_MAXIMIZED=FALSE&amp;VAR:CALENDAR=US&amp;VAR:SYMBOL=B07LTC&amp;VAR:INDEX=0"}</definedName>
    <definedName name="_3738__FDSAUDITLINK__" hidden="1">{"fdsup://directions/FAT Viewer?action=UPDATE&amp;creator=factset&amp;DYN_ARGS=TRUE&amp;DOC_NAME=FAT:FQL_AUDITING_CLIENT_TEMPLATE.FAT&amp;display_string=Audit&amp;VAR:KEY=AXYBKJYJEL&amp;VAR:QUERY=KEZGX05FVF9JTkMoTFRNUywwLCwsLFVTRClARkZfTkVUX0lOQyhBTk4sMCwsLCxVU0QpKQ==&amp;WINDOW=FIRST","_POPUP&amp;HEIGHT=450&amp;WIDTH=450&amp;START_MAXIMIZED=FALSE&amp;VAR:CALENDAR=US&amp;VAR:SYMBOL=B1LHCW&amp;VAR:INDEX=0"}</definedName>
    <definedName name="_3739__FDSAUDITLINK__" hidden="1">{"fdsup://directions/FAT Viewer?action=UPDATE&amp;creator=factset&amp;DYN_ARGS=TRUE&amp;DOC_NAME=FAT:FQL_AUDITING_CLIENT_TEMPLATE.FAT&amp;display_string=Audit&amp;VAR:KEY=AXYBKJYJEL&amp;VAR:QUERY=KEZGX05FVF9JTkMoTFRNUywwLCwsLFVTRClARkZfTkVUX0lOQyhBTk4sMCwsLCxVU0QpKQ==&amp;WINDOW=FIRST","_POPUP&amp;HEIGHT=450&amp;WIDTH=450&amp;START_MAXIMIZED=FALSE&amp;VAR:CALENDAR=US&amp;VAR:SYMBOL=B1LHCW&amp;VAR:INDEX=0"}</definedName>
    <definedName name="_374__FDSAUDITLINK__" hidden="1">{"fdsup://directions/FAT Viewer?action=UPDATE&amp;creator=factset&amp;DYN_ARGS=TRUE&amp;DOC_NAME=FAT:FQL_AUDITING_CLIENT_TEMPLATE.FAT&amp;display_string=Audit&amp;VAR:KEY=CNYJGROTEF&amp;VAR:QUERY=RkZfR1JPU1NfTUdOKExUTVMsMCk=&amp;WINDOW=FIRST_POPUP&amp;HEIGHT=450&amp;WIDTH=450&amp;START_MAXIMIZED=","FALSE&amp;VAR:CALENDAR=US&amp;VAR:SYMBOL=NUAN&amp;VAR:INDEX=0"}</definedName>
    <definedName name="_3740__FDSAUDITLINK__" hidden="1">{"fdsup://directions/FAT Viewer?action=UPDATE&amp;creator=factset&amp;DYN_ARGS=TRUE&amp;DOC_NAME=FAT:FQL_AUDITING_CLIENT_TEMPLATE.FAT&amp;display_string=Audit&amp;VAR:KEY=OLQHEZUXKB&amp;VAR:QUERY=KEZGX0VCSVRfSUIoTFRNUywwLCwsLFVTRClARkZfRUJJVF9JQihBTk4sMCwsLCxVU0QpKQ==&amp;WINDOW=FIRST","_POPUP&amp;HEIGHT=450&amp;WIDTH=450&amp;START_MAXIMIZED=FALSE&amp;VAR:CALENDAR=US&amp;VAR:SYMBOL=B1LHCW&amp;VAR:INDEX=0"}</definedName>
    <definedName name="_3741__FDSAUDITLINK__" hidden="1">{"fdsup://directions/FAT Viewer?action=UPDATE&amp;creator=factset&amp;DYN_ARGS=TRUE&amp;DOC_NAME=FAT:FQL_AUDITING_CLIENT_TEMPLATE.FAT&amp;display_string=Audit&amp;VAR:KEY=OLQHEZUXKB&amp;VAR:QUERY=KEZGX0VCSVRfSUIoTFRNUywwLCwsLFVTRClARkZfRUJJVF9JQihBTk4sMCwsLCxVU0QpKQ==&amp;WINDOW=FIRST","_POPUP&amp;HEIGHT=450&amp;WIDTH=450&amp;START_MAXIMIZED=FALSE&amp;VAR:CALENDAR=US&amp;VAR:SYMBOL=B1LHCW&amp;VAR:INDEX=0"}</definedName>
    <definedName name="_3742__FDSAUDITLINK__" hidden="1">{"fdsup://directions/FAT Viewer?action=UPDATE&amp;creator=factset&amp;DYN_ARGS=TRUE&amp;DOC_NAME=FAT:FQL_AUDITING_CLIENT_TEMPLATE.FAT&amp;display_string=Audit&amp;VAR:KEY=WVAJEPIBQV&amp;VAR:QUERY=KEZGX0VCSVREQV9JQihMVE1TLDAsLCwsVVNEKUBGRl9FQklUREFfSUIoQU5OLDAsLCwsVVNEKSk=&amp;WINDOW=F","IRST_POPUP&amp;HEIGHT=450&amp;WIDTH=450&amp;START_MAXIMIZED=FALSE&amp;VAR:CALENDAR=US&amp;VAR:SYMBOL=B1LHCW&amp;VAR:INDEX=0"}</definedName>
    <definedName name="_3743__FDSAUDITLINK__" hidden="1">{"fdsup://directions/FAT Viewer?action=UPDATE&amp;creator=factset&amp;DYN_ARGS=TRUE&amp;DOC_NAME=FAT:FQL_AUDITING_CLIENT_TEMPLATE.FAT&amp;display_string=Audit&amp;VAR:KEY=WVAJEPIBQV&amp;VAR:QUERY=KEZGX0VCSVREQV9JQihMVE1TLDAsLCwsVVNEKUBGRl9FQklUREFfSUIoQU5OLDAsLCwsVVNEKSk=&amp;WINDOW=F","IRST_POPUP&amp;HEIGHT=450&amp;WIDTH=450&amp;START_MAXIMIZED=FALSE&amp;VAR:CALENDAR=US&amp;VAR:SYMBOL=B1LHCW&amp;VAR:INDEX=0"}</definedName>
    <definedName name="_3744__FDSAUDITLINK__" hidden="1">{"fdsup://Directions/FactSet Auditing Viewer?action=AUDIT_VALUE&amp;DB=129&amp;ID1=B1LHCW&amp;VALUEID=18140&amp;SDATE=2008&amp;PERIODTYPE=ANN_STD&amp;window=popup_no_bar&amp;width=385&amp;height=120&amp;START_MAXIMIZED=FALSE&amp;creator=factset&amp;display_string=Audit"}</definedName>
    <definedName name="_3745__FDSAUDITLINK__" hidden="1">{"fdsup://Directions/FactSet Auditing Viewer?action=AUDIT_VALUE&amp;DB=129&amp;ID1=B1LHCW&amp;VALUEID=18140&amp;SDATE=2008&amp;PERIODTYPE=ANN_STD&amp;window=popup_no_bar&amp;width=385&amp;height=120&amp;START_MAXIMIZED=FALSE&amp;creator=factset&amp;display_string=Audit"}</definedName>
    <definedName name="_3746__FDSAUDITLINK__" hidden="1">{"fdsup://directions/FAT Viewer?action=UPDATE&amp;creator=factset&amp;DYN_ARGS=TRUE&amp;DOC_NAME=FAT:FQL_AUDITING_CLIENT_TEMPLATE.FAT&amp;display_string=Audit&amp;VAR:KEY=SHCNCDCPOD&amp;VAR:QUERY=KEZGX0NPR1MoTFRNUywwLCwsLFVTRClARkZfQ09HUyhBTk4sMCwsLCxVU0QpKQ==&amp;WINDOW=FIRST_POPUP&amp;H","EIGHT=450&amp;WIDTH=450&amp;START_MAXIMIZED=FALSE&amp;VAR:CALENDAR=US&amp;VAR:SYMBOL=B1LHCW&amp;VAR:INDEX=0"}</definedName>
    <definedName name="_3747__FDSAUDITLINK__" hidden="1">{"fdsup://directions/FAT Viewer?action=UPDATE&amp;creator=factset&amp;DYN_ARGS=TRUE&amp;DOC_NAME=FAT:FQL_AUDITING_CLIENT_TEMPLATE.FAT&amp;display_string=Audit&amp;VAR:KEY=SHCNCDCPOD&amp;VAR:QUERY=KEZGX0NPR1MoTFRNUywwLCwsLFVTRClARkZfQ09HUyhBTk4sMCwsLCxVU0QpKQ==&amp;WINDOW=FIRST_POPUP&amp;H","EIGHT=450&amp;WIDTH=450&amp;START_MAXIMIZED=FALSE&amp;VAR:CALENDAR=US&amp;VAR:SYMBOL=B1LHCW&amp;VAR:INDEX=0"}</definedName>
    <definedName name="_3748__FDSAUDITLINK__" hidden="1">{"fdsup://directions/FAT Viewer?action=UPDATE&amp;creator=factset&amp;DYN_ARGS=TRUE&amp;DOC_NAME=FAT:FQL_AUDITING_CLIENT_TEMPLATE.FAT&amp;display_string=Audit&amp;VAR:KEY=KVUFGRWDGN&amp;VAR:QUERY=KEZGX05FVF9JTkMoTFRNUywwLCwsLFVTRClARkZfTkVUX0lOQyhBTk4sMCwsLCxVU0QpKQ==&amp;WINDOW=FIRST","_POPUP&amp;HEIGHT=450&amp;WIDTH=450&amp;START_MAXIMIZED=FALSE&amp;VAR:CALENDAR=US&amp;VAR:SYMBOL=PTI&amp;VAR:INDEX=0"}</definedName>
    <definedName name="_3749__FDSAUDITLINK__" hidden="1">{"fdsup://directions/FAT Viewer?action=UPDATE&amp;creator=factset&amp;DYN_ARGS=TRUE&amp;DOC_NAME=FAT:FQL_AUDITING_CLIENT_TEMPLATE.FAT&amp;display_string=Audit&amp;VAR:KEY=KVUFGRWDGN&amp;VAR:QUERY=KEZGX05FVF9JTkMoTFRNUywwLCwsLFVTRClARkZfTkVUX0lOQyhBTk4sMCwsLCxVU0QpKQ==&amp;WINDOW=FIRST","_POPUP&amp;HEIGHT=450&amp;WIDTH=450&amp;START_MAXIMIZED=FALSE&amp;VAR:CALENDAR=US&amp;VAR:SYMBOL=PTI&amp;VAR:INDEX=0"}</definedName>
    <definedName name="_375__FDSAUDITLINK__" hidden="1">{"fdsup://directions/FAT Viewer?action=UPDATE&amp;creator=factset&amp;DYN_ARGS=TRUE&amp;DOC_NAME=FAT:FQL_AUDITING_CLIENT_TEMPLATE.FAT&amp;display_string=Audit&amp;VAR:KEY=SXKVKJKPWT&amp;VAR:QUERY=RkZfU0hMRFJTX0VRKFFUUiwwKQ==&amp;WINDOW=FIRST_POPUP&amp;HEIGHT=450&amp;WIDTH=450&amp;START_MAXIMIZED=","FALSE&amp;VAR:CALENDAR=US&amp;VAR:SYMBOL=MRVL&amp;VAR:INDEX=0"}</definedName>
    <definedName name="_3750__FDSAUDITLINK__" hidden="1">{"fdsup://directions/FAT Viewer?action=UPDATE&amp;creator=factset&amp;DYN_ARGS=TRUE&amp;DOC_NAME=FAT:FQL_AUDITING_CLIENT_TEMPLATE.FAT&amp;display_string=Audit&amp;VAR:KEY=WZORQFIBWD&amp;VAR:QUERY=KEZGX0VCSVRfSUIoTFRNUywwLCwsLFVTRClARkZfRUJJVF9JQihBTk4sMCwsLCxVU0QpKQ==&amp;WINDOW=FIRST","_POPUP&amp;HEIGHT=450&amp;WIDTH=450&amp;START_MAXIMIZED=FALSE&amp;VAR:CALENDAR=US&amp;VAR:SYMBOL=PTI&amp;VAR:INDEX=0"}</definedName>
    <definedName name="_3751__FDSAUDITLINK__" hidden="1">{"fdsup://directions/FAT Viewer?action=UPDATE&amp;creator=factset&amp;DYN_ARGS=TRUE&amp;DOC_NAME=FAT:FQL_AUDITING_CLIENT_TEMPLATE.FAT&amp;display_string=Audit&amp;VAR:KEY=WZORQFIBWD&amp;VAR:QUERY=KEZGX0VCSVRfSUIoTFRNUywwLCwsLFVTRClARkZfRUJJVF9JQihBTk4sMCwsLCxVU0QpKQ==&amp;WINDOW=FIRST","_POPUP&amp;HEIGHT=450&amp;WIDTH=450&amp;START_MAXIMIZED=FALSE&amp;VAR:CALENDAR=US&amp;VAR:SYMBOL=PTI&amp;VAR:INDEX=0"}</definedName>
    <definedName name="_3752__FDSAUDITLINK__" hidden="1">{"fdsup://directions/FAT Viewer?action=UPDATE&amp;creator=factset&amp;DYN_ARGS=TRUE&amp;DOC_NAME=FAT:FQL_AUDITING_CLIENT_TEMPLATE.FAT&amp;display_string=Audit&amp;VAR:KEY=AJGZMDGZAZ&amp;VAR:QUERY=KEZGX0VCSVREQV9JQihMVE1TLDAsLCwsVVNEKUBGRl9FQklUREFfSUIoQU5OLDAsLCwsVVNEKSk=&amp;WINDOW=F","IRST_POPUP&amp;HEIGHT=450&amp;WIDTH=450&amp;START_MAXIMIZED=FALSE&amp;VAR:CALENDAR=US&amp;VAR:SYMBOL=PTI&amp;VAR:INDEX=0"}</definedName>
    <definedName name="_3753__FDSAUDITLINK__" hidden="1">{"fdsup://directions/FAT Viewer?action=UPDATE&amp;creator=factset&amp;DYN_ARGS=TRUE&amp;DOC_NAME=FAT:FQL_AUDITING_CLIENT_TEMPLATE.FAT&amp;display_string=Audit&amp;VAR:KEY=AJGZMDGZAZ&amp;VAR:QUERY=KEZGX0VCSVREQV9JQihMVE1TLDAsLCwsVVNEKUBGRl9FQklUREFfSUIoQU5OLDAsLCwsVVNEKSk=&amp;WINDOW=F","IRST_POPUP&amp;HEIGHT=450&amp;WIDTH=450&amp;START_MAXIMIZED=FALSE&amp;VAR:CALENDAR=US&amp;VAR:SYMBOL=PTI&amp;VAR:INDEX=0"}</definedName>
    <definedName name="_3754__FDSAUDITLINK__" hidden="1">{"fdsup://directions/FAT Viewer?action=UPDATE&amp;creator=factset&amp;DYN_ARGS=TRUE&amp;DOC_NAME=FAT:FQL_AUDITING_CLIENT_TEMPLATE.FAT&amp;display_string=Audit&amp;VAR:KEY=QJUHKBSDQD&amp;VAR:QUERY=KEZGX0NPR1MoTFRNUywwLCwsLFVTRClARkZfQ09HUyhBTk4sMCwsLCxVU0QpKQ==&amp;WINDOW=FIRST_POPUP&amp;H","EIGHT=450&amp;WIDTH=450&amp;START_MAXIMIZED=FALSE&amp;VAR:CALENDAR=US&amp;VAR:SYMBOL=PTI&amp;VAR:INDEX=0"}</definedName>
    <definedName name="_3755__FDSAUDITLINK__" hidden="1">{"fdsup://directions/FAT Viewer?action=UPDATE&amp;creator=factset&amp;DYN_ARGS=TRUE&amp;DOC_NAME=FAT:FQL_AUDITING_CLIENT_TEMPLATE.FAT&amp;display_string=Audit&amp;VAR:KEY=QJUHKBSDQD&amp;VAR:QUERY=KEZGX0NPR1MoTFRNUywwLCwsLFVTRClARkZfQ09HUyhBTk4sMCwsLCxVU0QpKQ==&amp;WINDOW=FIRST_POPUP&amp;H","EIGHT=450&amp;WIDTH=450&amp;START_MAXIMIZED=FALSE&amp;VAR:CALENDAR=US&amp;VAR:SYMBOL=PTI&amp;VAR:INDEX=0"}</definedName>
    <definedName name="_3756__FDSAUDITLINK__" hidden="1">{"fdsup://directions/FAT Viewer?action=UPDATE&amp;creator=factset&amp;DYN_ARGS=TRUE&amp;DOC_NAME=FAT:FQL_AUDITING_CLIENT_TEMPLATE.FAT&amp;display_string=Audit&amp;VAR:KEY=OFKZCDMRQT&amp;VAR:QUERY=KEZGX05FVF9JTkMoTFRNUywwLCwsLFVTRClARkZfTkVUX0lOQyhBTk4sMCwsLCxVU0QpKQ==&amp;WINDOW=FIRST","_POPUP&amp;HEIGHT=450&amp;WIDTH=450&amp;START_MAXIMIZED=FALSE&amp;VAR:CALENDAR=US&amp;VAR:SYMBOL=615159&amp;VAR:INDEX=0"}</definedName>
    <definedName name="_3757__FDSAUDITLINK__" hidden="1">{"fdsup://directions/FAT Viewer?action=UPDATE&amp;creator=factset&amp;DYN_ARGS=TRUE&amp;DOC_NAME=FAT:FQL_AUDITING_CLIENT_TEMPLATE.FAT&amp;display_string=Audit&amp;VAR:KEY=OFKZCDMRQT&amp;VAR:QUERY=KEZGX05FVF9JTkMoTFRNUywwLCwsLFVTRClARkZfTkVUX0lOQyhBTk4sMCwsLCxVU0QpKQ==&amp;WINDOW=FIRST","_POPUP&amp;HEIGHT=450&amp;WIDTH=450&amp;START_MAXIMIZED=FALSE&amp;VAR:CALENDAR=US&amp;VAR:SYMBOL=615159&amp;VAR:INDEX=0"}</definedName>
    <definedName name="_3758__FDSAUDITLINK__" hidden="1">{"fdsup://Directions/FactSet Auditing Viewer?action=AUDIT_VALUE&amp;DB=129&amp;ID1=615159&amp;VALUEID=01401&amp;SDATE=2008&amp;PERIODTYPE=ANN_STD&amp;window=popup_no_bar&amp;width=385&amp;height=120&amp;START_MAXIMIZED=FALSE&amp;creator=factset&amp;display_string=Audit"}</definedName>
    <definedName name="_3759__FDSAUDITLINK__" hidden="1">{"fdsup://Directions/FactSet Auditing Viewer?action=AUDIT_VALUE&amp;DB=129&amp;ID1=615159&amp;VALUEID=01401&amp;SDATE=2008&amp;PERIODTYPE=ANN_STD&amp;window=popup_no_bar&amp;width=385&amp;height=120&amp;START_MAXIMIZED=FALSE&amp;creator=factset&amp;display_string=Audit"}</definedName>
    <definedName name="_376__FDSAUDITLINK__" hidden="1">{"fdsup://directions/FAT Viewer?action=UPDATE&amp;creator=factset&amp;DYN_ARGS=TRUE&amp;DOC_NAME=FAT:FQL_AUDITING_CLIENT_TEMPLATE.FAT&amp;display_string=Audit&amp;VAR:KEY=CZEJALUTQJ&amp;VAR:QUERY=RkZfR1JPU1NfTUdOKExUTVMsMCk=&amp;WINDOW=FIRST_POPUP&amp;HEIGHT=450&amp;WIDTH=450&amp;START_MAXIMIZED=","FALSE&amp;VAR:CALENDAR=US&amp;VAR:SYMBOL=VCLK&amp;VAR:INDEX=0"}</definedName>
    <definedName name="_3760__FDSAUDITLINK__" hidden="1">{"fdsup://directions/FAT Viewer?action=UPDATE&amp;creator=factset&amp;DYN_ARGS=TRUE&amp;DOC_NAME=FAT:FQL_AUDITING_CLIENT_TEMPLATE.FAT&amp;display_string=Audit&amp;VAR:KEY=IBYRQXOJYR&amp;VAR:QUERY=KEZGX0VCSVRfSUIoTFRNUywwLCwsLFVTRClARkZfRUJJVF9JQihBTk4sMCwsLCxVU0QpKQ==&amp;WINDOW=FIRST","_POPUP&amp;HEIGHT=450&amp;WIDTH=450&amp;START_MAXIMIZED=FALSE&amp;VAR:CALENDAR=US&amp;VAR:SYMBOL=615159&amp;VAR:INDEX=0"}</definedName>
    <definedName name="_3761__FDSAUDITLINK__" hidden="1">{"fdsup://directions/FAT Viewer?action=UPDATE&amp;creator=factset&amp;DYN_ARGS=TRUE&amp;DOC_NAME=FAT:FQL_AUDITING_CLIENT_TEMPLATE.FAT&amp;display_string=Audit&amp;VAR:KEY=IBYRQXOJYR&amp;VAR:QUERY=KEZGX0VCSVRfSUIoTFRNUywwLCwsLFVTRClARkZfRUJJVF9JQihBTk4sMCwsLCxVU0QpKQ==&amp;WINDOW=FIRST","_POPUP&amp;HEIGHT=450&amp;WIDTH=450&amp;START_MAXIMIZED=FALSE&amp;VAR:CALENDAR=US&amp;VAR:SYMBOL=615159&amp;VAR:INDEX=0"}</definedName>
    <definedName name="_3762__FDSAUDITLINK__" hidden="1">{"fdsup://directions/FAT Viewer?action=UPDATE&amp;creator=factset&amp;DYN_ARGS=TRUE&amp;DOC_NAME=FAT:FQL_AUDITING_CLIENT_TEMPLATE.FAT&amp;display_string=Audit&amp;VAR:KEY=YVMVUFWVYH&amp;VAR:QUERY=KEZGX0VCSVREQV9JQihMVE1TLDAsLCwsVVNEKUBGRl9FQklUREFfSUIoQU5OLDAsLCwsVVNEKSk=&amp;WINDOW=F","IRST_POPUP&amp;HEIGHT=450&amp;WIDTH=450&amp;START_MAXIMIZED=FALSE&amp;VAR:CALENDAR=US&amp;VAR:SYMBOL=615159&amp;VAR:INDEX=0"}</definedName>
    <definedName name="_3763__FDSAUDITLINK__" hidden="1">{"fdsup://directions/FAT Viewer?action=UPDATE&amp;creator=factset&amp;DYN_ARGS=TRUE&amp;DOC_NAME=FAT:FQL_AUDITING_CLIENT_TEMPLATE.FAT&amp;display_string=Audit&amp;VAR:KEY=YVMVUFWVYH&amp;VAR:QUERY=KEZGX0VCSVREQV9JQihMVE1TLDAsLCwsVVNEKUBGRl9FQklUREFfSUIoQU5OLDAsLCwsVVNEKSk=&amp;WINDOW=F","IRST_POPUP&amp;HEIGHT=450&amp;WIDTH=450&amp;START_MAXIMIZED=FALSE&amp;VAR:CALENDAR=US&amp;VAR:SYMBOL=615159&amp;VAR:INDEX=0"}</definedName>
    <definedName name="_3764__FDSAUDITLINK__" hidden="1">{"fdsup://Directions/FactSet Auditing Viewer?action=AUDIT_VALUE&amp;DB=129&amp;ID1=615159&amp;VALUEID=18140&amp;SDATE=2008&amp;PERIODTYPE=ANN_STD&amp;window=popup_no_bar&amp;width=385&amp;height=120&amp;START_MAXIMIZED=FALSE&amp;creator=factset&amp;display_string=Audit"}</definedName>
    <definedName name="_3765__FDSAUDITLINK__" hidden="1">{"fdsup://Directions/FactSet Auditing Viewer?action=AUDIT_VALUE&amp;DB=129&amp;ID1=615159&amp;VALUEID=18140&amp;SDATE=2008&amp;PERIODTYPE=ANN_STD&amp;window=popup_no_bar&amp;width=385&amp;height=120&amp;START_MAXIMIZED=FALSE&amp;creator=factset&amp;display_string=Audit"}</definedName>
    <definedName name="_3766__FDSAUDITLINK__" hidden="1">{"fdsup://directions/FAT Viewer?action=UPDATE&amp;creator=factset&amp;DYN_ARGS=TRUE&amp;DOC_NAME=FAT:FQL_AUDITING_CLIENT_TEMPLATE.FAT&amp;display_string=Audit&amp;VAR:KEY=QJCXMHKPUL&amp;VAR:QUERY=KEZGX0NPR1MoTFRNUywwLCwsLFVTRClARkZfQ09HUyhBTk4sMCwsLCxVU0QpKQ==&amp;WINDOW=FIRST_POPUP&amp;H","EIGHT=450&amp;WIDTH=450&amp;START_MAXIMIZED=FALSE&amp;VAR:CALENDAR=US&amp;VAR:SYMBOL=615159&amp;VAR:INDEX=0"}</definedName>
    <definedName name="_3767__FDSAUDITLINK__" hidden="1">{"fdsup://directions/FAT Viewer?action=UPDATE&amp;creator=factset&amp;DYN_ARGS=TRUE&amp;DOC_NAME=FAT:FQL_AUDITING_CLIENT_TEMPLATE.FAT&amp;display_string=Audit&amp;VAR:KEY=QJCXMHKPUL&amp;VAR:QUERY=KEZGX0NPR1MoTFRNUywwLCwsLFVTRClARkZfQ09HUyhBTk4sMCwsLCxVU0QpKQ==&amp;WINDOW=FIRST_POPUP&amp;H","EIGHT=450&amp;WIDTH=450&amp;START_MAXIMIZED=FALSE&amp;VAR:CALENDAR=US&amp;VAR:SYMBOL=615159&amp;VAR:INDEX=0"}</definedName>
    <definedName name="_3768__FDSAUDITLINK__" hidden="1">{"fdsup://Directions/FactSet Auditing Viewer?action=AUDIT_VALUE&amp;DB=129&amp;ID1=615159&amp;VALUEID=01001&amp;SDATE=2008&amp;PERIODTYPE=ANN_STD&amp;window=popup_no_bar&amp;width=385&amp;height=120&amp;START_MAXIMIZED=FALSE&amp;creator=factset&amp;display_string=Audit"}</definedName>
    <definedName name="_3769__FDSAUDITLINK__" hidden="1">{"fdsup://Directions/FactSet Auditing Viewer?action=AUDIT_VALUE&amp;DB=129&amp;ID1=615159&amp;VALUEID=01001&amp;SDATE=2008&amp;PERIODTYPE=ANN_STD&amp;window=popup_no_bar&amp;width=385&amp;height=120&amp;START_MAXIMIZED=FALSE&amp;creator=factset&amp;display_string=Audit"}</definedName>
    <definedName name="_377__FDSAUDITLINK__" hidden="1">{"fdsup://directions/FAT Viewer?action=UPDATE&amp;creator=factset&amp;DYN_ARGS=TRUE&amp;DOC_NAME=FAT:FQL_AUDITING_CLIENT_TEMPLATE.FAT&amp;display_string=Audit&amp;VAR:KEY=LQPSZONEVI&amp;VAR:QUERY=KENTRl9NSU5fSU5UX0FDQ1VNKFFUUiwwLCwsLClAQ1NGX01JTl9JTlRfQUNDVU0oQU5OLDAsLCwsKSk=&amp;WIND","OW=FIRST_POPUP&amp;HEIGHT=450&amp;WIDTH=450&amp;START_MAXIMIZED=FALSE&amp;VAR:CALENDAR=US&amp;VAR:SYMBOL=INFA&amp;VAR:INDEX=0"}</definedName>
    <definedName name="_3770__FDSAUDITLINK__" hidden="1">{"fdsup://directions/FAT Viewer?action=UPDATE&amp;creator=factset&amp;DYN_ARGS=TRUE&amp;DOC_NAME=FAT:FQL_AUDITING_CLIENT_TEMPLATE.FAT&amp;display_string=Audit&amp;VAR:KEY=KPQJOPKHKB&amp;VAR:QUERY=KEZGX05FVF9JTkMoTFRNUywwLCwsLFVTRClARkZfTkVUX0lOQyhBTk4sMCwsLCxVU0QpKQ==&amp;WINDOW=FIRST","_POPUP&amp;HEIGHT=450&amp;WIDTH=450&amp;START_MAXIMIZED=FALSE&amp;VAR:CALENDAR=US&amp;VAR:SYMBOL=B1C4TB&amp;VAR:INDEX=0"}</definedName>
    <definedName name="_3771__FDSAUDITLINK__" hidden="1">{"fdsup://directions/FAT Viewer?action=UPDATE&amp;creator=factset&amp;DYN_ARGS=TRUE&amp;DOC_NAME=FAT:FQL_AUDITING_CLIENT_TEMPLATE.FAT&amp;display_string=Audit&amp;VAR:KEY=KPQJOPKHKB&amp;VAR:QUERY=KEZGX05FVF9JTkMoTFRNUywwLCwsLFVTRClARkZfTkVUX0lOQyhBTk4sMCwsLCxVU0QpKQ==&amp;WINDOW=FIRST","_POPUP&amp;HEIGHT=450&amp;WIDTH=450&amp;START_MAXIMIZED=FALSE&amp;VAR:CALENDAR=US&amp;VAR:SYMBOL=B1C4TB&amp;VAR:INDEX=0"}</definedName>
    <definedName name="_3772__FDSAUDITLINK__" hidden="1">{"fdsup://directions/FAT Viewer?action=UPDATE&amp;creator=factset&amp;DYN_ARGS=TRUE&amp;DOC_NAME=FAT:FQL_AUDITING_CLIENT_TEMPLATE.FAT&amp;display_string=Audit&amp;VAR:KEY=MHELYTIZIB&amp;VAR:QUERY=KEZGX0VCSVRfSUIoTFRNUywwLCwsLFVTRClARkZfRUJJVF9JQihBTk4sMCwsLCxVU0QpKQ==&amp;WINDOW=FIRST","_POPUP&amp;HEIGHT=450&amp;WIDTH=450&amp;START_MAXIMIZED=FALSE&amp;VAR:CALENDAR=US&amp;VAR:SYMBOL=B1C4TB&amp;VAR:INDEX=0"}</definedName>
    <definedName name="_3773__FDSAUDITLINK__" hidden="1">{"fdsup://directions/FAT Viewer?action=UPDATE&amp;creator=factset&amp;DYN_ARGS=TRUE&amp;DOC_NAME=FAT:FQL_AUDITING_CLIENT_TEMPLATE.FAT&amp;display_string=Audit&amp;VAR:KEY=MHELYTIZIB&amp;VAR:QUERY=KEZGX0VCSVRfSUIoTFRNUywwLCwsLFVTRClARkZfRUJJVF9JQihBTk4sMCwsLCxVU0QpKQ==&amp;WINDOW=FIRST","_POPUP&amp;HEIGHT=450&amp;WIDTH=450&amp;START_MAXIMIZED=FALSE&amp;VAR:CALENDAR=US&amp;VAR:SYMBOL=B1C4TB&amp;VAR:INDEX=0"}</definedName>
    <definedName name="_3774__FDSAUDITLINK__" hidden="1">{"fdsup://directions/FAT Viewer?action=UPDATE&amp;creator=factset&amp;DYN_ARGS=TRUE&amp;DOC_NAME=FAT:FQL_AUDITING_CLIENT_TEMPLATE.FAT&amp;display_string=Audit&amp;VAR:KEY=QPSHQTCLIX&amp;VAR:QUERY=KEZGX0VCSVREQV9JQihMVE1TLDAsLCwsVVNEKUBGRl9FQklUREFfSUIoQU5OLDAsLCwsVVNEKSk=&amp;WINDOW=F","IRST_POPUP&amp;HEIGHT=450&amp;WIDTH=450&amp;START_MAXIMIZED=FALSE&amp;VAR:CALENDAR=US&amp;VAR:SYMBOL=B1C4TB&amp;VAR:INDEX=0"}</definedName>
    <definedName name="_3775__FDSAUDITLINK__" hidden="1">{"fdsup://directions/FAT Viewer?action=UPDATE&amp;creator=factset&amp;DYN_ARGS=TRUE&amp;DOC_NAME=FAT:FQL_AUDITING_CLIENT_TEMPLATE.FAT&amp;display_string=Audit&amp;VAR:KEY=QPSHQTCLIX&amp;VAR:QUERY=KEZGX0VCSVREQV9JQihMVE1TLDAsLCwsVVNEKUBGRl9FQklUREFfSUIoQU5OLDAsLCwsVVNEKSk=&amp;WINDOW=F","IRST_POPUP&amp;HEIGHT=450&amp;WIDTH=450&amp;START_MAXIMIZED=FALSE&amp;VAR:CALENDAR=US&amp;VAR:SYMBOL=B1C4TB&amp;VAR:INDEX=0"}</definedName>
    <definedName name="_3776__FDSAUDITLINK__" hidden="1">{"fdsup://Directions/FactSet Auditing Viewer?action=AUDIT_VALUE&amp;DB=129&amp;ID1=B1C4TB&amp;VALUEID=18140&amp;SDATE=2008&amp;PERIODTYPE=ANN_STD&amp;window=popup_no_bar&amp;width=385&amp;height=120&amp;START_MAXIMIZED=FALSE&amp;creator=factset&amp;display_string=Audit"}</definedName>
    <definedName name="_3777__FDSAUDITLINK__" hidden="1">{"fdsup://Directions/FactSet Auditing Viewer?action=AUDIT_VALUE&amp;DB=129&amp;ID1=B1C4TB&amp;VALUEID=18140&amp;SDATE=2008&amp;PERIODTYPE=ANN_STD&amp;window=popup_no_bar&amp;width=385&amp;height=120&amp;START_MAXIMIZED=FALSE&amp;creator=factset&amp;display_string=Audit"}</definedName>
    <definedName name="_3778__FDSAUDITLINK__" hidden="1">{"fdsup://directions/FAT Viewer?action=UPDATE&amp;creator=factset&amp;DYN_ARGS=TRUE&amp;DOC_NAME=FAT:FQL_AUDITING_CLIENT_TEMPLATE.FAT&amp;display_string=Audit&amp;VAR:KEY=QJETILATQR&amp;VAR:QUERY=KEZGX0NPR1MoTFRNUywwLCwsLFVTRClARkZfQ09HUyhBTk4sMCwsLCxVU0QpKQ==&amp;WINDOW=FIRST_POPUP&amp;H","EIGHT=450&amp;WIDTH=450&amp;START_MAXIMIZED=FALSE&amp;VAR:CALENDAR=US&amp;VAR:SYMBOL=B1C4TB&amp;VAR:INDEX=0"}</definedName>
    <definedName name="_3779__FDSAUDITLINK__" hidden="1">{"fdsup://directions/FAT Viewer?action=UPDATE&amp;creator=factset&amp;DYN_ARGS=TRUE&amp;DOC_NAME=FAT:FQL_AUDITING_CLIENT_TEMPLATE.FAT&amp;display_string=Audit&amp;VAR:KEY=QJETILATQR&amp;VAR:QUERY=KEZGX0NPR1MoTFRNUywwLCwsLFVTRClARkZfQ09HUyhBTk4sMCwsLCxVU0QpKQ==&amp;WINDOW=FIRST_POPUP&amp;H","EIGHT=450&amp;WIDTH=450&amp;START_MAXIMIZED=FALSE&amp;VAR:CALENDAR=US&amp;VAR:SYMBOL=B1C4TB&amp;VAR:INDEX=0"}</definedName>
    <definedName name="_378__FDSAUDITLINK__" hidden="1">{"fdsup://directions/FAT Viewer?action=UPDATE&amp;creator=factset&amp;DYN_ARGS=TRUE&amp;DOC_NAME=FAT:FQL_AUDITING_CLIENT_TEMPLATE.FAT&amp;display_string=Audit&amp;VAR:KEY=BIJSXIHGXU&amp;VAR:QUERY=KEZGX1NITERSU19FUShRVFIsMCwsLCwpQEZGX1NITERSU19FUShBTk4sMCwsLCwpKQ==&amp;WINDOW=FIRST_POP","UP&amp;HEIGHT=450&amp;WIDTH=450&amp;START_MAXIMIZED=FALSE&amp;VAR:CALENDAR=US&amp;VAR:SYMBOL=TLEO&amp;VAR:INDEX=0"}</definedName>
    <definedName name="_3780__FDSAUDITLINK__" hidden="1">{"fdsup://directions/FAT Viewer?action=UPDATE&amp;creator=factset&amp;DYN_ARGS=TRUE&amp;DOC_NAME=FAT:FQL_AUDITING_CLIENT_TEMPLATE.FAT&amp;display_string=Audit&amp;VAR:KEY=UJKPQTUBAJ&amp;VAR:QUERY=KEZGX05FVF9JTkMoTFRNUywwLCwsLFVTRClARkZfTkVUX0lOQyhBTk4sMCwsLCxVU0QpKQ==&amp;WINDOW=FIRST","_POPUP&amp;HEIGHT=450&amp;WIDTH=450&amp;START_MAXIMIZED=FALSE&amp;VAR:CALENDAR=US&amp;VAR:SYMBOL=652844&amp;VAR:INDEX=0"}</definedName>
    <definedName name="_3781__FDSAUDITLINK__" hidden="1">{"fdsup://directions/FAT Viewer?action=UPDATE&amp;creator=factset&amp;DYN_ARGS=TRUE&amp;DOC_NAME=FAT:FQL_AUDITING_CLIENT_TEMPLATE.FAT&amp;display_string=Audit&amp;VAR:KEY=UJKPQTUBAJ&amp;VAR:QUERY=KEZGX05FVF9JTkMoTFRNUywwLCwsLFVTRClARkZfTkVUX0lOQyhBTk4sMCwsLCxVU0QpKQ==&amp;WINDOW=FIRST","_POPUP&amp;HEIGHT=450&amp;WIDTH=450&amp;START_MAXIMIZED=FALSE&amp;VAR:CALENDAR=US&amp;VAR:SYMBOL=652844&amp;VAR:INDEX=0"}</definedName>
    <definedName name="_3782__FDSAUDITLINK__" hidden="1">{"fdsup://directions/FAT Viewer?action=UPDATE&amp;creator=factset&amp;DYN_ARGS=TRUE&amp;DOC_NAME=FAT:FQL_AUDITING_CLIENT_TEMPLATE.FAT&amp;display_string=Audit&amp;VAR:KEY=KFAPIBKPKZ&amp;VAR:QUERY=KEZGX0VCSVRfSUIoTFRNUywwLCwsLFVTRClARkZfRUJJVF9JQihBTk4sMCwsLCxVU0QpKQ==&amp;WINDOW=FIRST","_POPUP&amp;HEIGHT=450&amp;WIDTH=450&amp;START_MAXIMIZED=FALSE&amp;VAR:CALENDAR=US&amp;VAR:SYMBOL=652844&amp;VAR:INDEX=0"}</definedName>
    <definedName name="_3783__FDSAUDITLINK__" hidden="1">{"fdsup://directions/FAT Viewer?action=UPDATE&amp;creator=factset&amp;DYN_ARGS=TRUE&amp;DOC_NAME=FAT:FQL_AUDITING_CLIENT_TEMPLATE.FAT&amp;display_string=Audit&amp;VAR:KEY=KFAPIBKPKZ&amp;VAR:QUERY=KEZGX0VCSVRfSUIoTFRNUywwLCwsLFVTRClARkZfRUJJVF9JQihBTk4sMCwsLCxVU0QpKQ==&amp;WINDOW=FIRST","_POPUP&amp;HEIGHT=450&amp;WIDTH=450&amp;START_MAXIMIZED=FALSE&amp;VAR:CALENDAR=US&amp;VAR:SYMBOL=652844&amp;VAR:INDEX=0"}</definedName>
    <definedName name="_3784__FDSAUDITLINK__" hidden="1">{"fdsup://directions/FAT Viewer?action=UPDATE&amp;creator=factset&amp;DYN_ARGS=TRUE&amp;DOC_NAME=FAT:FQL_AUDITING_CLIENT_TEMPLATE.FAT&amp;display_string=Audit&amp;VAR:KEY=QJEVGXIDGZ&amp;VAR:QUERY=KEZGX0VCSVREQV9JQihMVE1TLDAsLCwsVVNEKUBGRl9FQklUREFfSUIoQU5OLDAsLCwsVVNEKSk=&amp;WINDOW=F","IRST_POPUP&amp;HEIGHT=450&amp;WIDTH=450&amp;START_MAXIMIZED=FALSE&amp;VAR:CALENDAR=US&amp;VAR:SYMBOL=652844&amp;VAR:INDEX=0"}</definedName>
    <definedName name="_3785__FDSAUDITLINK__" hidden="1">{"fdsup://directions/FAT Viewer?action=UPDATE&amp;creator=factset&amp;DYN_ARGS=TRUE&amp;DOC_NAME=FAT:FQL_AUDITING_CLIENT_TEMPLATE.FAT&amp;display_string=Audit&amp;VAR:KEY=QJEVGXIDGZ&amp;VAR:QUERY=KEZGX0VCSVREQV9JQihMVE1TLDAsLCwsVVNEKUBGRl9FQklUREFfSUIoQU5OLDAsLCwsVVNEKSk=&amp;WINDOW=F","IRST_POPUP&amp;HEIGHT=450&amp;WIDTH=450&amp;START_MAXIMIZED=FALSE&amp;VAR:CALENDAR=US&amp;VAR:SYMBOL=652844&amp;VAR:INDEX=0"}</definedName>
    <definedName name="_3786__FDSAUDITLINK__" hidden="1">{"fdsup://Directions/FactSet Auditing Viewer?action=AUDIT_VALUE&amp;DB=129&amp;ID1=652844&amp;VALUEID=18140&amp;SDATE=2008&amp;PERIODTYPE=ANN_STD&amp;window=popup_no_bar&amp;width=385&amp;height=120&amp;START_MAXIMIZED=FALSE&amp;creator=factset&amp;display_string=Audit"}</definedName>
    <definedName name="_3787__FDSAUDITLINK__" hidden="1">{"fdsup://Directions/FactSet Auditing Viewer?action=AUDIT_VALUE&amp;DB=129&amp;ID1=652844&amp;VALUEID=18140&amp;SDATE=2008&amp;PERIODTYPE=ANN_STD&amp;window=popup_no_bar&amp;width=385&amp;height=120&amp;START_MAXIMIZED=FALSE&amp;creator=factset&amp;display_string=Audit"}</definedName>
    <definedName name="_3788__FDSAUDITLINK__" hidden="1">{"fdsup://directions/FAT Viewer?action=UPDATE&amp;creator=factset&amp;DYN_ARGS=TRUE&amp;DOC_NAME=FAT:FQL_AUDITING_CLIENT_TEMPLATE.FAT&amp;display_string=Audit&amp;VAR:KEY=MPOBAHKVEZ&amp;VAR:QUERY=KEZGX0NPR1MoTFRNUywwLCwsLFVTRClARkZfQ09HUyhBTk4sMCwsLCxVU0QpKQ==&amp;WINDOW=FIRST_POPUP&amp;H","EIGHT=450&amp;WIDTH=450&amp;START_MAXIMIZED=FALSE&amp;VAR:CALENDAR=US&amp;VAR:SYMBOL=652844&amp;VAR:INDEX=0"}</definedName>
    <definedName name="_3789__FDSAUDITLINK__" hidden="1">{"fdsup://directions/FAT Viewer?action=UPDATE&amp;creator=factset&amp;DYN_ARGS=TRUE&amp;DOC_NAME=FAT:FQL_AUDITING_CLIENT_TEMPLATE.FAT&amp;display_string=Audit&amp;VAR:KEY=MPOBAHKVEZ&amp;VAR:QUERY=KEZGX0NPR1MoTFRNUywwLCwsLFVTRClARkZfQ09HUyhBTk4sMCwsLCxVU0QpKQ==&amp;WINDOW=FIRST_POPUP&amp;H","EIGHT=450&amp;WIDTH=450&amp;START_MAXIMIZED=FALSE&amp;VAR:CALENDAR=US&amp;VAR:SYMBOL=652844&amp;VAR:INDEX=0"}</definedName>
    <definedName name="_379__FDSAUDITLINK__" hidden="1">{"fdsup://directions/FAT Viewer?action=UPDATE&amp;creator=factset&amp;DYN_ARGS=TRUE&amp;DOC_NAME=FAT:FQL_AUDITING_CLIENT_TEMPLATE.FAT&amp;display_string=Audit&amp;VAR:KEY=XEPSDSVUZI&amp;VAR:QUERY=KEZGX0RFQlRfTFQoUVRSLDAsLCwsKUBGRl9ERUJUX0xUKEFOTiwwLCwsLCkp&amp;WINDOW=FIRST_POPUP&amp;HEIGH","T=450&amp;WIDTH=450&amp;START_MAXIMIZED=FALSE&amp;VAR:CALENDAR=US&amp;VAR:SYMBOL=TIBX&amp;VAR:INDEX=0"}</definedName>
    <definedName name="_3790__FDSAUDITLINK__" hidden="1">{"fdsup://directions/FAT Viewer?action=UPDATE&amp;creator=factset&amp;DYN_ARGS=TRUE&amp;DOC_NAME=FAT:FQL_AUDITING_CLIENT_TEMPLATE.FAT&amp;display_string=Audit&amp;VAR:KEY=KVMLWZGNYN&amp;VAR:QUERY=KEZGX05FVF9JTkMoTFRNUywwLCwsLFVTRClARkZfTkVUX0lOQyhBTk4sMCwsLCxVU0QpKQ==&amp;WINDOW=FIRST","_POPUP&amp;HEIGHT=450&amp;WIDTH=450&amp;START_MAXIMIZED=FALSE&amp;VAR:CALENDAR=US&amp;VAR:SYMBOL=CTSH&amp;VAR:INDEX=0"}</definedName>
    <definedName name="_3791__FDSAUDITLINK__" hidden="1">{"fdsup://directions/FAT Viewer?action=UPDATE&amp;creator=factset&amp;DYN_ARGS=TRUE&amp;DOC_NAME=FAT:FQL_AUDITING_CLIENT_TEMPLATE.FAT&amp;display_string=Audit&amp;VAR:KEY=KVMLWZGNYN&amp;VAR:QUERY=KEZGX05FVF9JTkMoTFRNUywwLCwsLFVTRClARkZfTkVUX0lOQyhBTk4sMCwsLCxVU0QpKQ==&amp;WINDOW=FIRST","_POPUP&amp;HEIGHT=450&amp;WIDTH=450&amp;START_MAXIMIZED=FALSE&amp;VAR:CALENDAR=US&amp;VAR:SYMBOL=CTSH&amp;VAR:INDEX=0"}</definedName>
    <definedName name="_3792__FDSAUDITLINK__" hidden="1">{"fdsup://directions/FAT Viewer?action=UPDATE&amp;creator=factset&amp;DYN_ARGS=TRUE&amp;DOC_NAME=FAT:FQL_AUDITING_CLIENT_TEMPLATE.FAT&amp;display_string=Audit&amp;VAR:KEY=MDUXWJSBUD&amp;VAR:QUERY=KEZGX0VCSVRfSUIoTFRNUywwLCwsLFVTRClARkZfRUJJVF9JQihBTk4sMCwsLCxVU0QpKQ==&amp;WINDOW=FIRST","_POPUP&amp;HEIGHT=450&amp;WIDTH=450&amp;START_MAXIMIZED=FALSE&amp;VAR:CALENDAR=US&amp;VAR:SYMBOL=CTSH&amp;VAR:INDEX=0"}</definedName>
    <definedName name="_3793__FDSAUDITLINK__" hidden="1">{"fdsup://directions/FAT Viewer?action=UPDATE&amp;creator=factset&amp;DYN_ARGS=TRUE&amp;DOC_NAME=FAT:FQL_AUDITING_CLIENT_TEMPLATE.FAT&amp;display_string=Audit&amp;VAR:KEY=MDUXWJSBUD&amp;VAR:QUERY=KEZGX0VCSVRfSUIoTFRNUywwLCwsLFVTRClARkZfRUJJVF9JQihBTk4sMCwsLCxVU0QpKQ==&amp;WINDOW=FIRST","_POPUP&amp;HEIGHT=450&amp;WIDTH=450&amp;START_MAXIMIZED=FALSE&amp;VAR:CALENDAR=US&amp;VAR:SYMBOL=CTSH&amp;VAR:INDEX=0"}</definedName>
    <definedName name="_3794__FDSAUDITLINK__" hidden="1">{"fdsup://directions/FAT Viewer?action=UPDATE&amp;creator=factset&amp;DYN_ARGS=TRUE&amp;DOC_NAME=FAT:FQL_AUDITING_CLIENT_TEMPLATE.FAT&amp;display_string=Audit&amp;VAR:KEY=WVOPUBSVEF&amp;VAR:QUERY=KEZGX0VCSVREQV9JQihMVE1TLDAsLCwsVVNEKUBGRl9FQklUREFfSUIoQU5OLDAsLCwsVVNEKSk=&amp;WINDOW=F","IRST_POPUP&amp;HEIGHT=450&amp;WIDTH=450&amp;START_MAXIMIZED=FALSE&amp;VAR:CALENDAR=US&amp;VAR:SYMBOL=CTSH&amp;VAR:INDEX=0"}</definedName>
    <definedName name="_3795__FDSAUDITLINK__" hidden="1">{"fdsup://directions/FAT Viewer?action=UPDATE&amp;creator=factset&amp;DYN_ARGS=TRUE&amp;DOC_NAME=FAT:FQL_AUDITING_CLIENT_TEMPLATE.FAT&amp;display_string=Audit&amp;VAR:KEY=WVOPUBSVEF&amp;VAR:QUERY=KEZGX0VCSVREQV9JQihMVE1TLDAsLCwsVVNEKUBGRl9FQklUREFfSUIoQU5OLDAsLCwsVVNEKSk=&amp;WINDOW=F","IRST_POPUP&amp;HEIGHT=450&amp;WIDTH=450&amp;START_MAXIMIZED=FALSE&amp;VAR:CALENDAR=US&amp;VAR:SYMBOL=CTSH&amp;VAR:INDEX=0"}</definedName>
    <definedName name="_3796__FDSAUDITLINK__" hidden="1">{"fdsup://Directions/FactSet Auditing Viewer?action=AUDIT_VALUE&amp;DB=129&amp;ID1=19244610&amp;VALUEID=18140&amp;SDATE=2009&amp;PERIODTYPE=ANN_STD&amp;window=popup_no_bar&amp;width=385&amp;height=120&amp;START_MAXIMIZED=FALSE&amp;creator=factset&amp;display_string=Audit"}</definedName>
    <definedName name="_3797__FDSAUDITLINK__" hidden="1">{"fdsup://Directions/FactSet Auditing Viewer?action=AUDIT_VALUE&amp;DB=129&amp;ID1=19244610&amp;VALUEID=18140&amp;SDATE=2009&amp;PERIODTYPE=ANN_STD&amp;window=popup_no_bar&amp;width=385&amp;height=120&amp;START_MAXIMIZED=FALSE&amp;creator=factset&amp;display_string=Audit"}</definedName>
    <definedName name="_3798__FDSAUDITLINK__" hidden="1">{"fdsup://directions/FAT Viewer?action=UPDATE&amp;creator=factset&amp;DYN_ARGS=TRUE&amp;DOC_NAME=FAT:FQL_AUDITING_CLIENT_TEMPLATE.FAT&amp;display_string=Audit&amp;VAR:KEY=ELOXWVEPOZ&amp;VAR:QUERY=KEZGX0NPR1MoTFRNUywwLCwsLFVTRClARkZfQ09HUyhBTk4sMCwsLCxVU0QpKQ==&amp;WINDOW=FIRST_POPUP&amp;H","EIGHT=450&amp;WIDTH=450&amp;START_MAXIMIZED=FALSE&amp;VAR:CALENDAR=US&amp;VAR:SYMBOL=CTSH&amp;VAR:INDEX=0"}</definedName>
    <definedName name="_3799__FDSAUDITLINK__" hidden="1">{"fdsup://directions/FAT Viewer?action=UPDATE&amp;creator=factset&amp;DYN_ARGS=TRUE&amp;DOC_NAME=FAT:FQL_AUDITING_CLIENT_TEMPLATE.FAT&amp;display_string=Audit&amp;VAR:KEY=ELOXWVEPOZ&amp;VAR:QUERY=KEZGX0NPR1MoTFRNUywwLCwsLFVTRClARkZfQ09HUyhBTk4sMCwsLCxVU0QpKQ==&amp;WINDOW=FIRST_POPUP&amp;H","EIGHT=450&amp;WIDTH=450&amp;START_MAXIMIZED=FALSE&amp;VAR:CALENDAR=US&amp;VAR:SYMBOL=CTSH&amp;VAR:INDEX=0"}</definedName>
    <definedName name="_38__FDSAUDITLINK__" hidden="1">{"fdsup://directions/FAT Viewer?action=UPDATE&amp;creator=factset&amp;DYN_ARGS=TRUE&amp;DOC_NAME=FAT:FQL_AUDITING_CLIENT_TEMPLATE.FAT&amp;display_string=Audit&amp;VAR:KEY=QVUJCXUPGD&amp;VAR:QUERY=RkZfTkVUX0lOQyhBTk4sMjAwOSwsLCxVU0Qp&amp;WINDOW=FIRST_POPUP&amp;HEIGHT=450&amp;WIDTH=450&amp;START_MA","XIMIZED=FALSE&amp;VAR:CALENDAR=US&amp;VAR:SYMBOL=B119QG&amp;VAR:INDEX=0"}</definedName>
    <definedName name="_380__FDSAUDITLINK__" hidden="1">{"fdsup://directions/FAT Viewer?action=UPDATE&amp;creator=factset&amp;DYN_ARGS=TRUE&amp;DOC_NAME=FAT:FQL_AUDITING_CLIENT_TEMPLATE.FAT&amp;display_string=Audit&amp;VAR:KEY=PYZIDIHKDM&amp;VAR:QUERY=KEZGX1NITERSU19FUShRVFIsMCwsLCwpQEZGX1NITERSU19FUShBTk4sMCwsLCwpKQ==&amp;WINDOW=FIRST_POP","UP&amp;HEIGHT=450&amp;WIDTH=450&amp;START_MAXIMIZED=FALSE&amp;VAR:CALENDAR=US&amp;VAR:SYMBOL=CTXS&amp;VAR:INDEX=0"}</definedName>
    <definedName name="_3800__FDSAUDITLINK__" hidden="1">{"fdsup://directions/FAT Viewer?action=UPDATE&amp;creator=factset&amp;DYN_ARGS=TRUE&amp;DOC_NAME=FAT:FQL_AUDITING_CLIENT_TEMPLATE.FAT&amp;display_string=Audit&amp;VAR:KEY=STYTWHUNYL&amp;VAR:QUERY=KEZGX05FVF9JTkMoTFRNUywwLCwsLFVTRClARkZfTkVUX0lOQyhBTk4sMCwsLCxVU0QpKQ==&amp;WINDOW=FIRST","_POPUP&amp;HEIGHT=450&amp;WIDTH=450&amp;START_MAXIMIZED=FALSE&amp;VAR:CALENDAR=US&amp;VAR:SYMBOL=INFY&amp;VAR:INDEX=0"}</definedName>
    <definedName name="_3801__FDSAUDITLINK__" hidden="1">{"fdsup://directions/FAT Viewer?action=UPDATE&amp;creator=factset&amp;DYN_ARGS=TRUE&amp;DOC_NAME=FAT:FQL_AUDITING_CLIENT_TEMPLATE.FAT&amp;display_string=Audit&amp;VAR:KEY=STYTWHUNYL&amp;VAR:QUERY=KEZGX05FVF9JTkMoTFRNUywwLCwsLFVTRClARkZfTkVUX0lOQyhBTk4sMCwsLCxVU0QpKQ==&amp;WINDOW=FIRST","_POPUP&amp;HEIGHT=450&amp;WIDTH=450&amp;START_MAXIMIZED=FALSE&amp;VAR:CALENDAR=US&amp;VAR:SYMBOL=INFY&amp;VAR:INDEX=0"}</definedName>
    <definedName name="_3802__FDSAUDITLINK__" hidden="1">{"fdsup://directions/FAT Viewer?action=UPDATE&amp;creator=factset&amp;DYN_ARGS=TRUE&amp;DOC_NAME=FAT:FQL_AUDITING_CLIENT_TEMPLATE.FAT&amp;display_string=Audit&amp;VAR:KEY=OPYZQJSVIB&amp;VAR:QUERY=KEZGX0VCSVRfSUIoTFRNUywwLCwsLFVTRClARkZfRUJJVF9JQihBTk4sMCwsLCxVU0QpKQ==&amp;WINDOW=FIRST","_POPUP&amp;HEIGHT=450&amp;WIDTH=450&amp;START_MAXIMIZED=FALSE&amp;VAR:CALENDAR=US&amp;VAR:SYMBOL=INFY&amp;VAR:INDEX=0"}</definedName>
    <definedName name="_3803__FDSAUDITLINK__" hidden="1">{"fdsup://directions/FAT Viewer?action=UPDATE&amp;creator=factset&amp;DYN_ARGS=TRUE&amp;DOC_NAME=FAT:FQL_AUDITING_CLIENT_TEMPLATE.FAT&amp;display_string=Audit&amp;VAR:KEY=OPYZQJSVIB&amp;VAR:QUERY=KEZGX0VCSVRfSUIoTFRNUywwLCwsLFVTRClARkZfRUJJVF9JQihBTk4sMCwsLCxVU0QpKQ==&amp;WINDOW=FIRST","_POPUP&amp;HEIGHT=450&amp;WIDTH=450&amp;START_MAXIMIZED=FALSE&amp;VAR:CALENDAR=US&amp;VAR:SYMBOL=INFY&amp;VAR:INDEX=0"}</definedName>
    <definedName name="_3804__FDSAUDITLINK__" hidden="1">{"fdsup://directions/FAT Viewer?action=UPDATE&amp;creator=factset&amp;DYN_ARGS=TRUE&amp;DOC_NAME=FAT:FQL_AUDITING_CLIENT_TEMPLATE.FAT&amp;display_string=Audit&amp;VAR:KEY=SXOZOJAZIX&amp;VAR:QUERY=KEZGX0VCSVREQV9JQihMVE1TLDAsLCwsVVNEKUBGRl9FQklUREFfSUIoQU5OLDAsLCwsVVNEKSk=&amp;WINDOW=F","IRST_POPUP&amp;HEIGHT=450&amp;WIDTH=450&amp;START_MAXIMIZED=FALSE&amp;VAR:CALENDAR=US&amp;VAR:SYMBOL=INFY&amp;VAR:INDEX=0"}</definedName>
    <definedName name="_3805__FDSAUDITLINK__" hidden="1">{"fdsup://directions/FAT Viewer?action=UPDATE&amp;creator=factset&amp;DYN_ARGS=TRUE&amp;DOC_NAME=FAT:FQL_AUDITING_CLIENT_TEMPLATE.FAT&amp;display_string=Audit&amp;VAR:KEY=SXOZOJAZIX&amp;VAR:QUERY=KEZGX0VCSVREQV9JQihMVE1TLDAsLCwsVVNEKUBGRl9FQklUREFfSUIoQU5OLDAsLCwsVVNEKSk=&amp;WINDOW=F","IRST_POPUP&amp;HEIGHT=450&amp;WIDTH=450&amp;START_MAXIMIZED=FALSE&amp;VAR:CALENDAR=US&amp;VAR:SYMBOL=INFY&amp;VAR:INDEX=0"}</definedName>
    <definedName name="_3806__FDSAUDITLINK__" hidden="1">{"fdsup://directions/FAT Viewer?action=UPDATE&amp;creator=factset&amp;DYN_ARGS=TRUE&amp;DOC_NAME=FAT:FQL_AUDITING_CLIENT_TEMPLATE.FAT&amp;display_string=Audit&amp;VAR:KEY=GPKFWZIXAZ&amp;VAR:QUERY=KEZGX0NPR1MoTFRNUywwLCwsLFVTRClARkZfQ09HUyhBTk4sMCwsLCxVU0QpKQ==&amp;WINDOW=FIRST_POPUP&amp;H","EIGHT=450&amp;WIDTH=450&amp;START_MAXIMIZED=FALSE&amp;VAR:CALENDAR=US&amp;VAR:SYMBOL=INFY&amp;VAR:INDEX=0"}</definedName>
    <definedName name="_3807__FDSAUDITLINK__" hidden="1">{"fdsup://directions/FAT Viewer?action=UPDATE&amp;creator=factset&amp;DYN_ARGS=TRUE&amp;DOC_NAME=FAT:FQL_AUDITING_CLIENT_TEMPLATE.FAT&amp;display_string=Audit&amp;VAR:KEY=GPKFWZIXAZ&amp;VAR:QUERY=KEZGX0NPR1MoTFRNUywwLCwsLFVTRClARkZfQ09HUyhBTk4sMCwsLCxVU0QpKQ==&amp;WINDOW=FIRST_POPUP&amp;H","EIGHT=450&amp;WIDTH=450&amp;START_MAXIMIZED=FALSE&amp;VAR:CALENDAR=US&amp;VAR:SYMBOL=INFY&amp;VAR:INDEX=0"}</definedName>
    <definedName name="_3808__FDSAUDITLINK__" hidden="1">{"fdsup://directions/FAT Viewer?action=UPDATE&amp;creator=factset&amp;DYN_ARGS=TRUE&amp;DOC_NAME=FAT:FQL_AUDITING_CLIENT_TEMPLATE.FAT&amp;display_string=Audit&amp;VAR:KEY=QFONKFSFWZ&amp;VAR:QUERY=KEZGX05FVF9JTkMoTFRNUywwLCwsLFVTRClARkZfTkVUX0lOQyhBTk4sMCwsLCxVU0QpKQ==&amp;WINDOW=FIRST","_POPUP&amp;HEIGHT=450&amp;WIDTH=450&amp;START_MAXIMIZED=FALSE&amp;VAR:CALENDAR=US&amp;VAR:SYMBOL=WIT&amp;VAR:INDEX=0"}</definedName>
    <definedName name="_3809__FDSAUDITLINK__" hidden="1">{"fdsup://directions/FAT Viewer?action=UPDATE&amp;creator=factset&amp;DYN_ARGS=TRUE&amp;DOC_NAME=FAT:FQL_AUDITING_CLIENT_TEMPLATE.FAT&amp;display_string=Audit&amp;VAR:KEY=QFONKFSFWZ&amp;VAR:QUERY=KEZGX05FVF9JTkMoTFRNUywwLCwsLFVTRClARkZfTkVUX0lOQyhBTk4sMCwsLCxVU0QpKQ==&amp;WINDOW=FIRST","_POPUP&amp;HEIGHT=450&amp;WIDTH=450&amp;START_MAXIMIZED=FALSE&amp;VAR:CALENDAR=US&amp;VAR:SYMBOL=WIT&amp;VAR:INDEX=0"}</definedName>
    <definedName name="_381__FDSAUDITLINK__" hidden="1">{"fdsup://directions/FAT Viewer?action=UPDATE&amp;creator=factset&amp;DYN_ARGS=TRUE&amp;DOC_NAME=FAT:FQL_AUDITING_CLIENT_TEMPLATE.FAT&amp;display_string=Audit&amp;VAR:KEY=PQBYTMZMHA&amp;VAR:QUERY=RkZfRVBTX0RJTChBTk4sMCk=&amp;WINDOW=FIRST_POPUP&amp;HEIGHT=450&amp;WIDTH=450&amp;START_MAXIMIZED=FALS","E&amp;VAR:CALENDAR=US&amp;VAR:SYMBOL=588950&amp;VAR:INDEX=0"}</definedName>
    <definedName name="_3810__FDSAUDITLINK__" hidden="1">{"fdsup://directions/FAT Viewer?action=UPDATE&amp;creator=factset&amp;DYN_ARGS=TRUE&amp;DOC_NAME=FAT:FQL_AUDITING_CLIENT_TEMPLATE.FAT&amp;display_string=Audit&amp;VAR:KEY=OLABOXKZQP&amp;VAR:QUERY=KEZGX0VCSVRfSUIoTFRNUywwLCwsLFVTRClARkZfRUJJVF9JQihBTk4sMCwsLCxVU0QpKQ==&amp;WINDOW=FIRST","_POPUP&amp;HEIGHT=450&amp;WIDTH=450&amp;START_MAXIMIZED=FALSE&amp;VAR:CALENDAR=US&amp;VAR:SYMBOL=WIT&amp;VAR:INDEX=0"}</definedName>
    <definedName name="_3811__FDSAUDITLINK__" hidden="1">{"fdsup://directions/FAT Viewer?action=UPDATE&amp;creator=factset&amp;DYN_ARGS=TRUE&amp;DOC_NAME=FAT:FQL_AUDITING_CLIENT_TEMPLATE.FAT&amp;display_string=Audit&amp;VAR:KEY=OLABOXKZQP&amp;VAR:QUERY=KEZGX0VCSVRfSUIoTFRNUywwLCwsLFVTRClARkZfRUJJVF9JQihBTk4sMCwsLCxVU0QpKQ==&amp;WINDOW=FIRST","_POPUP&amp;HEIGHT=450&amp;WIDTH=450&amp;START_MAXIMIZED=FALSE&amp;VAR:CALENDAR=US&amp;VAR:SYMBOL=WIT&amp;VAR:INDEX=0"}</definedName>
    <definedName name="_3812__FDSAUDITLINK__" hidden="1">{"fdsup://directions/FAT Viewer?action=UPDATE&amp;creator=factset&amp;DYN_ARGS=TRUE&amp;DOC_NAME=FAT:FQL_AUDITING_CLIENT_TEMPLATE.FAT&amp;display_string=Audit&amp;VAR:KEY=KBAXIFIBOJ&amp;VAR:QUERY=KEZGX0VCSVREQV9JQihMVE1TLDAsLCwsVVNEKUBGRl9FQklUREFfSUIoQU5OLDAsLCwsVVNEKSk=&amp;WINDOW=F","IRST_POPUP&amp;HEIGHT=450&amp;WIDTH=450&amp;START_MAXIMIZED=FALSE&amp;VAR:CALENDAR=US&amp;VAR:SYMBOL=WIT&amp;VAR:INDEX=0"}</definedName>
    <definedName name="_3813__FDSAUDITLINK__" hidden="1">{"fdsup://directions/FAT Viewer?action=UPDATE&amp;creator=factset&amp;DYN_ARGS=TRUE&amp;DOC_NAME=FAT:FQL_AUDITING_CLIENT_TEMPLATE.FAT&amp;display_string=Audit&amp;VAR:KEY=KBAXIFIBOJ&amp;VAR:QUERY=KEZGX0VCSVREQV9JQihMVE1TLDAsLCwsVVNEKUBGRl9FQklUREFfSUIoQU5OLDAsLCwsVVNEKSk=&amp;WINDOW=F","IRST_POPUP&amp;HEIGHT=450&amp;WIDTH=450&amp;START_MAXIMIZED=FALSE&amp;VAR:CALENDAR=US&amp;VAR:SYMBOL=WIT&amp;VAR:INDEX=0"}</definedName>
    <definedName name="_3814__FDSAUDITLINK__" hidden="1">{"fdsup://directions/FAT Viewer?action=UPDATE&amp;creator=factset&amp;DYN_ARGS=TRUE&amp;DOC_NAME=FAT:FQL_AUDITING_CLIENT_TEMPLATE.FAT&amp;display_string=Audit&amp;VAR:KEY=CZOTANWLOF&amp;VAR:QUERY=KEZGX0NPR1MoTFRNUywwLCwsLFVTRClARkZfQ09HUyhBTk4sMCwsLCxVU0QpKQ==&amp;WINDOW=FIRST_POPUP&amp;H","EIGHT=450&amp;WIDTH=450&amp;START_MAXIMIZED=FALSE&amp;VAR:CALENDAR=US&amp;VAR:SYMBOL=WIT&amp;VAR:INDEX=0"}</definedName>
    <definedName name="_3815__FDSAUDITLINK__" hidden="1">{"fdsup://directions/FAT Viewer?action=UPDATE&amp;creator=factset&amp;DYN_ARGS=TRUE&amp;DOC_NAME=FAT:FQL_AUDITING_CLIENT_TEMPLATE.FAT&amp;display_string=Audit&amp;VAR:KEY=CZOTANWLOF&amp;VAR:QUERY=KEZGX0NPR1MoTFRNUywwLCwsLFVTRClARkZfQ09HUyhBTk4sMCwsLCxVU0QpKQ==&amp;WINDOW=FIRST_POPUP&amp;H","EIGHT=450&amp;WIDTH=450&amp;START_MAXIMIZED=FALSE&amp;VAR:CALENDAR=US&amp;VAR:SYMBOL=WIT&amp;VAR:INDEX=0"}</definedName>
    <definedName name="_3816__FDSAUDITLINK__" hidden="1">{"fdsup://directions/FAT Viewer?action=UPDATE&amp;creator=factset&amp;DYN_ARGS=TRUE&amp;DOC_NAME=FAT:FQL_AUDITING_CLIENT_TEMPLATE.FAT&amp;display_string=Audit&amp;VAR:KEY=KTONMFYVEB&amp;VAR:QUERY=KEZGX05FVF9JTkMoTFRNUywwLCwsLFVTRClARkZfTkVUX0lOQyhBTk4sMCwsLCxVU0QpKQ==&amp;WINDOW=FIRST","_POPUP&amp;HEIGHT=450&amp;WIDTH=450&amp;START_MAXIMIZED=FALSE&amp;VAR:CALENDAR=US&amp;VAR:SYMBOL=629489&amp;VAR:INDEX=0"}</definedName>
    <definedName name="_3817__FDSAUDITLINK__" hidden="1">{"fdsup://directions/FAT Viewer?action=UPDATE&amp;creator=factset&amp;DYN_ARGS=TRUE&amp;DOC_NAME=FAT:FQL_AUDITING_CLIENT_TEMPLATE.FAT&amp;display_string=Audit&amp;VAR:KEY=KTONMFYVEB&amp;VAR:QUERY=KEZGX05FVF9JTkMoTFRNUywwLCwsLFVTRClARkZfTkVUX0lOQyhBTk4sMCwsLCxVU0QpKQ==&amp;WINDOW=FIRST","_POPUP&amp;HEIGHT=450&amp;WIDTH=450&amp;START_MAXIMIZED=FALSE&amp;VAR:CALENDAR=US&amp;VAR:SYMBOL=629489&amp;VAR:INDEX=0"}</definedName>
    <definedName name="_3818__FDSAUDITLINK__" hidden="1">{"fdsup://Directions/FactSet Auditing Viewer?action=AUDIT_VALUE&amp;DB=129&amp;ID1=629489&amp;VALUEID=01401&amp;SDATE=2009&amp;PERIODTYPE=ANN_STD&amp;window=popup_no_bar&amp;width=385&amp;height=120&amp;START_MAXIMIZED=FALSE&amp;creator=factset&amp;display_string=Audit"}</definedName>
    <definedName name="_3819__FDSAUDITLINK__" hidden="1">{"fdsup://Directions/FactSet Auditing Viewer?action=AUDIT_VALUE&amp;DB=129&amp;ID1=629489&amp;VALUEID=01401&amp;SDATE=2009&amp;PERIODTYPE=ANN_STD&amp;window=popup_no_bar&amp;width=385&amp;height=120&amp;START_MAXIMIZED=FALSE&amp;creator=factset&amp;display_string=Audit"}</definedName>
    <definedName name="_382__FDSAUDITLINK__" hidden="1">{"fdsup://Directions/FactSet Auditing Viewer?action=AUDIT_VALUE&amp;DB=129&amp;ID1=90385D10&amp;VALUEID=02649&amp;SDATE=201103&amp;PERIODTYPE=QTR_STD&amp;SCFT=3&amp;window=popup_no_bar&amp;width=385&amp;height=120&amp;START_MAXIMIZED=FALSE&amp;creator=factset&amp;display_string=Audit"}</definedName>
    <definedName name="_3820__FDSAUDITLINK__" hidden="1">{"fdsup://directions/FAT Viewer?action=UPDATE&amp;creator=factset&amp;DYN_ARGS=TRUE&amp;DOC_NAME=FAT:FQL_AUDITING_CLIENT_TEMPLATE.FAT&amp;display_string=Audit&amp;VAR:KEY=QZALWVOTWX&amp;VAR:QUERY=KEZGX0VCSVRfSUIoTFRNUywwLCwsLFVTRClARkZfRUJJVF9JQihBTk4sMCwsLCxVU0QpKQ==&amp;WINDOW=FIRST","_POPUP&amp;HEIGHT=450&amp;WIDTH=450&amp;START_MAXIMIZED=FALSE&amp;VAR:CALENDAR=US&amp;VAR:SYMBOL=629489&amp;VAR:INDEX=0"}</definedName>
    <definedName name="_3821__FDSAUDITLINK__" hidden="1">{"fdsup://directions/FAT Viewer?action=UPDATE&amp;creator=factset&amp;DYN_ARGS=TRUE&amp;DOC_NAME=FAT:FQL_AUDITING_CLIENT_TEMPLATE.FAT&amp;display_string=Audit&amp;VAR:KEY=QZALWVOTWX&amp;VAR:QUERY=KEZGX0VCSVRfSUIoTFRNUywwLCwsLFVTRClARkZfRUJJVF9JQihBTk4sMCwsLCxVU0QpKQ==&amp;WINDOW=FIRST","_POPUP&amp;HEIGHT=450&amp;WIDTH=450&amp;START_MAXIMIZED=FALSE&amp;VAR:CALENDAR=US&amp;VAR:SYMBOL=629489&amp;VAR:INDEX=0"}</definedName>
    <definedName name="_3822__FDSAUDITLINK__" hidden="1">{"fdsup://directions/FAT Viewer?action=UPDATE&amp;creator=factset&amp;DYN_ARGS=TRUE&amp;DOC_NAME=FAT:FQL_AUDITING_CLIENT_TEMPLATE.FAT&amp;display_string=Audit&amp;VAR:KEY=UNERGHQDMV&amp;VAR:QUERY=KEZGX0VCSVREQV9JQihMVE1TLDAsLCwsVVNEKUBGRl9FQklUREFfSUIoQU5OLDAsLCwsVVNEKSk=&amp;WINDOW=F","IRST_POPUP&amp;HEIGHT=450&amp;WIDTH=450&amp;START_MAXIMIZED=FALSE&amp;VAR:CALENDAR=US&amp;VAR:SYMBOL=629489&amp;VAR:INDEX=0"}</definedName>
    <definedName name="_3823__FDSAUDITLINK__" hidden="1">{"fdsup://directions/FAT Viewer?action=UPDATE&amp;creator=factset&amp;DYN_ARGS=TRUE&amp;DOC_NAME=FAT:FQL_AUDITING_CLIENT_TEMPLATE.FAT&amp;display_string=Audit&amp;VAR:KEY=UNERGHQDMV&amp;VAR:QUERY=KEZGX0VCSVREQV9JQihMVE1TLDAsLCwsVVNEKUBGRl9FQklUREFfSUIoQU5OLDAsLCwsVVNEKSk=&amp;WINDOW=F","IRST_POPUP&amp;HEIGHT=450&amp;WIDTH=450&amp;START_MAXIMIZED=FALSE&amp;VAR:CALENDAR=US&amp;VAR:SYMBOL=629489&amp;VAR:INDEX=0"}</definedName>
    <definedName name="_3824__FDSAUDITLINK__" hidden="1">{"fdsup://Directions/FactSet Auditing Viewer?action=AUDIT_VALUE&amp;DB=129&amp;ID1=629489&amp;VALUEID=18140&amp;SDATE=2009&amp;PERIODTYPE=ANN_STD&amp;window=popup_no_bar&amp;width=385&amp;height=120&amp;START_MAXIMIZED=FALSE&amp;creator=factset&amp;display_string=Audit"}</definedName>
    <definedName name="_3825__FDSAUDITLINK__" hidden="1">{"fdsup://Directions/FactSet Auditing Viewer?action=AUDIT_VALUE&amp;DB=129&amp;ID1=629489&amp;VALUEID=18140&amp;SDATE=2009&amp;PERIODTYPE=ANN_STD&amp;window=popup_no_bar&amp;width=385&amp;height=120&amp;START_MAXIMIZED=FALSE&amp;creator=factset&amp;display_string=Audit"}</definedName>
    <definedName name="_3826__FDSAUDITLINK__" hidden="1">{"fdsup://directions/FAT Viewer?action=UPDATE&amp;creator=factset&amp;DYN_ARGS=TRUE&amp;DOC_NAME=FAT:FQL_AUDITING_CLIENT_TEMPLATE.FAT&amp;display_string=Audit&amp;VAR:KEY=EZMFIDCJIN&amp;VAR:QUERY=KEZGX0NPR1MoTFRNUywwLCwsLFVTRClARkZfQ09HUyhBTk4sMCwsLCxVU0QpKQ==&amp;WINDOW=FIRST_POPUP&amp;H","EIGHT=450&amp;WIDTH=450&amp;START_MAXIMIZED=FALSE&amp;VAR:CALENDAR=US&amp;VAR:SYMBOL=629489&amp;VAR:INDEX=0"}</definedName>
    <definedName name="_3827__FDSAUDITLINK__" hidden="1">{"fdsup://directions/FAT Viewer?action=UPDATE&amp;creator=factset&amp;DYN_ARGS=TRUE&amp;DOC_NAME=FAT:FQL_AUDITING_CLIENT_TEMPLATE.FAT&amp;display_string=Audit&amp;VAR:KEY=EZMFIDCJIN&amp;VAR:QUERY=KEZGX0NPR1MoTFRNUywwLCwsLFVTRClARkZfQ09HUyhBTk4sMCwsLCxVU0QpKQ==&amp;WINDOW=FIRST_POPUP&amp;H","EIGHT=450&amp;WIDTH=450&amp;START_MAXIMIZED=FALSE&amp;VAR:CALENDAR=US&amp;VAR:SYMBOL=629489&amp;VAR:INDEX=0"}</definedName>
    <definedName name="_3828__FDSAUDITLINK__" hidden="1">{"fdsup://Directions/FactSet Auditing Viewer?action=AUDIT_VALUE&amp;DB=129&amp;ID1=629489&amp;VALUEID=01001&amp;SDATE=2009&amp;PERIODTYPE=ANN_STD&amp;window=popup_no_bar&amp;width=385&amp;height=120&amp;START_MAXIMIZED=FALSE&amp;creator=factset&amp;display_string=Audit"}</definedName>
    <definedName name="_3829__FDSAUDITLINK__" hidden="1">{"fdsup://Directions/FactSet Auditing Viewer?action=AUDIT_VALUE&amp;DB=129&amp;ID1=629489&amp;VALUEID=01001&amp;SDATE=2009&amp;PERIODTYPE=ANN_STD&amp;window=popup_no_bar&amp;width=385&amp;height=120&amp;START_MAXIMIZED=FALSE&amp;creator=factset&amp;display_string=Audit"}</definedName>
    <definedName name="_383__FDSAUDITLINK__" hidden="1">{"fdsup://Directions/FactSet Auditing Viewer?action=AUDIT_VALUE&amp;DB=129&amp;ID1=98433210&amp;VALUEID=02649&amp;SDATE=201103&amp;PERIODTYPE=QTR_STD&amp;SCFT=3&amp;window=popup_no_bar&amp;width=385&amp;height=120&amp;START_MAXIMIZED=FALSE&amp;creator=factset&amp;display_string=Audit"}</definedName>
    <definedName name="_3830__FDSAUDITLINK__" hidden="1">{"fdsup://directions/FAT Viewer?action=UPDATE&amp;creator=factset&amp;DYN_ARGS=TRUE&amp;DOC_NAME=FAT:FQL_AUDITING_CLIENT_TEMPLATE.FAT&amp;display_string=Audit&amp;VAR:KEY=QTKTGHETGT&amp;VAR:QUERY=KEZGX05FVF9JTkMoTFRNUywwLCwsLFVTRClARkZfTkVUX0lOQyhBTk4sMCwsLCxVU0QpKQ==&amp;WINDOW=FIRST","_POPUP&amp;HEIGHT=450&amp;WIDTH=450&amp;START_MAXIMIZED=FALSE&amp;VAR:CALENDAR=US&amp;VAR:SYMBOL=624185&amp;VAR:INDEX=0"}</definedName>
    <definedName name="_3831__FDSAUDITLINK__" hidden="1">{"fdsup://directions/FAT Viewer?action=UPDATE&amp;creator=factset&amp;DYN_ARGS=TRUE&amp;DOC_NAME=FAT:FQL_AUDITING_CLIENT_TEMPLATE.FAT&amp;display_string=Audit&amp;VAR:KEY=QTKTGHETGT&amp;VAR:QUERY=KEZGX05FVF9JTkMoTFRNUywwLCwsLFVTRClARkZfTkVUX0lOQyhBTk4sMCwsLCxVU0QpKQ==&amp;WINDOW=FIRST","_POPUP&amp;HEIGHT=450&amp;WIDTH=450&amp;START_MAXIMIZED=FALSE&amp;VAR:CALENDAR=US&amp;VAR:SYMBOL=624185&amp;VAR:INDEX=0"}</definedName>
    <definedName name="_3832__FDSAUDITLINK__" hidden="1">{"fdsup://directions/FAT Viewer?action=UPDATE&amp;creator=factset&amp;DYN_ARGS=TRUE&amp;DOC_NAME=FAT:FQL_AUDITING_CLIENT_TEMPLATE.FAT&amp;display_string=Audit&amp;VAR:KEY=EHWNCPYHEL&amp;VAR:QUERY=KEZGX0VCSVRfSUIoTFRNUywwLCwsLFVTRClARkZfRUJJVF9JQihBTk4sMCwsLCxVU0QpKQ==&amp;WINDOW=FIRST","_POPUP&amp;HEIGHT=450&amp;WIDTH=450&amp;START_MAXIMIZED=FALSE&amp;VAR:CALENDAR=US&amp;VAR:SYMBOL=624185&amp;VAR:INDEX=0"}</definedName>
    <definedName name="_3833__FDSAUDITLINK__" hidden="1">{"fdsup://directions/FAT Viewer?action=UPDATE&amp;creator=factset&amp;DYN_ARGS=TRUE&amp;DOC_NAME=FAT:FQL_AUDITING_CLIENT_TEMPLATE.FAT&amp;display_string=Audit&amp;VAR:KEY=EHWNCPYHEL&amp;VAR:QUERY=KEZGX0VCSVRfSUIoTFRNUywwLCwsLFVTRClARkZfRUJJVF9JQihBTk4sMCwsLCxVU0QpKQ==&amp;WINDOW=FIRST","_POPUP&amp;HEIGHT=450&amp;WIDTH=450&amp;START_MAXIMIZED=FALSE&amp;VAR:CALENDAR=US&amp;VAR:SYMBOL=624185&amp;VAR:INDEX=0"}</definedName>
    <definedName name="_3834__FDSAUDITLINK__" hidden="1">{"fdsup://directions/FAT Viewer?action=UPDATE&amp;creator=factset&amp;DYN_ARGS=TRUE&amp;DOC_NAME=FAT:FQL_AUDITING_CLIENT_TEMPLATE.FAT&amp;display_string=Audit&amp;VAR:KEY=KFSRMFALWH&amp;VAR:QUERY=KEZGX0VCSVREQV9JQihMVE1TLDAsLCwsVVNEKUBGRl9FQklUREFfSUIoQU5OLDAsLCwsVVNEKSk=&amp;WINDOW=F","IRST_POPUP&amp;HEIGHT=450&amp;WIDTH=450&amp;START_MAXIMIZED=FALSE&amp;VAR:CALENDAR=US&amp;VAR:SYMBOL=624185&amp;VAR:INDEX=0"}</definedName>
    <definedName name="_3835__FDSAUDITLINK__" hidden="1">{"fdsup://directions/FAT Viewer?action=UPDATE&amp;creator=factset&amp;DYN_ARGS=TRUE&amp;DOC_NAME=FAT:FQL_AUDITING_CLIENT_TEMPLATE.FAT&amp;display_string=Audit&amp;VAR:KEY=KFSRMFALWH&amp;VAR:QUERY=KEZGX0VCSVREQV9JQihMVE1TLDAsLCwsVVNEKUBGRl9FQklUREFfSUIoQU5OLDAsLCwsVVNEKSk=&amp;WINDOW=F","IRST_POPUP&amp;HEIGHT=450&amp;WIDTH=450&amp;START_MAXIMIZED=FALSE&amp;VAR:CALENDAR=US&amp;VAR:SYMBOL=624185&amp;VAR:INDEX=0"}</definedName>
    <definedName name="_3836__FDSAUDITLINK__" hidden="1">{"fdsup://Directions/FactSet Auditing Viewer?action=AUDIT_VALUE&amp;DB=129&amp;ID1=624185&amp;VALUEID=18140&amp;SDATE=2007&amp;PERIODTYPE=ANN_STD&amp;window=popup_no_bar&amp;width=385&amp;height=120&amp;START_MAXIMIZED=FALSE&amp;creator=factset&amp;display_string=Audit"}</definedName>
    <definedName name="_3837__FDSAUDITLINK__" hidden="1">{"fdsup://Directions/FactSet Auditing Viewer?action=AUDIT_VALUE&amp;DB=129&amp;ID1=624185&amp;VALUEID=18140&amp;SDATE=2007&amp;PERIODTYPE=ANN_STD&amp;window=popup_no_bar&amp;width=385&amp;height=120&amp;START_MAXIMIZED=FALSE&amp;creator=factset&amp;display_string=Audit"}</definedName>
    <definedName name="_3838__FDSAUDITLINK__" hidden="1">{"fdsup://directions/FAT Viewer?action=UPDATE&amp;creator=factset&amp;DYN_ARGS=TRUE&amp;DOC_NAME=FAT:FQL_AUDITING_CLIENT_TEMPLATE.FAT&amp;display_string=Audit&amp;VAR:KEY=WJQLSLELEX&amp;VAR:QUERY=KEZGX0NPR1MoTFRNUywwLCwsLFVTRClARkZfQ09HUyhBTk4sMCwsLCxVU0QpKQ==&amp;WINDOW=FIRST_POPUP&amp;H","EIGHT=450&amp;WIDTH=450&amp;START_MAXIMIZED=FALSE&amp;VAR:CALENDAR=US&amp;VAR:SYMBOL=624185&amp;VAR:INDEX=0"}</definedName>
    <definedName name="_3839__FDSAUDITLINK__" hidden="1">{"fdsup://directions/FAT Viewer?action=UPDATE&amp;creator=factset&amp;DYN_ARGS=TRUE&amp;DOC_NAME=FAT:FQL_AUDITING_CLIENT_TEMPLATE.FAT&amp;display_string=Audit&amp;VAR:KEY=WJQLSLELEX&amp;VAR:QUERY=KEZGX0NPR1MoTFRNUywwLCwsLFVTRClARkZfQ09HUyhBTk4sMCwsLCxVU0QpKQ==&amp;WINDOW=FIRST_POPUP&amp;H","EIGHT=450&amp;WIDTH=450&amp;START_MAXIMIZED=FALSE&amp;VAR:CALENDAR=US&amp;VAR:SYMBOL=624185&amp;VAR:INDEX=0"}</definedName>
    <definedName name="_384__FDSAUDITLINK__" hidden="1">{"fdsup://directions/FAT Viewer?action=UPDATE&amp;creator=factset&amp;DYN_ARGS=TRUE&amp;DOC_NAME=FAT:FQL_AUDITING_CLIENT_TEMPLATE.FAT&amp;display_string=Audit&amp;VAR:KEY=ODKZETSZCF&amp;VAR:QUERY=RkZfUkRfRVhQKExUTVMsMCk=&amp;WINDOW=FIRST_POPUP&amp;HEIGHT=450&amp;WIDTH=450&amp;START_MAXIMIZED=FALS","E&amp;VAR:CALENDAR=US&amp;VAR:SYMBOL=AKAM&amp;VAR:INDEX=0"}</definedName>
    <definedName name="_3840__FDSAUDITLINK__" hidden="1">{"fdsup://directions/FAT Viewer?action=UPDATE&amp;creator=factset&amp;DYN_ARGS=TRUE&amp;DOC_NAME=FAT:FQL_AUDITING_CLIENT_TEMPLATE.FAT&amp;display_string=Audit&amp;VAR:KEY=EXIXYNIPOT&amp;VAR:QUERY=KEZGX05FVF9JTkMoTFRNUywwLCwsLFVTRClARkZfTkVUX0lOQyhBTk4sMCwsLCxVU0QpKQ==&amp;WINDOW=FIRST","_POPUP&amp;HEIGHT=450&amp;WIDTH=450&amp;START_MAXIMIZED=FALSE&amp;VAR:CALENDAR=US&amp;VAR:SYMBOL=B01NPJ&amp;VAR:INDEX=0"}</definedName>
    <definedName name="_3841__FDSAUDITLINK__" hidden="1">{"fdsup://directions/FAT Viewer?action=UPDATE&amp;creator=factset&amp;DYN_ARGS=TRUE&amp;DOC_NAME=FAT:FQL_AUDITING_CLIENT_TEMPLATE.FAT&amp;display_string=Audit&amp;VAR:KEY=EXIXYNIPOT&amp;VAR:QUERY=KEZGX05FVF9JTkMoTFRNUywwLCwsLFVTRClARkZfTkVUX0lOQyhBTk4sMCwsLCxVU0QpKQ==&amp;WINDOW=FIRST","_POPUP&amp;HEIGHT=450&amp;WIDTH=450&amp;START_MAXIMIZED=FALSE&amp;VAR:CALENDAR=US&amp;VAR:SYMBOL=B01NPJ&amp;VAR:INDEX=0"}</definedName>
    <definedName name="_3842__FDSAUDITLINK__" hidden="1">{"fdsup://directions/FAT Viewer?action=UPDATE&amp;creator=factset&amp;DYN_ARGS=TRUE&amp;DOC_NAME=FAT:FQL_AUDITING_CLIENT_TEMPLATE.FAT&amp;display_string=Audit&amp;VAR:KEY=YXQLAHANYN&amp;VAR:QUERY=KEZGX0VCSVRfSUIoTFRNUywwLCwsLFVTRClARkZfRUJJVF9JQihBTk4sMCwsLCxVU0QpKQ==&amp;WINDOW=FIRST","_POPUP&amp;HEIGHT=450&amp;WIDTH=450&amp;START_MAXIMIZED=FALSE&amp;VAR:CALENDAR=US&amp;VAR:SYMBOL=B01NPJ&amp;VAR:INDEX=0"}</definedName>
    <definedName name="_3843__FDSAUDITLINK__" hidden="1">{"fdsup://directions/FAT Viewer?action=UPDATE&amp;creator=factset&amp;DYN_ARGS=TRUE&amp;DOC_NAME=FAT:FQL_AUDITING_CLIENT_TEMPLATE.FAT&amp;display_string=Audit&amp;VAR:KEY=YXQLAHANYN&amp;VAR:QUERY=KEZGX0VCSVRfSUIoTFRNUywwLCwsLFVTRClARkZfRUJJVF9JQihBTk4sMCwsLCxVU0QpKQ==&amp;WINDOW=FIRST","_POPUP&amp;HEIGHT=450&amp;WIDTH=450&amp;START_MAXIMIZED=FALSE&amp;VAR:CALENDAR=US&amp;VAR:SYMBOL=B01NPJ&amp;VAR:INDEX=0"}</definedName>
    <definedName name="_3844__FDSAUDITLINK__" hidden="1">{"fdsup://directions/FAT Viewer?action=UPDATE&amp;creator=factset&amp;DYN_ARGS=TRUE&amp;DOC_NAME=FAT:FQL_AUDITING_CLIENT_TEMPLATE.FAT&amp;display_string=Audit&amp;VAR:KEY=MROVKFOHYD&amp;VAR:QUERY=KEZGX0VCSVREQV9JQihMVE1TLDAsLCwsVVNEKUBGRl9FQklUREFfSUIoQU5OLDAsLCwsVVNEKSk=&amp;WINDOW=F","IRST_POPUP&amp;HEIGHT=450&amp;WIDTH=450&amp;START_MAXIMIZED=FALSE&amp;VAR:CALENDAR=US&amp;VAR:SYMBOL=B01NPJ&amp;VAR:INDEX=0"}</definedName>
    <definedName name="_3845__FDSAUDITLINK__" hidden="1">{"fdsup://directions/FAT Viewer?action=UPDATE&amp;creator=factset&amp;DYN_ARGS=TRUE&amp;DOC_NAME=FAT:FQL_AUDITING_CLIENT_TEMPLATE.FAT&amp;display_string=Audit&amp;VAR:KEY=MROVKFOHYD&amp;VAR:QUERY=KEZGX0VCSVREQV9JQihMVE1TLDAsLCwsVVNEKUBGRl9FQklUREFfSUIoQU5OLDAsLCwsVVNEKSk=&amp;WINDOW=F","IRST_POPUP&amp;HEIGHT=450&amp;WIDTH=450&amp;START_MAXIMIZED=FALSE&amp;VAR:CALENDAR=US&amp;VAR:SYMBOL=B01NPJ&amp;VAR:INDEX=0"}</definedName>
    <definedName name="_3846__FDSAUDITLINK__" hidden="1">{"fdsup://Directions/FactSet Auditing Viewer?action=AUDIT_VALUE&amp;DB=129&amp;ID1=B01NPJ&amp;VALUEID=18140&amp;SDATE=2008&amp;PERIODTYPE=ANN_STD&amp;window=popup_no_bar&amp;width=385&amp;height=120&amp;START_MAXIMIZED=FALSE&amp;creator=factset&amp;display_string=Audit"}</definedName>
    <definedName name="_3847__FDSAUDITLINK__" hidden="1">{"fdsup://Directions/FactSet Auditing Viewer?action=AUDIT_VALUE&amp;DB=129&amp;ID1=B01NPJ&amp;VALUEID=18140&amp;SDATE=2008&amp;PERIODTYPE=ANN_STD&amp;window=popup_no_bar&amp;width=385&amp;height=120&amp;START_MAXIMIZED=FALSE&amp;creator=factset&amp;display_string=Audit"}</definedName>
    <definedName name="_3848__FDSAUDITLINK__" hidden="1">{"fdsup://directions/FAT Viewer?action=UPDATE&amp;creator=factset&amp;DYN_ARGS=TRUE&amp;DOC_NAME=FAT:FQL_AUDITING_CLIENT_TEMPLATE.FAT&amp;display_string=Audit&amp;VAR:KEY=SZELYPCLUB&amp;VAR:QUERY=KEZGX0NPR1MoTFRNUywwLCwsLFVTRClARkZfQ09HUyhBTk4sMCwsLCxVU0QpKQ==&amp;WINDOW=FIRST_POPUP&amp;H","EIGHT=450&amp;WIDTH=450&amp;START_MAXIMIZED=FALSE&amp;VAR:CALENDAR=US&amp;VAR:SYMBOL=B01NPJ&amp;VAR:INDEX=0"}</definedName>
    <definedName name="_3849__FDSAUDITLINK__" hidden="1">{"fdsup://directions/FAT Viewer?action=UPDATE&amp;creator=factset&amp;DYN_ARGS=TRUE&amp;DOC_NAME=FAT:FQL_AUDITING_CLIENT_TEMPLATE.FAT&amp;display_string=Audit&amp;VAR:KEY=SZELYPCLUB&amp;VAR:QUERY=KEZGX0NPR1MoTFRNUywwLCwsLFVTRClARkZfQ09HUyhBTk4sMCwsLCxVU0QpKQ==&amp;WINDOW=FIRST_POPUP&amp;H","EIGHT=450&amp;WIDTH=450&amp;START_MAXIMIZED=FALSE&amp;VAR:CALENDAR=US&amp;VAR:SYMBOL=B01NPJ&amp;VAR:INDEX=0"}</definedName>
    <definedName name="_385__FDSAUDITLINK__" hidden="1">{"fdsup://directions/FAT Viewer?action=UPDATE&amp;creator=factset&amp;DYN_ARGS=TRUE&amp;DOC_NAME=FAT:FQL_AUDITING_CLIENT_TEMPLATE.FAT&amp;display_string=Audit&amp;VAR:KEY=HQZENGDWPM&amp;VAR:QUERY=KEZGX1NITERSU19FUShRVFIsMCwsLCwpQEZGX1NITERSU19FUShBTk4sMCwsLCwpKQ==&amp;WINDOW=FIRST_POP","UP&amp;HEIGHT=450&amp;WIDTH=450&amp;START_MAXIMIZED=FALSE&amp;VAR:CALENDAR=US&amp;VAR:SYMBOL=CRM&amp;VAR:INDEX=0"}</definedName>
    <definedName name="_3850__FDSAUDITLINK__" hidden="1">{"fdsup://Directions/FactSet Auditing Viewer?action=AUDIT_VALUE&amp;DB=129&amp;ID1=B1LHCW&amp;VALUEID=01151&amp;SDATE=2008&amp;PERIODTYPE=ANN_STD&amp;window=popup_no_bar&amp;width=385&amp;height=120&amp;START_MAXIMIZED=FALSE&amp;creator=factset&amp;display_string=Audit"}</definedName>
    <definedName name="_3851__FDSAUDITLINK__" hidden="1">{"fdsup://Directions/FactSet Auditing Viewer?action=AUDIT_VALUE&amp;DB=129&amp;ID1=B1LHCW&amp;VALUEID=01151&amp;SDATE=2008&amp;PERIODTYPE=ANN_STD&amp;window=popup_no_bar&amp;width=385&amp;height=120&amp;START_MAXIMIZED=FALSE&amp;creator=factset&amp;display_string=Audit"}</definedName>
    <definedName name="_3852__FDSAUDITLINK__" hidden="1">{"fdsup://Directions/FactSet Auditing Viewer?action=AUDIT_VALUE&amp;DB=129&amp;ID1=615159&amp;VALUEID=01151&amp;SDATE=2008&amp;PERIODTYPE=ANN_STD&amp;window=popup_no_bar&amp;width=385&amp;height=120&amp;START_MAXIMIZED=FALSE&amp;creator=factset&amp;display_string=Audit"}</definedName>
    <definedName name="_3853__FDSAUDITLINK__" hidden="1">{"fdsup://Directions/FactSet Auditing Viewer?action=AUDIT_VALUE&amp;DB=129&amp;ID1=615159&amp;VALUEID=01151&amp;SDATE=2008&amp;PERIODTYPE=ANN_STD&amp;window=popup_no_bar&amp;width=385&amp;height=120&amp;START_MAXIMIZED=FALSE&amp;creator=factset&amp;display_string=Audit"}</definedName>
    <definedName name="_3854__FDSAUDITLINK__" hidden="1">{"fdsup://Directions/FactSet Auditing Viewer?action=AUDIT_VALUE&amp;DB=129&amp;ID1=B1C4TB&amp;VALUEID=01151&amp;SDATE=2008&amp;PERIODTYPE=ANN_STD&amp;window=popup_no_bar&amp;width=385&amp;height=120&amp;START_MAXIMIZED=FALSE&amp;creator=factset&amp;display_string=Audit"}</definedName>
    <definedName name="_3855__FDSAUDITLINK__" hidden="1">{"fdsup://Directions/FactSet Auditing Viewer?action=AUDIT_VALUE&amp;DB=129&amp;ID1=B1C4TB&amp;VALUEID=01151&amp;SDATE=2008&amp;PERIODTYPE=ANN_STD&amp;window=popup_no_bar&amp;width=385&amp;height=120&amp;START_MAXIMIZED=FALSE&amp;creator=factset&amp;display_string=Audit"}</definedName>
    <definedName name="_3856__FDSAUDITLINK__" hidden="1">{"fdsup://Directions/FactSet Auditing Viewer?action=AUDIT_VALUE&amp;DB=129&amp;ID1=652844&amp;VALUEID=01151&amp;SDATE=2008&amp;PERIODTYPE=ANN_STD&amp;window=popup_no_bar&amp;width=385&amp;height=120&amp;START_MAXIMIZED=FALSE&amp;creator=factset&amp;display_string=Audit"}</definedName>
    <definedName name="_3857__FDSAUDITLINK__" hidden="1">{"fdsup://Directions/FactSet Auditing Viewer?action=AUDIT_VALUE&amp;DB=129&amp;ID1=652844&amp;VALUEID=01151&amp;SDATE=2008&amp;PERIODTYPE=ANN_STD&amp;window=popup_no_bar&amp;width=385&amp;height=120&amp;START_MAXIMIZED=FALSE&amp;creator=factset&amp;display_string=Audit"}</definedName>
    <definedName name="_3858__FDSAUDITLINK__" hidden="1">{"fdsup://Directions/FactSet Auditing Viewer?action=AUDIT_VALUE&amp;DB=129&amp;ID1=19244610&amp;VALUEID=01151&amp;SDATE=2009&amp;PERIODTYPE=ANN_STD&amp;window=popup_no_bar&amp;width=385&amp;height=120&amp;START_MAXIMIZED=FALSE&amp;creator=factset&amp;display_string=Audit"}</definedName>
    <definedName name="_3859__FDSAUDITLINK__" hidden="1">{"fdsup://Directions/FactSet Auditing Viewer?action=AUDIT_VALUE&amp;DB=129&amp;ID1=19244610&amp;VALUEID=01151&amp;SDATE=2009&amp;PERIODTYPE=ANN_STD&amp;window=popup_no_bar&amp;width=385&amp;height=120&amp;START_MAXIMIZED=FALSE&amp;creator=factset&amp;display_string=Audit"}</definedName>
    <definedName name="_386__FDSAUDITLINK__" hidden="1">{"fdsup://Directions/FactSet Auditing Viewer?action=AUDIT_VALUE&amp;DB=129&amp;ID1=45666Q10&amp;VALUEID=02649&amp;SDATE=201103&amp;PERIODTYPE=QTR_STD&amp;SCFT=3&amp;window=popup_no_bar&amp;width=385&amp;height=120&amp;START_MAXIMIZED=FALSE&amp;creator=factset&amp;display_string=Audit"}</definedName>
    <definedName name="_3860__FDSAUDITLINK__" hidden="1">{"fdsup://directions/FAT Viewer?action=UPDATE&amp;creator=factset&amp;DYN_ARGS=TRUE&amp;DOC_NAME=FAT:FQL_AUDITING_CLIENT_TEMPLATE.FAT&amp;display_string=Audit&amp;VAR:KEY=ENMTMFKXYD&amp;VAR:QUERY=RkZfRU5UUlBSX1ZBTF9EQUlMWSg0MDczMiwsLCxVU0QsJ0RJTCcp&amp;WINDOW=FIRST_POPUP&amp;HEIGHT=450&amp;WI","DTH=450&amp;START_MAXIMIZED=FALSE&amp;VAR:CALENDAR=US&amp;VAR:SYMBOL=NLSN&amp;VAR:INDEX=0"}</definedName>
    <definedName name="_3861__FDSAUDITLINK__" hidden="1">{"fdsup://Directions/FactSet Auditing Viewer?action=AUDIT_VALUE&amp;DB=129&amp;ID1=629489&amp;VALUEID=01151&amp;SDATE=2009&amp;PERIODTYPE=ANN_STD&amp;window=popup_no_bar&amp;width=385&amp;height=120&amp;START_MAXIMIZED=FALSE&amp;creator=factset&amp;display_string=Audit"}</definedName>
    <definedName name="_3862__FDSAUDITLINK__" hidden="1">{"fdsup://Directions/FactSet Auditing Viewer?action=AUDIT_VALUE&amp;DB=129&amp;ID1=624185&amp;VALUEID=01151&amp;SDATE=2007&amp;PERIODTYPE=ANN_STD&amp;window=popup_no_bar&amp;width=385&amp;height=120&amp;START_MAXIMIZED=FALSE&amp;creator=factset&amp;display_string=Audit"}</definedName>
    <definedName name="_3863__FDSAUDITLINK__" hidden="1">{"fdsup://Directions/FactSet Auditing Viewer?action=AUDIT_VALUE&amp;DB=129&amp;ID1=624185&amp;VALUEID=01151&amp;SDATE=2007&amp;PERIODTYPE=ANN_STD&amp;window=popup_no_bar&amp;width=385&amp;height=120&amp;START_MAXIMIZED=FALSE&amp;creator=factset&amp;display_string=Audit"}</definedName>
    <definedName name="_3864__FDSAUDITLINK__" hidden="1">{"fdsup://Directions/FactSet Auditing Viewer?action=AUDIT_VALUE&amp;DB=129&amp;ID1=B01NPJ&amp;VALUEID=01151&amp;SDATE=2008&amp;PERIODTYPE=ANN_STD&amp;window=popup_no_bar&amp;width=385&amp;height=120&amp;START_MAXIMIZED=FALSE&amp;creator=factset&amp;display_string=Audit"}</definedName>
    <definedName name="_3865__FDSAUDITLINK__" hidden="1">{"fdsup://Directions/FactSet Auditing Viewer?action=AUDIT_VALUE&amp;DB=129&amp;ID1=B01NPJ&amp;VALUEID=01151&amp;SDATE=2008&amp;PERIODTYPE=ANN_STD&amp;window=popup_no_bar&amp;width=385&amp;height=120&amp;START_MAXIMIZED=FALSE&amp;creator=factset&amp;display_string=Audit"}</definedName>
    <definedName name="_3866__FDSAUDITLINK__" hidden="1">{"fdsup://Directions/FactSet Auditing Viewer?action=AUDIT_VALUE&amp;DB=129&amp;ID1=B1LHCW&amp;VALUEID=18140&amp;SDATE=2008&amp;PERIODTYPE=ANN_STD&amp;window=popup_no_bar&amp;width=385&amp;height=120&amp;START_MAXIMIZED=FALSE&amp;creator=factset&amp;display_string=Audit"}</definedName>
    <definedName name="_3867__FDSAUDITLINK__" hidden="1">{"fdsup://Directions/FactSet Auditing Viewer?action=AUDIT_VALUE&amp;DB=129&amp;ID1=B1LHCW&amp;VALUEID=18140&amp;SDATE=2008&amp;PERIODTYPE=ANN_STD&amp;window=popup_no_bar&amp;width=385&amp;height=120&amp;START_MAXIMIZED=FALSE&amp;creator=factset&amp;display_string=Audit"}</definedName>
    <definedName name="_3868__FDSAUDITLINK__" hidden="1">{"fdsup://Directions/FactSet Auditing Viewer?action=AUDIT_VALUE&amp;DB=129&amp;ID1=615159&amp;VALUEID=18140&amp;SDATE=2008&amp;PERIODTYPE=ANN_STD&amp;window=popup_no_bar&amp;width=385&amp;height=120&amp;START_MAXIMIZED=FALSE&amp;creator=factset&amp;display_string=Audit"}</definedName>
    <definedName name="_3869__FDSAUDITLINK__" hidden="1">{"fdsup://Directions/FactSet Auditing Viewer?action=AUDIT_VALUE&amp;DB=129&amp;ID1=615159&amp;VALUEID=18140&amp;SDATE=2008&amp;PERIODTYPE=ANN_STD&amp;window=popup_no_bar&amp;width=385&amp;height=120&amp;START_MAXIMIZED=FALSE&amp;creator=factset&amp;display_string=Audit"}</definedName>
    <definedName name="_387__FDSAUDITLINK__" hidden="1">{"fdsup://directions/FAT Viewer?action=UPDATE&amp;creator=factset&amp;DYN_ARGS=TRUE&amp;DOC_NAME=FAT:FQL_AUDITING_CLIENT_TEMPLATE.FAT&amp;display_string=Audit&amp;VAR:KEY=RENKBKPYRG&amp;VAR:QUERY=KENTRl9NSU5fSU5UX0FDQ1VNKFFUUiwwLCwsLClAQ1NGX01JTl9JTlRfQUNDVU0oQU5OLDAsLCwsKSk=&amp;WIND","OW=FIRST_POPUP&amp;HEIGHT=450&amp;WIDTH=450&amp;START_MAXIMIZED=FALSE&amp;VAR:CALENDAR=US&amp;VAR:SYMBOL=CNVO&amp;VAR:INDEX=0"}</definedName>
    <definedName name="_3870__FDSAUDITLINK__" hidden="1">{"fdsup://Directions/FactSet Auditing Viewer?action=AUDIT_VALUE&amp;DB=129&amp;ID1=B1C4TB&amp;VALUEID=18140&amp;SDATE=2008&amp;PERIODTYPE=ANN_STD&amp;window=popup_no_bar&amp;width=385&amp;height=120&amp;START_MAXIMIZED=FALSE&amp;creator=factset&amp;display_string=Audit"}</definedName>
    <definedName name="_3871__FDSAUDITLINK__" hidden="1">{"fdsup://Directions/FactSet Auditing Viewer?action=AUDIT_VALUE&amp;DB=129&amp;ID1=B1C4TB&amp;VALUEID=18140&amp;SDATE=2008&amp;PERIODTYPE=ANN_STD&amp;window=popup_no_bar&amp;width=385&amp;height=120&amp;START_MAXIMIZED=FALSE&amp;creator=factset&amp;display_string=Audit"}</definedName>
    <definedName name="_3872__FDSAUDITLINK__" hidden="1">{"fdsup://Directions/FactSet Auditing Viewer?action=AUDIT_VALUE&amp;DB=129&amp;ID1=652844&amp;VALUEID=18140&amp;SDATE=2008&amp;PERIODTYPE=ANN_STD&amp;window=popup_no_bar&amp;width=385&amp;height=120&amp;START_MAXIMIZED=FALSE&amp;creator=factset&amp;display_string=Audit"}</definedName>
    <definedName name="_3873__FDSAUDITLINK__" hidden="1">{"fdsup://Directions/FactSet Auditing Viewer?action=AUDIT_VALUE&amp;DB=129&amp;ID1=652844&amp;VALUEID=18140&amp;SDATE=2008&amp;PERIODTYPE=ANN_STD&amp;window=popup_no_bar&amp;width=385&amp;height=120&amp;START_MAXIMIZED=FALSE&amp;creator=factset&amp;display_string=Audit"}</definedName>
    <definedName name="_3874__FDSAUDITLINK__" hidden="1">{"fdsup://Directions/FactSet Auditing Viewer?action=AUDIT_VALUE&amp;DB=129&amp;ID1=19244610&amp;VALUEID=18140&amp;SDATE=2009&amp;PERIODTYPE=ANN_STD&amp;window=popup_no_bar&amp;width=385&amp;height=120&amp;START_MAXIMIZED=FALSE&amp;creator=factset&amp;display_string=Audit"}</definedName>
    <definedName name="_3875__FDSAUDITLINK__" hidden="1">{"fdsup://Directions/FactSet Auditing Viewer?action=AUDIT_VALUE&amp;DB=129&amp;ID1=19244610&amp;VALUEID=18140&amp;SDATE=2009&amp;PERIODTYPE=ANN_STD&amp;window=popup_no_bar&amp;width=385&amp;height=120&amp;START_MAXIMIZED=FALSE&amp;creator=factset&amp;display_string=Audit"}</definedName>
    <definedName name="_3876__FDSAUDITLINK__" hidden="1">{"fdsup://Directions/FactSet Auditing Viewer?action=AUDIT_VALUE&amp;DB=129&amp;ID1=629489&amp;VALUEID=18140&amp;SDATE=2009&amp;PERIODTYPE=ANN_STD&amp;window=popup_no_bar&amp;width=385&amp;height=120&amp;START_MAXIMIZED=FALSE&amp;creator=factset&amp;display_string=Audit"}</definedName>
    <definedName name="_3877__FDSAUDITLINK__" hidden="1">{"fdsup://Directions/FactSet Auditing Viewer?action=AUDIT_VALUE&amp;DB=129&amp;ID1=629489&amp;VALUEID=18140&amp;SDATE=2009&amp;PERIODTYPE=ANN_STD&amp;window=popup_no_bar&amp;width=385&amp;height=120&amp;START_MAXIMIZED=FALSE&amp;creator=factset&amp;display_string=Audit"}</definedName>
    <definedName name="_3878__FDSAUDITLINK__" hidden="1">{"fdsup://Directions/FactSet Auditing Viewer?action=AUDIT_VALUE&amp;DB=129&amp;ID1=624185&amp;VALUEID=18140&amp;SDATE=2007&amp;PERIODTYPE=ANN_STD&amp;window=popup_no_bar&amp;width=385&amp;height=120&amp;START_MAXIMIZED=FALSE&amp;creator=factset&amp;display_string=Audit"}</definedName>
    <definedName name="_3879__FDSAUDITLINK__" hidden="1">{"fdsup://Directions/FactSet Auditing Viewer?action=AUDIT_VALUE&amp;DB=129&amp;ID1=624185&amp;VALUEID=18140&amp;SDATE=2007&amp;PERIODTYPE=ANN_STD&amp;window=popup_no_bar&amp;width=385&amp;height=120&amp;START_MAXIMIZED=FALSE&amp;creator=factset&amp;display_string=Audit"}</definedName>
    <definedName name="_388__FDSAUDITLINK__" hidden="1">{"fdsup://directions/FAT Viewer?action=UPDATE&amp;creator=factset&amp;DYN_ARGS=TRUE&amp;DOC_NAME=FAT:FQL_AUDITING_CLIENT_TEMPLATE.FAT&amp;display_string=Audit&amp;VAR:KEY=BCNIHQVQPC&amp;VAR:QUERY=KEZGX0RFQlRfTFQoUVRSLDAsLCwsKUBGRl9ERUJUX0xUKEFOTiwwLCwsLCkp&amp;WINDOW=FIRST_POPUP&amp;HEIGH","T=450&amp;WIDTH=450&amp;START_MAXIMIZED=FALSE&amp;VAR:CALENDAR=US&amp;VAR:SYMBOL=VMW&amp;VAR:INDEX=0"}</definedName>
    <definedName name="_3880__FDSAUDITLINK__" hidden="1">{"fdsup://Directions/FactSet Auditing Viewer?action=AUDIT_VALUE&amp;DB=129&amp;ID1=B01NPJ&amp;VALUEID=18140&amp;SDATE=2008&amp;PERIODTYPE=ANN_STD&amp;window=popup_no_bar&amp;width=385&amp;height=120&amp;START_MAXIMIZED=FALSE&amp;creator=factset&amp;display_string=Audit"}</definedName>
    <definedName name="_3881__FDSAUDITLINK__" hidden="1">{"fdsup://Directions/FactSet Auditing Viewer?action=AUDIT_VALUE&amp;DB=129&amp;ID1=B01NPJ&amp;VALUEID=18140&amp;SDATE=2008&amp;PERIODTYPE=ANN_STD&amp;window=popup_no_bar&amp;width=385&amp;height=120&amp;START_MAXIMIZED=FALSE&amp;creator=factset&amp;display_string=Audit"}</definedName>
    <definedName name="_3882__FDSAUDITLINK__" hidden="1">{"fdsup://directions/FAT Viewer?action=UPDATE&amp;creator=factset&amp;DYN_ARGS=TRUE&amp;DOC_NAME=FAT:FQL_AUDITING_CLIENT_TEMPLATE.FAT&amp;display_string=Audit&amp;VAR:KEY=UXGTIBYDCT&amp;VAR:QUERY=RkZfTkVUX0lOQyhBTk4sMCwsLCxVU0Qp&amp;WINDOW=FIRST_POPUP&amp;HEIGHT=450&amp;WIDTH=450&amp;START_MAXIMI","ZED=FALSE&amp;VAR:CALENDAR=US&amp;VAR:SYMBOL=B1LQJY&amp;VAR:INDEX=0"}</definedName>
    <definedName name="_3883__FDSAUDITLINK__" hidden="1">{"fdsup://directions/FAT Viewer?action=UPDATE&amp;creator=factset&amp;DYN_ARGS=TRUE&amp;DOC_NAME=FAT:FQL_AUDITING_CLIENT_TEMPLATE.FAT&amp;display_string=Audit&amp;VAR:KEY=UXGTIBYDCT&amp;VAR:QUERY=RkZfTkVUX0lOQyhBTk4sMCwsLCxVU0Qp&amp;WINDOW=FIRST_POPUP&amp;HEIGHT=450&amp;WIDTH=450&amp;START_MAXIMI","ZED=FALSE&amp;VAR:CALENDAR=US&amp;VAR:SYMBOL=B1LQJY&amp;VAR:INDEX=0"}</definedName>
    <definedName name="_3884__FDSAUDITLINK__" hidden="1">{"fdsup://directions/FAT Viewer?action=UPDATE&amp;creator=factset&amp;DYN_ARGS=TRUE&amp;DOC_NAME=FAT:FQL_AUDITING_CLIENT_TEMPLATE.FAT&amp;display_string=Audit&amp;VAR:KEY=ORAFCNSHCH&amp;VAR:QUERY=RkZfSU5UX0VYUF9ORVQoQU5OLDAsLCwsVVNEKQ==&amp;WINDOW=FIRST_POPUP&amp;HEIGHT=450&amp;WIDTH=450&amp;STAR","T_MAXIMIZED=FALSE&amp;VAR:CALENDAR=US&amp;VAR:SYMBOL=B1LQJY&amp;VAR:INDEX=0"}</definedName>
    <definedName name="_3885__FDSAUDITLINK__" hidden="1">{"fdsup://directions/FAT Viewer?action=UPDATE&amp;creator=factset&amp;DYN_ARGS=TRUE&amp;DOC_NAME=FAT:FQL_AUDITING_CLIENT_TEMPLATE.FAT&amp;display_string=Audit&amp;VAR:KEY=ORAFCNSHCH&amp;VAR:QUERY=RkZfSU5UX0VYUF9ORVQoQU5OLDAsLCwsVVNEKQ==&amp;WINDOW=FIRST_POPUP&amp;HEIGHT=450&amp;WIDTH=450&amp;STAR","T_MAXIMIZED=FALSE&amp;VAR:CALENDAR=US&amp;VAR:SYMBOL=B1LQJY&amp;VAR:INDEX=0"}</definedName>
    <definedName name="_3886__FDSAUDITLINK__" hidden="1">{"fdsup://directions/FAT Viewer?action=UPDATE&amp;creator=factset&amp;DYN_ARGS=TRUE&amp;DOC_NAME=FAT:FQL_AUDITING_CLIENT_TEMPLATE.FAT&amp;display_string=Audit&amp;VAR:KEY=ERSLWFAVMD&amp;VAR:QUERY=RkZfRUJJVChBTk4sMCwsLCxVU0Qp&amp;WINDOW=FIRST_POPUP&amp;HEIGHT=450&amp;WIDTH=450&amp;START_MAXIMIZED=","FALSE&amp;VAR:CALENDAR=US&amp;VAR:SYMBOL=B1LQJY&amp;VAR:INDEX=0"}</definedName>
    <definedName name="_3887__FDSAUDITLINK__" hidden="1">{"fdsup://directions/FAT Viewer?action=UPDATE&amp;creator=factset&amp;DYN_ARGS=TRUE&amp;DOC_NAME=FAT:FQL_AUDITING_CLIENT_TEMPLATE.FAT&amp;display_string=Audit&amp;VAR:KEY=ERSLWFAVMD&amp;VAR:QUERY=RkZfRUJJVChBTk4sMCwsLCxVU0Qp&amp;WINDOW=FIRST_POPUP&amp;HEIGHT=450&amp;WIDTH=450&amp;START_MAXIMIZED=","FALSE&amp;VAR:CALENDAR=US&amp;VAR:SYMBOL=B1LQJY&amp;VAR:INDEX=0"}</definedName>
    <definedName name="_3888__FDSAUDITLINK__" hidden="1">{"fdsup://directions/FAT Viewer?action=UPDATE&amp;creator=factset&amp;DYN_ARGS=TRUE&amp;DOC_NAME=FAT:FQL_AUDITING_CLIENT_TEMPLATE.FAT&amp;display_string=Audit&amp;VAR:KEY=SHSLIJSLAT&amp;VAR:QUERY=RkZfTkVUX0lOQyhBTk4sMCwsLCxVU0Qp&amp;WINDOW=FIRST_POPUP&amp;HEIGHT=450&amp;WIDTH=450&amp;START_MAXIMI","ZED=FALSE&amp;VAR:CALENDAR=US&amp;VAR:SYMBOL=B07LTC&amp;VAR:INDEX=0"}</definedName>
    <definedName name="_3889__FDSAUDITLINK__" hidden="1">{"fdsup://directions/FAT Viewer?action=UPDATE&amp;creator=factset&amp;DYN_ARGS=TRUE&amp;DOC_NAME=FAT:FQL_AUDITING_CLIENT_TEMPLATE.FAT&amp;display_string=Audit&amp;VAR:KEY=SHSLIJSLAT&amp;VAR:QUERY=RkZfTkVUX0lOQyhBTk4sMCwsLCxVU0Qp&amp;WINDOW=FIRST_POPUP&amp;HEIGHT=450&amp;WIDTH=450&amp;START_MAXIMI","ZED=FALSE&amp;VAR:CALENDAR=US&amp;VAR:SYMBOL=B07LTC&amp;VAR:INDEX=0"}</definedName>
    <definedName name="_389__FDSAUDITLINK__" hidden="1">{"fdsup://Directions/FactSet Auditing Viewer?action=AUDIT_VALUE&amp;DB=129&amp;ID1=02313510&amp;VALUEID=02649&amp;SDATE=201103&amp;PERIODTYPE=QTR_STD&amp;SCFT=3&amp;window=popup_no_bar&amp;width=385&amp;height=120&amp;START_MAXIMIZED=FALSE&amp;creator=factset&amp;display_string=Audit"}</definedName>
    <definedName name="_3890__FDSAUDITLINK__" hidden="1">{"fdsup://directions/FAT Viewer?action=UPDATE&amp;creator=factset&amp;DYN_ARGS=TRUE&amp;DOC_NAME=FAT:FQL_AUDITING_CLIENT_TEMPLATE.FAT&amp;display_string=Audit&amp;VAR:KEY=YRMFKJGNUZ&amp;VAR:QUERY=RkZfSU5UX0VYUF9ORVQoQU5OLDAsLCwsVVNEKQ==&amp;WINDOW=FIRST_POPUP&amp;HEIGHT=450&amp;WIDTH=450&amp;STAR","T_MAXIMIZED=FALSE&amp;VAR:CALENDAR=US&amp;VAR:SYMBOL=B07LTC&amp;VAR:INDEX=0"}</definedName>
    <definedName name="_3891__FDSAUDITLINK__" hidden="1">{"fdsup://directions/FAT Viewer?action=UPDATE&amp;creator=factset&amp;DYN_ARGS=TRUE&amp;DOC_NAME=FAT:FQL_AUDITING_CLIENT_TEMPLATE.FAT&amp;display_string=Audit&amp;VAR:KEY=YRMFKJGNUZ&amp;VAR:QUERY=RkZfSU5UX0VYUF9ORVQoQU5OLDAsLCwsVVNEKQ==&amp;WINDOW=FIRST_POPUP&amp;HEIGHT=450&amp;WIDTH=450&amp;STAR","T_MAXIMIZED=FALSE&amp;VAR:CALENDAR=US&amp;VAR:SYMBOL=B07LTC&amp;VAR:INDEX=0"}</definedName>
    <definedName name="_3892__FDSAUDITLINK__" hidden="1">{"fdsup://directions/FAT Viewer?action=UPDATE&amp;creator=factset&amp;DYN_ARGS=TRUE&amp;DOC_NAME=FAT:FQL_AUDITING_CLIENT_TEMPLATE.FAT&amp;display_string=Audit&amp;VAR:KEY=UJATOHMRCZ&amp;VAR:QUERY=RkZfRUJJVChBTk4sMCwsLCxVU0Qp&amp;WINDOW=FIRST_POPUP&amp;HEIGHT=450&amp;WIDTH=450&amp;START_MAXIMIZED=","FALSE&amp;VAR:CALENDAR=US&amp;VAR:SYMBOL=B07LTC&amp;VAR:INDEX=0"}</definedName>
    <definedName name="_3893__FDSAUDITLINK__" hidden="1">{"fdsup://directions/FAT Viewer?action=UPDATE&amp;creator=factset&amp;DYN_ARGS=TRUE&amp;DOC_NAME=FAT:FQL_AUDITING_CLIENT_TEMPLATE.FAT&amp;display_string=Audit&amp;VAR:KEY=UJATOHMRCZ&amp;VAR:QUERY=RkZfRUJJVChBTk4sMCwsLCxVU0Qp&amp;WINDOW=FIRST_POPUP&amp;HEIGHT=450&amp;WIDTH=450&amp;START_MAXIMIZED=","FALSE&amp;VAR:CALENDAR=US&amp;VAR:SYMBOL=B07LTC&amp;VAR:INDEX=0"}</definedName>
    <definedName name="_3894__FDSAUDITLINK__" hidden="1">{"fdsup://directions/FAT Viewer?action=UPDATE&amp;creator=factset&amp;DYN_ARGS=TRUE&amp;DOC_NAME=FAT:FQL_AUDITING_CLIENT_TEMPLATE.FAT&amp;display_string=Audit&amp;VAR:KEY=ODYFQXENIP&amp;VAR:QUERY=RkZfTkVUX0lOQyhBTk4sMCwsLCxVU0Qp&amp;WINDOW=FIRST_POPUP&amp;HEIGHT=450&amp;WIDTH=450&amp;START_MAXIMI","ZED=FALSE&amp;VAR:CALENDAR=US&amp;VAR:SYMBOL=B1LHCW&amp;VAR:INDEX=0"}</definedName>
    <definedName name="_3895__FDSAUDITLINK__" hidden="1">{"fdsup://directions/FAT Viewer?action=UPDATE&amp;creator=factset&amp;DYN_ARGS=TRUE&amp;DOC_NAME=FAT:FQL_AUDITING_CLIENT_TEMPLATE.FAT&amp;display_string=Audit&amp;VAR:KEY=ODYFQXENIP&amp;VAR:QUERY=RkZfTkVUX0lOQyhBTk4sMCwsLCxVU0Qp&amp;WINDOW=FIRST_POPUP&amp;HEIGHT=450&amp;WIDTH=450&amp;START_MAXIMI","ZED=FALSE&amp;VAR:CALENDAR=US&amp;VAR:SYMBOL=B1LHCW&amp;VAR:INDEX=0"}</definedName>
    <definedName name="_3896__FDSAUDITLINK__" hidden="1">{"fdsup://Directions/FactSet Auditing Viewer?action=AUDIT_VALUE&amp;DB=129&amp;ID1=B1LHCW&amp;VALUEID=01451&amp;SDATE=2008&amp;PERIODTYPE=ANN_STD&amp;window=popup_no_bar&amp;width=385&amp;height=120&amp;START_MAXIMIZED=FALSE&amp;creator=factset&amp;display_string=Audit"}</definedName>
    <definedName name="_3897__FDSAUDITLINK__" hidden="1">{"fdsup://directions/FAT Viewer?action=UPDATE&amp;creator=factset&amp;DYN_ARGS=TRUE&amp;DOC_NAME=FAT:FQL_AUDITING_CLIENT_TEMPLATE.FAT&amp;display_string=Audit&amp;VAR:KEY=MDSRIZYLOV&amp;VAR:QUERY=RkZfSU5UX0VYUF9ORVQoQU5OLDAsLCwsVVNEKQ==&amp;WINDOW=FIRST_POPUP&amp;HEIGHT=450&amp;WIDTH=450&amp;STAR","T_MAXIMIZED=FALSE&amp;VAR:CALENDAR=US&amp;VAR:SYMBOL=B1LHCW&amp;VAR:INDEX=0"}</definedName>
    <definedName name="_3898__FDSAUDITLINK__" hidden="1">{"fdsup://directions/FAT Viewer?action=UPDATE&amp;creator=factset&amp;DYN_ARGS=TRUE&amp;DOC_NAME=FAT:FQL_AUDITING_CLIENT_TEMPLATE.FAT&amp;display_string=Audit&amp;VAR:KEY=MDSRIZYLOV&amp;VAR:QUERY=RkZfSU5UX0VYUF9ORVQoQU5OLDAsLCwsVVNEKQ==&amp;WINDOW=FIRST_POPUP&amp;HEIGHT=450&amp;WIDTH=450&amp;STAR","T_MAXIMIZED=FALSE&amp;VAR:CALENDAR=US&amp;VAR:SYMBOL=B1LHCW&amp;VAR:INDEX=0"}</definedName>
    <definedName name="_3899__FDSAUDITLINK__" hidden="1">{"fdsup://directions/FAT Viewer?action=UPDATE&amp;creator=factset&amp;DYN_ARGS=TRUE&amp;DOC_NAME=FAT:FQL_AUDITING_CLIENT_TEMPLATE.FAT&amp;display_string=Audit&amp;VAR:KEY=IZMDAJCJED&amp;VAR:QUERY=RkZfRUJJVChBTk4sMCwsLCxVU0Qp&amp;WINDOW=FIRST_POPUP&amp;HEIGHT=450&amp;WIDTH=450&amp;START_MAXIMIZED=","FALSE&amp;VAR:CALENDAR=US&amp;VAR:SYMBOL=B1LHCW&amp;VAR:INDEX=0"}</definedName>
    <definedName name="_39__FDSAUDITLINK__" hidden="1">{"fdsup://directions/FAT Viewer?action=UPDATE&amp;creator=factset&amp;DYN_ARGS=TRUE&amp;DOC_NAME=FAT:FQL_AUDITING_CLIENT_TEMPLATE.FAT&amp;display_string=Audit&amp;VAR:KEY=SBKXIHQDMP&amp;VAR:QUERY=RkZfTkVUX0lOQyhBTk4sMjAwOCwsLCxVU0Qp&amp;WINDOW=FIRST_POPUP&amp;HEIGHT=450&amp;WIDTH=450&amp;START_MA","XIMIZED=FALSE&amp;VAR:CALENDAR=US&amp;VAR:SYMBOL=B119QG&amp;VAR:INDEX=0"}</definedName>
    <definedName name="_390__FDSAUDITLINK__" hidden="1">{"fdsup://directions/FAT Viewer?action=UPDATE&amp;creator=factset&amp;DYN_ARGS=TRUE&amp;DOC_NAME=FAT:FQL_AUDITING_CLIENT_TEMPLATE.FAT&amp;display_string=Audit&amp;VAR:KEY=RCBCLABMVM&amp;VAR:QUERY=KENTRl9NSU5fSU5UX0FDQ1VNKFFUUiwwLCwsLClAQ1NGX01JTl9JTlRfQUNDVU0oQU5OLDAsLCwsKSk=&amp;WIND","OW=FIRST_POPUP&amp;HEIGHT=450&amp;WIDTH=450&amp;START_MAXIMIZED=FALSE&amp;VAR:CALENDAR=US&amp;VAR:SYMBOL=AKAM&amp;VAR:INDEX=0"}</definedName>
    <definedName name="_3900__FDSAUDITLINK__" hidden="1">{"fdsup://directions/FAT Viewer?action=UPDATE&amp;creator=factset&amp;DYN_ARGS=TRUE&amp;DOC_NAME=FAT:FQL_AUDITING_CLIENT_TEMPLATE.FAT&amp;display_string=Audit&amp;VAR:KEY=IZMDAJCJED&amp;VAR:QUERY=RkZfRUJJVChBTk4sMCwsLCxVU0Qp&amp;WINDOW=FIRST_POPUP&amp;HEIGHT=450&amp;WIDTH=450&amp;START_MAXIMIZED=","FALSE&amp;VAR:CALENDAR=US&amp;VAR:SYMBOL=B1LHCW&amp;VAR:INDEX=0"}</definedName>
    <definedName name="_3901__FDSAUDITLINK__" hidden="1">{"fdsup://directions/FAT Viewer?action=UPDATE&amp;creator=factset&amp;DYN_ARGS=TRUE&amp;DOC_NAME=FAT:FQL_AUDITING_CLIENT_TEMPLATE.FAT&amp;display_string=Audit&amp;VAR:KEY=MLEFUXKNWP&amp;VAR:QUERY=RkZfTkVUX0lOQyhBTk4sMCwsLCxVU0Qp&amp;WINDOW=FIRST_POPUP&amp;HEIGHT=450&amp;WIDTH=450&amp;START_MAXIMI","ZED=FALSE&amp;VAR:CALENDAR=US&amp;VAR:SYMBOL=PTI&amp;VAR:INDEX=0"}</definedName>
    <definedName name="_3902__FDSAUDITLINK__" hidden="1">{"fdsup://directions/FAT Viewer?action=UPDATE&amp;creator=factset&amp;DYN_ARGS=TRUE&amp;DOC_NAME=FAT:FQL_AUDITING_CLIENT_TEMPLATE.FAT&amp;display_string=Audit&amp;VAR:KEY=MLEFUXKNWP&amp;VAR:QUERY=RkZfTkVUX0lOQyhBTk4sMCwsLCxVU0Qp&amp;WINDOW=FIRST_POPUP&amp;HEIGHT=450&amp;WIDTH=450&amp;START_MAXIMI","ZED=FALSE&amp;VAR:CALENDAR=US&amp;VAR:SYMBOL=PTI&amp;VAR:INDEX=0"}</definedName>
    <definedName name="_3903__FDSAUDITLINK__" hidden="1">{"fdsup://directions/FAT Viewer?action=UPDATE&amp;creator=factset&amp;DYN_ARGS=TRUE&amp;DOC_NAME=FAT:FQL_AUDITING_CLIENT_TEMPLATE.FAT&amp;display_string=Audit&amp;VAR:KEY=YJGLGXUHWD&amp;VAR:QUERY=RkZfSU5UX0VYUF9ORVQoQU5OLDAsLCwsVVNEKQ==&amp;WINDOW=FIRST_POPUP&amp;HEIGHT=450&amp;WIDTH=450&amp;STAR","T_MAXIMIZED=FALSE&amp;VAR:CALENDAR=US&amp;VAR:SYMBOL=PTI&amp;VAR:INDEX=0"}</definedName>
    <definedName name="_3904__FDSAUDITLINK__" hidden="1">{"fdsup://directions/FAT Viewer?action=UPDATE&amp;creator=factset&amp;DYN_ARGS=TRUE&amp;DOC_NAME=FAT:FQL_AUDITING_CLIENT_TEMPLATE.FAT&amp;display_string=Audit&amp;VAR:KEY=YJGLGXUHWD&amp;VAR:QUERY=RkZfSU5UX0VYUF9ORVQoQU5OLDAsLCwsVVNEKQ==&amp;WINDOW=FIRST_POPUP&amp;HEIGHT=450&amp;WIDTH=450&amp;STAR","T_MAXIMIZED=FALSE&amp;VAR:CALENDAR=US&amp;VAR:SYMBOL=PTI&amp;VAR:INDEX=0"}</definedName>
    <definedName name="_3905__FDSAUDITLINK__" hidden="1">{"fdsup://directions/FAT Viewer?action=UPDATE&amp;creator=factset&amp;DYN_ARGS=TRUE&amp;DOC_NAME=FAT:FQL_AUDITING_CLIENT_TEMPLATE.FAT&amp;display_string=Audit&amp;VAR:KEY=IZSBYHIRMT&amp;VAR:QUERY=RkZfRUJJVChBTk4sMCwsLCxVU0Qp&amp;WINDOW=FIRST_POPUP&amp;HEIGHT=450&amp;WIDTH=450&amp;START_MAXIMIZED=","FALSE&amp;VAR:CALENDAR=US&amp;VAR:SYMBOL=PTI&amp;VAR:INDEX=0"}</definedName>
    <definedName name="_3906__FDSAUDITLINK__" hidden="1">{"fdsup://directions/FAT Viewer?action=UPDATE&amp;creator=factset&amp;DYN_ARGS=TRUE&amp;DOC_NAME=FAT:FQL_AUDITING_CLIENT_TEMPLATE.FAT&amp;display_string=Audit&amp;VAR:KEY=IZSBYHIRMT&amp;VAR:QUERY=RkZfRUJJVChBTk4sMCwsLCxVU0Qp&amp;WINDOW=FIRST_POPUP&amp;HEIGHT=450&amp;WIDTH=450&amp;START_MAXIMIZED=","FALSE&amp;VAR:CALENDAR=US&amp;VAR:SYMBOL=PTI&amp;VAR:INDEX=0"}</definedName>
    <definedName name="_3907__FDSAUDITLINK__" hidden="1">{"fdsup://directions/FAT Viewer?action=UPDATE&amp;creator=factset&amp;DYN_ARGS=TRUE&amp;DOC_NAME=FAT:FQL_AUDITING_CLIENT_TEMPLATE.FAT&amp;display_string=Audit&amp;VAR:KEY=WJYZQDEBGP&amp;VAR:QUERY=RkZfTkVUX0lOQyhBTk4sMCwsLCxVU0Qp&amp;WINDOW=FIRST_POPUP&amp;HEIGHT=450&amp;WIDTH=450&amp;START_MAXIMI","ZED=FALSE&amp;VAR:CALENDAR=US&amp;VAR:SYMBOL=615159&amp;VAR:INDEX=0"}</definedName>
    <definedName name="_3908__FDSAUDITLINK__" hidden="1">{"fdsup://directions/FAT Viewer?action=UPDATE&amp;creator=factset&amp;DYN_ARGS=TRUE&amp;DOC_NAME=FAT:FQL_AUDITING_CLIENT_TEMPLATE.FAT&amp;display_string=Audit&amp;VAR:KEY=WJYZQDEBGP&amp;VAR:QUERY=RkZfTkVUX0lOQyhBTk4sMCwsLCxVU0Qp&amp;WINDOW=FIRST_POPUP&amp;HEIGHT=450&amp;WIDTH=450&amp;START_MAXIMI","ZED=FALSE&amp;VAR:CALENDAR=US&amp;VAR:SYMBOL=615159&amp;VAR:INDEX=0"}</definedName>
    <definedName name="_3909__FDSAUDITLINK__" hidden="1">{"fdsup://Directions/FactSet Auditing Viewer?action=AUDIT_VALUE&amp;DB=129&amp;ID1=615159&amp;VALUEID=01451&amp;SDATE=2008&amp;PERIODTYPE=ANN_STD&amp;window=popup_no_bar&amp;width=385&amp;height=120&amp;START_MAXIMIZED=FALSE&amp;creator=factset&amp;display_string=Audit"}</definedName>
    <definedName name="_391__FDSAUDITLINK__" hidden="1">{"fdsup://directions/FAT Viewer?action=UPDATE&amp;creator=factset&amp;DYN_ARGS=TRUE&amp;DOC_NAME=FAT:FQL_AUDITING_CLIENT_TEMPLATE.FAT&amp;display_string=Audit&amp;VAR:KEY=FUJKFSJUJG&amp;VAR:QUERY=KEZGX1NITERSU19FUShRVFIsMCwsLCwpQEZGX1NITERSU19FUShBTk4sMCwsLCwpKQ==&amp;WINDOW=FIRST_POP","UP&amp;HEIGHT=450&amp;WIDTH=450&amp;START_MAXIMIZED=FALSE&amp;VAR:CALENDAR=US&amp;VAR:SYMBOL=INFA&amp;VAR:INDEX=0"}</definedName>
    <definedName name="_3910__FDSAUDITLINK__" hidden="1">{"fdsup://directions/FAT Viewer?action=UPDATE&amp;creator=factset&amp;DYN_ARGS=TRUE&amp;DOC_NAME=FAT:FQL_AUDITING_CLIENT_TEMPLATE.FAT&amp;display_string=Audit&amp;VAR:KEY=OFGRSHKDCV&amp;VAR:QUERY=RkZfSU5UX0VYUF9ORVQoQU5OLDAsLCwsVVNEKQ==&amp;WINDOW=FIRST_POPUP&amp;HEIGHT=450&amp;WIDTH=450&amp;STAR","T_MAXIMIZED=FALSE&amp;VAR:CALENDAR=US&amp;VAR:SYMBOL=615159&amp;VAR:INDEX=0"}</definedName>
    <definedName name="_3911__FDSAUDITLINK__" hidden="1">{"fdsup://directions/FAT Viewer?action=UPDATE&amp;creator=factset&amp;DYN_ARGS=TRUE&amp;DOC_NAME=FAT:FQL_AUDITING_CLIENT_TEMPLATE.FAT&amp;display_string=Audit&amp;VAR:KEY=ATINQZKLCJ&amp;VAR:QUERY=RkZfRUJJVChBTk4sMCwsLCxVU0Qp&amp;WINDOW=FIRST_POPUP&amp;HEIGHT=450&amp;WIDTH=450&amp;START_MAXIMIZED=","FALSE&amp;VAR:CALENDAR=US&amp;VAR:SYMBOL=615159&amp;VAR:INDEX=0"}</definedName>
    <definedName name="_3912__FDSAUDITLINK__" hidden="1">{"fdsup://directions/FAT Viewer?action=UPDATE&amp;creator=factset&amp;DYN_ARGS=TRUE&amp;DOC_NAME=FAT:FQL_AUDITING_CLIENT_TEMPLATE.FAT&amp;display_string=Audit&amp;VAR:KEY=ATINQZKLCJ&amp;VAR:QUERY=RkZfRUJJVChBTk4sMCwsLCxVU0Qp&amp;WINDOW=FIRST_POPUP&amp;HEIGHT=450&amp;WIDTH=450&amp;START_MAXIMIZED=","FALSE&amp;VAR:CALENDAR=US&amp;VAR:SYMBOL=615159&amp;VAR:INDEX=0"}</definedName>
    <definedName name="_3913__FDSAUDITLINK__" hidden="1">{"fdsup://directions/FAT Viewer?action=UPDATE&amp;creator=factset&amp;DYN_ARGS=TRUE&amp;DOC_NAME=FAT:FQL_AUDITING_CLIENT_TEMPLATE.FAT&amp;display_string=Audit&amp;VAR:KEY=CZSRAPSXGB&amp;VAR:QUERY=RkZfTkVUX0lOQyhBTk4sMCwsLCxVU0Qp&amp;WINDOW=FIRST_POPUP&amp;HEIGHT=450&amp;WIDTH=450&amp;START_MAXIMI","ZED=FALSE&amp;VAR:CALENDAR=US&amp;VAR:SYMBOL=B1C4TB&amp;VAR:INDEX=0"}</definedName>
    <definedName name="_3914__FDSAUDITLINK__" hidden="1">{"fdsup://directions/FAT Viewer?action=UPDATE&amp;creator=factset&amp;DYN_ARGS=TRUE&amp;DOC_NAME=FAT:FQL_AUDITING_CLIENT_TEMPLATE.FAT&amp;display_string=Audit&amp;VAR:KEY=CZSRAPSXGB&amp;VAR:QUERY=RkZfTkVUX0lOQyhBTk4sMCwsLCxVU0Qp&amp;WINDOW=FIRST_POPUP&amp;HEIGHT=450&amp;WIDTH=450&amp;START_MAXIMI","ZED=FALSE&amp;VAR:CALENDAR=US&amp;VAR:SYMBOL=B1C4TB&amp;VAR:INDEX=0"}</definedName>
    <definedName name="_3915__FDSAUDITLINK__" hidden="1">{"fdsup://Directions/FactSet Auditing Viewer?action=AUDIT_VALUE&amp;DB=129&amp;ID1=B1C4TB&amp;VALUEID=01451&amp;SDATE=2008&amp;PERIODTYPE=ANN_STD&amp;window=popup_no_bar&amp;width=385&amp;height=120&amp;START_MAXIMIZED=FALSE&amp;creator=factset&amp;display_string=Audit"}</definedName>
    <definedName name="_3916__FDSAUDITLINK__" hidden="1">{"fdsup://directions/FAT Viewer?action=UPDATE&amp;creator=factset&amp;DYN_ARGS=TRUE&amp;DOC_NAME=FAT:FQL_AUDITING_CLIENT_TEMPLATE.FAT&amp;display_string=Audit&amp;VAR:KEY=KNSPGVIRAJ&amp;VAR:QUERY=RkZfSU5UX0VYUF9ORVQoQU5OLDAsLCwsVVNEKQ==&amp;WINDOW=FIRST_POPUP&amp;HEIGHT=450&amp;WIDTH=450&amp;STAR","T_MAXIMIZED=FALSE&amp;VAR:CALENDAR=US&amp;VAR:SYMBOL=B1C4TB&amp;VAR:INDEX=0"}</definedName>
    <definedName name="_3917__FDSAUDITLINK__" hidden="1">{"fdsup://directions/FAT Viewer?action=UPDATE&amp;creator=factset&amp;DYN_ARGS=TRUE&amp;DOC_NAME=FAT:FQL_AUDITING_CLIENT_TEMPLATE.FAT&amp;display_string=Audit&amp;VAR:KEY=KNSPGVIRAJ&amp;VAR:QUERY=RkZfSU5UX0VYUF9ORVQoQU5OLDAsLCwsVVNEKQ==&amp;WINDOW=FIRST_POPUP&amp;HEIGHT=450&amp;WIDTH=450&amp;STAR","T_MAXIMIZED=FALSE&amp;VAR:CALENDAR=US&amp;VAR:SYMBOL=B1C4TB&amp;VAR:INDEX=0"}</definedName>
    <definedName name="_3918__FDSAUDITLINK__" hidden="1">{"fdsup://directions/FAT Viewer?action=UPDATE&amp;creator=factset&amp;DYN_ARGS=TRUE&amp;DOC_NAME=FAT:FQL_AUDITING_CLIENT_TEMPLATE.FAT&amp;display_string=Audit&amp;VAR:KEY=ADURSPMJCR&amp;VAR:QUERY=RkZfRUJJVChBTk4sMCwsLCxVU0Qp&amp;WINDOW=FIRST_POPUP&amp;HEIGHT=450&amp;WIDTH=450&amp;START_MAXIMIZED=","FALSE&amp;VAR:CALENDAR=US&amp;VAR:SYMBOL=B1C4TB&amp;VAR:INDEX=0"}</definedName>
    <definedName name="_3919__FDSAUDITLINK__" hidden="1">{"fdsup://directions/FAT Viewer?action=UPDATE&amp;creator=factset&amp;DYN_ARGS=TRUE&amp;DOC_NAME=FAT:FQL_AUDITING_CLIENT_TEMPLATE.FAT&amp;display_string=Audit&amp;VAR:KEY=ADURSPMJCR&amp;VAR:QUERY=RkZfRUJJVChBTk4sMCwsLCxVU0Qp&amp;WINDOW=FIRST_POPUP&amp;HEIGHT=450&amp;WIDTH=450&amp;START_MAXIMIZED=","FALSE&amp;VAR:CALENDAR=US&amp;VAR:SYMBOL=B1C4TB&amp;VAR:INDEX=0"}</definedName>
    <definedName name="_392__FDSAUDITLINK__" hidden="1">{"fdsup://Directions/FactSet Auditing Viewer?action=AUDIT_VALUE&amp;DB=129&amp;ID1=67020Y10&amp;VALUEID=03051&amp;SDATE=201104&amp;PERIODTYPE=QTR_STD&amp;SCFT=3&amp;window=popup_no_bar&amp;width=385&amp;height=120&amp;START_MAXIMIZED=FALSE&amp;creator=factset&amp;display_string=Audit"}</definedName>
    <definedName name="_3920__FDSAUDITLINK__" hidden="1">{"fdsup://directions/FAT Viewer?action=UPDATE&amp;creator=factset&amp;DYN_ARGS=TRUE&amp;DOC_NAME=FAT:FQL_AUDITING_CLIENT_TEMPLATE.FAT&amp;display_string=Audit&amp;VAR:KEY=ENWLUZADOT&amp;VAR:QUERY=RkZfTkVUX0lOQyhBTk4sMCwsLCxVU0Qp&amp;WINDOW=FIRST_POPUP&amp;HEIGHT=450&amp;WIDTH=450&amp;START_MAXIMI","ZED=FALSE&amp;VAR:CALENDAR=US&amp;VAR:SYMBOL=652844&amp;VAR:INDEX=0"}</definedName>
    <definedName name="_3921__FDSAUDITLINK__" hidden="1">{"fdsup://directions/FAT Viewer?action=UPDATE&amp;creator=factset&amp;DYN_ARGS=TRUE&amp;DOC_NAME=FAT:FQL_AUDITING_CLIENT_TEMPLATE.FAT&amp;display_string=Audit&amp;VAR:KEY=ENWLUZADOT&amp;VAR:QUERY=RkZfTkVUX0lOQyhBTk4sMCwsLCxVU0Qp&amp;WINDOW=FIRST_POPUP&amp;HEIGHT=450&amp;WIDTH=450&amp;START_MAXIMI","ZED=FALSE&amp;VAR:CALENDAR=US&amp;VAR:SYMBOL=652844&amp;VAR:INDEX=0"}</definedName>
    <definedName name="_3922__FDSAUDITLINK__" hidden="1">{"fdsup://Directions/FactSet Auditing Viewer?action=AUDIT_VALUE&amp;DB=129&amp;ID1=652844&amp;VALUEID=01451&amp;SDATE=2008&amp;PERIODTYPE=ANN_STD&amp;window=popup_no_bar&amp;width=385&amp;height=120&amp;START_MAXIMIZED=FALSE&amp;creator=factset&amp;display_string=Audit"}</definedName>
    <definedName name="_3923__FDSAUDITLINK__" hidden="1">{"fdsup://directions/FAT Viewer?action=UPDATE&amp;creator=factset&amp;DYN_ARGS=TRUE&amp;DOC_NAME=FAT:FQL_AUDITING_CLIENT_TEMPLATE.FAT&amp;display_string=Audit&amp;VAR:KEY=WXORUBANAP&amp;VAR:QUERY=RkZfSU5UX0VYUF9ORVQoQU5OLDAsLCwsVVNEKQ==&amp;WINDOW=FIRST_POPUP&amp;HEIGHT=450&amp;WIDTH=450&amp;STAR","T_MAXIMIZED=FALSE&amp;VAR:CALENDAR=US&amp;VAR:SYMBOL=652844&amp;VAR:INDEX=0"}</definedName>
    <definedName name="_3924__FDSAUDITLINK__" hidden="1">{"fdsup://directions/FAT Viewer?action=UPDATE&amp;creator=factset&amp;DYN_ARGS=TRUE&amp;DOC_NAME=FAT:FQL_AUDITING_CLIENT_TEMPLATE.FAT&amp;display_string=Audit&amp;VAR:KEY=WXORUBANAP&amp;VAR:QUERY=RkZfSU5UX0VYUF9ORVQoQU5OLDAsLCwsVVNEKQ==&amp;WINDOW=FIRST_POPUP&amp;HEIGHT=450&amp;WIDTH=450&amp;STAR","T_MAXIMIZED=FALSE&amp;VAR:CALENDAR=US&amp;VAR:SYMBOL=652844&amp;VAR:INDEX=0"}</definedName>
    <definedName name="_3925__FDSAUDITLINK__" hidden="1">{"fdsup://directions/FAT Viewer?action=UPDATE&amp;creator=factset&amp;DYN_ARGS=TRUE&amp;DOC_NAME=FAT:FQL_AUDITING_CLIENT_TEMPLATE.FAT&amp;display_string=Audit&amp;VAR:KEY=OTIVUBURCV&amp;VAR:QUERY=RkZfRUJJVChBTk4sMCwsLCxVU0Qp&amp;WINDOW=FIRST_POPUP&amp;HEIGHT=450&amp;WIDTH=450&amp;START_MAXIMIZED=","FALSE&amp;VAR:CALENDAR=US&amp;VAR:SYMBOL=652844&amp;VAR:INDEX=0"}</definedName>
    <definedName name="_3926__FDSAUDITLINK__" hidden="1">{"fdsup://directions/FAT Viewer?action=UPDATE&amp;creator=factset&amp;DYN_ARGS=TRUE&amp;DOC_NAME=FAT:FQL_AUDITING_CLIENT_TEMPLATE.FAT&amp;display_string=Audit&amp;VAR:KEY=OTIVUBURCV&amp;VAR:QUERY=RkZfRUJJVChBTk4sMCwsLCxVU0Qp&amp;WINDOW=FIRST_POPUP&amp;HEIGHT=450&amp;WIDTH=450&amp;START_MAXIMIZED=","FALSE&amp;VAR:CALENDAR=US&amp;VAR:SYMBOL=652844&amp;VAR:INDEX=0"}</definedName>
    <definedName name="_3927__FDSAUDITLINK__" hidden="1">{"fdsup://directions/FAT Viewer?action=UPDATE&amp;creator=factset&amp;DYN_ARGS=TRUE&amp;DOC_NAME=FAT:FQL_AUDITING_CLIENT_TEMPLATE.FAT&amp;display_string=Audit&amp;VAR:KEY=MJANQTWPIH&amp;VAR:QUERY=RkZfTkVUX0lOQyhBTk4sMCwsLCxVU0Qp&amp;WINDOW=FIRST_POPUP&amp;HEIGHT=450&amp;WIDTH=450&amp;START_MAXIMI","ZED=FALSE&amp;VAR:CALENDAR=US&amp;VAR:SYMBOL=CTSH&amp;VAR:INDEX=0"}</definedName>
    <definedName name="_3928__FDSAUDITLINK__" hidden="1">{"fdsup://directions/FAT Viewer?action=UPDATE&amp;creator=factset&amp;DYN_ARGS=TRUE&amp;DOC_NAME=FAT:FQL_AUDITING_CLIENT_TEMPLATE.FAT&amp;display_string=Audit&amp;VAR:KEY=MJANQTWPIH&amp;VAR:QUERY=RkZfTkVUX0lOQyhBTk4sMCwsLCxVU0Qp&amp;WINDOW=FIRST_POPUP&amp;HEIGHT=450&amp;WIDTH=450&amp;START_MAXIMI","ZED=FALSE&amp;VAR:CALENDAR=US&amp;VAR:SYMBOL=CTSH&amp;VAR:INDEX=0"}</definedName>
    <definedName name="_3929__FDSAUDITLINK__" hidden="1">{"fdsup://Directions/FactSet Auditing Viewer?action=AUDIT_VALUE&amp;DB=129&amp;ID1=19244610&amp;VALUEID=01451&amp;SDATE=2009&amp;PERIODTYPE=ANN_STD&amp;window=popup_no_bar&amp;width=385&amp;height=120&amp;START_MAXIMIZED=FALSE&amp;creator=factset&amp;display_string=Audit"}</definedName>
    <definedName name="_393__FDSAUDITLINK__" hidden="1">{"fdsup://Directions/FactSet Auditing Viewer?action=AUDIT_VALUE&amp;DB=129&amp;ID1=11132010&amp;VALUEID=05194&amp;SDATE=2009&amp;PERIODTYPE=ANN_STD&amp;window=popup_no_bar&amp;width=385&amp;height=120&amp;START_MAXIMIZED=FALSE&amp;creator=factset&amp;display_string=Audit"}</definedName>
    <definedName name="_3930__FDSAUDITLINK__" hidden="1">{"fdsup://directions/FAT Viewer?action=UPDATE&amp;creator=factset&amp;DYN_ARGS=TRUE&amp;DOC_NAME=FAT:FQL_AUDITING_CLIENT_TEMPLATE.FAT&amp;display_string=Audit&amp;VAR:KEY=QLOBIJUZOV&amp;VAR:QUERY=RkZfSU5UX0VYUF9ORVQoQU5OLDAsLCwsVVNEKQ==&amp;WINDOW=FIRST_POPUP&amp;HEIGHT=450&amp;WIDTH=450&amp;STAR","T_MAXIMIZED=FALSE&amp;VAR:CALENDAR=US&amp;VAR:SYMBOL=CTSH&amp;VAR:INDEX=0"}</definedName>
    <definedName name="_3931__FDSAUDITLINK__" hidden="1">{"fdsup://directions/FAT Viewer?action=UPDATE&amp;creator=factset&amp;DYN_ARGS=TRUE&amp;DOC_NAME=FAT:FQL_AUDITING_CLIENT_TEMPLATE.FAT&amp;display_string=Audit&amp;VAR:KEY=QLOBIJUZOV&amp;VAR:QUERY=RkZfSU5UX0VYUF9ORVQoQU5OLDAsLCwsVVNEKQ==&amp;WINDOW=FIRST_POPUP&amp;HEIGHT=450&amp;WIDTH=450&amp;STAR","T_MAXIMIZED=FALSE&amp;VAR:CALENDAR=US&amp;VAR:SYMBOL=CTSH&amp;VAR:INDEX=0"}</definedName>
    <definedName name="_3932__FDSAUDITLINK__" hidden="1">{"fdsup://directions/FAT Viewer?action=UPDATE&amp;creator=factset&amp;DYN_ARGS=TRUE&amp;DOC_NAME=FAT:FQL_AUDITING_CLIENT_TEMPLATE.FAT&amp;display_string=Audit&amp;VAR:KEY=UDITKLKXSH&amp;VAR:QUERY=RkZfRUJJVChBTk4sMCwsLCxVU0Qp&amp;WINDOW=FIRST_POPUP&amp;HEIGHT=450&amp;WIDTH=450&amp;START_MAXIMIZED=","FALSE&amp;VAR:CALENDAR=US&amp;VAR:SYMBOL=CTSH&amp;VAR:INDEX=0"}</definedName>
    <definedName name="_3933__FDSAUDITLINK__" hidden="1">{"fdsup://directions/FAT Viewer?action=UPDATE&amp;creator=factset&amp;DYN_ARGS=TRUE&amp;DOC_NAME=FAT:FQL_AUDITING_CLIENT_TEMPLATE.FAT&amp;display_string=Audit&amp;VAR:KEY=UDITKLKXSH&amp;VAR:QUERY=RkZfRUJJVChBTk4sMCwsLCxVU0Qp&amp;WINDOW=FIRST_POPUP&amp;HEIGHT=450&amp;WIDTH=450&amp;START_MAXIMIZED=","FALSE&amp;VAR:CALENDAR=US&amp;VAR:SYMBOL=CTSH&amp;VAR:INDEX=0"}</definedName>
    <definedName name="_3934__FDSAUDITLINK__" hidden="1">{"fdsup://directions/FAT Viewer?action=UPDATE&amp;creator=factset&amp;DYN_ARGS=TRUE&amp;DOC_NAME=FAT:FQL_AUDITING_CLIENT_TEMPLATE.FAT&amp;display_string=Audit&amp;VAR:KEY=UPQLIXYZUP&amp;VAR:QUERY=RkZfTkVUX0lOQyhBTk4sMCwsLCxVU0Qp&amp;WINDOW=FIRST_POPUP&amp;HEIGHT=450&amp;WIDTH=450&amp;START_MAXIMI","ZED=FALSE&amp;VAR:CALENDAR=US&amp;VAR:SYMBOL=INFY&amp;VAR:INDEX=0"}</definedName>
    <definedName name="_3935__FDSAUDITLINK__" hidden="1">{"fdsup://directions/FAT Viewer?action=UPDATE&amp;creator=factset&amp;DYN_ARGS=TRUE&amp;DOC_NAME=FAT:FQL_AUDITING_CLIENT_TEMPLATE.FAT&amp;display_string=Audit&amp;VAR:KEY=UPQLIXYZUP&amp;VAR:QUERY=RkZfTkVUX0lOQyhBTk4sMCwsLCxVU0Qp&amp;WINDOW=FIRST_POPUP&amp;HEIGHT=450&amp;WIDTH=450&amp;START_MAXIMI","ZED=FALSE&amp;VAR:CALENDAR=US&amp;VAR:SYMBOL=INFY&amp;VAR:INDEX=0"}</definedName>
    <definedName name="_3936__FDSAUDITLINK__" hidden="1">{"fdsup://directions/FAT Viewer?action=UPDATE&amp;creator=factset&amp;DYN_ARGS=TRUE&amp;DOC_NAME=FAT:FQL_AUDITING_CLIENT_TEMPLATE.FAT&amp;display_string=Audit&amp;VAR:KEY=UDWZYJKDYV&amp;VAR:QUERY=RkZfSU5UX0VYUF9ORVQoQU5OLDAsLCwsVVNEKQ==&amp;WINDOW=FIRST_POPUP&amp;HEIGHT=450&amp;WIDTH=450&amp;STAR","T_MAXIMIZED=FALSE&amp;VAR:CALENDAR=US&amp;VAR:SYMBOL=INFY&amp;VAR:INDEX=0"}</definedName>
    <definedName name="_3937__FDSAUDITLINK__" hidden="1">{"fdsup://directions/FAT Viewer?action=UPDATE&amp;creator=factset&amp;DYN_ARGS=TRUE&amp;DOC_NAME=FAT:FQL_AUDITING_CLIENT_TEMPLATE.FAT&amp;display_string=Audit&amp;VAR:KEY=UDWZYJKDYV&amp;VAR:QUERY=RkZfSU5UX0VYUF9ORVQoQU5OLDAsLCwsVVNEKQ==&amp;WINDOW=FIRST_POPUP&amp;HEIGHT=450&amp;WIDTH=450&amp;STAR","T_MAXIMIZED=FALSE&amp;VAR:CALENDAR=US&amp;VAR:SYMBOL=INFY&amp;VAR:INDEX=0"}</definedName>
    <definedName name="_3938__FDSAUDITLINK__" hidden="1">{"fdsup://directions/FAT Viewer?action=UPDATE&amp;creator=factset&amp;DYN_ARGS=TRUE&amp;DOC_NAME=FAT:FQL_AUDITING_CLIENT_TEMPLATE.FAT&amp;display_string=Audit&amp;VAR:KEY=ENCNSHKNUZ&amp;VAR:QUERY=RkZfRUJJVChBTk4sMCwsLCxVU0Qp&amp;WINDOW=FIRST_POPUP&amp;HEIGHT=450&amp;WIDTH=450&amp;START_MAXIMIZED=","FALSE&amp;VAR:CALENDAR=US&amp;VAR:SYMBOL=INFY&amp;VAR:INDEX=0"}</definedName>
    <definedName name="_3939__FDSAUDITLINK__" hidden="1">{"fdsup://directions/FAT Viewer?action=UPDATE&amp;creator=factset&amp;DYN_ARGS=TRUE&amp;DOC_NAME=FAT:FQL_AUDITING_CLIENT_TEMPLATE.FAT&amp;display_string=Audit&amp;VAR:KEY=ENCNSHKNUZ&amp;VAR:QUERY=RkZfRUJJVChBTk4sMCwsLCxVU0Qp&amp;WINDOW=FIRST_POPUP&amp;HEIGHT=450&amp;WIDTH=450&amp;START_MAXIMIZED=","FALSE&amp;VAR:CALENDAR=US&amp;VAR:SYMBOL=INFY&amp;VAR:INDEX=0"}</definedName>
    <definedName name="_394__FDSAUDITLINK__" hidden="1">{"fdsup://Directions/FactSet Auditing Viewer?action=AUDIT_VALUE&amp;DB=129&amp;ID1=20670810&amp;VALUEID=02649&amp;SDATE=201104&amp;PERIODTYPE=QTR_STD&amp;SCFT=3&amp;window=popup_no_bar&amp;width=385&amp;height=120&amp;START_MAXIMIZED=FALSE&amp;creator=factset&amp;display_string=Audit"}</definedName>
    <definedName name="_3940__FDSAUDITLINK__" hidden="1">{"fdsup://directions/FAT Viewer?action=UPDATE&amp;creator=factset&amp;DYN_ARGS=TRUE&amp;DOC_NAME=FAT:FQL_AUDITING_CLIENT_TEMPLATE.FAT&amp;display_string=Audit&amp;VAR:KEY=OBWJMLWRUJ&amp;VAR:QUERY=RkZfTkVUX0lOQyhBTk4sMCwsLCxVU0Qp&amp;WINDOW=FIRST_POPUP&amp;HEIGHT=450&amp;WIDTH=450&amp;START_MAXIMI","ZED=FALSE&amp;VAR:CALENDAR=US&amp;VAR:SYMBOL=WIT&amp;VAR:INDEX=0"}</definedName>
    <definedName name="_3941__FDSAUDITLINK__" hidden="1">{"fdsup://directions/FAT Viewer?action=UPDATE&amp;creator=factset&amp;DYN_ARGS=TRUE&amp;DOC_NAME=FAT:FQL_AUDITING_CLIENT_TEMPLATE.FAT&amp;display_string=Audit&amp;VAR:KEY=OBWJMLWRUJ&amp;VAR:QUERY=RkZfTkVUX0lOQyhBTk4sMCwsLCxVU0Qp&amp;WINDOW=FIRST_POPUP&amp;HEIGHT=450&amp;WIDTH=450&amp;START_MAXIMI","ZED=FALSE&amp;VAR:CALENDAR=US&amp;VAR:SYMBOL=WIT&amp;VAR:INDEX=0"}</definedName>
    <definedName name="_3942__FDSAUDITLINK__" hidden="1">{"fdsup://directions/FAT Viewer?action=UPDATE&amp;creator=factset&amp;DYN_ARGS=TRUE&amp;DOC_NAME=FAT:FQL_AUDITING_CLIENT_TEMPLATE.FAT&amp;display_string=Audit&amp;VAR:KEY=GNMTERQFUZ&amp;VAR:QUERY=RkZfSU5UX0VYUF9ORVQoQU5OLDAsLCwsVVNEKQ==&amp;WINDOW=FIRST_POPUP&amp;HEIGHT=450&amp;WIDTH=450&amp;STAR","T_MAXIMIZED=FALSE&amp;VAR:CALENDAR=US&amp;VAR:SYMBOL=WIT&amp;VAR:INDEX=0"}</definedName>
    <definedName name="_3943__FDSAUDITLINK__" hidden="1">{"fdsup://directions/FAT Viewer?action=UPDATE&amp;creator=factset&amp;DYN_ARGS=TRUE&amp;DOC_NAME=FAT:FQL_AUDITING_CLIENT_TEMPLATE.FAT&amp;display_string=Audit&amp;VAR:KEY=GNMTERQFUZ&amp;VAR:QUERY=RkZfSU5UX0VYUF9ORVQoQU5OLDAsLCwsVVNEKQ==&amp;WINDOW=FIRST_POPUP&amp;HEIGHT=450&amp;WIDTH=450&amp;STAR","T_MAXIMIZED=FALSE&amp;VAR:CALENDAR=US&amp;VAR:SYMBOL=WIT&amp;VAR:INDEX=0"}</definedName>
    <definedName name="_3944__FDSAUDITLINK__" hidden="1">{"fdsup://directions/FAT Viewer?action=UPDATE&amp;creator=factset&amp;DYN_ARGS=TRUE&amp;DOC_NAME=FAT:FQL_AUDITING_CLIENT_TEMPLATE.FAT&amp;display_string=Audit&amp;VAR:KEY=MJQFCZYDAB&amp;VAR:QUERY=RkZfRUJJVChBTk4sMCwsLCxVU0Qp&amp;WINDOW=FIRST_POPUP&amp;HEIGHT=450&amp;WIDTH=450&amp;START_MAXIMIZED=","FALSE&amp;VAR:CALENDAR=US&amp;VAR:SYMBOL=WIT&amp;VAR:INDEX=0"}</definedName>
    <definedName name="_3945__FDSAUDITLINK__" hidden="1">{"fdsup://directions/FAT Viewer?action=UPDATE&amp;creator=factset&amp;DYN_ARGS=TRUE&amp;DOC_NAME=FAT:FQL_AUDITING_CLIENT_TEMPLATE.FAT&amp;display_string=Audit&amp;VAR:KEY=MJQFCZYDAB&amp;VAR:QUERY=RkZfRUJJVChBTk4sMCwsLCxVU0Qp&amp;WINDOW=FIRST_POPUP&amp;HEIGHT=450&amp;WIDTH=450&amp;START_MAXIMIZED=","FALSE&amp;VAR:CALENDAR=US&amp;VAR:SYMBOL=WIT&amp;VAR:INDEX=0"}</definedName>
    <definedName name="_3946__FDSAUDITLINK__" hidden="1">{"fdsup://directions/FAT Viewer?action=UPDATE&amp;creator=factset&amp;DYN_ARGS=TRUE&amp;DOC_NAME=FAT:FQL_AUDITING_CLIENT_TEMPLATE.FAT&amp;display_string=Audit&amp;VAR:KEY=CZOBQBILWJ&amp;VAR:QUERY=RkZfTkVUX0lOQyhBTk4sMCwsLCxVU0Qp&amp;WINDOW=FIRST_POPUP&amp;HEIGHT=450&amp;WIDTH=450&amp;START_MAXIMI","ZED=FALSE&amp;VAR:CALENDAR=US&amp;VAR:SYMBOL=629489&amp;VAR:INDEX=0"}</definedName>
    <definedName name="_3947__FDSAUDITLINK__" hidden="1">{"fdsup://directions/FAT Viewer?action=UPDATE&amp;creator=factset&amp;DYN_ARGS=TRUE&amp;DOC_NAME=FAT:FQL_AUDITING_CLIENT_TEMPLATE.FAT&amp;display_string=Audit&amp;VAR:KEY=CZOBQBILWJ&amp;VAR:QUERY=RkZfTkVUX0lOQyhBTk4sMCwsLCxVU0Qp&amp;WINDOW=FIRST_POPUP&amp;HEIGHT=450&amp;WIDTH=450&amp;START_MAXIMI","ZED=FALSE&amp;VAR:CALENDAR=US&amp;VAR:SYMBOL=629489&amp;VAR:INDEX=0"}</definedName>
    <definedName name="_3948__FDSAUDITLINK__" hidden="1">{"fdsup://Directions/FactSet Auditing Viewer?action=AUDIT_VALUE&amp;DB=129&amp;ID1=629489&amp;VALUEID=01451&amp;SDATE=2009&amp;PERIODTYPE=ANN_STD&amp;window=popup_no_bar&amp;width=385&amp;height=120&amp;START_MAXIMIZED=FALSE&amp;creator=factset&amp;display_string=Audit"}</definedName>
    <definedName name="_3949__FDSAUDITLINK__" hidden="1">{"fdsup://directions/FAT Viewer?action=UPDATE&amp;creator=factset&amp;DYN_ARGS=TRUE&amp;DOC_NAME=FAT:FQL_AUDITING_CLIENT_TEMPLATE.FAT&amp;display_string=Audit&amp;VAR:KEY=UDWVOZCZAB&amp;VAR:QUERY=RkZfSU5UX0VYUF9ORVQoQU5OLDAsLCwsVVNEKQ==&amp;WINDOW=FIRST_POPUP&amp;HEIGHT=450&amp;WIDTH=450&amp;STAR","T_MAXIMIZED=FALSE&amp;VAR:CALENDAR=US&amp;VAR:SYMBOL=629489&amp;VAR:INDEX=0"}</definedName>
    <definedName name="_395__FDSAUDITLINK__" hidden="1">{"fdsup://directions/FAT Viewer?action=UPDATE&amp;creator=factset&amp;DYN_ARGS=TRUE&amp;DOC_NAME=FAT:FQL_AUDITING_CLIENT_TEMPLATE.FAT&amp;display_string=Audit&amp;VAR:KEY=RSBCHOJCFI&amp;VAR:QUERY=KEZGX1NITERSU19FUShRVFIsMCwsLCwpQEZGX1NITERSU19FUShBTk4sMCwsLCwpKQ==&amp;WINDOW=FIRST_POP","UP&amp;HEIGHT=450&amp;WIDTH=450&amp;START_MAXIMIZED=FALSE&amp;VAR:CALENDAR=US&amp;VAR:SYMBOL=VOCS&amp;VAR:INDEX=0"}</definedName>
    <definedName name="_3950__FDSAUDITLINK__" hidden="1">{"fdsup://directions/FAT Viewer?action=UPDATE&amp;creator=factset&amp;DYN_ARGS=TRUE&amp;DOC_NAME=FAT:FQL_AUDITING_CLIENT_TEMPLATE.FAT&amp;display_string=Audit&amp;VAR:KEY=UDWVOZCZAB&amp;VAR:QUERY=RkZfSU5UX0VYUF9ORVQoQU5OLDAsLCwsVVNEKQ==&amp;WINDOW=FIRST_POPUP&amp;HEIGHT=450&amp;WIDTH=450&amp;STAR","T_MAXIMIZED=FALSE&amp;VAR:CALENDAR=US&amp;VAR:SYMBOL=629489&amp;VAR:INDEX=0"}</definedName>
    <definedName name="_3951__FDSAUDITLINK__" hidden="1">{"fdsup://directions/FAT Viewer?action=UPDATE&amp;creator=factset&amp;DYN_ARGS=TRUE&amp;DOC_NAME=FAT:FQL_AUDITING_CLIENT_TEMPLATE.FAT&amp;display_string=Audit&amp;VAR:KEY=QLUXWNOLYL&amp;VAR:QUERY=RkZfRUJJVChBTk4sMCwsLCxVU0Qp&amp;WINDOW=FIRST_POPUP&amp;HEIGHT=450&amp;WIDTH=450&amp;START_MAXIMIZED=","FALSE&amp;VAR:CALENDAR=US&amp;VAR:SYMBOL=629489&amp;VAR:INDEX=0"}</definedName>
    <definedName name="_3952__FDSAUDITLINK__" hidden="1">{"fdsup://directions/FAT Viewer?action=UPDATE&amp;creator=factset&amp;DYN_ARGS=TRUE&amp;DOC_NAME=FAT:FQL_AUDITING_CLIENT_TEMPLATE.FAT&amp;display_string=Audit&amp;VAR:KEY=QLUXWNOLYL&amp;VAR:QUERY=RkZfRUJJVChBTk4sMCwsLCxVU0Qp&amp;WINDOW=FIRST_POPUP&amp;HEIGHT=450&amp;WIDTH=450&amp;START_MAXIMIZED=","FALSE&amp;VAR:CALENDAR=US&amp;VAR:SYMBOL=629489&amp;VAR:INDEX=0"}</definedName>
    <definedName name="_3953__FDSAUDITLINK__" hidden="1">{"fdsup://directions/FAT Viewer?action=UPDATE&amp;creator=factset&amp;DYN_ARGS=TRUE&amp;DOC_NAME=FAT:FQL_AUDITING_CLIENT_TEMPLATE.FAT&amp;display_string=Audit&amp;VAR:KEY=IXYVEFIRET&amp;VAR:QUERY=RkZfTkVUX0lOQyhBTk4sMCwsLCxVU0Qp&amp;WINDOW=FIRST_POPUP&amp;HEIGHT=450&amp;WIDTH=450&amp;START_MAXIMI","ZED=FALSE&amp;VAR:CALENDAR=US&amp;VAR:SYMBOL=624185&amp;VAR:INDEX=0"}</definedName>
    <definedName name="_3954__FDSAUDITLINK__" hidden="1">{"fdsup://directions/FAT Viewer?action=UPDATE&amp;creator=factset&amp;DYN_ARGS=TRUE&amp;DOC_NAME=FAT:FQL_AUDITING_CLIENT_TEMPLATE.FAT&amp;display_string=Audit&amp;VAR:KEY=IXYVEFIRET&amp;VAR:QUERY=RkZfTkVUX0lOQyhBTk4sMCwsLCxVU0Qp&amp;WINDOW=FIRST_POPUP&amp;HEIGHT=450&amp;WIDTH=450&amp;START_MAXIMI","ZED=FALSE&amp;VAR:CALENDAR=US&amp;VAR:SYMBOL=624185&amp;VAR:INDEX=0"}</definedName>
    <definedName name="_3955__FDSAUDITLINK__" hidden="1">{"fdsup://Directions/FactSet Auditing Viewer?action=AUDIT_VALUE&amp;DB=129&amp;ID1=624185&amp;VALUEID=01451&amp;SDATE=2007&amp;PERIODTYPE=ANN_STD&amp;window=popup_no_bar&amp;width=385&amp;height=120&amp;START_MAXIMIZED=FALSE&amp;creator=factset&amp;display_string=Audit"}</definedName>
    <definedName name="_3956__FDSAUDITLINK__" hidden="1">{"fdsup://directions/FAT Viewer?action=UPDATE&amp;creator=factset&amp;DYN_ARGS=TRUE&amp;DOC_NAME=FAT:FQL_AUDITING_CLIENT_TEMPLATE.FAT&amp;display_string=Audit&amp;VAR:KEY=WXKJCNIVID&amp;VAR:QUERY=RkZfSU5UX0VYUF9ORVQoQU5OLDAsLCwsVVNEKQ==&amp;WINDOW=FIRST_POPUP&amp;HEIGHT=450&amp;WIDTH=450&amp;STAR","T_MAXIMIZED=FALSE&amp;VAR:CALENDAR=US&amp;VAR:SYMBOL=624185&amp;VAR:INDEX=0"}</definedName>
    <definedName name="_3957__FDSAUDITLINK__" hidden="1">{"fdsup://directions/FAT Viewer?action=UPDATE&amp;creator=factset&amp;DYN_ARGS=TRUE&amp;DOC_NAME=FAT:FQL_AUDITING_CLIENT_TEMPLATE.FAT&amp;display_string=Audit&amp;VAR:KEY=WXKJCNIVID&amp;VAR:QUERY=RkZfSU5UX0VYUF9ORVQoQU5OLDAsLCwsVVNEKQ==&amp;WINDOW=FIRST_POPUP&amp;HEIGHT=450&amp;WIDTH=450&amp;STAR","T_MAXIMIZED=FALSE&amp;VAR:CALENDAR=US&amp;VAR:SYMBOL=624185&amp;VAR:INDEX=0"}</definedName>
    <definedName name="_3958__FDSAUDITLINK__" hidden="1">{"fdsup://directions/FAT Viewer?action=UPDATE&amp;creator=factset&amp;DYN_ARGS=TRUE&amp;DOC_NAME=FAT:FQL_AUDITING_CLIENT_TEMPLATE.FAT&amp;display_string=Audit&amp;VAR:KEY=EZEDUPYVIF&amp;VAR:QUERY=RkZfRUJJVChBTk4sMCwsLCxVU0Qp&amp;WINDOW=FIRST_POPUP&amp;HEIGHT=450&amp;WIDTH=450&amp;START_MAXIMIZED=","FALSE&amp;VAR:CALENDAR=US&amp;VAR:SYMBOL=624185&amp;VAR:INDEX=0"}</definedName>
    <definedName name="_3959__FDSAUDITLINK__" hidden="1">{"fdsup://directions/FAT Viewer?action=UPDATE&amp;creator=factset&amp;DYN_ARGS=TRUE&amp;DOC_NAME=FAT:FQL_AUDITING_CLIENT_TEMPLATE.FAT&amp;display_string=Audit&amp;VAR:KEY=EZEDUPYVIF&amp;VAR:QUERY=RkZfRUJJVChBTk4sMCwsLCxVU0Qp&amp;WINDOW=FIRST_POPUP&amp;HEIGHT=450&amp;WIDTH=450&amp;START_MAXIMIZED=","FALSE&amp;VAR:CALENDAR=US&amp;VAR:SYMBOL=624185&amp;VAR:INDEX=0"}</definedName>
    <definedName name="_396__FDSAUDITLINK__" hidden="1">{"fdsup://Directions/FactSet Auditing Viewer?action=AUDIT_VALUE&amp;DB=129&amp;ID1=74752510&amp;VALUEID=05194&amp;SDATE=2010&amp;PERIODTYPE=ANN_STD&amp;window=popup_no_bar&amp;width=385&amp;height=120&amp;START_MAXIMIZED=FALSE&amp;creator=factset&amp;display_string=Audit"}</definedName>
    <definedName name="_3960__FDSAUDITLINK__" hidden="1">{"fdsup://directions/FAT Viewer?action=UPDATE&amp;creator=factset&amp;DYN_ARGS=TRUE&amp;DOC_NAME=FAT:FQL_AUDITING_CLIENT_TEMPLATE.FAT&amp;display_string=Audit&amp;VAR:KEY=QJYFKRGHMT&amp;VAR:QUERY=RkZfTkVUX0lOQyhBTk4sMCwsLCxVU0Qp&amp;WINDOW=FIRST_POPUP&amp;HEIGHT=450&amp;WIDTH=450&amp;START_MAXIMI","ZED=FALSE&amp;VAR:CALENDAR=US&amp;VAR:SYMBOL=B01NPJ&amp;VAR:INDEX=0"}</definedName>
    <definedName name="_3961__FDSAUDITLINK__" hidden="1">{"fdsup://directions/FAT Viewer?action=UPDATE&amp;creator=factset&amp;DYN_ARGS=TRUE&amp;DOC_NAME=FAT:FQL_AUDITING_CLIENT_TEMPLATE.FAT&amp;display_string=Audit&amp;VAR:KEY=QJYFKRGHMT&amp;VAR:QUERY=RkZfTkVUX0lOQyhBTk4sMCwsLCxVU0Qp&amp;WINDOW=FIRST_POPUP&amp;HEIGHT=450&amp;WIDTH=450&amp;START_MAXIMI","ZED=FALSE&amp;VAR:CALENDAR=US&amp;VAR:SYMBOL=B01NPJ&amp;VAR:INDEX=0"}</definedName>
    <definedName name="_3962__FDSAUDITLINK__" hidden="1">{"fdsup://Directions/FactSet Auditing Viewer?action=AUDIT_VALUE&amp;DB=129&amp;ID1=B01NPJ&amp;VALUEID=01451&amp;SDATE=2008&amp;PERIODTYPE=ANN_STD&amp;window=popup_no_bar&amp;width=385&amp;height=120&amp;START_MAXIMIZED=FALSE&amp;creator=factset&amp;display_string=Audit"}</definedName>
    <definedName name="_3963__FDSAUDITLINK__" hidden="1">{"fdsup://directions/FAT Viewer?action=UPDATE&amp;creator=factset&amp;DYN_ARGS=TRUE&amp;DOC_NAME=FAT:FQL_AUDITING_CLIENT_TEMPLATE.FAT&amp;display_string=Audit&amp;VAR:KEY=EPUFSFILWJ&amp;VAR:QUERY=RkZfSU5UX0VYUF9ORVQoQU5OLDAsLCwsVVNEKQ==&amp;WINDOW=FIRST_POPUP&amp;HEIGHT=450&amp;WIDTH=450&amp;STAR","T_MAXIMIZED=FALSE&amp;VAR:CALENDAR=US&amp;VAR:SYMBOL=B01NPJ&amp;VAR:INDEX=0"}</definedName>
    <definedName name="_3964__FDSAUDITLINK__" hidden="1">{"fdsup://directions/FAT Viewer?action=UPDATE&amp;creator=factset&amp;DYN_ARGS=TRUE&amp;DOC_NAME=FAT:FQL_AUDITING_CLIENT_TEMPLATE.FAT&amp;display_string=Audit&amp;VAR:KEY=EPUFSFILWJ&amp;VAR:QUERY=RkZfSU5UX0VYUF9ORVQoQU5OLDAsLCwsVVNEKQ==&amp;WINDOW=FIRST_POPUP&amp;HEIGHT=450&amp;WIDTH=450&amp;STAR","T_MAXIMIZED=FALSE&amp;VAR:CALENDAR=US&amp;VAR:SYMBOL=B01NPJ&amp;VAR:INDEX=0"}</definedName>
    <definedName name="_3965__FDSAUDITLINK__" hidden="1">{"fdsup://directions/FAT Viewer?action=UPDATE&amp;creator=factset&amp;DYN_ARGS=TRUE&amp;DOC_NAME=FAT:FQL_AUDITING_CLIENT_TEMPLATE.FAT&amp;display_string=Audit&amp;VAR:KEY=QBUXKJIBQN&amp;VAR:QUERY=RkZfRUJJVChBTk4sMCwsLCxVU0Qp&amp;WINDOW=FIRST_POPUP&amp;HEIGHT=450&amp;WIDTH=450&amp;START_MAXIMIZED=","FALSE&amp;VAR:CALENDAR=US&amp;VAR:SYMBOL=B01NPJ&amp;VAR:INDEX=0"}</definedName>
    <definedName name="_3966__FDSAUDITLINK__" hidden="1">{"fdsup://directions/FAT Viewer?action=UPDATE&amp;creator=factset&amp;DYN_ARGS=TRUE&amp;DOC_NAME=FAT:FQL_AUDITING_CLIENT_TEMPLATE.FAT&amp;display_string=Audit&amp;VAR:KEY=QBUXKJIBQN&amp;VAR:QUERY=RkZfRUJJVChBTk4sMCwsLCxVU0Qp&amp;WINDOW=FIRST_POPUP&amp;HEIGHT=450&amp;WIDTH=450&amp;START_MAXIMIZED=","FALSE&amp;VAR:CALENDAR=US&amp;VAR:SYMBOL=B01NPJ&amp;VAR:INDEX=0"}</definedName>
    <definedName name="_3967__FDSAUDITLINK__" hidden="1">{"fdsup://directions/FAT Viewer?action=UPDATE&amp;creator=factset&amp;DYN_ARGS=TRUE&amp;DOC_NAME=FAT:FQL_AUDITING_CLIENT_TEMPLATE.FAT&amp;display_string=Audit&amp;VAR:KEY=UBSZYZUVEB&amp;VAR:QUERY=RkZfQ09HUyhBTk4sMCwsLCxVU0Qp&amp;WINDOW=FIRST_POPUP&amp;HEIGHT=450&amp;WIDTH=450&amp;START_MAXIMIZED=","FALSE&amp;VAR:CALENDAR=US&amp;VAR:SYMBOL=B1LQJY&amp;VAR:INDEX=0"}</definedName>
    <definedName name="_3968__FDSAUDITLINK__" hidden="1">{"fdsup://directions/FAT Viewer?action=UPDATE&amp;creator=factset&amp;DYN_ARGS=TRUE&amp;DOC_NAME=FAT:FQL_AUDITING_CLIENT_TEMPLATE.FAT&amp;display_string=Audit&amp;VAR:KEY=UBSZYZUVEB&amp;VAR:QUERY=RkZfQ09HUyhBTk4sMCwsLCxVU0Qp&amp;WINDOW=FIRST_POPUP&amp;HEIGHT=450&amp;WIDTH=450&amp;START_MAXIMIZED=","FALSE&amp;VAR:CALENDAR=US&amp;VAR:SYMBOL=B1LQJY&amp;VAR:INDEX=0"}</definedName>
    <definedName name="_3969__FDSAUDITLINK__" hidden="1">{"fdsup://directions/FAT Viewer?action=UPDATE&amp;creator=factset&amp;DYN_ARGS=TRUE&amp;DOC_NAME=FAT:FQL_AUDITING_CLIENT_TEMPLATE.FAT&amp;display_string=Audit&amp;VAR:KEY=ONSTKFELMT&amp;VAR:QUERY=RkZfQ09HUyhBTk4sMCwsLCxVU0Qp&amp;WINDOW=FIRST_POPUP&amp;HEIGHT=450&amp;WIDTH=450&amp;START_MAXIMIZED=","FALSE&amp;VAR:CALENDAR=US&amp;VAR:SYMBOL=B07LTC&amp;VAR:INDEX=0"}</definedName>
    <definedName name="_397__FDSAUDITLINK__" hidden="1">{"fdsup://Directions/FactSet Auditing Viewer?action=AUDIT_VALUE&amp;DB=129&amp;ID1=663567&amp;VALUEID=03051&amp;SDATE=201002&amp;PERIODTYPE=QTR_STD&amp;window=popup_no_bar&amp;width=385&amp;height=120&amp;START_MAXIMIZED=FALSE&amp;creator=factset&amp;display_string=Audit"}</definedName>
    <definedName name="_3970__FDSAUDITLINK__" hidden="1">{"fdsup://directions/FAT Viewer?action=UPDATE&amp;creator=factset&amp;DYN_ARGS=TRUE&amp;DOC_NAME=FAT:FQL_AUDITING_CLIENT_TEMPLATE.FAT&amp;display_string=Audit&amp;VAR:KEY=ONSTKFELMT&amp;VAR:QUERY=RkZfQ09HUyhBTk4sMCwsLCxVU0Qp&amp;WINDOW=FIRST_POPUP&amp;HEIGHT=450&amp;WIDTH=450&amp;START_MAXIMIZED=","FALSE&amp;VAR:CALENDAR=US&amp;VAR:SYMBOL=B07LTC&amp;VAR:INDEX=0"}</definedName>
    <definedName name="_3971__FDSAUDITLINK__" hidden="1">{"fdsup://directions/FAT Viewer?action=UPDATE&amp;creator=factset&amp;DYN_ARGS=TRUE&amp;DOC_NAME=FAT:FQL_AUDITING_CLIENT_TEMPLATE.FAT&amp;display_string=Audit&amp;VAR:KEY=MNSDWZUPEX&amp;VAR:QUERY=RkZfQ09HUyhBTk4sMCwsLCxVU0Qp&amp;WINDOW=FIRST_POPUP&amp;HEIGHT=450&amp;WIDTH=450&amp;START_MAXIMIZED=","FALSE&amp;VAR:CALENDAR=US&amp;VAR:SYMBOL=B1LHCW&amp;VAR:INDEX=0"}</definedName>
    <definedName name="_3972__FDSAUDITLINK__" hidden="1">{"fdsup://directions/FAT Viewer?action=UPDATE&amp;creator=factset&amp;DYN_ARGS=TRUE&amp;DOC_NAME=FAT:FQL_AUDITING_CLIENT_TEMPLATE.FAT&amp;display_string=Audit&amp;VAR:KEY=MNSDWZUPEX&amp;VAR:QUERY=RkZfQ09HUyhBTk4sMCwsLCxVU0Qp&amp;WINDOW=FIRST_POPUP&amp;HEIGHT=450&amp;WIDTH=450&amp;START_MAXIMIZED=","FALSE&amp;VAR:CALENDAR=US&amp;VAR:SYMBOL=B1LHCW&amp;VAR:INDEX=0"}</definedName>
    <definedName name="_3973__FDSAUDITLINK__" hidden="1">{"fdsup://Directions/FactSet Auditing Viewer?action=AUDIT_VALUE&amp;DB=129&amp;ID1=B1LHCW&amp;VALUEID=01001&amp;SDATE=2008&amp;PERIODTYPE=ANN_STD&amp;window=popup_no_bar&amp;width=385&amp;height=120&amp;START_MAXIMIZED=FALSE&amp;creator=factset&amp;display_string=Audit"}</definedName>
    <definedName name="_3974__FDSAUDITLINK__" hidden="1">{"fdsup://Directions/FactSet Auditing Viewer?action=AUDIT_VALUE&amp;DB=129&amp;ID1=B1LHCW&amp;VALUEID=01001&amp;SDATE=2008&amp;PERIODTYPE=ANN_STD&amp;window=popup_no_bar&amp;width=385&amp;height=120&amp;START_MAXIMIZED=FALSE&amp;creator=factset&amp;display_string=Audit"}</definedName>
    <definedName name="_3975__FDSAUDITLINK__" hidden="1">{"fdsup://directions/FAT Viewer?action=UPDATE&amp;creator=factset&amp;DYN_ARGS=TRUE&amp;DOC_NAME=FAT:FQL_AUDITING_CLIENT_TEMPLATE.FAT&amp;display_string=Audit&amp;VAR:KEY=UFWLWJGXUP&amp;VAR:QUERY=RkZfQ09HUyhBTk4sMCwsLCxVU0Qp&amp;WINDOW=FIRST_POPUP&amp;HEIGHT=450&amp;WIDTH=450&amp;START_MAXIMIZED=","FALSE&amp;VAR:CALENDAR=US&amp;VAR:SYMBOL=PTI&amp;VAR:INDEX=0"}</definedName>
    <definedName name="_3976__FDSAUDITLINK__" hidden="1">{"fdsup://directions/FAT Viewer?action=UPDATE&amp;creator=factset&amp;DYN_ARGS=TRUE&amp;DOC_NAME=FAT:FQL_AUDITING_CLIENT_TEMPLATE.FAT&amp;display_string=Audit&amp;VAR:KEY=UFWLWJGXUP&amp;VAR:QUERY=RkZfQ09HUyhBTk4sMCwsLCxVU0Qp&amp;WINDOW=FIRST_POPUP&amp;HEIGHT=450&amp;WIDTH=450&amp;START_MAXIMIZED=","FALSE&amp;VAR:CALENDAR=US&amp;VAR:SYMBOL=PTI&amp;VAR:INDEX=0"}</definedName>
    <definedName name="_3977__FDSAUDITLINK__" hidden="1">{"fdsup://directions/FAT Viewer?action=UPDATE&amp;creator=factset&amp;DYN_ARGS=TRUE&amp;DOC_NAME=FAT:FQL_AUDITING_CLIENT_TEMPLATE.FAT&amp;display_string=Audit&amp;VAR:KEY=CPGDKLYHYR&amp;VAR:QUERY=RkZfQ09HUyhBTk4sMCwsLCxVU0Qp&amp;WINDOW=FIRST_POPUP&amp;HEIGHT=450&amp;WIDTH=450&amp;START_MAXIMIZED=","FALSE&amp;VAR:CALENDAR=US&amp;VAR:SYMBOL=615159&amp;VAR:INDEX=0"}</definedName>
    <definedName name="_3978__FDSAUDITLINK__" hidden="1">{"fdsup://directions/FAT Viewer?action=UPDATE&amp;creator=factset&amp;DYN_ARGS=TRUE&amp;DOC_NAME=FAT:FQL_AUDITING_CLIENT_TEMPLATE.FAT&amp;display_string=Audit&amp;VAR:KEY=CPGDKLYHYR&amp;VAR:QUERY=RkZfQ09HUyhBTk4sMCwsLCxVU0Qp&amp;WINDOW=FIRST_POPUP&amp;HEIGHT=450&amp;WIDTH=450&amp;START_MAXIMIZED=","FALSE&amp;VAR:CALENDAR=US&amp;VAR:SYMBOL=615159&amp;VAR:INDEX=0"}</definedName>
    <definedName name="_3979__FDSAUDITLINK__" hidden="1">{"fdsup://Directions/FactSet Auditing Viewer?action=AUDIT_VALUE&amp;DB=129&amp;ID1=615159&amp;VALUEID=01001&amp;SDATE=2008&amp;PERIODTYPE=ANN_STD&amp;window=popup_no_bar&amp;width=385&amp;height=120&amp;START_MAXIMIZED=FALSE&amp;creator=factset&amp;display_string=Audit"}</definedName>
    <definedName name="_398__FDSAUDITLINK__" hidden="1">{"fdsup://directions/FAT Viewer?action=UPDATE&amp;creator=factset&amp;DYN_ARGS=TRUE&amp;DOC_NAME=FAT:FQL_AUDITING_CLIENT_TEMPLATE.FAT&amp;display_string=Audit&amp;VAR:KEY=VYTSNQNYTC&amp;VAR:QUERY=KEZGX1NITERSU19FUShRVFIsMCwsLCwpQEZGX1NITERSU19FUShBTk4sMCwsLCwpKQ==&amp;WINDOW=FIRST_POP","UP&amp;HEIGHT=450&amp;WIDTH=450&amp;START_MAXIMIZED=FALSE&amp;VAR:CALENDAR=US&amp;VAR:SYMBOL=MSFT&amp;VAR:INDEX=0"}</definedName>
    <definedName name="_3980__FDSAUDITLINK__" hidden="1">{"fdsup://Directions/FactSet Auditing Viewer?action=AUDIT_VALUE&amp;DB=129&amp;ID1=615159&amp;VALUEID=01001&amp;SDATE=2008&amp;PERIODTYPE=ANN_STD&amp;window=popup_no_bar&amp;width=385&amp;height=120&amp;START_MAXIMIZED=FALSE&amp;creator=factset&amp;display_string=Audit"}</definedName>
    <definedName name="_3981__FDSAUDITLINK__" hidden="1">{"fdsup://directions/FAT Viewer?action=UPDATE&amp;creator=factset&amp;DYN_ARGS=TRUE&amp;DOC_NAME=FAT:FQL_AUDITING_CLIENT_TEMPLATE.FAT&amp;display_string=Audit&amp;VAR:KEY=SRIVEBQNIR&amp;VAR:QUERY=RkZfQ09HUyhBTk4sMCwsLCxVU0Qp&amp;WINDOW=FIRST_POPUP&amp;HEIGHT=450&amp;WIDTH=450&amp;START_MAXIMIZED=","FALSE&amp;VAR:CALENDAR=US&amp;VAR:SYMBOL=B1C4TB&amp;VAR:INDEX=0"}</definedName>
    <definedName name="_3982__FDSAUDITLINK__" hidden="1">{"fdsup://directions/FAT Viewer?action=UPDATE&amp;creator=factset&amp;DYN_ARGS=TRUE&amp;DOC_NAME=FAT:FQL_AUDITING_CLIENT_TEMPLATE.FAT&amp;display_string=Audit&amp;VAR:KEY=SRIVEBQNIR&amp;VAR:QUERY=RkZfQ09HUyhBTk4sMCwsLCxVU0Qp&amp;WINDOW=FIRST_POPUP&amp;HEIGHT=450&amp;WIDTH=450&amp;START_MAXIMIZED=","FALSE&amp;VAR:CALENDAR=US&amp;VAR:SYMBOL=B1C4TB&amp;VAR:INDEX=0"}</definedName>
    <definedName name="_3983__FDSAUDITLINK__" hidden="1">{"fdsup://Directions/FactSet Auditing Viewer?action=AUDIT_VALUE&amp;DB=129&amp;ID1=B1C4TB&amp;VALUEID=01001&amp;SDATE=2008&amp;PERIODTYPE=ANN_STD&amp;window=popup_no_bar&amp;width=385&amp;height=120&amp;START_MAXIMIZED=FALSE&amp;creator=factset&amp;display_string=Audit"}</definedName>
    <definedName name="_3984__FDSAUDITLINK__" hidden="1">{"fdsup://Directions/FactSet Auditing Viewer?action=AUDIT_VALUE&amp;DB=129&amp;ID1=B1C4TB&amp;VALUEID=01001&amp;SDATE=2008&amp;PERIODTYPE=ANN_STD&amp;window=popup_no_bar&amp;width=385&amp;height=120&amp;START_MAXIMIZED=FALSE&amp;creator=factset&amp;display_string=Audit"}</definedName>
    <definedName name="_3985__FDSAUDITLINK__" hidden="1">{"fdsup://directions/FAT Viewer?action=UPDATE&amp;creator=factset&amp;DYN_ARGS=TRUE&amp;DOC_NAME=FAT:FQL_AUDITING_CLIENT_TEMPLATE.FAT&amp;display_string=Audit&amp;VAR:KEY=STKFGFCDCF&amp;VAR:QUERY=RkZfQ09HUyhBTk4sMCwsLCxVU0Qp&amp;WINDOW=FIRST_POPUP&amp;HEIGHT=450&amp;WIDTH=450&amp;START_MAXIMIZED=","FALSE&amp;VAR:CALENDAR=US&amp;VAR:SYMBOL=652844&amp;VAR:INDEX=0"}</definedName>
    <definedName name="_3986__FDSAUDITLINK__" hidden="1">{"fdsup://directions/FAT Viewer?action=UPDATE&amp;creator=factset&amp;DYN_ARGS=TRUE&amp;DOC_NAME=FAT:FQL_AUDITING_CLIENT_TEMPLATE.FAT&amp;display_string=Audit&amp;VAR:KEY=STKFGFCDCF&amp;VAR:QUERY=RkZfQ09HUyhBTk4sMCwsLCxVU0Qp&amp;WINDOW=FIRST_POPUP&amp;HEIGHT=450&amp;WIDTH=450&amp;START_MAXIMIZED=","FALSE&amp;VAR:CALENDAR=US&amp;VAR:SYMBOL=652844&amp;VAR:INDEX=0"}</definedName>
    <definedName name="_3987__FDSAUDITLINK__" hidden="1">{"fdsup://Directions/FactSet Auditing Viewer?action=AUDIT_VALUE&amp;DB=129&amp;ID1=652844&amp;VALUEID=01001&amp;SDATE=2008&amp;PERIODTYPE=ANN_STD&amp;window=popup_no_bar&amp;width=385&amp;height=120&amp;START_MAXIMIZED=FALSE&amp;creator=factset&amp;display_string=Audit"}</definedName>
    <definedName name="_3988__FDSAUDITLINK__" hidden="1">{"fdsup://Directions/FactSet Auditing Viewer?action=AUDIT_VALUE&amp;DB=129&amp;ID1=652844&amp;VALUEID=01001&amp;SDATE=2008&amp;PERIODTYPE=ANN_STD&amp;window=popup_no_bar&amp;width=385&amp;height=120&amp;START_MAXIMIZED=FALSE&amp;creator=factset&amp;display_string=Audit"}</definedName>
    <definedName name="_3989__FDSAUDITLINK__" hidden="1">{"fdsup://directions/FAT Viewer?action=UPDATE&amp;creator=factset&amp;DYN_ARGS=TRUE&amp;DOC_NAME=FAT:FQL_AUDITING_CLIENT_TEMPLATE.FAT&amp;display_string=Audit&amp;VAR:KEY=CRARANEDCH&amp;VAR:QUERY=RkZfQ09HUyhBTk4sMCwsLCxVU0Qp&amp;WINDOW=FIRST_POPUP&amp;HEIGHT=450&amp;WIDTH=450&amp;START_MAXIMIZED=","FALSE&amp;VAR:CALENDAR=US&amp;VAR:SYMBOL=CTSH&amp;VAR:INDEX=0"}</definedName>
    <definedName name="_399__FDSAUDITLINK__" hidden="1">{"fdsup://directions/FAT Viewer?action=UPDATE&amp;creator=factset&amp;DYN_ARGS=TRUE&amp;DOC_NAME=FAT:FQL_AUDITING_CLIENT_TEMPLATE.FAT&amp;display_string=Audit&amp;VAR:KEY=ABMTCLMHQL&amp;VAR:QUERY=RkZfRU5UUlBSX1ZBTF9EQUlMWSg0MDU3MCwsLCxVU0QsJ0RJTCcp&amp;WINDOW=FIRST_POPUP&amp;HEIGHT=450&amp;WI","DTH=450&amp;START_MAXIMIZED=FALSE&amp;VAR:CALENDAR=US&amp;VAR:SYMBOL=B1RMCK&amp;VAR:INDEX=0"}</definedName>
    <definedName name="_3990__FDSAUDITLINK__" hidden="1">{"fdsup://directions/FAT Viewer?action=UPDATE&amp;creator=factset&amp;DYN_ARGS=TRUE&amp;DOC_NAME=FAT:FQL_AUDITING_CLIENT_TEMPLATE.FAT&amp;display_string=Audit&amp;VAR:KEY=CRARANEDCH&amp;VAR:QUERY=RkZfQ09HUyhBTk4sMCwsLCxVU0Qp&amp;WINDOW=FIRST_POPUP&amp;HEIGHT=450&amp;WIDTH=450&amp;START_MAXIMIZED=","FALSE&amp;VAR:CALENDAR=US&amp;VAR:SYMBOL=CTSH&amp;VAR:INDEX=0"}</definedName>
    <definedName name="_3991__FDSAUDITLINK__" hidden="1">{"fdsup://Directions/FactSet Auditing Viewer?action=AUDIT_VALUE&amp;DB=129&amp;ID1=19244610&amp;VALUEID=01001&amp;SDATE=2009&amp;PERIODTYPE=ANN_STD&amp;window=popup_no_bar&amp;width=385&amp;height=120&amp;START_MAXIMIZED=FALSE&amp;creator=factset&amp;display_string=Audit"}</definedName>
    <definedName name="_3992__FDSAUDITLINK__" hidden="1">{"fdsup://Directions/FactSet Auditing Viewer?action=AUDIT_VALUE&amp;DB=129&amp;ID1=19244610&amp;VALUEID=01001&amp;SDATE=2009&amp;PERIODTYPE=ANN_STD&amp;window=popup_no_bar&amp;width=385&amp;height=120&amp;START_MAXIMIZED=FALSE&amp;creator=factset&amp;display_string=Audit"}</definedName>
    <definedName name="_3993__FDSAUDITLINK__" hidden="1">{"fdsup://directions/FAT Viewer?action=UPDATE&amp;creator=factset&amp;DYN_ARGS=TRUE&amp;DOC_NAME=FAT:FQL_AUDITING_CLIENT_TEMPLATE.FAT&amp;display_string=Audit&amp;VAR:KEY=YXKPSLYBEP&amp;VAR:QUERY=RkZfQ09HUyhBTk4sMCwsLCxVU0Qp&amp;WINDOW=FIRST_POPUP&amp;HEIGHT=450&amp;WIDTH=450&amp;START_MAXIMIZED=","FALSE&amp;VAR:CALENDAR=US&amp;VAR:SYMBOL=INFY&amp;VAR:INDEX=0"}</definedName>
    <definedName name="_3994__FDSAUDITLINK__" hidden="1">{"fdsup://directions/FAT Viewer?action=UPDATE&amp;creator=factset&amp;DYN_ARGS=TRUE&amp;DOC_NAME=FAT:FQL_AUDITING_CLIENT_TEMPLATE.FAT&amp;display_string=Audit&amp;VAR:KEY=YXKPSLYBEP&amp;VAR:QUERY=RkZfQ09HUyhBTk4sMCwsLCxVU0Qp&amp;WINDOW=FIRST_POPUP&amp;HEIGHT=450&amp;WIDTH=450&amp;START_MAXIMIZED=","FALSE&amp;VAR:CALENDAR=US&amp;VAR:SYMBOL=INFY&amp;VAR:INDEX=0"}</definedName>
    <definedName name="_3995__FDSAUDITLINK__" hidden="1">{"fdsup://directions/FAT Viewer?action=UPDATE&amp;creator=factset&amp;DYN_ARGS=TRUE&amp;DOC_NAME=FAT:FQL_AUDITING_CLIENT_TEMPLATE.FAT&amp;display_string=Audit&amp;VAR:KEY=OBKHMRUHKP&amp;VAR:QUERY=RkZfQ09HUyhBTk4sMCwsLCxVU0Qp&amp;WINDOW=FIRST_POPUP&amp;HEIGHT=450&amp;WIDTH=450&amp;START_MAXIMIZED=","FALSE&amp;VAR:CALENDAR=US&amp;VAR:SYMBOL=WIT&amp;VAR:INDEX=0"}</definedName>
    <definedName name="_3996__FDSAUDITLINK__" hidden="1">{"fdsup://directions/FAT Viewer?action=UPDATE&amp;creator=factset&amp;DYN_ARGS=TRUE&amp;DOC_NAME=FAT:FQL_AUDITING_CLIENT_TEMPLATE.FAT&amp;display_string=Audit&amp;VAR:KEY=OBKHMRUHKP&amp;VAR:QUERY=RkZfQ09HUyhBTk4sMCwsLCxVU0Qp&amp;WINDOW=FIRST_POPUP&amp;HEIGHT=450&amp;WIDTH=450&amp;START_MAXIMIZED=","FALSE&amp;VAR:CALENDAR=US&amp;VAR:SYMBOL=WIT&amp;VAR:INDEX=0"}</definedName>
    <definedName name="_3997__FDSAUDITLINK__" hidden="1">{"fdsup://directions/FAT Viewer?action=UPDATE&amp;creator=factset&amp;DYN_ARGS=TRUE&amp;DOC_NAME=FAT:FQL_AUDITING_CLIENT_TEMPLATE.FAT&amp;display_string=Audit&amp;VAR:KEY=WFKDSNYNQD&amp;VAR:QUERY=RkZfQ09HUyhBTk4sMCwsLCxVU0Qp&amp;WINDOW=FIRST_POPUP&amp;HEIGHT=450&amp;WIDTH=450&amp;START_MAXIMIZED=","FALSE&amp;VAR:CALENDAR=US&amp;VAR:SYMBOL=629489&amp;VAR:INDEX=0"}</definedName>
    <definedName name="_3998__FDSAUDITLINK__" hidden="1">{"fdsup://directions/FAT Viewer?action=UPDATE&amp;creator=factset&amp;DYN_ARGS=TRUE&amp;DOC_NAME=FAT:FQL_AUDITING_CLIENT_TEMPLATE.FAT&amp;display_string=Audit&amp;VAR:KEY=WFKDSNYNQD&amp;VAR:QUERY=RkZfQ09HUyhBTk4sMCwsLCxVU0Qp&amp;WINDOW=FIRST_POPUP&amp;HEIGHT=450&amp;WIDTH=450&amp;START_MAXIMIZED=","FALSE&amp;VAR:CALENDAR=US&amp;VAR:SYMBOL=629489&amp;VAR:INDEX=0"}</definedName>
    <definedName name="_3999__FDSAUDITLINK__" hidden="1">{"fdsup://Directions/FactSet Auditing Viewer?action=AUDIT_VALUE&amp;DB=129&amp;ID1=629489&amp;VALUEID=01001&amp;SDATE=2009&amp;PERIODTYPE=ANN_STD&amp;window=popup_no_bar&amp;width=385&amp;height=120&amp;START_MAXIMIZED=FALSE&amp;creator=factset&amp;display_string=Audit"}</definedName>
    <definedName name="_3IQ_SALE_¤¤__CF_FIN" hidden="1">"c1140"</definedName>
    <definedName name="_4__123Graph_LBL_BCHART_9" hidden="1">'[3]op inc as pct t'!$K$11:$K$17</definedName>
    <definedName name="_4__FDSAUDITLINK__" hidden="1">{"fdsup://directions/FAT Viewer?action=UPDATE&amp;creator=factset&amp;DYN_ARGS=TRUE&amp;DOC_NAME=FAT:FQL_AUDITING_CLIENT_TEMPLATE.FAT&amp;display_string=Audit&amp;VAR:KEY=GNMHEHOJCN&amp;VAR:QUERY=RkZfRVBTKEFOTiwyMDA4LCwsLFVTRCk=&amp;WINDOW=FIRST_POPUP&amp;HEIGHT=450&amp;WIDTH=450&amp;START_MAXIMI","ZED=FALSE&amp;VAR:CALENDAR=US&amp;VAR:SYMBOL=B27WYK&amp;VAR:INDEX=0"}</definedName>
    <definedName name="_40__FDSAUDITLINK__" hidden="1">{"fdsup://directions/FAT Viewer?action=UPDATE&amp;creator=factset&amp;DYN_ARGS=TRUE&amp;DOC_NAME=FAT:FQL_AUDITING_CLIENT_TEMPLATE.FAT&amp;display_string=Audit&amp;VAR:KEY=CLKJSNKXOJ&amp;VAR:QUERY=RkZfTkVUX0lOQyhBTk4sMjAwNywsLCxVU0Qp&amp;WINDOW=FIRST_POPUP&amp;HEIGHT=450&amp;WIDTH=450&amp;START_MA","XIMIZED=FALSE&amp;VAR:CALENDAR=US&amp;VAR:SYMBOL=B119QG&amp;VAR:INDEX=0"}</definedName>
    <definedName name="_400__FDSAUDITLINK__" hidden="1">{"fdsup://directions/FAT Viewer?action=UPDATE&amp;creator=factset&amp;DYN_ARGS=TRUE&amp;DOC_NAME=FAT:FQL_AUDITING_CLIENT_TEMPLATE.FAT&amp;display_string=Audit&amp;VAR:KEY=NWHWRUBAVU&amp;VAR:QUERY=KEZGX1NITERSU19FUShRVFIsMCwsLCwpQEZGX1NITERSU19FUShBTk4sMCwsLCwpKQ==&amp;WINDOW=FIRST_POP","UP&amp;HEIGHT=450&amp;WIDTH=450&amp;START_MAXIMIZED=FALSE&amp;VAR:CALENDAR=US&amp;VAR:SYMBOL=AKAM&amp;VAR:INDEX=0"}</definedName>
    <definedName name="_4000__FDSAUDITLINK__" hidden="1">{"fdsup://Directions/FactSet Auditing Viewer?action=AUDIT_VALUE&amp;DB=129&amp;ID1=629489&amp;VALUEID=01001&amp;SDATE=2009&amp;PERIODTYPE=ANN_STD&amp;window=popup_no_bar&amp;width=385&amp;height=120&amp;START_MAXIMIZED=FALSE&amp;creator=factset&amp;display_string=Audit"}</definedName>
    <definedName name="_4001__FDSAUDITLINK__" hidden="1">{"fdsup://directions/FAT Viewer?action=UPDATE&amp;creator=factset&amp;DYN_ARGS=TRUE&amp;DOC_NAME=FAT:FQL_AUDITING_CLIENT_TEMPLATE.FAT&amp;display_string=Audit&amp;VAR:KEY=APKRSXYLWR&amp;VAR:QUERY=RkZfQ09HUyhBTk4sMCwsLCxVU0Qp&amp;WINDOW=FIRST_POPUP&amp;HEIGHT=450&amp;WIDTH=450&amp;START_MAXIMIZED=","FALSE&amp;VAR:CALENDAR=US&amp;VAR:SYMBOL=624185&amp;VAR:INDEX=0"}</definedName>
    <definedName name="_4002__FDSAUDITLINK__" hidden="1">{"fdsup://directions/FAT Viewer?action=UPDATE&amp;creator=factset&amp;DYN_ARGS=TRUE&amp;DOC_NAME=FAT:FQL_AUDITING_CLIENT_TEMPLATE.FAT&amp;display_string=Audit&amp;VAR:KEY=APKRSXYLWR&amp;VAR:QUERY=RkZfQ09HUyhBTk4sMCwsLCxVU0Qp&amp;WINDOW=FIRST_POPUP&amp;HEIGHT=450&amp;WIDTH=450&amp;START_MAXIMIZED=","FALSE&amp;VAR:CALENDAR=US&amp;VAR:SYMBOL=624185&amp;VAR:INDEX=0"}</definedName>
    <definedName name="_4003__FDSAUDITLINK__" hidden="1">{"fdsup://Directions/FactSet Auditing Viewer?action=AUDIT_VALUE&amp;DB=129&amp;ID1=624185&amp;VALUEID=01001&amp;SDATE=2007&amp;PERIODTYPE=ANN_STD&amp;window=popup_no_bar&amp;width=385&amp;height=120&amp;START_MAXIMIZED=FALSE&amp;creator=factset&amp;display_string=Audit"}</definedName>
    <definedName name="_4004__FDSAUDITLINK__" hidden="1">{"fdsup://Directions/FactSet Auditing Viewer?action=AUDIT_VALUE&amp;DB=129&amp;ID1=624185&amp;VALUEID=01001&amp;SDATE=2007&amp;PERIODTYPE=ANN_STD&amp;window=popup_no_bar&amp;width=385&amp;height=120&amp;START_MAXIMIZED=FALSE&amp;creator=factset&amp;display_string=Audit"}</definedName>
    <definedName name="_4005__FDSAUDITLINK__" hidden="1">{"fdsup://directions/FAT Viewer?action=UPDATE&amp;creator=factset&amp;DYN_ARGS=TRUE&amp;DOC_NAME=FAT:FQL_AUDITING_CLIENT_TEMPLATE.FAT&amp;display_string=Audit&amp;VAR:KEY=YJWJWFKRAD&amp;VAR:QUERY=RkZfQ09HUyhBTk4sMCwsLCxVU0Qp&amp;WINDOW=FIRST_POPUP&amp;HEIGHT=450&amp;WIDTH=450&amp;START_MAXIMIZED=","FALSE&amp;VAR:CALENDAR=US&amp;VAR:SYMBOL=B01NPJ&amp;VAR:INDEX=0"}</definedName>
    <definedName name="_4006__FDSAUDITLINK__" hidden="1">{"fdsup://directions/FAT Viewer?action=UPDATE&amp;creator=factset&amp;DYN_ARGS=TRUE&amp;DOC_NAME=FAT:FQL_AUDITING_CLIENT_TEMPLATE.FAT&amp;display_string=Audit&amp;VAR:KEY=YJWJWFKRAD&amp;VAR:QUERY=RkZfQ09HUyhBTk4sMCwsLCxVU0Qp&amp;WINDOW=FIRST_POPUP&amp;HEIGHT=450&amp;WIDTH=450&amp;START_MAXIMIZED=","FALSE&amp;VAR:CALENDAR=US&amp;VAR:SYMBOL=B01NPJ&amp;VAR:INDEX=0"}</definedName>
    <definedName name="_4007__FDSAUDITLINK__" hidden="1">{"fdsup://Directions/FactSet Auditing Viewer?action=AUDIT_VALUE&amp;DB=129&amp;ID1=B01NPJ&amp;VALUEID=01001&amp;SDATE=2008&amp;PERIODTYPE=ANN_STD&amp;window=popup_no_bar&amp;width=385&amp;height=120&amp;START_MAXIMIZED=FALSE&amp;creator=factset&amp;display_string=Audit"}</definedName>
    <definedName name="_4008__FDSAUDITLINK__" hidden="1">{"fdsup://Directions/FactSet Auditing Viewer?action=AUDIT_VALUE&amp;DB=129&amp;ID1=B01NPJ&amp;VALUEID=01001&amp;SDATE=2008&amp;PERIODTYPE=ANN_STD&amp;window=popup_no_bar&amp;width=385&amp;height=120&amp;START_MAXIMIZED=FALSE&amp;creator=factset&amp;display_string=Audit"}</definedName>
    <definedName name="_4009__FDSAUDITLINK__" hidden="1">{"fdsup://directions/FAT Viewer?action=UPDATE&amp;creator=factset&amp;DYN_ARGS=TRUE&amp;DOC_NAME=FAT:FQL_AUDITING_CLIENT_TEMPLATE.FAT&amp;display_string=Audit&amp;VAR:KEY=URKPCTSFSD&amp;VAR:QUERY=KEZGX1NITERSU19FUShRVFIsMCwsLCxVU0QpQEZGX1NITERSU19FUShBTk4sMCwsLCxVU0QpKQ==&amp;WINDOW=F","IRST_POPUP&amp;HEIGHT=450&amp;WIDTH=450&amp;START_MAXIMIZED=FALSE&amp;VAR:CALENDAR=US&amp;VAR:SYMBOL=B1LQJY&amp;VAR:INDEX=0"}</definedName>
    <definedName name="_401__FDSAUDITLINK__" hidden="1">{"fdsup://directions/FAT Viewer?action=UPDATE&amp;creator=factset&amp;DYN_ARGS=TRUE&amp;DOC_NAME=FAT:FQL_AUDITING_CLIENT_TEMPLATE.FAT&amp;display_string=Audit&amp;VAR:KEY=HMFAFYZGJQ&amp;VAR:QUERY=KEZGX0RFQlRfTFQoUVRSLDAsLCwsKUBGRl9ERUJUX0xUKEFOTiwwLCwsLCkp&amp;WINDOW=FIRST_POPUP&amp;HEIGH","T=450&amp;WIDTH=450&amp;START_MAXIMIZED=FALSE&amp;VAR:CALENDAR=US&amp;VAR:SYMBOL=N&amp;VAR:INDEX=0"}</definedName>
    <definedName name="_4010__FDSAUDITLINK__" hidden="1">{"fdsup://directions/FAT Viewer?action=UPDATE&amp;creator=factset&amp;DYN_ARGS=TRUE&amp;DOC_NAME=FAT:FQL_AUDITING_CLIENT_TEMPLATE.FAT&amp;display_string=Audit&amp;VAR:KEY=MHSNAHUDYH&amp;VAR:QUERY=KEZGX0RFQlRfTFQoUVRSLDAsLCwsVVNEKUBGRl9ERUJUX0xUKEFOTiwwLCwsLFVTRCkp&amp;WINDOW=FIRST_POP","UP&amp;HEIGHT=450&amp;WIDTH=450&amp;START_MAXIMIZED=FALSE&amp;VAR:CALENDAR=US&amp;VAR:SYMBOL=B1LQJY&amp;VAR:INDEX=0"}</definedName>
    <definedName name="_4011__FDSAUDITLINK__" hidden="1">{"fdsup://directions/FAT Viewer?action=UPDATE&amp;creator=factset&amp;DYN_ARGS=TRUE&amp;DOC_NAME=FAT:FQL_AUDITING_CLIENT_TEMPLATE.FAT&amp;display_string=Audit&amp;VAR:KEY=UVYLYLMTUV&amp;VAR:QUERY=KEZGX1NITERSU19FUShRVFIsMCwsLCxVU0QpQEZGX1NITERSU19FUShBTk4sMCwsLCxVU0QpKQ==&amp;WINDOW=F","IRST_POPUP&amp;HEIGHT=450&amp;WIDTH=450&amp;START_MAXIMIZED=FALSE&amp;VAR:CALENDAR=US&amp;VAR:SYMBOL=B07LTC&amp;VAR:INDEX=0"}</definedName>
    <definedName name="_4012__FDSAUDITLINK__" hidden="1">{"fdsup://directions/FAT Viewer?action=UPDATE&amp;creator=factset&amp;DYN_ARGS=TRUE&amp;DOC_NAME=FAT:FQL_AUDITING_CLIENT_TEMPLATE.FAT&amp;display_string=Audit&amp;VAR:KEY=SZIHENYNUT&amp;VAR:QUERY=KEZGX0RFQlRfTFQoUVRSLDAsLCwsVVNEKUBGRl9ERUJUX0xUKEFOTiwwLCwsLFVTRCkp&amp;WINDOW=FIRST_POP","UP&amp;HEIGHT=450&amp;WIDTH=450&amp;START_MAXIMIZED=FALSE&amp;VAR:CALENDAR=US&amp;VAR:SYMBOL=B07LTC&amp;VAR:INDEX=0"}</definedName>
    <definedName name="_4013__FDSAUDITLINK__" hidden="1">{"fdsup://directions/FAT Viewer?action=UPDATE&amp;creator=factset&amp;DYN_ARGS=TRUE&amp;DOC_NAME=FAT:FQL_AUDITING_CLIENT_TEMPLATE.FAT&amp;display_string=Audit&amp;VAR:KEY=ONOBUXQNYD&amp;VAR:QUERY=KEZGX1NITERSU19FUShRVFIsMCwsLCxVU0QpQEZGX1NITERSU19FUShBTk4sMCwsLCxVU0QpKQ==&amp;WINDOW=F","IRST_POPUP&amp;HEIGHT=450&amp;WIDTH=450&amp;START_MAXIMIZED=FALSE&amp;VAR:CALENDAR=US&amp;VAR:SYMBOL=B1LHCW&amp;VAR:INDEX=0"}</definedName>
    <definedName name="_4014__FDSAUDITLINK__" hidden="1">{"fdsup://directions/FAT Viewer?action=UPDATE&amp;creator=factset&amp;DYN_ARGS=TRUE&amp;DOC_NAME=FAT:FQL_AUDITING_CLIENT_TEMPLATE.FAT&amp;display_string=Audit&amp;VAR:KEY=YJGNODIZMJ&amp;VAR:QUERY=KEZGX0RFQlRfTFQoUVRSLDAsLCwsVVNEKUBGRl9ERUJUX0xUKEFOTiwwLCwsLFVTRCkp&amp;WINDOW=FIRST_POP","UP&amp;HEIGHT=450&amp;WIDTH=450&amp;START_MAXIMIZED=FALSE&amp;VAR:CALENDAR=US&amp;VAR:SYMBOL=B1LHCW&amp;VAR:INDEX=0"}</definedName>
    <definedName name="_4015__FDSAUDITLINK__" hidden="1">{"fdsup://Directions/FactSet Auditing Viewer?action=AUDIT_VALUE&amp;DB=129&amp;ID1=B1LHCW&amp;VALUEID=03051&amp;SDATE=2008&amp;PERIODTYPE=ANN_STD&amp;window=popup_no_bar&amp;width=385&amp;height=120&amp;START_MAXIMIZED=FALSE&amp;creator=factset&amp;display_string=Audit"}</definedName>
    <definedName name="_4016__FDSAUDITLINK__" hidden="1">{"fdsup://Directions/FactSet Auditing Viewer?action=AUDIT_VALUE&amp;DB=129&amp;ID1=B1LHCW&amp;VALUEID=02001&amp;SDATE=2008&amp;PERIODTYPE=ANN_STD&amp;window=popup_no_bar&amp;width=385&amp;height=120&amp;START_MAXIMIZED=FALSE&amp;creator=factset&amp;display_string=Audit"}</definedName>
    <definedName name="_4017__FDSAUDITLINK__" hidden="1">{"fdsup://directions/FAT Viewer?action=UPDATE&amp;creator=factset&amp;DYN_ARGS=TRUE&amp;DOC_NAME=FAT:FQL_AUDITING_CLIENT_TEMPLATE.FAT&amp;display_string=Audit&amp;VAR:KEY=AFITWZURWV&amp;VAR:QUERY=KEZGX1NITERSU19FUShRVFIsMCwsLCxVU0QpQEZGX1NITERSU19FUShBTk4sMCwsLCxVU0QpKQ==&amp;WINDOW=F","IRST_POPUP&amp;HEIGHT=450&amp;WIDTH=450&amp;START_MAXIMIZED=FALSE&amp;VAR:CALENDAR=US&amp;VAR:SYMBOL=PTI&amp;VAR:INDEX=0"}</definedName>
    <definedName name="_4018__FDSAUDITLINK__" hidden="1">{"fdsup://directions/FAT Viewer?action=UPDATE&amp;creator=factset&amp;DYN_ARGS=TRUE&amp;DOC_NAME=FAT:FQL_AUDITING_CLIENT_TEMPLATE.FAT&amp;display_string=Audit&amp;VAR:KEY=YPMVOPGRGV&amp;VAR:QUERY=KEZGX0RFQlRfTFQoUVRSLDAsLCwsVVNEKUBGRl9ERUJUX0xUKEFOTiwwLCwsLFVTRCkp&amp;WINDOW=FIRST_POP","UP&amp;HEIGHT=450&amp;WIDTH=450&amp;START_MAXIMIZED=FALSE&amp;VAR:CALENDAR=US&amp;VAR:SYMBOL=PTI&amp;VAR:INDEX=0"}</definedName>
    <definedName name="_4019__FDSAUDITLINK__" hidden="1">{"fdsup://directions/FAT Viewer?action=UPDATE&amp;creator=factset&amp;DYN_ARGS=TRUE&amp;DOC_NAME=FAT:FQL_AUDITING_CLIENT_TEMPLATE.FAT&amp;display_string=Audit&amp;VAR:KEY=CZYJKPQLAF&amp;VAR:QUERY=KEZGX1NITERSU19FUShRVFIsMCwsLCxVU0QpQEZGX1NITERSU19FUShBTk4sMCwsLCxVU0QpKQ==&amp;WINDOW=F","IRST_POPUP&amp;HEIGHT=450&amp;WIDTH=450&amp;START_MAXIMIZED=FALSE&amp;VAR:CALENDAR=US&amp;VAR:SYMBOL=615159&amp;VAR:INDEX=0"}</definedName>
    <definedName name="_402__FDSAUDITLINK__" hidden="1">{"fdsup://Directions/FactSet Auditing Viewer?action=AUDIT_VALUE&amp;DB=129&amp;ID1=88076W10&amp;VALUEID=02649&amp;SDATE=201103&amp;PERIODTYPE=QTR_STD&amp;SCFT=3&amp;window=popup_no_bar&amp;width=385&amp;height=120&amp;START_MAXIMIZED=FALSE&amp;creator=factset&amp;display_string=Audit"}</definedName>
    <definedName name="_4020__FDSAUDITLINK__" hidden="1">{"fdsup://directions/FAT Viewer?action=UPDATE&amp;creator=factset&amp;DYN_ARGS=TRUE&amp;DOC_NAME=FAT:FQL_AUDITING_CLIENT_TEMPLATE.FAT&amp;display_string=Audit&amp;VAR:KEY=GNYFKXIFKR&amp;VAR:QUERY=KEZGX0RFQlRfTFQoUVRSLDAsLCwsVVNEKUBGRl9ERUJUX0xUKEFOTiwwLCwsLFVTRCkp&amp;WINDOW=FIRST_POP","UP&amp;HEIGHT=450&amp;WIDTH=450&amp;START_MAXIMIZED=FALSE&amp;VAR:CALENDAR=US&amp;VAR:SYMBOL=615159&amp;VAR:INDEX=0"}</definedName>
    <definedName name="_4021__FDSAUDITLINK__" hidden="1">{"fdsup://Directions/FactSet Auditing Viewer?action=AUDIT_VALUE&amp;DB=129&amp;ID1=615159&amp;VALUEID=02001&amp;SDATE=2008&amp;PERIODTYPE=ANN_STD&amp;window=popup_no_bar&amp;width=385&amp;height=120&amp;START_MAXIMIZED=FALSE&amp;creator=factset&amp;display_string=Audit"}</definedName>
    <definedName name="_4022__FDSAUDITLINK__" hidden="1">{"fdsup://directions/FAT Viewer?action=UPDATE&amp;creator=factset&amp;DYN_ARGS=TRUE&amp;DOC_NAME=FAT:FQL_AUDITING_CLIENT_TEMPLATE.FAT&amp;display_string=Audit&amp;VAR:KEY=CLGRSFSVKN&amp;VAR:QUERY=KEZGX1NITERSU19FUShRVFIsMCwsLCxVU0QpQEZGX1NITERSU19FUShBTk4sMCwsLCxVU0QpKQ==&amp;WINDOW=F","IRST_POPUP&amp;HEIGHT=450&amp;WIDTH=450&amp;START_MAXIMIZED=FALSE&amp;VAR:CALENDAR=US&amp;VAR:SYMBOL=B1C4TB&amp;VAR:INDEX=0"}</definedName>
    <definedName name="_4023__FDSAUDITLINK__" hidden="1">{"fdsup://directions/FAT Viewer?action=UPDATE&amp;creator=factset&amp;DYN_ARGS=TRUE&amp;DOC_NAME=FAT:FQL_AUDITING_CLIENT_TEMPLATE.FAT&amp;display_string=Audit&amp;VAR:KEY=WDOPYFOPKB&amp;VAR:QUERY=KEZGX0RFQlRfTFQoUVRSLDAsLCwsVVNEKUBGRl9ERUJUX0xUKEFOTiwwLCwsLFVTRCkp&amp;WINDOW=FIRST_POP","UP&amp;HEIGHT=450&amp;WIDTH=450&amp;START_MAXIMIZED=FALSE&amp;VAR:CALENDAR=US&amp;VAR:SYMBOL=B1C4TB&amp;VAR:INDEX=0"}</definedName>
    <definedName name="_4024__FDSAUDITLINK__" hidden="1">{"fdsup://Directions/FactSet Auditing Viewer?action=AUDIT_VALUE&amp;DB=129&amp;ID1=B1C4TB&amp;VALUEID=02001&amp;SDATE=2008&amp;PERIODTYPE=ANN_STD&amp;window=popup_no_bar&amp;width=385&amp;height=120&amp;START_MAXIMIZED=FALSE&amp;creator=factset&amp;display_string=Audit"}</definedName>
    <definedName name="_4025__FDSAUDITLINK__" hidden="1">{"fdsup://directions/FAT Viewer?action=UPDATE&amp;creator=factset&amp;DYN_ARGS=TRUE&amp;DOC_NAME=FAT:FQL_AUDITING_CLIENT_TEMPLATE.FAT&amp;display_string=Audit&amp;VAR:KEY=QTGXIXQBEJ&amp;VAR:QUERY=KEZGX1NITERSU19FUShRVFIsMCwsLCxVU0QpQEZGX1NITERSU19FUShBTk4sMCwsLCxVU0QpKQ==&amp;WINDOW=F","IRST_POPUP&amp;HEIGHT=450&amp;WIDTH=450&amp;START_MAXIMIZED=FALSE&amp;VAR:CALENDAR=US&amp;VAR:SYMBOL=652844&amp;VAR:INDEX=0"}</definedName>
    <definedName name="_4026__FDSAUDITLINK__" hidden="1">{"fdsup://directions/FAT Viewer?action=UPDATE&amp;creator=factset&amp;DYN_ARGS=TRUE&amp;DOC_NAME=FAT:FQL_AUDITING_CLIENT_TEMPLATE.FAT&amp;display_string=Audit&amp;VAR:KEY=YHGLUVMZUZ&amp;VAR:QUERY=KEZGX0RFQlRfTFQoUVRSLDAsLCwsVVNEKUBGRl9ERUJUX0xUKEFOTiwwLCwsLFVTRCkp&amp;WINDOW=FIRST_POP","UP&amp;HEIGHT=450&amp;WIDTH=450&amp;START_MAXIMIZED=FALSE&amp;VAR:CALENDAR=US&amp;VAR:SYMBOL=652844&amp;VAR:INDEX=0"}</definedName>
    <definedName name="_4027__FDSAUDITLINK__" hidden="1">{"fdsup://Directions/FactSet Auditing Viewer?action=AUDIT_VALUE&amp;DB=129&amp;ID1=652844&amp;VALUEID=02001&amp;SDATE=2008&amp;PERIODTYPE=ANN_STD&amp;window=popup_no_bar&amp;width=385&amp;height=120&amp;START_MAXIMIZED=FALSE&amp;creator=factset&amp;display_string=Audit"}</definedName>
    <definedName name="_4028__FDSAUDITLINK__" hidden="1">{"fdsup://directions/FAT Viewer?action=UPDATE&amp;creator=factset&amp;DYN_ARGS=TRUE&amp;DOC_NAME=FAT:FQL_AUDITING_CLIENT_TEMPLATE.FAT&amp;display_string=Audit&amp;VAR:KEY=KPOFARODCZ&amp;VAR:QUERY=KEZGX1NITERSU19FUShRVFIsMCwsLCxVU0QpQEZGX1NITERSU19FUShBTk4sMCwsLCxVU0QpKQ==&amp;WINDOW=F","IRST_POPUP&amp;HEIGHT=450&amp;WIDTH=450&amp;START_MAXIMIZED=FALSE&amp;VAR:CALENDAR=US&amp;VAR:SYMBOL=CTSH&amp;VAR:INDEX=0"}</definedName>
    <definedName name="_4029__FDSAUDITLINK__" hidden="1">{"fdsup://directions/FAT Viewer?action=UPDATE&amp;creator=factset&amp;DYN_ARGS=TRUE&amp;DOC_NAME=FAT:FQL_AUDITING_CLIENT_TEMPLATE.FAT&amp;display_string=Audit&amp;VAR:KEY=WDIVKDAZOZ&amp;VAR:QUERY=KEZGX0RFQlRfTFQoUVRSLDAsLCwsVVNEKUBGRl9ERUJUX0xUKEFOTiwwLCwsLFVTRCkp&amp;WINDOW=FIRST_POP","UP&amp;HEIGHT=450&amp;WIDTH=450&amp;START_MAXIMIZED=FALSE&amp;VAR:CALENDAR=US&amp;VAR:SYMBOL=CTSH&amp;VAR:INDEX=0"}</definedName>
    <definedName name="_403__FDSAUDITLINK__" hidden="1">{"fdsup://directions/FAT Viewer?action=UPDATE&amp;creator=factset&amp;DYN_ARGS=TRUE&amp;DOC_NAME=FAT:FQL_AUDITING_CLIENT_TEMPLATE.FAT&amp;display_string=Audit&amp;VAR:KEY=TIVWJWNQNK&amp;VAR:QUERY=KENTRl9NSU5fSU5UX0FDQ1VNKFFUUiwwLCwsLClAQ1NGX01JTl9JTlRfQUNDVU0oQU5OLDAsLCwsKSk=&amp;WIND","OW=FIRST_POPUP&amp;HEIGHT=450&amp;WIDTH=450&amp;START_MAXIMIZED=FALSE&amp;VAR:CALENDAR=US&amp;VAR:SYMBOL=ULTI&amp;VAR:INDEX=0"}</definedName>
    <definedName name="_4030__FDSAUDITLINK__" hidden="1">{"fdsup://directions/FAT Viewer?action=UPDATE&amp;creator=factset&amp;DYN_ARGS=TRUE&amp;DOC_NAME=FAT:FQL_AUDITING_CLIENT_TEMPLATE.FAT&amp;display_string=Audit&amp;VAR:KEY=YVQZEHWNOV&amp;VAR:QUERY=KEZGX1NITERSU19FUShRVFIsMCwsLCxVU0QpQEZGX1NITERSU19FUShBTk4sMCwsLCxVU0QpKQ==&amp;WINDOW=F","IRST_POPUP&amp;HEIGHT=450&amp;WIDTH=450&amp;START_MAXIMIZED=FALSE&amp;VAR:CALENDAR=US&amp;VAR:SYMBOL=INFY&amp;VAR:INDEX=0"}</definedName>
    <definedName name="_4031__FDSAUDITLINK__" hidden="1">{"fdsup://directions/FAT Viewer?action=UPDATE&amp;creator=factset&amp;DYN_ARGS=TRUE&amp;DOC_NAME=FAT:FQL_AUDITING_CLIENT_TEMPLATE.FAT&amp;display_string=Audit&amp;VAR:KEY=UHCREFOFWV&amp;VAR:QUERY=KEZGX0RFQlRfTFQoUVRSLDAsLCwsVVNEKUBGRl9ERUJUX0xUKEFOTiwwLCwsLFVTRCkp&amp;WINDOW=FIRST_POP","UP&amp;HEIGHT=450&amp;WIDTH=450&amp;START_MAXIMIZED=FALSE&amp;VAR:CALENDAR=US&amp;VAR:SYMBOL=INFY&amp;VAR:INDEX=0"}</definedName>
    <definedName name="_4032__FDSAUDITLINK__" hidden="1">{"fdsup://directions/FAT Viewer?action=UPDATE&amp;creator=factset&amp;DYN_ARGS=TRUE&amp;DOC_NAME=FAT:FQL_AUDITING_CLIENT_TEMPLATE.FAT&amp;display_string=Audit&amp;VAR:KEY=YBMNMZCTUJ&amp;VAR:QUERY=KEZGX1NITERSU19FUShRVFIsMCwsLCxVU0QpQEZGX1NITERSU19FUShBTk4sMCwsLCxVU0QpKQ==&amp;WINDOW=F","IRST_POPUP&amp;HEIGHT=450&amp;WIDTH=450&amp;START_MAXIMIZED=FALSE&amp;VAR:CALENDAR=US&amp;VAR:SYMBOL=WIT&amp;VAR:INDEX=0"}</definedName>
    <definedName name="_4033__FDSAUDITLINK__" hidden="1">{"fdsup://directions/FAT Viewer?action=UPDATE&amp;creator=factset&amp;DYN_ARGS=TRUE&amp;DOC_NAME=FAT:FQL_AUDITING_CLIENT_TEMPLATE.FAT&amp;display_string=Audit&amp;VAR:KEY=GHYVMNSTWT&amp;VAR:QUERY=KEZGX0RFQlRfTFQoUVRSLDAsLCwsVVNEKUBGRl9ERUJUX0xUKEFOTiwwLCwsLFVTRCkp&amp;WINDOW=FIRST_POP","UP&amp;HEIGHT=450&amp;WIDTH=450&amp;START_MAXIMIZED=FALSE&amp;VAR:CALENDAR=US&amp;VAR:SYMBOL=WIT&amp;VAR:INDEX=0"}</definedName>
    <definedName name="_4034__FDSAUDITLINK__" hidden="1">{"fdsup://directions/FAT Viewer?action=UPDATE&amp;creator=factset&amp;DYN_ARGS=TRUE&amp;DOC_NAME=FAT:FQL_AUDITING_CLIENT_TEMPLATE.FAT&amp;display_string=Audit&amp;VAR:KEY=SJYRAVOBYD&amp;VAR:QUERY=KEZGX1NITERSU19FUShRVFIsMCwsLCxVU0QpQEZGX1NITERSU19FUShBTk4sMCwsLCxVU0QpKQ==&amp;WINDOW=F","IRST_POPUP&amp;HEIGHT=450&amp;WIDTH=450&amp;START_MAXIMIZED=FALSE&amp;VAR:CALENDAR=US&amp;VAR:SYMBOL=629489&amp;VAR:INDEX=0"}</definedName>
    <definedName name="_4035__FDSAUDITLINK__" hidden="1">{"fdsup://directions/FAT Viewer?action=UPDATE&amp;creator=factset&amp;DYN_ARGS=TRUE&amp;DOC_NAME=FAT:FQL_AUDITING_CLIENT_TEMPLATE.FAT&amp;display_string=Audit&amp;VAR:KEY=OBQFKBCHQD&amp;VAR:QUERY=KEZGX0RFQlRfTFQoUVRSLDAsLCwsVVNEKUBGRl9ERUJUX0xUKEFOTiwwLCwsLFVTRCkp&amp;WINDOW=FIRST_POP","UP&amp;HEIGHT=450&amp;WIDTH=450&amp;START_MAXIMIZED=FALSE&amp;VAR:CALENDAR=US&amp;VAR:SYMBOL=629489&amp;VAR:INDEX=0"}</definedName>
    <definedName name="_4036__FDSAUDITLINK__" hidden="1">{"fdsup://Directions/FactSet Auditing Viewer?action=AUDIT_VALUE&amp;DB=129&amp;ID1=629489&amp;VALUEID=03051&amp;SDATE=2009&amp;PERIODTYPE=ANN_STD&amp;window=popup_no_bar&amp;width=385&amp;height=120&amp;START_MAXIMIZED=FALSE&amp;creator=factset&amp;display_string=Audit"}</definedName>
    <definedName name="_4037__FDSAUDITLINK__" hidden="1">{"fdsup://Directions/FactSet Auditing Viewer?action=AUDIT_VALUE&amp;DB=129&amp;ID1=629489&amp;VALUEID=02001&amp;SDATE=2009&amp;PERIODTYPE=ANN_STD&amp;window=popup_no_bar&amp;width=385&amp;height=120&amp;START_MAXIMIZED=FALSE&amp;creator=factset&amp;display_string=Audit"}</definedName>
    <definedName name="_4038__FDSAUDITLINK__" hidden="1">{"fdsup://directions/FAT Viewer?action=UPDATE&amp;creator=factset&amp;DYN_ARGS=TRUE&amp;DOC_NAME=FAT:FQL_AUDITING_CLIENT_TEMPLATE.FAT&amp;display_string=Audit&amp;VAR:KEY=YXAHETITUB&amp;VAR:QUERY=KEZGX1NITERSU19FUShRVFIsMCwsLCxVU0QpQEZGX1NITERSU19FUShBTk4sMCwsLCxVU0QpKQ==&amp;WINDOW=F","IRST_POPUP&amp;HEIGHT=450&amp;WIDTH=450&amp;START_MAXIMIZED=FALSE&amp;VAR:CALENDAR=US&amp;VAR:SYMBOL=624185&amp;VAR:INDEX=0"}</definedName>
    <definedName name="_4039__FDSAUDITLINK__" hidden="1">{"fdsup://directions/FAT Viewer?action=UPDATE&amp;creator=factset&amp;DYN_ARGS=TRUE&amp;DOC_NAME=FAT:FQL_AUDITING_CLIENT_TEMPLATE.FAT&amp;display_string=Audit&amp;VAR:KEY=IHCTUTIHQZ&amp;VAR:QUERY=KEZGX0RFQlRfTFQoUVRSLDAsLCwsVVNEKUBGRl9ERUJUX0xUKEFOTiwwLCwsLFVTRCkp&amp;WINDOW=FIRST_POP","UP&amp;HEIGHT=450&amp;WIDTH=450&amp;START_MAXIMIZED=FALSE&amp;VAR:CALENDAR=US&amp;VAR:SYMBOL=624185&amp;VAR:INDEX=0"}</definedName>
    <definedName name="_404__FDSAUDITLINK__" hidden="1">{"fdsup://Directions/FactSet Auditing Viewer?action=AUDIT_VALUE&amp;DB=129&amp;ID1=663567&amp;VALUEID=02001&amp;SDATE=201002&amp;PERIODTYPE=QTR_STD&amp;window=popup_no_bar&amp;width=385&amp;height=120&amp;START_MAXIMIZED=FALSE&amp;creator=factset&amp;display_string=Audit"}</definedName>
    <definedName name="_4040__FDSAUDITLINK__" hidden="1">{"fdsup://directions/FAT Viewer?action=UPDATE&amp;creator=factset&amp;DYN_ARGS=TRUE&amp;DOC_NAME=FAT:FQL_AUDITING_CLIENT_TEMPLATE.FAT&amp;display_string=Audit&amp;VAR:KEY=ILUZYZGLMD&amp;VAR:QUERY=KEZGX1NITERSU19FUShRVFIsMCwsLCxVU0QpQEZGX1NITERSU19FUShBTk4sMCwsLCxVU0QpKQ==&amp;WINDOW=F","IRST_POPUP&amp;HEIGHT=450&amp;WIDTH=450&amp;START_MAXIMIZED=FALSE&amp;VAR:CALENDAR=US&amp;VAR:SYMBOL=B01NPJ&amp;VAR:INDEX=0"}</definedName>
    <definedName name="_4041__FDSAUDITLINK__" hidden="1">{"fdsup://Directions/FactSet Auditing Viewer?action=AUDIT_VALUE&amp;DB=129&amp;ID1=B01NPJ&amp;VALUEID=03451&amp;SDATE=200903&amp;PERIODTYPE=QTR_STD&amp;window=popup_no_bar&amp;width=385&amp;height=120&amp;START_MAXIMIZED=FALSE&amp;creator=factset&amp;display_string=Audit"}</definedName>
    <definedName name="_4042__FDSAUDITLINK__" hidden="1">{"fdsup://directions/FAT Viewer?action=UPDATE&amp;creator=factset&amp;DYN_ARGS=TRUE&amp;DOC_NAME=FAT:FQL_AUDITING_CLIENT_TEMPLATE.FAT&amp;display_string=Audit&amp;VAR:KEY=ADEXOZONGL&amp;VAR:QUERY=KEZGX0RFQlRfTFQoUVRSLDAsLCwsVVNEKUBGRl9ERUJUX0xUKEFOTiwwLCwsLFVTRCkp&amp;WINDOW=FIRST_POP","UP&amp;HEIGHT=450&amp;WIDTH=450&amp;START_MAXIMIZED=FALSE&amp;VAR:CALENDAR=US&amp;VAR:SYMBOL=B01NPJ&amp;VAR:INDEX=0"}</definedName>
    <definedName name="_4043__FDSAUDITLINK__" hidden="1">{"fdsup://Directions/FactSet Auditing Viewer?action=AUDIT_VALUE&amp;DB=129&amp;ID1=B01NPJ&amp;VALUEID=03051&amp;SDATE=200903&amp;PERIODTYPE=QTR_STD&amp;window=popup_no_bar&amp;width=385&amp;height=120&amp;START_MAXIMIZED=FALSE&amp;creator=factset&amp;display_string=Audit"}</definedName>
    <definedName name="_4044__FDSAUDITLINK__" hidden="1">{"fdsup://Directions/FactSet Auditing Viewer?action=AUDIT_VALUE&amp;DB=129&amp;ID1=B01NPJ&amp;VALUEID=02001&amp;SDATE=200903&amp;PERIODTYPE=QTR_STD&amp;window=popup_no_bar&amp;width=385&amp;height=120&amp;START_MAXIMIZED=FALSE&amp;creator=factset&amp;display_string=Audit"}</definedName>
    <definedName name="_4045__FDSAUDITLINK__" hidden="1">{"fdsup://Directions/FactSet Auditing Viewer?action=AUDIT_VALUE&amp;DB=129&amp;ID1=19244610&amp;VALUEID=05194&amp;SDATE=200904&amp;PERIODTYPE=QTR_STD&amp;window=popup_no_bar&amp;width=385&amp;height=120&amp;START_MAXIMIZED=FALSE&amp;creator=factset&amp;display_string=Audit"}</definedName>
    <definedName name="_4046__FDSAUDITLINK__" hidden="1">{"fdsup://Directions/FactSet Auditing Viewer?action=AUDIT_VALUE&amp;DB=129&amp;ID1=B01NPJ&amp;VALUEID=05194&amp;SDATE=200903&amp;PERIODTYPE=QTR_STD&amp;window=popup_no_bar&amp;width=385&amp;height=120&amp;START_MAXIMIZED=FALSE&amp;creator=factset&amp;display_string=Audit"}</definedName>
    <definedName name="_4047__FDSAUDITLINK__" hidden="1">{"fdsup://directions/FAT Viewer?action=UPDATE&amp;creator=factset&amp;DYN_ARGS=TRUE&amp;DOC_NAME=FAT:FQL_AUDITING_CLIENT_TEMPLATE.FAT&amp;display_string=Audit&amp;VAR:KEY=ADALSVQLWT&amp;VAR:QUERY=RkZfRFBTKEFOTiwwLCwsLFVTRCk=&amp;WINDOW=FIRST_POPUP&amp;HEIGHT=450&amp;WIDTH=450&amp;START_MAXIMIZED=","FALSE&amp;VAR:CALENDAR=US&amp;VAR:SYMBOL=UIS&amp;VAR:INDEX=0"}</definedName>
    <definedName name="_4048__FDSAUDITLINK__" hidden="1">{"fdsup://directions/FAT Viewer?action=UPDATE&amp;creator=factset&amp;DYN_ARGS=TRUE&amp;DOC_NAME=FAT:FQL_AUDITING_CLIENT_TEMPLATE.FAT&amp;display_string=Audit&amp;VAR:KEY=QPSFKDWROB&amp;VAR:QUERY=RkZfRFBTKEFOTiwwLCwsLFVTRCk=&amp;WINDOW=FIRST_POPUP&amp;HEIGHT=450&amp;WIDTH=450&amp;START_MAXIMIZED=","FALSE&amp;VAR:CALENDAR=US&amp;VAR:SYMBOL=SAPE&amp;VAR:INDEX=0"}</definedName>
    <definedName name="_4049__FDSAUDITLINK__" hidden="1">{"fdsup://directions/FAT Viewer?action=UPDATE&amp;creator=factset&amp;DYN_ARGS=TRUE&amp;DOC_NAME=FAT:FQL_AUDITING_CLIENT_TEMPLATE.FAT&amp;display_string=Audit&amp;VAR:KEY=MLGLEJATAX&amp;VAR:QUERY=RkZfRFBTKEFOTiwwLCwsLFVTRCk=&amp;WINDOW=FIRST_POPUP&amp;HEIGHT=450&amp;WIDTH=450&amp;START_MAXIMIZED=","FALSE&amp;VAR:CALENDAR=US&amp;VAR:SYMBOL=36665110&amp;VAR:INDEX=0"}</definedName>
    <definedName name="_405__FDSAUDITLINK__" hidden="1">{"fdsup://Directions/FactSet Auditing Viewer?action=AUDIT_VALUE&amp;DB=129&amp;ID1=663567&amp;VALUEID=02649&amp;SDATE=201002&amp;PERIODTYPE=QTR_STD&amp;window=popup_no_bar&amp;width=385&amp;height=120&amp;START_MAXIMIZED=FALSE&amp;creator=factset&amp;display_string=Audit"}</definedName>
    <definedName name="_4050__FDSAUDITLINK__" hidden="1">{"fdsup://directions/FAT Viewer?action=UPDATE&amp;creator=factset&amp;DYN_ARGS=TRUE&amp;DOC_NAME=FAT:FQL_AUDITING_CLIENT_TEMPLATE.FAT&amp;display_string=Audit&amp;VAR:KEY=YRADQPAZAD&amp;VAR:QUERY=RkZfRFBTKEFOTiwwLCwsLFVTRCk=&amp;WINDOW=FIRST_POPUP&amp;HEIGHT=450&amp;WIDTH=450&amp;START_MAXIMIZED=","FALSE&amp;VAR:CALENDAR=US&amp;VAR:SYMBOL=HPQ&amp;VAR:INDEX=0"}</definedName>
    <definedName name="_4051__FDSAUDITLINK__" hidden="1">{"fdsup://directions/FAT Viewer?action=UPDATE&amp;creator=factset&amp;DYN_ARGS=TRUE&amp;DOC_NAME=FAT:FQL_AUDITING_CLIENT_TEMPLATE.FAT&amp;display_string=Audit&amp;VAR:KEY=IJYTMPEPKB&amp;VAR:QUERY=RkZfRFBTKEFOTiwwLCwsLFVTRCk=&amp;WINDOW=FIRST_POPUP&amp;HEIGHT=450&amp;WIDTH=450&amp;START_MAXIMIZED=","FALSE&amp;VAR:CALENDAR=US&amp;VAR:SYMBOL=ACS&amp;VAR:INDEX=0"}</definedName>
    <definedName name="_4052__FDSAUDITLINK__" hidden="1">{"fdsup://directions/FAT Viewer?action=UPDATE&amp;creator=factset&amp;DYN_ARGS=TRUE&amp;DOC_NAME=FAT:FQL_AUDITING_CLIENT_TEMPLATE.FAT&amp;display_string=Audit&amp;VAR:KEY=EPEVSXCVCJ&amp;VAR:QUERY=RkZfRFBTKEFOTiwwLCwsLFVTRCk=&amp;WINDOW=FIRST_POPUP&amp;HEIGHT=450&amp;WIDTH=450&amp;START_MAXIMIZED=","FALSE&amp;VAR:CALENDAR=US&amp;VAR:SYMBOL=GIB.A&amp;VAR:INDEX=0"}</definedName>
    <definedName name="_4053__FDSAUDITLINK__" hidden="1">{"fdsup://directions/FAT Viewer?action=UPDATE&amp;creator=factset&amp;DYN_ARGS=TRUE&amp;DOC_NAME=FAT:FQL_AUDITING_CLIENT_TEMPLATE.FAT&amp;display_string=Audit&amp;VAR:KEY=ARMVUNSHIV&amp;VAR:QUERY=RkZfRFBTKEFOTiwwLCwsLFVTRCk=&amp;WINDOW=FIRST_POPUP&amp;HEIGHT=450&amp;WIDTH=450&amp;START_MAXIMIZED=","FALSE&amp;VAR:CALENDAR=US&amp;VAR:SYMBOL=IBM&amp;VAR:INDEX=0"}</definedName>
    <definedName name="_4054__FDSAUDITLINK__" hidden="1">{"fdsup://directions/FAT Viewer?action=UPDATE&amp;creator=factset&amp;DYN_ARGS=TRUE&amp;DOC_NAME=FAT:FQL_AUDITING_CLIENT_TEMPLATE.FAT&amp;display_string=Audit&amp;VAR:KEY=ARMVUNSHIV&amp;VAR:QUERY=RkZfRFBTKEFOTiwwLCwsLFVTRCk=&amp;WINDOW=FIRST_POPUP&amp;HEIGHT=450&amp;WIDTH=450&amp;START_MAXIMIZED=","FALSE&amp;VAR:CALENDAR=US&amp;VAR:SYMBOL=IBM&amp;VAR:INDEX=0"}</definedName>
    <definedName name="_4055__FDSAUDITLINK__" hidden="1">{"fdsup://directions/FAT Viewer?action=UPDATE&amp;creator=factset&amp;DYN_ARGS=TRUE&amp;DOC_NAME=FAT:FQL_AUDITING_CLIENT_TEMPLATE.FAT&amp;display_string=Audit&amp;VAR:KEY=QZSZGNAJSH&amp;VAR:QUERY=KEZGX05FVF9JTkMoTFRNUywwLCwsLFVTRClARkZfTkVUX0lOQyhBTk4sMCwsLCxVU0QpKQ==&amp;WINDOW=FIRST","_POPUP&amp;HEIGHT=450&amp;WIDTH=450&amp;START_MAXIMIZED=FALSE&amp;VAR:CALENDAR=US&amp;VAR:SYMBOL=UIS&amp;VAR:INDEX=0"}</definedName>
    <definedName name="_4056__FDSAUDITLINK__" hidden="1">{"fdsup://directions/FAT Viewer?action=UPDATE&amp;creator=factset&amp;DYN_ARGS=TRUE&amp;DOC_NAME=FAT:FQL_AUDITING_CLIENT_TEMPLATE.FAT&amp;display_string=Audit&amp;VAR:KEY=QZSZGNAJSH&amp;VAR:QUERY=KEZGX05FVF9JTkMoTFRNUywwLCwsLFVTRClARkZfTkVUX0lOQyhBTk4sMCwsLCxVU0QpKQ==&amp;WINDOW=FIRST","_POPUP&amp;HEIGHT=450&amp;WIDTH=450&amp;START_MAXIMIZED=FALSE&amp;VAR:CALENDAR=US&amp;VAR:SYMBOL=UIS&amp;VAR:INDEX=0"}</definedName>
    <definedName name="_4057__FDSAUDITLINK__" hidden="1">{"fdsup://directions/FAT Viewer?action=UPDATE&amp;creator=factset&amp;DYN_ARGS=TRUE&amp;DOC_NAME=FAT:FQL_AUDITING_CLIENT_TEMPLATE.FAT&amp;display_string=Audit&amp;VAR:KEY=YJSDUBWFID&amp;VAR:QUERY=KEZGX0VCSVRfSUIoTFRNUywwLCwsLFVTRClARkZfRUJJVF9JQihBTk4sMCwsLCxVU0QpKQ==&amp;WINDOW=FIRST","_POPUP&amp;HEIGHT=450&amp;WIDTH=450&amp;START_MAXIMIZED=FALSE&amp;VAR:CALENDAR=US&amp;VAR:SYMBOL=UIS&amp;VAR:INDEX=0"}</definedName>
    <definedName name="_4058__FDSAUDITLINK__" hidden="1">{"fdsup://directions/FAT Viewer?action=UPDATE&amp;creator=factset&amp;DYN_ARGS=TRUE&amp;DOC_NAME=FAT:FQL_AUDITING_CLIENT_TEMPLATE.FAT&amp;display_string=Audit&amp;VAR:KEY=YJSDUBWFID&amp;VAR:QUERY=KEZGX0VCSVRfSUIoTFRNUywwLCwsLFVTRClARkZfRUJJVF9JQihBTk4sMCwsLCxVU0QpKQ==&amp;WINDOW=FIRST","_POPUP&amp;HEIGHT=450&amp;WIDTH=450&amp;START_MAXIMIZED=FALSE&amp;VAR:CALENDAR=US&amp;VAR:SYMBOL=UIS&amp;VAR:INDEX=0"}</definedName>
    <definedName name="_4059__FDSAUDITLINK__" hidden="1">{"fdsup://directions/FAT Viewer?action=UPDATE&amp;creator=factset&amp;DYN_ARGS=TRUE&amp;DOC_NAME=FAT:FQL_AUDITING_CLIENT_TEMPLATE.FAT&amp;display_string=Audit&amp;VAR:KEY=OFMJAFITCT&amp;VAR:QUERY=KEZGX0VCSVREQV9JQihMVE1TLDAsLCwsVVNEKUBGRl9FQklUREFfSUIoQU5OLDAsLCwsVVNEKSk=&amp;WINDOW=F","IRST_POPUP&amp;HEIGHT=450&amp;WIDTH=450&amp;START_MAXIMIZED=FALSE&amp;VAR:CALENDAR=US&amp;VAR:SYMBOL=UIS&amp;VAR:INDEX=0"}</definedName>
    <definedName name="_406__FDSAUDITLINK__" hidden="1">{"fdsup://directions/FAT Viewer?action=UPDATE&amp;creator=factset&amp;DYN_ARGS=TRUE&amp;DOC_NAME=FAT:FQL_AUDITING_CLIENT_TEMPLATE.FAT&amp;display_string=Audit&amp;VAR:KEY=TANCJQLKDM&amp;VAR:QUERY=KENTRl9NSU5fSU5UX0FDQ1VNKFFUUiwwLCwsLClAQ1NGX01JTl9JTlRfQUNDVU0oQU5OLDAsLCwsKSk=&amp;WIND","OW=FIRST_POPUP&amp;HEIGHT=450&amp;WIDTH=450&amp;START_MAXIMIZED=FALSE&amp;VAR:CALENDAR=US&amp;VAR:SYMBOL=CTXS&amp;VAR:INDEX=0"}</definedName>
    <definedName name="_4060__FDSAUDITLINK__" hidden="1">{"fdsup://directions/FAT Viewer?action=UPDATE&amp;creator=factset&amp;DYN_ARGS=TRUE&amp;DOC_NAME=FAT:FQL_AUDITING_CLIENT_TEMPLATE.FAT&amp;display_string=Audit&amp;VAR:KEY=OFMJAFITCT&amp;VAR:QUERY=KEZGX0VCSVREQV9JQihMVE1TLDAsLCwsVVNEKUBGRl9FQklUREFfSUIoQU5OLDAsLCwsVVNEKSk=&amp;WINDOW=F","IRST_POPUP&amp;HEIGHT=450&amp;WIDTH=450&amp;START_MAXIMIZED=FALSE&amp;VAR:CALENDAR=US&amp;VAR:SYMBOL=UIS&amp;VAR:INDEX=0"}</definedName>
    <definedName name="_4061__FDSAUDITLINK__" hidden="1">{"fdsup://Directions/FactSet Auditing Viewer?action=AUDIT_VALUE&amp;DB=129&amp;ID1=90921430&amp;VALUEID=18140&amp;SDATE=2009&amp;PERIODTYPE=ANN_STD&amp;window=popup_no_bar&amp;width=385&amp;height=120&amp;START_MAXIMIZED=FALSE&amp;creator=factset&amp;display_string=Audit"}</definedName>
    <definedName name="_4062__FDSAUDITLINK__" hidden="1">{"fdsup://Directions/FactSet Auditing Viewer?action=AUDIT_VALUE&amp;DB=129&amp;ID1=90921430&amp;VALUEID=18140&amp;SDATE=2009&amp;PERIODTYPE=ANN_STD&amp;window=popup_no_bar&amp;width=385&amp;height=120&amp;START_MAXIMIZED=FALSE&amp;creator=factset&amp;display_string=Audit"}</definedName>
    <definedName name="_4063__FDSAUDITLINK__" hidden="1">{"fdsup://directions/FAT Viewer?action=UPDATE&amp;creator=factset&amp;DYN_ARGS=TRUE&amp;DOC_NAME=FAT:FQL_AUDITING_CLIENT_TEMPLATE.FAT&amp;display_string=Audit&amp;VAR:KEY=INSTIHYFOX&amp;VAR:QUERY=KEZGX0NPR1MoTFRNUywwLCwsLFVTRClARkZfQ09HUyhBTk4sMCwsLCxVU0QpKQ==&amp;WINDOW=FIRST_POPUP&amp;H","EIGHT=450&amp;WIDTH=450&amp;START_MAXIMIZED=FALSE&amp;VAR:CALENDAR=US&amp;VAR:SYMBOL=UIS&amp;VAR:INDEX=0"}</definedName>
    <definedName name="_4064__FDSAUDITLINK__" hidden="1">{"fdsup://directions/FAT Viewer?action=UPDATE&amp;creator=factset&amp;DYN_ARGS=TRUE&amp;DOC_NAME=FAT:FQL_AUDITING_CLIENT_TEMPLATE.FAT&amp;display_string=Audit&amp;VAR:KEY=INSTIHYFOX&amp;VAR:QUERY=KEZGX0NPR1MoTFRNUywwLCwsLFVTRClARkZfQ09HUyhBTk4sMCwsLCxVU0QpKQ==&amp;WINDOW=FIRST_POPUP&amp;H","EIGHT=450&amp;WIDTH=450&amp;START_MAXIMIZED=FALSE&amp;VAR:CALENDAR=US&amp;VAR:SYMBOL=UIS&amp;VAR:INDEX=0"}</definedName>
    <definedName name="_4065__FDSAUDITLINK__" hidden="1">{"fdsup://directions/FAT Viewer?action=UPDATE&amp;creator=factset&amp;DYN_ARGS=TRUE&amp;DOC_NAME=FAT:FQL_AUDITING_CLIENT_TEMPLATE.FAT&amp;display_string=Audit&amp;VAR:KEY=OPWPGHOLOV&amp;VAR:QUERY=KEZGX05FVF9JTkMoTFRNUywwLCwsLFVTRClARkZfTkVUX0lOQyhBTk4sMCwsLCxVU0QpKQ==&amp;WINDOW=FIRST","_POPUP&amp;HEIGHT=450&amp;WIDTH=450&amp;START_MAXIMIZED=FALSE&amp;VAR:CALENDAR=US&amp;VAR:SYMBOL=80306210&amp;VAR:INDEX=0"}</definedName>
    <definedName name="_4066__FDSAUDITLINK__" hidden="1">{"fdsup://directions/FAT Viewer?action=UPDATE&amp;creator=factset&amp;DYN_ARGS=TRUE&amp;DOC_NAME=FAT:FQL_AUDITING_CLIENT_TEMPLATE.FAT&amp;display_string=Audit&amp;VAR:KEY=OPWPGHOLOV&amp;VAR:QUERY=KEZGX05FVF9JTkMoTFRNUywwLCwsLFVTRClARkZfTkVUX0lOQyhBTk4sMCwsLCxVU0QpKQ==&amp;WINDOW=FIRST","_POPUP&amp;HEIGHT=450&amp;WIDTH=450&amp;START_MAXIMIZED=FALSE&amp;VAR:CALENDAR=US&amp;VAR:SYMBOL=80306210&amp;VAR:INDEX=0"}</definedName>
    <definedName name="_4067__FDSAUDITLINK__" hidden="1">{"fdsup://directions/FAT Viewer?action=UPDATE&amp;creator=factset&amp;DYN_ARGS=TRUE&amp;DOC_NAME=FAT:FQL_AUDITING_CLIENT_TEMPLATE.FAT&amp;display_string=Audit&amp;VAR:KEY=GRSVGFIRAX&amp;VAR:QUERY=KEZGX0VCSVRfSUIoTFRNUywwLCwsLFVTRClARkZfRUJJVF9JQihBTk4sMCwsLCxVU0QpKQ==&amp;WINDOW=FIRST","_POPUP&amp;HEIGHT=450&amp;WIDTH=450&amp;START_MAXIMIZED=FALSE&amp;VAR:CALENDAR=US&amp;VAR:SYMBOL=80306210&amp;VAR:INDEX=0"}</definedName>
    <definedName name="_4068__FDSAUDITLINK__" hidden="1">{"fdsup://directions/FAT Viewer?action=UPDATE&amp;creator=factset&amp;DYN_ARGS=TRUE&amp;DOC_NAME=FAT:FQL_AUDITING_CLIENT_TEMPLATE.FAT&amp;display_string=Audit&amp;VAR:KEY=GRSVGFIRAX&amp;VAR:QUERY=KEZGX0VCSVRfSUIoTFRNUywwLCwsLFVTRClARkZfRUJJVF9JQihBTk4sMCwsLCxVU0QpKQ==&amp;WINDOW=FIRST","_POPUP&amp;HEIGHT=450&amp;WIDTH=450&amp;START_MAXIMIZED=FALSE&amp;VAR:CALENDAR=US&amp;VAR:SYMBOL=80306210&amp;VAR:INDEX=0"}</definedName>
    <definedName name="_4069__FDSAUDITLINK__" hidden="1">{"fdsup://directions/FAT Viewer?action=UPDATE&amp;creator=factset&amp;DYN_ARGS=TRUE&amp;DOC_NAME=FAT:FQL_AUDITING_CLIENT_TEMPLATE.FAT&amp;display_string=Audit&amp;VAR:KEY=KXCBCFIXGL&amp;VAR:QUERY=KEZGX0VCSVREQV9JQihMVE1TLDAsLCwsVVNEKUBGRl9FQklUREFfSUIoQU5OLDAsLCwsVVNEKSk=&amp;WINDOW=F","IRST_POPUP&amp;HEIGHT=450&amp;WIDTH=450&amp;START_MAXIMIZED=FALSE&amp;VAR:CALENDAR=US&amp;VAR:SYMBOL=80306210&amp;VAR:INDEX=0"}</definedName>
    <definedName name="_407__FDSAUDITLINK__" hidden="1">{"fdsup://directions/FAT Viewer?action=UPDATE&amp;creator=factset&amp;DYN_ARGS=TRUE&amp;DOC_NAME=FAT:FQL_AUDITING_CLIENT_TEMPLATE.FAT&amp;display_string=Audit&amp;VAR:KEY=ZINIPQDMTY&amp;VAR:QUERY=KEZGX0RFQlRfTFQoUVRSLDAsLCwsKUBGRl9ERUJUX0xUKEFOTiwwLCwsLCkp&amp;WINDOW=FIRST_POPUP&amp;HEIGH","T=450&amp;WIDTH=450&amp;START_MAXIMIZED=FALSE&amp;VAR:CALENDAR=US&amp;VAR:SYMBOL=AMZN&amp;VAR:INDEX=0"}</definedName>
    <definedName name="_4070__FDSAUDITLINK__" hidden="1">{"fdsup://directions/FAT Viewer?action=UPDATE&amp;creator=factset&amp;DYN_ARGS=TRUE&amp;DOC_NAME=FAT:FQL_AUDITING_CLIENT_TEMPLATE.FAT&amp;display_string=Audit&amp;VAR:KEY=KXCBCFIXGL&amp;VAR:QUERY=KEZGX0VCSVREQV9JQihMVE1TLDAsLCwsVVNEKUBGRl9FQklUREFfSUIoQU5OLDAsLCwsVVNEKSk=&amp;WINDOW=F","IRST_POPUP&amp;HEIGHT=450&amp;WIDTH=450&amp;START_MAXIMIZED=FALSE&amp;VAR:CALENDAR=US&amp;VAR:SYMBOL=80306210&amp;VAR:INDEX=0"}</definedName>
    <definedName name="_4071__FDSAUDITLINK__" hidden="1">{"fdsup://Directions/FactSet Auditing Viewer?action=AUDIT_VALUE&amp;DB=129&amp;ID1=80306210&amp;VALUEID=18140&amp;SDATE=2009&amp;PERIODTYPE=ANN_STD&amp;window=popup_no_bar&amp;width=385&amp;height=120&amp;START_MAXIMIZED=FALSE&amp;creator=factset&amp;display_string=Audit"}</definedName>
    <definedName name="_4072__FDSAUDITLINK__" hidden="1">{"fdsup://Directions/FactSet Auditing Viewer?action=AUDIT_VALUE&amp;DB=129&amp;ID1=80306210&amp;VALUEID=18140&amp;SDATE=2009&amp;PERIODTYPE=ANN_STD&amp;window=popup_no_bar&amp;width=385&amp;height=120&amp;START_MAXIMIZED=FALSE&amp;creator=factset&amp;display_string=Audit"}</definedName>
    <definedName name="_4073__FDSAUDITLINK__" hidden="1">{"fdsup://directions/FAT Viewer?action=UPDATE&amp;creator=factset&amp;DYN_ARGS=TRUE&amp;DOC_NAME=FAT:FQL_AUDITING_CLIENT_TEMPLATE.FAT&amp;display_string=Audit&amp;VAR:KEY=MXGDYBAJKR&amp;VAR:QUERY=KEZGX0NPR1MoTFRNUywwLCwsLFVTRClARkZfQ09HUyhBTk4sMCwsLCxVU0QpKQ==&amp;WINDOW=FIRST_POPUP&amp;H","EIGHT=450&amp;WIDTH=450&amp;START_MAXIMIZED=FALSE&amp;VAR:CALENDAR=US&amp;VAR:SYMBOL=80306210&amp;VAR:INDEX=0"}</definedName>
    <definedName name="_4074__FDSAUDITLINK__" hidden="1">{"fdsup://directions/FAT Viewer?action=UPDATE&amp;creator=factset&amp;DYN_ARGS=TRUE&amp;DOC_NAME=FAT:FQL_AUDITING_CLIENT_TEMPLATE.FAT&amp;display_string=Audit&amp;VAR:KEY=MXGDYBAJKR&amp;VAR:QUERY=KEZGX0NPR1MoTFRNUywwLCwsLFVTRClARkZfQ09HUyhBTk4sMCwsLCxVU0QpKQ==&amp;WINDOW=FIRST_POPUP&amp;H","EIGHT=450&amp;WIDTH=450&amp;START_MAXIMIZED=FALSE&amp;VAR:CALENDAR=US&amp;VAR:SYMBOL=80306210&amp;VAR:INDEX=0"}</definedName>
    <definedName name="_4075__FDSAUDITLINK__" hidden="1">{"fdsup://directions/FAT Viewer?action=UPDATE&amp;creator=factset&amp;DYN_ARGS=TRUE&amp;DOC_NAME=FAT:FQL_AUDITING_CLIENT_TEMPLATE.FAT&amp;display_string=Audit&amp;VAR:KEY=AZYJAPQDSD&amp;VAR:QUERY=KEZGX05FVF9JTkMoTFRNUywwLCwsLFVTRClARkZfTkVUX0lOQyhBTk4sMCwsLCxVU0QpKQ==&amp;WINDOW=FIRST","_POPUP&amp;HEIGHT=450&amp;WIDTH=450&amp;START_MAXIMIZED=FALSE&amp;VAR:CALENDAR=US&amp;VAR:SYMBOL=36665110&amp;VAR:INDEX=0"}</definedName>
    <definedName name="_4076__FDSAUDITLINK__" hidden="1">{"fdsup://directions/FAT Viewer?action=UPDATE&amp;creator=factset&amp;DYN_ARGS=TRUE&amp;DOC_NAME=FAT:FQL_AUDITING_CLIENT_TEMPLATE.FAT&amp;display_string=Audit&amp;VAR:KEY=AZYJAPQDSD&amp;VAR:QUERY=KEZGX05FVF9JTkMoTFRNUywwLCwsLFVTRClARkZfTkVUX0lOQyhBTk4sMCwsLCxVU0QpKQ==&amp;WINDOW=FIRST","_POPUP&amp;HEIGHT=450&amp;WIDTH=450&amp;START_MAXIMIZED=FALSE&amp;VAR:CALENDAR=US&amp;VAR:SYMBOL=36665110&amp;VAR:INDEX=0"}</definedName>
    <definedName name="_4077__FDSAUDITLINK__" hidden="1">{"fdsup://directions/FAT Viewer?action=UPDATE&amp;creator=factset&amp;DYN_ARGS=TRUE&amp;DOC_NAME=FAT:FQL_AUDITING_CLIENT_TEMPLATE.FAT&amp;display_string=Audit&amp;VAR:KEY=GDWLGDQNQF&amp;VAR:QUERY=KEZGX0VCSVRfSUIoTFRNUywwLCwsLFVTRClARkZfRUJJVF9JQihBTk4sMCwsLCxVU0QpKQ==&amp;WINDOW=FIRST","_POPUP&amp;HEIGHT=450&amp;WIDTH=450&amp;START_MAXIMIZED=FALSE&amp;VAR:CALENDAR=US&amp;VAR:SYMBOL=36665110&amp;VAR:INDEX=0"}</definedName>
    <definedName name="_4078__FDSAUDITLINK__" hidden="1">{"fdsup://directions/FAT Viewer?action=UPDATE&amp;creator=factset&amp;DYN_ARGS=TRUE&amp;DOC_NAME=FAT:FQL_AUDITING_CLIENT_TEMPLATE.FAT&amp;display_string=Audit&amp;VAR:KEY=GDWLGDQNQF&amp;VAR:QUERY=KEZGX0VCSVRfSUIoTFRNUywwLCwsLFVTRClARkZfRUJJVF9JQihBTk4sMCwsLCxVU0QpKQ==&amp;WINDOW=FIRST","_POPUP&amp;HEIGHT=450&amp;WIDTH=450&amp;START_MAXIMIZED=FALSE&amp;VAR:CALENDAR=US&amp;VAR:SYMBOL=36665110&amp;VAR:INDEX=0"}</definedName>
    <definedName name="_4079__FDSAUDITLINK__" hidden="1">{"fdsup://directions/FAT Viewer?action=UPDATE&amp;creator=factset&amp;DYN_ARGS=TRUE&amp;DOC_NAME=FAT:FQL_AUDITING_CLIENT_TEMPLATE.FAT&amp;display_string=Audit&amp;VAR:KEY=MDIRIRQLGH&amp;VAR:QUERY=KEZGX0VCSVREQV9JQihMVE1TLDAsLCwsVVNEKUBGRl9FQklUREFfSUIoQU5OLDAsLCwsVVNEKSk=&amp;WINDOW=F","IRST_POPUP&amp;HEIGHT=450&amp;WIDTH=450&amp;START_MAXIMIZED=FALSE&amp;VAR:CALENDAR=US&amp;VAR:SYMBOL=36665110&amp;VAR:INDEX=0"}</definedName>
    <definedName name="_408__FDSAUDITLINK__" hidden="1">{"fdsup://directions/FAT Viewer?action=UPDATE&amp;creator=factset&amp;DYN_ARGS=TRUE&amp;DOC_NAME=FAT:FQL_AUDITING_CLIENT_TEMPLATE.FAT&amp;display_string=Audit&amp;VAR:KEY=UDELGHEFIP&amp;VAR:QUERY=RkZfUkRfRVhQKExUTVMsMCk=&amp;WINDOW=FIRST_POPUP&amp;HEIGHT=450&amp;WIDTH=450&amp;START_MAXIMIZED=FALS","E&amp;VAR:CALENDAR=US&amp;VAR:SYMBOL=AMZN&amp;VAR:INDEX=0"}</definedName>
    <definedName name="_4080__FDSAUDITLINK__" hidden="1">{"fdsup://directions/FAT Viewer?action=UPDATE&amp;creator=factset&amp;DYN_ARGS=TRUE&amp;DOC_NAME=FAT:FQL_AUDITING_CLIENT_TEMPLATE.FAT&amp;display_string=Audit&amp;VAR:KEY=MDIRIRQLGH&amp;VAR:QUERY=KEZGX0VCSVREQV9JQihMVE1TLDAsLCwsVVNEKUBGRl9FQklUREFfSUIoQU5OLDAsLCwsVVNEKSk=&amp;WINDOW=F","IRST_POPUP&amp;HEIGHT=450&amp;WIDTH=450&amp;START_MAXIMIZED=FALSE&amp;VAR:CALENDAR=US&amp;VAR:SYMBOL=36665110&amp;VAR:INDEX=0"}</definedName>
    <definedName name="_4081__FDSAUDITLINK__" hidden="1">{"fdsup://Directions/FactSet Auditing Viewer?action=AUDIT_VALUE&amp;DB=129&amp;ID1=36665110&amp;VALUEID=18140&amp;SDATE=2009&amp;PERIODTYPE=ANN_STD&amp;window=popup_no_bar&amp;width=385&amp;height=120&amp;START_MAXIMIZED=FALSE&amp;creator=factset&amp;display_string=Audit"}</definedName>
    <definedName name="_4082__FDSAUDITLINK__" hidden="1">{"fdsup://Directions/FactSet Auditing Viewer?action=AUDIT_VALUE&amp;DB=129&amp;ID1=36665110&amp;VALUEID=18140&amp;SDATE=2009&amp;PERIODTYPE=ANN_STD&amp;window=popup_no_bar&amp;width=385&amp;height=120&amp;START_MAXIMIZED=FALSE&amp;creator=factset&amp;display_string=Audit"}</definedName>
    <definedName name="_4083__FDSAUDITLINK__" hidden="1">{"fdsup://directions/FAT Viewer?action=UPDATE&amp;creator=factset&amp;DYN_ARGS=TRUE&amp;DOC_NAME=FAT:FQL_AUDITING_CLIENT_TEMPLATE.FAT&amp;display_string=Audit&amp;VAR:KEY=ADCFKNQLGL&amp;VAR:QUERY=KEZGX0NPR1MoTFRNUywwLCwsLFVTRClARkZfQ09HUyhBTk4sMCwsLCxVU0QpKQ==&amp;WINDOW=FIRST_POPUP&amp;H","EIGHT=450&amp;WIDTH=450&amp;START_MAXIMIZED=FALSE&amp;VAR:CALENDAR=US&amp;VAR:SYMBOL=36665110&amp;VAR:INDEX=0"}</definedName>
    <definedName name="_4084__FDSAUDITLINK__" hidden="1">{"fdsup://directions/FAT Viewer?action=UPDATE&amp;creator=factset&amp;DYN_ARGS=TRUE&amp;DOC_NAME=FAT:FQL_AUDITING_CLIENT_TEMPLATE.FAT&amp;display_string=Audit&amp;VAR:KEY=ADCFKNQLGL&amp;VAR:QUERY=KEZGX0NPR1MoTFRNUywwLCwsLFVTRClARkZfQ09HUyhBTk4sMCwsLCxVU0QpKQ==&amp;WINDOW=FIRST_POPUP&amp;H","EIGHT=450&amp;WIDTH=450&amp;START_MAXIMIZED=FALSE&amp;VAR:CALENDAR=US&amp;VAR:SYMBOL=36665110&amp;VAR:INDEX=0"}</definedName>
    <definedName name="_4085__FDSAUDITLINK__" hidden="1">{"fdsup://directions/FAT Viewer?action=UPDATE&amp;creator=factset&amp;DYN_ARGS=TRUE&amp;DOC_NAME=FAT:FQL_AUDITING_CLIENT_TEMPLATE.FAT&amp;display_string=Audit&amp;VAR:KEY=CRYRUFAHOX&amp;VAR:QUERY=KEZGX05FVF9JTkMoTFRNUywwLCwsLFVTRClARkZfTkVUX0lOQyhBTk4sMCwsLCxVU0QpKQ==&amp;WINDOW=FIRST","_POPUP&amp;HEIGHT=450&amp;WIDTH=450&amp;START_MAXIMIZED=FALSE&amp;VAR:CALENDAR=US&amp;VAR:SYMBOL=HPQ&amp;VAR:INDEX=0"}</definedName>
    <definedName name="_4086__FDSAUDITLINK__" hidden="1">{"fdsup://directions/FAT Viewer?action=UPDATE&amp;creator=factset&amp;DYN_ARGS=TRUE&amp;DOC_NAME=FAT:FQL_AUDITING_CLIENT_TEMPLATE.FAT&amp;display_string=Audit&amp;VAR:KEY=CRYRUFAHOX&amp;VAR:QUERY=KEZGX05FVF9JTkMoTFRNUywwLCwsLFVTRClARkZfTkVUX0lOQyhBTk4sMCwsLCxVU0QpKQ==&amp;WINDOW=FIRST","_POPUP&amp;HEIGHT=450&amp;WIDTH=450&amp;START_MAXIMIZED=FALSE&amp;VAR:CALENDAR=US&amp;VAR:SYMBOL=HPQ&amp;VAR:INDEX=0"}</definedName>
    <definedName name="_4087__FDSAUDITLINK__" hidden="1">{"fdsup://directions/FAT Viewer?action=UPDATE&amp;creator=factset&amp;DYN_ARGS=TRUE&amp;DOC_NAME=FAT:FQL_AUDITING_CLIENT_TEMPLATE.FAT&amp;display_string=Audit&amp;VAR:KEY=YPIDUBQDGF&amp;VAR:QUERY=KEZGX0VCSVRfSUIoTFRNUywwLCwsLFVTRClARkZfRUJJVF9JQihBTk4sMCwsLCxVU0QpKQ==&amp;WINDOW=FIRST","_POPUP&amp;HEIGHT=450&amp;WIDTH=450&amp;START_MAXIMIZED=FALSE&amp;VAR:CALENDAR=US&amp;VAR:SYMBOL=HPQ&amp;VAR:INDEX=0"}</definedName>
    <definedName name="_4088__FDSAUDITLINK__" hidden="1">{"fdsup://directions/FAT Viewer?action=UPDATE&amp;creator=factset&amp;DYN_ARGS=TRUE&amp;DOC_NAME=FAT:FQL_AUDITING_CLIENT_TEMPLATE.FAT&amp;display_string=Audit&amp;VAR:KEY=YPIDUBQDGF&amp;VAR:QUERY=KEZGX0VCSVRfSUIoTFRNUywwLCwsLFVTRClARkZfRUJJVF9JQihBTk4sMCwsLCxVU0QpKQ==&amp;WINDOW=FIRST","_POPUP&amp;HEIGHT=450&amp;WIDTH=450&amp;START_MAXIMIZED=FALSE&amp;VAR:CALENDAR=US&amp;VAR:SYMBOL=HPQ&amp;VAR:INDEX=0"}</definedName>
    <definedName name="_4089__FDSAUDITLINK__" hidden="1">{"fdsup://directions/FAT Viewer?action=UPDATE&amp;creator=factset&amp;DYN_ARGS=TRUE&amp;DOC_NAME=FAT:FQL_AUDITING_CLIENT_TEMPLATE.FAT&amp;display_string=Audit&amp;VAR:KEY=IZOJGPUTCF&amp;VAR:QUERY=KEZGX0VCSVREQV9JQihMVE1TLDAsLCwsVVNEKUBGRl9FQklUREFfSUIoQU5OLDAsLCwsVVNEKSk=&amp;WINDOW=F","IRST_POPUP&amp;HEIGHT=450&amp;WIDTH=450&amp;START_MAXIMIZED=FALSE&amp;VAR:CALENDAR=US&amp;VAR:SYMBOL=HPQ&amp;VAR:INDEX=0"}</definedName>
    <definedName name="_409__FDSAUDITLINK__" hidden="1">{"fdsup://Directions/FactSet Auditing Viewer?action=AUDIT_VALUE&amp;DB=129&amp;ID1=88632Q10&amp;VALUEID=02649&amp;SDATE=201103&amp;PERIODTYPE=QTR_STD&amp;SCFT=3&amp;window=popup_no_bar&amp;width=385&amp;height=120&amp;START_MAXIMIZED=FALSE&amp;creator=factset&amp;display_string=Audit"}</definedName>
    <definedName name="_4090__FDSAUDITLINK__" hidden="1">{"fdsup://directions/FAT Viewer?action=UPDATE&amp;creator=factset&amp;DYN_ARGS=TRUE&amp;DOC_NAME=FAT:FQL_AUDITING_CLIENT_TEMPLATE.FAT&amp;display_string=Audit&amp;VAR:KEY=IZOJGPUTCF&amp;VAR:QUERY=KEZGX0VCSVREQV9JQihMVE1TLDAsLCwsVVNEKUBGRl9FQklUREFfSUIoQU5OLDAsLCwsVVNEKSk=&amp;WINDOW=F","IRST_POPUP&amp;HEIGHT=450&amp;WIDTH=450&amp;START_MAXIMIZED=FALSE&amp;VAR:CALENDAR=US&amp;VAR:SYMBOL=HPQ&amp;VAR:INDEX=0"}</definedName>
    <definedName name="_4091__FDSAUDITLINK__" hidden="1">{"fdsup://Directions/FactSet Auditing Viewer?action=AUDIT_VALUE&amp;DB=129&amp;ID1=42823610&amp;VALUEID=18140&amp;SDATE=2009&amp;PERIODTYPE=ANN_STD&amp;window=popup_no_bar&amp;width=385&amp;height=120&amp;START_MAXIMIZED=FALSE&amp;creator=factset&amp;display_string=Audit"}</definedName>
    <definedName name="_4092__FDSAUDITLINK__" hidden="1">{"fdsup://Directions/FactSet Auditing Viewer?action=AUDIT_VALUE&amp;DB=129&amp;ID1=42823610&amp;VALUEID=18140&amp;SDATE=2009&amp;PERIODTYPE=ANN_STD&amp;window=popup_no_bar&amp;width=385&amp;height=120&amp;START_MAXIMIZED=FALSE&amp;creator=factset&amp;display_string=Audit"}</definedName>
    <definedName name="_4093__FDSAUDITLINK__" hidden="1">{"fdsup://directions/FAT Viewer?action=UPDATE&amp;creator=factset&amp;DYN_ARGS=TRUE&amp;DOC_NAME=FAT:FQL_AUDITING_CLIENT_TEMPLATE.FAT&amp;display_string=Audit&amp;VAR:KEY=LGJSZKBKXS&amp;VAR:QUERY=RkZfTkVUX0lOQyhDQUwsMjAwNixEQVRFKCkp&amp;WINDOW=FIRST_POPUP&amp;HEIGHT=450&amp;WIDTH=450&amp;START_MA","XIMIZED=FALSE&amp;VAR:CALENDAR=US&amp;VAR:SYMBOL=EM&amp;VAR:INDEX=0"}</definedName>
    <definedName name="_4094__FDSAUDITLINK__" hidden="1">{"fdsup://directions/FAT Viewer?action=UPDATE&amp;creator=factset&amp;DYN_ARGS=TRUE&amp;DOC_NAME=FAT:FQL_AUDITING_CLIENT_TEMPLATE.FAT&amp;display_string=Audit&amp;VAR:KEY=KZYHUDUTEV&amp;VAR:QUERY=KEZGX0NPR1MoTFRNUywwLCwsLFVTRClARkZfQ09HUyhBTk4sMCwsLCxVU0QpKQ==&amp;WINDOW=FIRST_POPUP&amp;H","EIGHT=450&amp;WIDTH=450&amp;START_MAXIMIZED=FALSE&amp;VAR:CALENDAR=US&amp;VAR:SYMBOL=HPQ&amp;VAR:INDEX=0"}</definedName>
    <definedName name="_4095__FDSAUDITLINK__" hidden="1">{"fdsup://directions/FAT Viewer?action=UPDATE&amp;creator=factset&amp;DYN_ARGS=TRUE&amp;DOC_NAME=FAT:FQL_AUDITING_CLIENT_TEMPLATE.FAT&amp;display_string=Audit&amp;VAR:KEY=ILIJUZQVSN&amp;VAR:QUERY=KEZGX05FVF9JTkMoTFRNUywwLCwsLFVTRClARkZfTkVUX0lOQyhBTk4sMCwsLCxVU0QpKQ==&amp;WINDOW=FIRST","_POPUP&amp;HEIGHT=450&amp;WIDTH=450&amp;START_MAXIMIZED=FALSE&amp;VAR:CALENDAR=US&amp;VAR:SYMBOL=ACS&amp;VAR:INDEX=0"}</definedName>
    <definedName name="_4096__FDSAUDITLINK__" hidden="1">{"fdsup://directions/FAT Viewer?action=UPDATE&amp;creator=factset&amp;DYN_ARGS=TRUE&amp;DOC_NAME=FAT:FQL_AUDITING_CLIENT_TEMPLATE.FAT&amp;display_string=Audit&amp;VAR:KEY=ILIJUZQVSN&amp;VAR:QUERY=KEZGX05FVF9JTkMoTFRNUywwLCwsLFVTRClARkZfTkVUX0lOQyhBTk4sMCwsLCxVU0QpKQ==&amp;WINDOW=FIRST","_POPUP&amp;HEIGHT=450&amp;WIDTH=450&amp;START_MAXIMIZED=FALSE&amp;VAR:CALENDAR=US&amp;VAR:SYMBOL=ACS&amp;VAR:INDEX=0"}</definedName>
    <definedName name="_4097__FDSAUDITLINK__" hidden="1">{"fdsup://directions/FAT Viewer?action=UPDATE&amp;creator=factset&amp;DYN_ARGS=TRUE&amp;DOC_NAME=FAT:FQL_AUDITING_CLIENT_TEMPLATE.FAT&amp;display_string=Audit&amp;VAR:KEY=CTCHOTKZUL&amp;VAR:QUERY=KEZGX0VCSVRfSUIoTFRNUywwLCwsLFVTRClARkZfRUJJVF9JQihBTk4sMCwsLCxVU0QpKQ==&amp;WINDOW=FIRST","_POPUP&amp;HEIGHT=450&amp;WIDTH=450&amp;START_MAXIMIZED=FALSE&amp;VAR:CALENDAR=US&amp;VAR:SYMBOL=ACS&amp;VAR:INDEX=0"}</definedName>
    <definedName name="_4098__FDSAUDITLINK__" hidden="1">{"fdsup://directions/FAT Viewer?action=UPDATE&amp;creator=factset&amp;DYN_ARGS=TRUE&amp;DOC_NAME=FAT:FQL_AUDITING_CLIENT_TEMPLATE.FAT&amp;display_string=Audit&amp;VAR:KEY=CTCHOTKZUL&amp;VAR:QUERY=KEZGX0VCSVRfSUIoTFRNUywwLCwsLFVTRClARkZfRUJJVF9JQihBTk4sMCwsLCxVU0QpKQ==&amp;WINDOW=FIRST","_POPUP&amp;HEIGHT=450&amp;WIDTH=450&amp;START_MAXIMIZED=FALSE&amp;VAR:CALENDAR=US&amp;VAR:SYMBOL=ACS&amp;VAR:INDEX=0"}</definedName>
    <definedName name="_4099__FDSAUDITLINK__" hidden="1">{"fdsup://directions/FAT Viewer?action=UPDATE&amp;creator=factset&amp;DYN_ARGS=TRUE&amp;DOC_NAME=FAT:FQL_AUDITING_CLIENT_TEMPLATE.FAT&amp;display_string=Audit&amp;VAR:KEY=GDEPAJAVWL&amp;VAR:QUERY=KEZGX0VCSVREQV9JQihMVE1TLDAsLCwsVVNEKUBGRl9FQklUREFfSUIoQU5OLDAsLCwsVVNEKSk=&amp;WINDOW=F","IRST_POPUP&amp;HEIGHT=450&amp;WIDTH=450&amp;START_MAXIMIZED=FALSE&amp;VAR:CALENDAR=US&amp;VAR:SYMBOL=ACS&amp;VAR:INDEX=0"}</definedName>
    <definedName name="_41__FDSAUDITLINK__" hidden="1">{"fdsup://directions/FAT Viewer?action=UPDATE&amp;creator=factset&amp;DYN_ARGS=TRUE&amp;DOC_NAME=FAT:FQL_AUDITING_CLIENT_TEMPLATE.FAT&amp;display_string=Audit&amp;VAR:KEY=SFSBWJUZSH&amp;VAR:QUERY=RkZfTkVUX0lOQyhBTk4sMjAwOSwsLCxVU0Qp&amp;WINDOW=FIRST_POPUP&amp;HEIGHT=450&amp;WIDTH=450&amp;START_MA","XIMIZED=FALSE&amp;VAR:CALENDAR=US&amp;VAR:SYMBOL=B28KQ1&amp;VAR:INDEX=0"}</definedName>
    <definedName name="_410__FDSAUDITLINK__" hidden="1">{"fdsup://directions/FAT Viewer?action=UPDATE&amp;creator=factset&amp;DYN_ARGS=TRUE&amp;DOC_NAME=FAT:FQL_AUDITING_CLIENT_TEMPLATE.FAT&amp;display_string=Audit&amp;VAR:KEY=DKXMDEXAJQ&amp;VAR:QUERY=KEZGX1NITERSU19FUShRVFIsMCwsLCwpQEZGX1NITERSU19FUShBTk4sMCwsLCwpKQ==&amp;WINDOW=FIRST_POP","UP&amp;HEIGHT=450&amp;WIDTH=450&amp;START_MAXIMIZED=FALSE&amp;VAR:CALENDAR=US&amp;VAR:SYMBOL=GOOG&amp;VAR:INDEX=0"}</definedName>
    <definedName name="_4100__FDSAUDITLINK__" hidden="1">{"fdsup://directions/FAT Viewer?action=UPDATE&amp;creator=factset&amp;DYN_ARGS=TRUE&amp;DOC_NAME=FAT:FQL_AUDITING_CLIENT_TEMPLATE.FAT&amp;display_string=Audit&amp;VAR:KEY=GDEPAJAVWL&amp;VAR:QUERY=KEZGX0VCSVREQV9JQihMVE1TLDAsLCwsVVNEKUBGRl9FQklUREFfSUIoQU5OLDAsLCwsVVNEKSk=&amp;WINDOW=F","IRST_POPUP&amp;HEIGHT=450&amp;WIDTH=450&amp;START_MAXIMIZED=FALSE&amp;VAR:CALENDAR=US&amp;VAR:SYMBOL=ACS&amp;VAR:INDEX=0"}</definedName>
    <definedName name="_4101__FDSAUDITLINK__" hidden="1">{"fdsup://Directions/FactSet Auditing Viewer?action=AUDIT_VALUE&amp;DB=129&amp;ID1=00819010&amp;VALUEID=18140&amp;SDATE=2009&amp;PERIODTYPE=ANN_STD&amp;window=popup_no_bar&amp;width=385&amp;height=120&amp;START_MAXIMIZED=FALSE&amp;creator=factset&amp;display_string=Audit"}</definedName>
    <definedName name="_4102__FDSAUDITLINK__" hidden="1">{"fdsup://Directions/FactSet Auditing Viewer?action=AUDIT_VALUE&amp;DB=129&amp;ID1=00819010&amp;VALUEID=18140&amp;SDATE=2009&amp;PERIODTYPE=ANN_STD&amp;window=popup_no_bar&amp;width=385&amp;height=120&amp;START_MAXIMIZED=FALSE&amp;creator=factset&amp;display_string=Audit"}</definedName>
    <definedName name="_4103__FDSAUDITLINK__" hidden="1">{"fdsup://directions/FAT Viewer?action=UPDATE&amp;creator=factset&amp;DYN_ARGS=TRUE&amp;DOC_NAME=FAT:FQL_AUDITING_CLIENT_TEMPLATE.FAT&amp;display_string=Audit&amp;VAR:KEY=UHQXMVWBAN&amp;VAR:QUERY=KEZGX0NPR1MoTFRNUywwLCwsLFVTRClARkZfQ09HUyhBTk4sMCwsLCxVU0QpKQ==&amp;WINDOW=FIRST_POPUP&amp;H","EIGHT=450&amp;WIDTH=450&amp;START_MAXIMIZED=FALSE&amp;VAR:CALENDAR=US&amp;VAR:SYMBOL=ACS&amp;VAR:INDEX=0"}</definedName>
    <definedName name="_4104__FDSAUDITLINK__" hidden="1">{"fdsup://directions/FAT Viewer?action=UPDATE&amp;creator=factset&amp;DYN_ARGS=TRUE&amp;DOC_NAME=FAT:FQL_AUDITING_CLIENT_TEMPLATE.FAT&amp;display_string=Audit&amp;VAR:KEY=UHQXMVWBAN&amp;VAR:QUERY=KEZGX0NPR1MoTFRNUywwLCwsLFVTRClARkZfQ09HUyhBTk4sMCwsLCxVU0QpKQ==&amp;WINDOW=FIRST_POPUP&amp;H","EIGHT=450&amp;WIDTH=450&amp;START_MAXIMIZED=FALSE&amp;VAR:CALENDAR=US&amp;VAR:SYMBOL=ACS&amp;VAR:INDEX=0"}</definedName>
    <definedName name="_4105__FDSAUDITLINK__" hidden="1">{"fdsup://directions/FAT Viewer?action=UPDATE&amp;creator=factset&amp;DYN_ARGS=TRUE&amp;DOC_NAME=FAT:FQL_AUDITING_CLIENT_TEMPLATE.FAT&amp;display_string=Audit&amp;VAR:KEY=IJQJIFEDWP&amp;VAR:QUERY=KEZGX05FVF9JTkMoTFRNUywwLCwsLFVTRClARkZfTkVUX0lOQyhBTk4sMCwsLCxVU0QpKQ==&amp;WINDOW=FIRST","_POPUP&amp;HEIGHT=450&amp;WIDTH=450&amp;START_MAXIMIZED=FALSE&amp;VAR:CALENDAR=US&amp;VAR:SYMBOL=GIB.A&amp;VAR:INDEX=0"}</definedName>
    <definedName name="_4106__FDSAUDITLINK__" hidden="1">{"fdsup://directions/FAT Viewer?action=UPDATE&amp;creator=factset&amp;DYN_ARGS=TRUE&amp;DOC_NAME=FAT:FQL_AUDITING_CLIENT_TEMPLATE.FAT&amp;display_string=Audit&amp;VAR:KEY=IJQJIFEDWP&amp;VAR:QUERY=KEZGX05FVF9JTkMoTFRNUywwLCwsLFVTRClARkZfTkVUX0lOQyhBTk4sMCwsLCxVU0QpKQ==&amp;WINDOW=FIRST","_POPUP&amp;HEIGHT=450&amp;WIDTH=450&amp;START_MAXIMIZED=FALSE&amp;VAR:CALENDAR=US&amp;VAR:SYMBOL=GIB.A&amp;VAR:INDEX=0"}</definedName>
    <definedName name="_4107__FDSAUDITLINK__" hidden="1">{"fdsup://directions/FAT Viewer?action=UPDATE&amp;creator=factset&amp;DYN_ARGS=TRUE&amp;DOC_NAME=FAT:FQL_AUDITING_CLIENT_TEMPLATE.FAT&amp;display_string=Audit&amp;VAR:KEY=KRSJCTYPMH&amp;VAR:QUERY=KEZGX0VCSVRfSUIoTFRNUywwLCwsLFVTRClARkZfRUJJVF9JQihBTk4sMCwsLCxVU0QpKQ==&amp;WINDOW=FIRST","_POPUP&amp;HEIGHT=450&amp;WIDTH=450&amp;START_MAXIMIZED=FALSE&amp;VAR:CALENDAR=US&amp;VAR:SYMBOL=GIB.A&amp;VAR:INDEX=0"}</definedName>
    <definedName name="_4108__FDSAUDITLINK__" hidden="1">{"fdsup://directions/FAT Viewer?action=UPDATE&amp;creator=factset&amp;DYN_ARGS=TRUE&amp;DOC_NAME=FAT:FQL_AUDITING_CLIENT_TEMPLATE.FAT&amp;display_string=Audit&amp;VAR:KEY=KRSJCTYPMH&amp;VAR:QUERY=KEZGX0VCSVRfSUIoTFRNUywwLCwsLFVTRClARkZfRUJJVF9JQihBTk4sMCwsLCxVU0QpKQ==&amp;WINDOW=FIRST","_POPUP&amp;HEIGHT=450&amp;WIDTH=450&amp;START_MAXIMIZED=FALSE&amp;VAR:CALENDAR=US&amp;VAR:SYMBOL=GIB.A&amp;VAR:INDEX=0"}</definedName>
    <definedName name="_4109__FDSAUDITLINK__" hidden="1">{"fdsup://directions/FAT Viewer?action=UPDATE&amp;creator=factset&amp;DYN_ARGS=TRUE&amp;DOC_NAME=FAT:FQL_AUDITING_CLIENT_TEMPLATE.FAT&amp;display_string=Audit&amp;VAR:KEY=ITMXGZERYN&amp;VAR:QUERY=KEZGX0VCSVREQV9JQihMVE1TLDAsLCwsVVNEKUBGRl9FQklUREFfSUIoQU5OLDAsLCwsVVNEKSk=&amp;WINDOW=F","IRST_POPUP&amp;HEIGHT=450&amp;WIDTH=450&amp;START_MAXIMIZED=FALSE&amp;VAR:CALENDAR=US&amp;VAR:SYMBOL=GIB.A&amp;VAR:INDEX=0"}</definedName>
    <definedName name="_411__FDSAUDITLINK__" hidden="1">{"fdsup://directions/FAT Viewer?action=UPDATE&amp;creator=factset&amp;DYN_ARGS=TRUE&amp;DOC_NAME=FAT:FQL_AUDITING_CLIENT_TEMPLATE.FAT&amp;display_string=Audit&amp;VAR:KEY=KXAFUDAXGH&amp;VAR:QUERY=RkZfTkVUX0lOQyhMVE1TLDAp&amp;WINDOW=FIRST_POPUP&amp;HEIGHT=450&amp;WIDTH=450&amp;START_MAXIMIZED=FALS","E&amp;VAR:CALENDAR=US&amp;VAR:SYMBOL=AMZN&amp;VAR:INDEX=0"}</definedName>
    <definedName name="_4110__FDSAUDITLINK__" hidden="1">{"fdsup://directions/FAT Viewer?action=UPDATE&amp;creator=factset&amp;DYN_ARGS=TRUE&amp;DOC_NAME=FAT:FQL_AUDITING_CLIENT_TEMPLATE.FAT&amp;display_string=Audit&amp;VAR:KEY=ITMXGZERYN&amp;VAR:QUERY=KEZGX0VCSVREQV9JQihMVE1TLDAsLCwsVVNEKUBGRl9FQklUREFfSUIoQU5OLDAsLCwsVVNEKSk=&amp;WINDOW=F","IRST_POPUP&amp;HEIGHT=450&amp;WIDTH=450&amp;START_MAXIMIZED=FALSE&amp;VAR:CALENDAR=US&amp;VAR:SYMBOL=GIB.A&amp;VAR:INDEX=0"}</definedName>
    <definedName name="_4111__FDSAUDITLINK__" hidden="1">{"fdsup://directions/FAT Viewer?action=UPDATE&amp;creator=factset&amp;DYN_ARGS=TRUE&amp;DOC_NAME=FAT:FQL_AUDITING_CLIENT_TEMPLATE.FAT&amp;display_string=Audit&amp;VAR:KEY=ABSPYFMVSB&amp;VAR:QUERY=KEZGX0NPR1MoTFRNUywwLCwsLFVTRClARkZfQ09HUyhBTk4sMCwsLCxVU0QpKQ==&amp;WINDOW=FIRST_POPUP&amp;H","EIGHT=450&amp;WIDTH=450&amp;START_MAXIMIZED=FALSE&amp;VAR:CALENDAR=US&amp;VAR:SYMBOL=GIB.A&amp;VAR:INDEX=0"}</definedName>
    <definedName name="_4112__FDSAUDITLINK__" hidden="1">{"fdsup://directions/FAT Viewer?action=UPDATE&amp;creator=factset&amp;DYN_ARGS=TRUE&amp;DOC_NAME=FAT:FQL_AUDITING_CLIENT_TEMPLATE.FAT&amp;display_string=Audit&amp;VAR:KEY=ABSPYFMVSB&amp;VAR:QUERY=KEZGX0NPR1MoTFRNUywwLCwsLFVTRClARkZfQ09HUyhBTk4sMCwsLCxVU0QpKQ==&amp;WINDOW=FIRST_POPUP&amp;H","EIGHT=450&amp;WIDTH=450&amp;START_MAXIMIZED=FALSE&amp;VAR:CALENDAR=US&amp;VAR:SYMBOL=GIB.A&amp;VAR:INDEX=0"}</definedName>
    <definedName name="_4113__FDSAUDITLINK__" hidden="1">{"fdsup://directions/FAT Viewer?action=UPDATE&amp;creator=factset&amp;DYN_ARGS=TRUE&amp;DOC_NAME=FAT:FQL_AUDITING_CLIENT_TEMPLATE.FAT&amp;display_string=Audit&amp;VAR:KEY=CVSFMXWRAZ&amp;VAR:QUERY=KEZGX05FVF9JTkMoTFRNUywwLCwsLFVTRClARkZfTkVUX0lOQyhBTk4sMCwsLCxVU0QpKQ==&amp;WINDOW=FIRST","_POPUP&amp;HEIGHT=450&amp;WIDTH=450&amp;START_MAXIMIZED=FALSE&amp;VAR:CALENDAR=US&amp;VAR:SYMBOL=CSC&amp;VAR:INDEX=0"}</definedName>
    <definedName name="_4114__FDSAUDITLINK__" hidden="1">{"fdsup://directions/FAT Viewer?action=UPDATE&amp;creator=factset&amp;DYN_ARGS=TRUE&amp;DOC_NAME=FAT:FQL_AUDITING_CLIENT_TEMPLATE.FAT&amp;display_string=Audit&amp;VAR:KEY=CVSFMXWRAZ&amp;VAR:QUERY=KEZGX05FVF9JTkMoTFRNUywwLCwsLFVTRClARkZfTkVUX0lOQyhBTk4sMCwsLCxVU0QpKQ==&amp;WINDOW=FIRST","_POPUP&amp;HEIGHT=450&amp;WIDTH=450&amp;START_MAXIMIZED=FALSE&amp;VAR:CALENDAR=US&amp;VAR:SYMBOL=CSC&amp;VAR:INDEX=0"}</definedName>
    <definedName name="_4115__FDSAUDITLINK__" hidden="1">{"fdsup://directions/FAT Viewer?action=UPDATE&amp;creator=factset&amp;DYN_ARGS=TRUE&amp;DOC_NAME=FAT:FQL_AUDITING_CLIENT_TEMPLATE.FAT&amp;display_string=Audit&amp;VAR:KEY=CZMHYNMFGH&amp;VAR:QUERY=KEZGX0VCSVRfSUIoTFRNUywwLCwsLFVTRClARkZfRUJJVF9JQihBTk4sMCwsLCxVU0QpKQ==&amp;WINDOW=FIRST","_POPUP&amp;HEIGHT=450&amp;WIDTH=450&amp;START_MAXIMIZED=FALSE&amp;VAR:CALENDAR=US&amp;VAR:SYMBOL=CSC&amp;VAR:INDEX=0"}</definedName>
    <definedName name="_4116__FDSAUDITLINK__" hidden="1">{"fdsup://directions/FAT Viewer?action=UPDATE&amp;creator=factset&amp;DYN_ARGS=TRUE&amp;DOC_NAME=FAT:FQL_AUDITING_CLIENT_TEMPLATE.FAT&amp;display_string=Audit&amp;VAR:KEY=CZMHYNMFGH&amp;VAR:QUERY=KEZGX0VCSVRfSUIoTFRNUywwLCwsLFVTRClARkZfRUJJVF9JQihBTk4sMCwsLCxVU0QpKQ==&amp;WINDOW=FIRST","_POPUP&amp;HEIGHT=450&amp;WIDTH=450&amp;START_MAXIMIZED=FALSE&amp;VAR:CALENDAR=US&amp;VAR:SYMBOL=CSC&amp;VAR:INDEX=0"}</definedName>
    <definedName name="_4117__FDSAUDITLINK__" hidden="1">{"fdsup://directions/FAT Viewer?action=UPDATE&amp;creator=factset&amp;DYN_ARGS=TRUE&amp;DOC_NAME=FAT:FQL_AUDITING_CLIENT_TEMPLATE.FAT&amp;display_string=Audit&amp;VAR:KEY=KTGDATMPML&amp;VAR:QUERY=KEZGX0VCSVREQV9JQihMVE1TLDAsLCwsVVNEKUBGRl9FQklUREFfSUIoQU5OLDAsLCwsVVNEKSk=&amp;WINDOW=F","IRST_POPUP&amp;HEIGHT=450&amp;WIDTH=450&amp;START_MAXIMIZED=FALSE&amp;VAR:CALENDAR=US&amp;VAR:SYMBOL=CSC&amp;VAR:INDEX=0"}</definedName>
    <definedName name="_4118__FDSAUDITLINK__" hidden="1">{"fdsup://directions/FAT Viewer?action=UPDATE&amp;creator=factset&amp;DYN_ARGS=TRUE&amp;DOC_NAME=FAT:FQL_AUDITING_CLIENT_TEMPLATE.FAT&amp;display_string=Audit&amp;VAR:KEY=KTGDATMPML&amp;VAR:QUERY=KEZGX0VCSVREQV9JQihMVE1TLDAsLCwsVVNEKUBGRl9FQklUREFfSUIoQU5OLDAsLCwsVVNEKSk=&amp;WINDOW=F","IRST_POPUP&amp;HEIGHT=450&amp;WIDTH=450&amp;START_MAXIMIZED=FALSE&amp;VAR:CALENDAR=US&amp;VAR:SYMBOL=CSC&amp;VAR:INDEX=0"}</definedName>
    <definedName name="_4119__FDSAUDITLINK__" hidden="1">{"fdsup://Directions/FactSet Auditing Viewer?action=AUDIT_VALUE&amp;DB=129&amp;ID1=20536310&amp;VALUEID=18140&amp;SDATE=2008&amp;PERIODTYPE=ANN_STD&amp;window=popup_no_bar&amp;width=385&amp;height=120&amp;START_MAXIMIZED=FALSE&amp;creator=factset&amp;display_string=Audit"}</definedName>
    <definedName name="_412__FDSAUDITLINK__" hidden="1">{"fdsup://directions/FAT Viewer?action=UPDATE&amp;creator=factset&amp;DYN_ARGS=TRUE&amp;DOC_NAME=FAT:FQL_AUDITING_CLIENT_TEMPLATE.FAT&amp;display_string=Audit&amp;VAR:KEY=TERMJCXMFW&amp;VAR:QUERY=KENTRl9NSU5fSU5UX0FDQ1VNKFFUUiwwLCwsLClAQ1NGX01JTl9JTlRfQUNDVU0oQU5OLDAsLCwsKSk=&amp;WIND","OW=FIRST_POPUP&amp;HEIGHT=450&amp;WIDTH=450&amp;START_MAXIMIZED=FALSE&amp;VAR:CALENDAR=US&amp;VAR:SYMBOL=YHOO&amp;VAR:INDEX=0"}</definedName>
    <definedName name="_4120__FDSAUDITLINK__" hidden="1">{"fdsup://Directions/FactSet Auditing Viewer?action=AUDIT_VALUE&amp;DB=129&amp;ID1=20536310&amp;VALUEID=18140&amp;SDATE=2008&amp;PERIODTYPE=ANN_STD&amp;window=popup_no_bar&amp;width=385&amp;height=120&amp;START_MAXIMIZED=FALSE&amp;creator=factset&amp;display_string=Audit"}</definedName>
    <definedName name="_4121__FDSAUDITLINK__" hidden="1">{"fdsup://directions/FAT Viewer?action=UPDATE&amp;creator=factset&amp;DYN_ARGS=TRUE&amp;DOC_NAME=FAT:FQL_AUDITING_CLIENT_TEMPLATE.FAT&amp;display_string=Audit&amp;VAR:KEY=GPMHMBMHEZ&amp;VAR:QUERY=KEZGX0NPR1MoTFRNUywwLCwsLFVTRClARkZfQ09HUyhBTk4sMCwsLCxVU0QpKQ==&amp;WINDOW=FIRST_POPUP&amp;H","EIGHT=450&amp;WIDTH=450&amp;START_MAXIMIZED=FALSE&amp;VAR:CALENDAR=US&amp;VAR:SYMBOL=CSC&amp;VAR:INDEX=0"}</definedName>
    <definedName name="_4122__FDSAUDITLINK__" hidden="1">{"fdsup://directions/FAT Viewer?action=UPDATE&amp;creator=factset&amp;DYN_ARGS=TRUE&amp;DOC_NAME=FAT:FQL_AUDITING_CLIENT_TEMPLATE.FAT&amp;display_string=Audit&amp;VAR:KEY=GPMHMBMHEZ&amp;VAR:QUERY=KEZGX0NPR1MoTFRNUywwLCwsLFVTRClARkZfQ09HUyhBTk4sMCwsLCxVU0QpKQ==&amp;WINDOW=FIRST_POPUP&amp;H","EIGHT=450&amp;WIDTH=450&amp;START_MAXIMIZED=FALSE&amp;VAR:CALENDAR=US&amp;VAR:SYMBOL=CSC&amp;VAR:INDEX=0"}</definedName>
    <definedName name="_4123__FDSAUDITLINK__" hidden="1">{"fdsup://directions/FAT Viewer?action=UPDATE&amp;creator=factset&amp;DYN_ARGS=TRUE&amp;DOC_NAME=FAT:FQL_AUDITING_CLIENT_TEMPLATE.FAT&amp;display_string=Audit&amp;VAR:KEY=UBEZGHGPSL&amp;VAR:QUERY=KEZGX05FVF9JTkMoTFRNUywwLCwsLFVTRClARkZfTkVUX0lOQyhBTk4sMCwsLCxVU0QpKQ==&amp;WINDOW=FIRST","_POPUP&amp;HEIGHT=450&amp;WIDTH=450&amp;START_MAXIMIZED=FALSE&amp;VAR:CALENDAR=US&amp;VAR:SYMBOL=IBM&amp;VAR:INDEX=0"}</definedName>
    <definedName name="_4124__FDSAUDITLINK__" hidden="1">{"fdsup://directions/FAT Viewer?action=UPDATE&amp;creator=factset&amp;DYN_ARGS=TRUE&amp;DOC_NAME=FAT:FQL_AUDITING_CLIENT_TEMPLATE.FAT&amp;display_string=Audit&amp;VAR:KEY=UBEZGHGPSL&amp;VAR:QUERY=KEZGX05FVF9JTkMoTFRNUywwLCwsLFVTRClARkZfTkVUX0lOQyhBTk4sMCwsLCxVU0QpKQ==&amp;WINDOW=FIRST","_POPUP&amp;HEIGHT=450&amp;WIDTH=450&amp;START_MAXIMIZED=FALSE&amp;VAR:CALENDAR=US&amp;VAR:SYMBOL=IBM&amp;VAR:INDEX=0"}</definedName>
    <definedName name="_4125__FDSAUDITLINK__" hidden="1">{"fdsup://directions/FAT Viewer?action=UPDATE&amp;creator=factset&amp;DYN_ARGS=TRUE&amp;DOC_NAME=FAT:FQL_AUDITING_CLIENT_TEMPLATE.FAT&amp;display_string=Audit&amp;VAR:KEY=AJOJYHOPMD&amp;VAR:QUERY=KEZGX0VCSVRfSUIoTFRNUywwLCwsLFVTRClARkZfRUJJVF9JQihBTk4sMCwsLCxVU0QpKQ==&amp;WINDOW=FIRST","_POPUP&amp;HEIGHT=450&amp;WIDTH=450&amp;START_MAXIMIZED=FALSE&amp;VAR:CALENDAR=US&amp;VAR:SYMBOL=IBM&amp;VAR:INDEX=0"}</definedName>
    <definedName name="_4126__FDSAUDITLINK__" hidden="1">{"fdsup://directions/FAT Viewer?action=UPDATE&amp;creator=factset&amp;DYN_ARGS=TRUE&amp;DOC_NAME=FAT:FQL_AUDITING_CLIENT_TEMPLATE.FAT&amp;display_string=Audit&amp;VAR:KEY=AJOJYHOPMD&amp;VAR:QUERY=KEZGX0VCSVRfSUIoTFRNUywwLCwsLFVTRClARkZfRUJJVF9JQihBTk4sMCwsLCxVU0QpKQ==&amp;WINDOW=FIRST","_POPUP&amp;HEIGHT=450&amp;WIDTH=450&amp;START_MAXIMIZED=FALSE&amp;VAR:CALENDAR=US&amp;VAR:SYMBOL=IBM&amp;VAR:INDEX=0"}</definedName>
    <definedName name="_4127__FDSAUDITLINK__" hidden="1">{"fdsup://directions/FAT Viewer?action=UPDATE&amp;creator=factset&amp;DYN_ARGS=TRUE&amp;DOC_NAME=FAT:FQL_AUDITING_CLIENT_TEMPLATE.FAT&amp;display_string=Audit&amp;VAR:KEY=QROLGFUPML&amp;VAR:QUERY=KEZGX0VCSVREQV9JQihMVE1TLDAsLCwsVVNEKUBGRl9FQklUREFfSUIoQU5OLDAsLCwsVVNEKSk=&amp;WINDOW=F","IRST_POPUP&amp;HEIGHT=450&amp;WIDTH=450&amp;START_MAXIMIZED=FALSE&amp;VAR:CALENDAR=US&amp;VAR:SYMBOL=IBM&amp;VAR:INDEX=0"}</definedName>
    <definedName name="_4128__FDSAUDITLINK__" hidden="1">{"fdsup://directions/FAT Viewer?action=UPDATE&amp;creator=factset&amp;DYN_ARGS=TRUE&amp;DOC_NAME=FAT:FQL_AUDITING_CLIENT_TEMPLATE.FAT&amp;display_string=Audit&amp;VAR:KEY=QROLGFUPML&amp;VAR:QUERY=KEZGX0VCSVREQV9JQihMVE1TLDAsLCwsVVNEKUBGRl9FQklUREFfSUIoQU5OLDAsLCwsVVNEKSk=&amp;WINDOW=F","IRST_POPUP&amp;HEIGHT=450&amp;WIDTH=450&amp;START_MAXIMIZED=FALSE&amp;VAR:CALENDAR=US&amp;VAR:SYMBOL=IBM&amp;VAR:INDEX=0"}</definedName>
    <definedName name="_4129__FDSAUDITLINK__" hidden="1">{"fdsup://directions/FAT Viewer?action=UPDATE&amp;creator=factset&amp;DYN_ARGS=TRUE&amp;DOC_NAME=FAT:FQL_AUDITING_CLIENT_TEMPLATE.FAT&amp;display_string=Audit&amp;VAR:KEY=QHUZSDCHUJ&amp;VAR:QUERY=KEZGX0NPR1MoTFRNUywwLCwsLFVTRClARkZfQ09HUyhBTk4sMCwsLCxVU0QpKQ==&amp;WINDOW=FIRST_POPUP&amp;H","EIGHT=450&amp;WIDTH=450&amp;START_MAXIMIZED=FALSE&amp;VAR:CALENDAR=US&amp;VAR:SYMBOL=IBM&amp;VAR:INDEX=0"}</definedName>
    <definedName name="_413__FDSAUDITLINK__" hidden="1">{"fdsup://directions/FAT Viewer?action=UPDATE&amp;creator=factset&amp;DYN_ARGS=TRUE&amp;DOC_NAME=FAT:FQL_AUDITING_CLIENT_TEMPLATE.FAT&amp;display_string=Audit&amp;VAR:KEY=FWPKBGBIVW&amp;VAR:QUERY=KEZGX0RFQlRfTFQoUVRSLDAsLCwsKUBGRl9ERUJUX0xUKEFOTiwwLCwsLCkp&amp;WINDOW=FIRST_POPUP&amp;HEIGH","T=450&amp;WIDTH=450&amp;START_MAXIMIZED=FALSE&amp;VAR:CALENDAR=US&amp;VAR:SYMBOL=GOOG&amp;VAR:INDEX=0"}</definedName>
    <definedName name="_4130__FDSAUDITLINK__" hidden="1">{"fdsup://directions/FAT Viewer?action=UPDATE&amp;creator=factset&amp;DYN_ARGS=TRUE&amp;DOC_NAME=FAT:FQL_AUDITING_CLIENT_TEMPLATE.FAT&amp;display_string=Audit&amp;VAR:KEY=QHUZSDCHUJ&amp;VAR:QUERY=KEZGX0NPR1MoTFRNUywwLCwsLFVTRClARkZfQ09HUyhBTk4sMCwsLCxVU0QpKQ==&amp;WINDOW=FIRST_POPUP&amp;H","EIGHT=450&amp;WIDTH=450&amp;START_MAXIMIZED=FALSE&amp;VAR:CALENDAR=US&amp;VAR:SYMBOL=IBM&amp;VAR:INDEX=0"}</definedName>
    <definedName name="_4131__FDSAUDITLINK__" hidden="1">{"fdsup://Directions/FactSet Auditing Viewer?action=AUDIT_VALUE&amp;DB=129&amp;ID1=90921430&amp;VALUEID=01151&amp;SDATE=2009&amp;PERIODTYPE=ANN_STD&amp;window=popup_no_bar&amp;width=385&amp;height=120&amp;START_MAXIMIZED=FALSE&amp;creator=factset&amp;display_string=Audit"}</definedName>
    <definedName name="_4132__FDSAUDITLINK__" hidden="1">{"fdsup://Directions/FactSet Auditing Viewer?action=AUDIT_VALUE&amp;DB=129&amp;ID1=90921430&amp;VALUEID=01151&amp;SDATE=2009&amp;PERIODTYPE=ANN_STD&amp;window=popup_no_bar&amp;width=385&amp;height=120&amp;START_MAXIMIZED=FALSE&amp;creator=factset&amp;display_string=Audit"}</definedName>
    <definedName name="_4133__FDSAUDITLINK__" hidden="1">{"fdsup://Directions/FactSet Auditing Viewer?action=AUDIT_VALUE&amp;DB=129&amp;ID1=80306210&amp;VALUEID=01151&amp;SDATE=2009&amp;PERIODTYPE=ANN_STD&amp;window=popup_no_bar&amp;width=385&amp;height=120&amp;START_MAXIMIZED=FALSE&amp;creator=factset&amp;display_string=Audit"}</definedName>
    <definedName name="_4134__FDSAUDITLINK__" hidden="1">{"fdsup://Directions/FactSet Auditing Viewer?action=AUDIT_VALUE&amp;DB=129&amp;ID1=80306210&amp;VALUEID=01151&amp;SDATE=2009&amp;PERIODTYPE=ANN_STD&amp;window=popup_no_bar&amp;width=385&amp;height=120&amp;START_MAXIMIZED=FALSE&amp;creator=factset&amp;display_string=Audit"}</definedName>
    <definedName name="_4135__FDSAUDITLINK__" hidden="1">{"fdsup://Directions/FactSet Auditing Viewer?action=AUDIT_VALUE&amp;DB=129&amp;ID1=36665110&amp;VALUEID=01151&amp;SDATE=2009&amp;PERIODTYPE=ANN_STD&amp;window=popup_no_bar&amp;width=385&amp;height=120&amp;START_MAXIMIZED=FALSE&amp;creator=factset&amp;display_string=Audit"}</definedName>
    <definedName name="_4136__FDSAUDITLINK__" hidden="1">{"fdsup://Directions/FactSet Auditing Viewer?action=AUDIT_VALUE&amp;DB=129&amp;ID1=36665110&amp;VALUEID=01151&amp;SDATE=2009&amp;PERIODTYPE=ANN_STD&amp;window=popup_no_bar&amp;width=385&amp;height=120&amp;START_MAXIMIZED=FALSE&amp;creator=factset&amp;display_string=Audit"}</definedName>
    <definedName name="_4137__FDSAUDITLINK__" hidden="1">{"fdsup://Directions/FactSet Auditing Viewer?action=AUDIT_VALUE&amp;DB=129&amp;ID1=42823610&amp;VALUEID=01151&amp;SDATE=2009&amp;PERIODTYPE=ANN_STD&amp;window=popup_no_bar&amp;width=385&amp;height=120&amp;START_MAXIMIZED=FALSE&amp;creator=factset&amp;display_string=Audit"}</definedName>
    <definedName name="_4138__FDSAUDITLINK__" hidden="1">{"fdsup://Directions/FactSet Auditing Viewer?action=AUDIT_VALUE&amp;DB=129&amp;ID1=42823610&amp;VALUEID=01151&amp;SDATE=2009&amp;PERIODTYPE=ANN_STD&amp;window=popup_no_bar&amp;width=385&amp;height=120&amp;START_MAXIMIZED=FALSE&amp;creator=factset&amp;display_string=Audit"}</definedName>
    <definedName name="_4139__FDSAUDITLINK__" hidden="1">{"fdsup://Directions/FactSet Auditing Viewer?action=AUDIT_VALUE&amp;DB=129&amp;ID1=00819010&amp;VALUEID=01151&amp;SDATE=2009&amp;PERIODTYPE=ANN_STD&amp;window=popup_no_bar&amp;width=385&amp;height=120&amp;START_MAXIMIZED=FALSE&amp;creator=factset&amp;display_string=Audit"}</definedName>
    <definedName name="_414__FDSAUDITLINK__" hidden="1">{"fdsup://directions/FAT Viewer?action=UPDATE&amp;creator=factset&amp;DYN_ARGS=TRUE&amp;DOC_NAME=FAT:FQL_AUDITING_CLIENT_TEMPLATE.FAT&amp;display_string=Audit&amp;VAR:KEY=SNYJOVEDIX&amp;VAR:QUERY=KEZGX1NITERSU19FUShRVFIsMCwsLCwpQEZGX1NITERSU19FUShBTk4sMCwsLCwpKQ==&amp;WINDOW=FIRST_POP","UP&amp;HEIGHT=450&amp;WIDTH=450&amp;START_MAXIMIZED=FALSE&amp;VAR:CALENDAR=US&amp;VAR:SYMBOL=B5B6XH&amp;VAR:INDEX=0"}</definedName>
    <definedName name="_4140__FDSAUDITLINK__" hidden="1">{"fdsup://Directions/FactSet Auditing Viewer?action=AUDIT_VALUE&amp;DB=129&amp;ID1=00819010&amp;VALUEID=01151&amp;SDATE=2009&amp;PERIODTYPE=ANN_STD&amp;window=popup_no_bar&amp;width=385&amp;height=120&amp;START_MAXIMIZED=FALSE&amp;creator=factset&amp;display_string=Audit"}</definedName>
    <definedName name="_4141__FDSAUDITLINK__" hidden="1">{"fdsup://Directions/FactSet Auditing Viewer?action=AUDIT_VALUE&amp;DB=129&amp;ID1=215974&amp;VALUEID=01151&amp;SDATE=2009&amp;PERIODTYPE=ANN_STD&amp;window=popup_no_bar&amp;width=385&amp;height=120&amp;START_MAXIMIZED=FALSE&amp;creator=factset&amp;display_string=Audit"}</definedName>
    <definedName name="_4142__FDSAUDITLINK__" hidden="1">{"fdsup://Directions/FactSet Auditing Viewer?action=AUDIT_VALUE&amp;DB=129&amp;ID1=215974&amp;VALUEID=01151&amp;SDATE=2009&amp;PERIODTYPE=ANN_STD&amp;window=popup_no_bar&amp;width=385&amp;height=120&amp;START_MAXIMIZED=FALSE&amp;creator=factset&amp;display_string=Audit"}</definedName>
    <definedName name="_4143__FDSAUDITLINK__" hidden="1">{"fdsup://Directions/FactSet Auditing Viewer?action=AUDIT_VALUE&amp;DB=129&amp;ID1=20536310&amp;VALUEID=01151&amp;SDATE=2008&amp;PERIODTYPE=ANN_STD&amp;window=popup_no_bar&amp;width=385&amp;height=120&amp;START_MAXIMIZED=FALSE&amp;creator=factset&amp;display_string=Audit"}</definedName>
    <definedName name="_4144__FDSAUDITLINK__" hidden="1">{"fdsup://Directions/FactSet Auditing Viewer?action=AUDIT_VALUE&amp;DB=129&amp;ID1=20536310&amp;VALUEID=01151&amp;SDATE=2008&amp;PERIODTYPE=ANN_STD&amp;window=popup_no_bar&amp;width=385&amp;height=120&amp;START_MAXIMIZED=FALSE&amp;creator=factset&amp;display_string=Audit"}</definedName>
    <definedName name="_4145__FDSAUDITLINK__" hidden="1">{"fdsup://Directions/FactSet Auditing Viewer?action=AUDIT_VALUE&amp;DB=129&amp;ID1=45920010&amp;VALUEID=01151&amp;SDATE=2009&amp;PERIODTYPE=ANN_STD&amp;window=popup_no_bar&amp;width=385&amp;height=120&amp;START_MAXIMIZED=FALSE&amp;creator=factset&amp;display_string=Audit"}</definedName>
    <definedName name="_4146__FDSAUDITLINK__" hidden="1">{"fdsup://Directions/FactSet Auditing Viewer?action=AUDIT_VALUE&amp;DB=129&amp;ID1=45920010&amp;VALUEID=01151&amp;SDATE=2009&amp;PERIODTYPE=ANN_STD&amp;window=popup_no_bar&amp;width=385&amp;height=120&amp;START_MAXIMIZED=FALSE&amp;creator=factset&amp;display_string=Audit"}</definedName>
    <definedName name="_4147__FDSAUDITLINK__" hidden="1">{"fdsup://Directions/FactSet Auditing Viewer?action=AUDIT_VALUE&amp;DB=129&amp;ID1=90921430&amp;VALUEID=18140&amp;SDATE=2009&amp;PERIODTYPE=ANN_STD&amp;window=popup_no_bar&amp;width=385&amp;height=120&amp;START_MAXIMIZED=FALSE&amp;creator=factset&amp;display_string=Audit"}</definedName>
    <definedName name="_4148__FDSAUDITLINK__" hidden="1">{"fdsup://Directions/FactSet Auditing Viewer?action=AUDIT_VALUE&amp;DB=129&amp;ID1=90921430&amp;VALUEID=18140&amp;SDATE=2009&amp;PERIODTYPE=ANN_STD&amp;window=popup_no_bar&amp;width=385&amp;height=120&amp;START_MAXIMIZED=FALSE&amp;creator=factset&amp;display_string=Audit"}</definedName>
    <definedName name="_4149__FDSAUDITLINK__" hidden="1">{"fdsup://Directions/FactSet Auditing Viewer?action=AUDIT_VALUE&amp;DB=129&amp;ID1=80306210&amp;VALUEID=18140&amp;SDATE=2009&amp;PERIODTYPE=ANN_STD&amp;window=popup_no_bar&amp;width=385&amp;height=120&amp;START_MAXIMIZED=FALSE&amp;creator=factset&amp;display_string=Audit"}</definedName>
    <definedName name="_415__FDSAUDITLINK__" hidden="1">{"fdsup://directions/FAT Viewer?action=UPDATE&amp;creator=factset&amp;DYN_ARGS=TRUE&amp;DOC_NAME=FAT:FQL_AUDITING_CLIENT_TEMPLATE.FAT&amp;display_string=Audit&amp;VAR:KEY=SNYJOVEDIX&amp;VAR:QUERY=KEZGX1NITERSU19FUShRVFIsMCwsLCwpQEZGX1NITERSU19FUShBTk4sMCwsLCwpKQ==&amp;WINDOW=FIRST_POP","UP&amp;HEIGHT=450&amp;WIDTH=450&amp;START_MAXIMIZED=FALSE&amp;VAR:CALENDAR=US&amp;VAR:SYMBOL=B5B6XH&amp;VAR:INDEX=0"}</definedName>
    <definedName name="_4150__FDSAUDITLINK__" hidden="1">{"fdsup://Directions/FactSet Auditing Viewer?action=AUDIT_VALUE&amp;DB=129&amp;ID1=80306210&amp;VALUEID=18140&amp;SDATE=2009&amp;PERIODTYPE=ANN_STD&amp;window=popup_no_bar&amp;width=385&amp;height=120&amp;START_MAXIMIZED=FALSE&amp;creator=factset&amp;display_string=Audit"}</definedName>
    <definedName name="_4151__FDSAUDITLINK__" hidden="1">{"fdsup://Directions/FactSet Auditing Viewer?action=AUDIT_VALUE&amp;DB=129&amp;ID1=36665110&amp;VALUEID=18140&amp;SDATE=2009&amp;PERIODTYPE=ANN_STD&amp;window=popup_no_bar&amp;width=385&amp;height=120&amp;START_MAXIMIZED=FALSE&amp;creator=factset&amp;display_string=Audit"}</definedName>
    <definedName name="_4152__FDSAUDITLINK__" hidden="1">{"fdsup://Directions/FactSet Auditing Viewer?action=AUDIT_VALUE&amp;DB=129&amp;ID1=36665110&amp;VALUEID=18140&amp;SDATE=2009&amp;PERIODTYPE=ANN_STD&amp;window=popup_no_bar&amp;width=385&amp;height=120&amp;START_MAXIMIZED=FALSE&amp;creator=factset&amp;display_string=Audit"}</definedName>
    <definedName name="_4153__FDSAUDITLINK__" hidden="1">{"fdsup://Directions/FactSet Auditing Viewer?action=AUDIT_VALUE&amp;DB=129&amp;ID1=42823610&amp;VALUEID=18140&amp;SDATE=2009&amp;PERIODTYPE=ANN_STD&amp;window=popup_no_bar&amp;width=385&amp;height=120&amp;START_MAXIMIZED=FALSE&amp;creator=factset&amp;display_string=Audit"}</definedName>
    <definedName name="_4154__FDSAUDITLINK__" hidden="1">{"fdsup://Directions/FactSet Auditing Viewer?action=AUDIT_VALUE&amp;DB=129&amp;ID1=42823610&amp;VALUEID=18140&amp;SDATE=2009&amp;PERIODTYPE=ANN_STD&amp;window=popup_no_bar&amp;width=385&amp;height=120&amp;START_MAXIMIZED=FALSE&amp;creator=factset&amp;display_string=Audit"}</definedName>
    <definedName name="_4155__FDSAUDITLINK__" hidden="1">{"fdsup://Directions/FactSet Auditing Viewer?action=AUDIT_VALUE&amp;DB=129&amp;ID1=00819010&amp;VALUEID=18140&amp;SDATE=2009&amp;PERIODTYPE=ANN_STD&amp;window=popup_no_bar&amp;width=385&amp;height=120&amp;START_MAXIMIZED=FALSE&amp;creator=factset&amp;display_string=Audit"}</definedName>
    <definedName name="_4156__FDSAUDITLINK__" hidden="1">{"fdsup://Directions/FactSet Auditing Viewer?action=AUDIT_VALUE&amp;DB=129&amp;ID1=00819010&amp;VALUEID=18140&amp;SDATE=2009&amp;PERIODTYPE=ANN_STD&amp;window=popup_no_bar&amp;width=385&amp;height=120&amp;START_MAXIMIZED=FALSE&amp;creator=factset&amp;display_string=Audit"}</definedName>
    <definedName name="_4157__FDSAUDITLINK__" hidden="1">{"fdsup://Directions/FactSet Auditing Viewer?action=AUDIT_VALUE&amp;DB=129&amp;ID1=20536310&amp;VALUEID=18140&amp;SDATE=2008&amp;PERIODTYPE=ANN_STD&amp;window=popup_no_bar&amp;width=385&amp;height=120&amp;START_MAXIMIZED=FALSE&amp;creator=factset&amp;display_string=Audit"}</definedName>
    <definedName name="_4158__FDSAUDITLINK__" hidden="1">{"fdsup://Directions/FactSet Auditing Viewer?action=AUDIT_VALUE&amp;DB=129&amp;ID1=20536310&amp;VALUEID=18140&amp;SDATE=2008&amp;PERIODTYPE=ANN_STD&amp;window=popup_no_bar&amp;width=385&amp;height=120&amp;START_MAXIMIZED=FALSE&amp;creator=factset&amp;display_string=Audit"}</definedName>
    <definedName name="_4159__FDSAUDITLINK__" hidden="1">{"fdsup://directions/FAT Viewer?action=UPDATE&amp;creator=factset&amp;DYN_ARGS=TRUE&amp;DOC_NAME=FAT:FQL_AUDITING_CLIENT_TEMPLATE.FAT&amp;display_string=Audit&amp;VAR:KEY=IHCXWFKZYF&amp;VAR:QUERY=RkZfTkVUX0lOQyhBTk4sMCwsLCxVU0Qp&amp;WINDOW=FIRST_POPUP&amp;HEIGHT=450&amp;WIDTH=450&amp;START_MAXIMI","ZED=FALSE&amp;VAR:CALENDAR=US&amp;VAR:SYMBOL=UIS&amp;VAR:INDEX=0"}</definedName>
    <definedName name="_416__FDSAUDITLINK__" hidden="1">{"fdsup://directions/FAT Viewer?action=UPDATE&amp;creator=factset&amp;DYN_ARGS=TRUE&amp;DOC_NAME=FAT:FQL_AUDITING_CLIENT_TEMPLATE.FAT&amp;display_string=Audit&amp;VAR:KEY=OVMZWVYBSL&amp;VAR:QUERY=KEZGX1NITERSU19FUShRVFIsMCwsLCwpQEZGX1NITERSU19FUShBTk4sMCwsLCwpKQ==&amp;WINDOW=FIRST_POP","UP&amp;HEIGHT=450&amp;WIDTH=450&amp;START_MAXIMIZED=FALSE&amp;VAR:CALENDAR=US&amp;VAR:SYMBOL=663567&amp;VAR:INDEX=0"}</definedName>
    <definedName name="_4160__FDSAUDITLINK__" hidden="1">{"fdsup://directions/FAT Viewer?action=UPDATE&amp;creator=factset&amp;DYN_ARGS=TRUE&amp;DOC_NAME=FAT:FQL_AUDITING_CLIENT_TEMPLATE.FAT&amp;display_string=Audit&amp;VAR:KEY=IHCXWFKZYF&amp;VAR:QUERY=RkZfTkVUX0lOQyhBTk4sMCwsLCxVU0Qp&amp;WINDOW=FIRST_POPUP&amp;HEIGHT=450&amp;WIDTH=450&amp;START_MAXIMI","ZED=FALSE&amp;VAR:CALENDAR=US&amp;VAR:SYMBOL=UIS&amp;VAR:INDEX=0"}</definedName>
    <definedName name="_4161__FDSAUDITLINK__" hidden="1">{"fdsup://Directions/FactSet Auditing Viewer?action=AUDIT_VALUE&amp;DB=129&amp;ID1=90921430&amp;VALUEID=01451&amp;SDATE=2009&amp;PERIODTYPE=ANN_STD&amp;window=popup_no_bar&amp;width=385&amp;height=120&amp;START_MAXIMIZED=FALSE&amp;creator=factset&amp;display_string=Audit"}</definedName>
    <definedName name="_4162__FDSAUDITLINK__" hidden="1">{"fdsup://directions/FAT Viewer?action=UPDATE&amp;creator=factset&amp;DYN_ARGS=TRUE&amp;DOC_NAME=FAT:FQL_AUDITING_CLIENT_TEMPLATE.FAT&amp;display_string=Audit&amp;VAR:KEY=OLUDCZKNCV&amp;VAR:QUERY=RkZfSU5UX0VYUF9ORVQoQU5OLDAsLCwsVVNEKQ==&amp;WINDOW=FIRST_POPUP&amp;HEIGHT=450&amp;WIDTH=450&amp;STAR","T_MAXIMIZED=FALSE&amp;VAR:CALENDAR=US&amp;VAR:SYMBOL=UIS&amp;VAR:INDEX=0"}</definedName>
    <definedName name="_4163__FDSAUDITLINK__" hidden="1">{"fdsup://directions/FAT Viewer?action=UPDATE&amp;creator=factset&amp;DYN_ARGS=TRUE&amp;DOC_NAME=FAT:FQL_AUDITING_CLIENT_TEMPLATE.FAT&amp;display_string=Audit&amp;VAR:KEY=OLUDCZKNCV&amp;VAR:QUERY=RkZfSU5UX0VYUF9ORVQoQU5OLDAsLCwsVVNEKQ==&amp;WINDOW=FIRST_POPUP&amp;HEIGHT=450&amp;WIDTH=450&amp;STAR","T_MAXIMIZED=FALSE&amp;VAR:CALENDAR=US&amp;VAR:SYMBOL=UIS&amp;VAR:INDEX=0"}</definedName>
    <definedName name="_4164__FDSAUDITLINK__" hidden="1">{"fdsup://directions/FAT Viewer?action=UPDATE&amp;creator=factset&amp;DYN_ARGS=TRUE&amp;DOC_NAME=FAT:FQL_AUDITING_CLIENT_TEMPLATE.FAT&amp;display_string=Audit&amp;VAR:KEY=MTKBSDOVUP&amp;VAR:QUERY=RkZfRUJJVChBTk4sMCwsLCxVU0Qp&amp;WINDOW=FIRST_POPUP&amp;HEIGHT=450&amp;WIDTH=450&amp;START_MAXIMIZED=","FALSE&amp;VAR:CALENDAR=US&amp;VAR:SYMBOL=UIS&amp;VAR:INDEX=0"}</definedName>
    <definedName name="_4165__FDSAUDITLINK__" hidden="1">{"fdsup://directions/FAT Viewer?action=UPDATE&amp;creator=factset&amp;DYN_ARGS=TRUE&amp;DOC_NAME=FAT:FQL_AUDITING_CLIENT_TEMPLATE.FAT&amp;display_string=Audit&amp;VAR:KEY=MTKBSDOVUP&amp;VAR:QUERY=RkZfRUJJVChBTk4sMCwsLCxVU0Qp&amp;WINDOW=FIRST_POPUP&amp;HEIGHT=450&amp;WIDTH=450&amp;START_MAXIMIZED=","FALSE&amp;VAR:CALENDAR=US&amp;VAR:SYMBOL=UIS&amp;VAR:INDEX=0"}</definedName>
    <definedName name="_4166__FDSAUDITLINK__" hidden="1">{"fdsup://directions/FAT Viewer?action=UPDATE&amp;creator=factset&amp;DYN_ARGS=TRUE&amp;DOC_NAME=FAT:FQL_AUDITING_CLIENT_TEMPLATE.FAT&amp;display_string=Audit&amp;VAR:KEY=WXIHGLGTWX&amp;VAR:QUERY=RkZfTkVUX0lOQyhBTk4sMCwsLCxVU0Qp&amp;WINDOW=FIRST_POPUP&amp;HEIGHT=450&amp;WIDTH=450&amp;START_MAXIMI","ZED=FALSE&amp;VAR:CALENDAR=US&amp;VAR:SYMBOL=80306210&amp;VAR:INDEX=0"}</definedName>
    <definedName name="_4167__FDSAUDITLINK__" hidden="1">{"fdsup://directions/FAT Viewer?action=UPDATE&amp;creator=factset&amp;DYN_ARGS=TRUE&amp;DOC_NAME=FAT:FQL_AUDITING_CLIENT_TEMPLATE.FAT&amp;display_string=Audit&amp;VAR:KEY=WXIHGLGTWX&amp;VAR:QUERY=RkZfTkVUX0lOQyhBTk4sMCwsLCxVU0Qp&amp;WINDOW=FIRST_POPUP&amp;HEIGHT=450&amp;WIDTH=450&amp;START_MAXIMI","ZED=FALSE&amp;VAR:CALENDAR=US&amp;VAR:SYMBOL=80306210&amp;VAR:INDEX=0"}</definedName>
    <definedName name="_4168__FDSAUDITLINK__" hidden="1">{"fdsup://Directions/FactSet Auditing Viewer?action=AUDIT_VALUE&amp;DB=129&amp;ID1=80306210&amp;VALUEID=01451&amp;SDATE=2009&amp;PERIODTYPE=ANN_STD&amp;window=popup_no_bar&amp;width=385&amp;height=120&amp;START_MAXIMIZED=FALSE&amp;creator=factset&amp;display_string=Audit"}</definedName>
    <definedName name="_4169__FDSAUDITLINK__" hidden="1">{"fdsup://directions/FAT Viewer?action=UPDATE&amp;creator=factset&amp;DYN_ARGS=TRUE&amp;DOC_NAME=FAT:FQL_AUDITING_CLIENT_TEMPLATE.FAT&amp;display_string=Audit&amp;VAR:KEY=APIRKPSXMF&amp;VAR:QUERY=RkZfSU5UX0VYUF9ORVQoQU5OLDAsLCwsVVNEKQ==&amp;WINDOW=FIRST_POPUP&amp;HEIGHT=450&amp;WIDTH=450&amp;STAR","T_MAXIMIZED=FALSE&amp;VAR:CALENDAR=US&amp;VAR:SYMBOL=80306210&amp;VAR:INDEX=0"}</definedName>
    <definedName name="_417__FDSAUDITLINK__" hidden="1">{"fdsup://directions/FAT Viewer?action=UPDATE&amp;creator=factset&amp;DYN_ARGS=TRUE&amp;DOC_NAME=FAT:FQL_AUDITING_CLIENT_TEMPLATE.FAT&amp;display_string=Audit&amp;VAR:KEY=ETWJSXEDIP&amp;VAR:QUERY=KEZGX1NITERSU19FUShRVFIsMCwsLCwpQEZGX1NITERSU19FUShBTk4sMCwsLCwpKQ==&amp;WINDOW=FIRST_POP","UP&amp;HEIGHT=450&amp;WIDTH=450&amp;START_MAXIMIZED=FALSE&amp;VAR:CALENDAR=US&amp;VAR:SYMBOL=INTC&amp;VAR:INDEX=0"}</definedName>
    <definedName name="_4170__FDSAUDITLINK__" hidden="1">{"fdsup://directions/FAT Viewer?action=UPDATE&amp;creator=factset&amp;DYN_ARGS=TRUE&amp;DOC_NAME=FAT:FQL_AUDITING_CLIENT_TEMPLATE.FAT&amp;display_string=Audit&amp;VAR:KEY=APIRKPSXMF&amp;VAR:QUERY=RkZfSU5UX0VYUF9ORVQoQU5OLDAsLCwsVVNEKQ==&amp;WINDOW=FIRST_POPUP&amp;HEIGHT=450&amp;WIDTH=450&amp;STAR","T_MAXIMIZED=FALSE&amp;VAR:CALENDAR=US&amp;VAR:SYMBOL=80306210&amp;VAR:INDEX=0"}</definedName>
    <definedName name="_4171__FDSAUDITLINK__" hidden="1">{"fdsup://directions/FAT Viewer?action=UPDATE&amp;creator=factset&amp;DYN_ARGS=TRUE&amp;DOC_NAME=FAT:FQL_AUDITING_CLIENT_TEMPLATE.FAT&amp;display_string=Audit&amp;VAR:KEY=QZYVQNMBGT&amp;VAR:QUERY=RkZfRUJJVChBTk4sMCwsLCxVU0Qp&amp;WINDOW=FIRST_POPUP&amp;HEIGHT=450&amp;WIDTH=450&amp;START_MAXIMIZED=","FALSE&amp;VAR:CALENDAR=US&amp;VAR:SYMBOL=80306210&amp;VAR:INDEX=0"}</definedName>
    <definedName name="_4172__FDSAUDITLINK__" hidden="1">{"fdsup://directions/FAT Viewer?action=UPDATE&amp;creator=factset&amp;DYN_ARGS=TRUE&amp;DOC_NAME=FAT:FQL_AUDITING_CLIENT_TEMPLATE.FAT&amp;display_string=Audit&amp;VAR:KEY=QZYVQNMBGT&amp;VAR:QUERY=RkZfRUJJVChBTk4sMCwsLCxVU0Qp&amp;WINDOW=FIRST_POPUP&amp;HEIGHT=450&amp;WIDTH=450&amp;START_MAXIMIZED=","FALSE&amp;VAR:CALENDAR=US&amp;VAR:SYMBOL=80306210&amp;VAR:INDEX=0"}</definedName>
    <definedName name="_4173__FDSAUDITLINK__" hidden="1">{"fdsup://directions/FAT Viewer?action=UPDATE&amp;creator=factset&amp;DYN_ARGS=TRUE&amp;DOC_NAME=FAT:FQL_AUDITING_CLIENT_TEMPLATE.FAT&amp;display_string=Audit&amp;VAR:KEY=CHOZATOBUR&amp;VAR:QUERY=RkZfTkVUX0lOQyhBTk4sMCwsLCxVU0Qp&amp;WINDOW=FIRST_POPUP&amp;HEIGHT=450&amp;WIDTH=450&amp;START_MAXIMI","ZED=FALSE&amp;VAR:CALENDAR=US&amp;VAR:SYMBOL=36665110&amp;VAR:INDEX=0"}</definedName>
    <definedName name="_4174__FDSAUDITLINK__" hidden="1">{"fdsup://directions/FAT Viewer?action=UPDATE&amp;creator=factset&amp;DYN_ARGS=TRUE&amp;DOC_NAME=FAT:FQL_AUDITING_CLIENT_TEMPLATE.FAT&amp;display_string=Audit&amp;VAR:KEY=CHOZATOBUR&amp;VAR:QUERY=RkZfTkVUX0lOQyhBTk4sMCwsLCxVU0Qp&amp;WINDOW=FIRST_POPUP&amp;HEIGHT=450&amp;WIDTH=450&amp;START_MAXIMI","ZED=FALSE&amp;VAR:CALENDAR=US&amp;VAR:SYMBOL=36665110&amp;VAR:INDEX=0"}</definedName>
    <definedName name="_4175__FDSAUDITLINK__" hidden="1">{"fdsup://Directions/FactSet Auditing Viewer?action=AUDIT_VALUE&amp;DB=129&amp;ID1=36665110&amp;VALUEID=01451&amp;SDATE=2009&amp;PERIODTYPE=ANN_STD&amp;window=popup_no_bar&amp;width=385&amp;height=120&amp;START_MAXIMIZED=FALSE&amp;creator=factset&amp;display_string=Audit"}</definedName>
    <definedName name="_4176__FDSAUDITLINK__" hidden="1">{"fdsup://directions/FAT Viewer?action=UPDATE&amp;creator=factset&amp;DYN_ARGS=TRUE&amp;DOC_NAME=FAT:FQL_AUDITING_CLIENT_TEMPLATE.FAT&amp;display_string=Audit&amp;VAR:KEY=QHMZKDCTOD&amp;VAR:QUERY=RkZfSU5UX0VYUF9ORVQoQU5OLDAsLCwsVVNEKQ==&amp;WINDOW=FIRST_POPUP&amp;HEIGHT=450&amp;WIDTH=450&amp;STAR","T_MAXIMIZED=FALSE&amp;VAR:CALENDAR=US&amp;VAR:SYMBOL=36665110&amp;VAR:INDEX=0"}</definedName>
    <definedName name="_4177__FDSAUDITLINK__" hidden="1">{"fdsup://directions/FAT Viewer?action=UPDATE&amp;creator=factset&amp;DYN_ARGS=TRUE&amp;DOC_NAME=FAT:FQL_AUDITING_CLIENT_TEMPLATE.FAT&amp;display_string=Audit&amp;VAR:KEY=QHMZKDCTOD&amp;VAR:QUERY=RkZfSU5UX0VYUF9ORVQoQU5OLDAsLCwsVVNEKQ==&amp;WINDOW=FIRST_POPUP&amp;HEIGHT=450&amp;WIDTH=450&amp;STAR","T_MAXIMIZED=FALSE&amp;VAR:CALENDAR=US&amp;VAR:SYMBOL=36665110&amp;VAR:INDEX=0"}</definedName>
    <definedName name="_4178__FDSAUDITLINK__" hidden="1">{"fdsup://directions/FAT Viewer?action=UPDATE&amp;creator=factset&amp;DYN_ARGS=TRUE&amp;DOC_NAME=FAT:FQL_AUDITING_CLIENT_TEMPLATE.FAT&amp;display_string=Audit&amp;VAR:KEY=EBQDIBSVIT&amp;VAR:QUERY=RkZfRUJJVChBTk4sMCwsLCxVU0Qp&amp;WINDOW=FIRST_POPUP&amp;HEIGHT=450&amp;WIDTH=450&amp;START_MAXIMIZED=","FALSE&amp;VAR:CALENDAR=US&amp;VAR:SYMBOL=36665110&amp;VAR:INDEX=0"}</definedName>
    <definedName name="_4179__FDSAUDITLINK__" hidden="1">{"fdsup://directions/FAT Viewer?action=UPDATE&amp;creator=factset&amp;DYN_ARGS=TRUE&amp;DOC_NAME=FAT:FQL_AUDITING_CLIENT_TEMPLATE.FAT&amp;display_string=Audit&amp;VAR:KEY=EBQDIBSVIT&amp;VAR:QUERY=RkZfRUJJVChBTk4sMCwsLCxVU0Qp&amp;WINDOW=FIRST_POPUP&amp;HEIGHT=450&amp;WIDTH=450&amp;START_MAXIMIZED=","FALSE&amp;VAR:CALENDAR=US&amp;VAR:SYMBOL=36665110&amp;VAR:INDEX=0"}</definedName>
    <definedName name="_418__FDSAUDITLINK__" hidden="1">{"fdsup://directions/FAT Viewer?action=UPDATE&amp;creator=factset&amp;DYN_ARGS=TRUE&amp;DOC_NAME=FAT:FQL_AUDITING_CLIENT_TEMPLATE.FAT&amp;display_string=Audit&amp;VAR:KEY=ENQZMFWXSL&amp;VAR:QUERY=KEZGX1NITERSU19FUShRVFIsMCwsLCwpQEZGX1NITERSU19FUShBTk4sMCwsLCwpKQ==&amp;WINDOW=FIRST_POP","UP&amp;HEIGHT=450&amp;WIDTH=450&amp;START_MAXIMIZED=FALSE&amp;VAR:CALENDAR=US&amp;VAR:SYMBOL=637248&amp;VAR:INDEX=0"}</definedName>
    <definedName name="_4180__FDSAUDITLINK__" hidden="1">{"fdsup://directions/FAT Viewer?action=UPDATE&amp;creator=factset&amp;DYN_ARGS=TRUE&amp;DOC_NAME=FAT:FQL_AUDITING_CLIENT_TEMPLATE.FAT&amp;display_string=Audit&amp;VAR:KEY=QTERMHSDGV&amp;VAR:QUERY=RkZfTkVUX0lOQyhBTk4sMCwsLCxVU0Qp&amp;WINDOW=FIRST_POPUP&amp;HEIGHT=450&amp;WIDTH=450&amp;START_MAXIMI","ZED=FALSE&amp;VAR:CALENDAR=US&amp;VAR:SYMBOL=HPQ&amp;VAR:INDEX=0"}</definedName>
    <definedName name="_4181__FDSAUDITLINK__" hidden="1">{"fdsup://directions/FAT Viewer?action=UPDATE&amp;creator=factset&amp;DYN_ARGS=TRUE&amp;DOC_NAME=FAT:FQL_AUDITING_CLIENT_TEMPLATE.FAT&amp;display_string=Audit&amp;VAR:KEY=QTERMHSDGV&amp;VAR:QUERY=RkZfTkVUX0lOQyhBTk4sMCwsLCxVU0Qp&amp;WINDOW=FIRST_POPUP&amp;HEIGHT=450&amp;WIDTH=450&amp;START_MAXIMI","ZED=FALSE&amp;VAR:CALENDAR=US&amp;VAR:SYMBOL=HPQ&amp;VAR:INDEX=0"}</definedName>
    <definedName name="_4182__FDSAUDITLINK__" hidden="1">{"fdsup://Directions/FactSet Auditing Viewer?action=AUDIT_VALUE&amp;DB=129&amp;ID1=42823610&amp;VALUEID=01451&amp;SDATE=2009&amp;PERIODTYPE=ANN_STD&amp;window=popup_no_bar&amp;width=385&amp;height=120&amp;START_MAXIMIZED=FALSE&amp;creator=factset&amp;display_string=Audit"}</definedName>
    <definedName name="_4183__FDSAUDITLINK__" hidden="1">{"fdsup://directions/FAT Viewer?action=UPDATE&amp;creator=factset&amp;DYN_ARGS=TRUE&amp;DOC_NAME=FAT:FQL_AUDITING_CLIENT_TEMPLATE.FAT&amp;display_string=Audit&amp;VAR:KEY=QNKNOBKDSJ&amp;VAR:QUERY=RkZfSU5UX0VYUF9ORVQoQU5OLDAsLCwsVVNEKQ==&amp;WINDOW=FIRST_POPUP&amp;HEIGHT=450&amp;WIDTH=450&amp;STAR","T_MAXIMIZED=FALSE&amp;VAR:CALENDAR=US&amp;VAR:SYMBOL=HPQ&amp;VAR:INDEX=0"}</definedName>
    <definedName name="_4184__FDSAUDITLINK__" hidden="1">{"fdsup://directions/FAT Viewer?action=UPDATE&amp;creator=factset&amp;DYN_ARGS=TRUE&amp;DOC_NAME=FAT:FQL_AUDITING_CLIENT_TEMPLATE.FAT&amp;display_string=Audit&amp;VAR:KEY=QNKNOBKDSJ&amp;VAR:QUERY=RkZfSU5UX0VYUF9ORVQoQU5OLDAsLCwsVVNEKQ==&amp;WINDOW=FIRST_POPUP&amp;HEIGHT=450&amp;WIDTH=450&amp;STAR","T_MAXIMIZED=FALSE&amp;VAR:CALENDAR=US&amp;VAR:SYMBOL=HPQ&amp;VAR:INDEX=0"}</definedName>
    <definedName name="_4185__FDSAUDITLINK__" hidden="1">{"fdsup://directions/FAT Viewer?action=UPDATE&amp;creator=factset&amp;DYN_ARGS=TRUE&amp;DOC_NAME=FAT:FQL_AUDITING_CLIENT_TEMPLATE.FAT&amp;display_string=Audit&amp;VAR:KEY=KJGDIDYNKF&amp;VAR:QUERY=RkZfRUJJVChBTk4sMCwsLCxVU0Qp&amp;WINDOW=FIRST_POPUP&amp;HEIGHT=450&amp;WIDTH=450&amp;START_MAXIMIZED=","FALSE&amp;VAR:CALENDAR=US&amp;VAR:SYMBOL=HPQ&amp;VAR:INDEX=0"}</definedName>
    <definedName name="_4186__FDSAUDITLINK__" hidden="1">{"fdsup://directions/FAT Viewer?action=UPDATE&amp;creator=factset&amp;DYN_ARGS=TRUE&amp;DOC_NAME=FAT:FQL_AUDITING_CLIENT_TEMPLATE.FAT&amp;display_string=Audit&amp;VAR:KEY=KJGDIDYNKF&amp;VAR:QUERY=RkZfRUJJVChBTk4sMCwsLCxVU0Qp&amp;WINDOW=FIRST_POPUP&amp;HEIGHT=450&amp;WIDTH=450&amp;START_MAXIMIZED=","FALSE&amp;VAR:CALENDAR=US&amp;VAR:SYMBOL=HPQ&amp;VAR:INDEX=0"}</definedName>
    <definedName name="_4187__FDSAUDITLINK__" hidden="1">{"fdsup://directions/FAT Viewer?action=UPDATE&amp;creator=factset&amp;DYN_ARGS=TRUE&amp;DOC_NAME=FAT:FQL_AUDITING_CLIENT_TEMPLATE.FAT&amp;display_string=Audit&amp;VAR:KEY=EJMLQLKHSD&amp;VAR:QUERY=RkZfTkVUX0lOQyhBTk4sMCwsLCxVU0Qp&amp;WINDOW=FIRST_POPUP&amp;HEIGHT=450&amp;WIDTH=450&amp;START_MAXIMI","ZED=FALSE&amp;VAR:CALENDAR=US&amp;VAR:SYMBOL=ACS&amp;VAR:INDEX=0"}</definedName>
    <definedName name="_4188__FDSAUDITLINK__" hidden="1">{"fdsup://directions/FAT Viewer?action=UPDATE&amp;creator=factset&amp;DYN_ARGS=TRUE&amp;DOC_NAME=FAT:FQL_AUDITING_CLIENT_TEMPLATE.FAT&amp;display_string=Audit&amp;VAR:KEY=EJMLQLKHSD&amp;VAR:QUERY=RkZfTkVUX0lOQyhBTk4sMCwsLCxVU0Qp&amp;WINDOW=FIRST_POPUP&amp;HEIGHT=450&amp;WIDTH=450&amp;START_MAXIMI","ZED=FALSE&amp;VAR:CALENDAR=US&amp;VAR:SYMBOL=ACS&amp;VAR:INDEX=0"}</definedName>
    <definedName name="_4189__FDSAUDITLINK__" hidden="1">{"fdsup://Directions/FactSet Auditing Viewer?action=AUDIT_VALUE&amp;DB=129&amp;ID1=00819010&amp;VALUEID=01451&amp;SDATE=2009&amp;PERIODTYPE=ANN_STD&amp;window=popup_no_bar&amp;width=385&amp;height=120&amp;START_MAXIMIZED=FALSE&amp;creator=factset&amp;display_string=Audit"}</definedName>
    <definedName name="_419__FDSAUDITLINK__" hidden="1">{"fdsup://directions/FAT Viewer?action=UPDATE&amp;creator=factset&amp;DYN_ARGS=TRUE&amp;DOC_NAME=FAT:FQL_AUDITING_CLIENT_TEMPLATE.FAT&amp;display_string=Audit&amp;VAR:KEY=SHQBQZIVMX&amp;VAR:QUERY=KEZGX0RFQlRfTFQoUVRSLDAsLCwsKUBGRl9ERUJUX0xUKEFOTiwwLCwsLCkp&amp;WINDOW=FIRST_POPUP&amp;HEIGH","T=450&amp;WIDTH=450&amp;START_MAXIMIZED=FALSE&amp;VAR:CALENDAR=US&amp;VAR:SYMBOL=B5B6XH&amp;VAR:INDEX=0"}</definedName>
    <definedName name="_4190__FDSAUDITLINK__" hidden="1">{"fdsup://directions/FAT Viewer?action=UPDATE&amp;creator=factset&amp;DYN_ARGS=TRUE&amp;DOC_NAME=FAT:FQL_AUDITING_CLIENT_TEMPLATE.FAT&amp;display_string=Audit&amp;VAR:KEY=CDKLALWNYV&amp;VAR:QUERY=RkZfSU5UX0VYUF9ORVQoQU5OLDAsLCwsVVNEKQ==&amp;WINDOW=FIRST_POPUP&amp;HEIGHT=450&amp;WIDTH=450&amp;STAR","T_MAXIMIZED=FALSE&amp;VAR:CALENDAR=US&amp;VAR:SYMBOL=ACS&amp;VAR:INDEX=0"}</definedName>
    <definedName name="_4191__FDSAUDITLINK__" hidden="1">{"fdsup://directions/FAT Viewer?action=UPDATE&amp;creator=factset&amp;DYN_ARGS=TRUE&amp;DOC_NAME=FAT:FQL_AUDITING_CLIENT_TEMPLATE.FAT&amp;display_string=Audit&amp;VAR:KEY=CDKLALWNYV&amp;VAR:QUERY=RkZfSU5UX0VYUF9ORVQoQU5OLDAsLCwsVVNEKQ==&amp;WINDOW=FIRST_POPUP&amp;HEIGHT=450&amp;WIDTH=450&amp;STAR","T_MAXIMIZED=FALSE&amp;VAR:CALENDAR=US&amp;VAR:SYMBOL=ACS&amp;VAR:INDEX=0"}</definedName>
    <definedName name="_4192__FDSAUDITLINK__" hidden="1">{"fdsup://directions/FAT Viewer?action=UPDATE&amp;creator=factset&amp;DYN_ARGS=TRUE&amp;DOC_NAME=FAT:FQL_AUDITING_CLIENT_TEMPLATE.FAT&amp;display_string=Audit&amp;VAR:KEY=MFSVAZQLUZ&amp;VAR:QUERY=RkZfRUJJVChBTk4sMCwsLCxVU0Qp&amp;WINDOW=FIRST_POPUP&amp;HEIGHT=450&amp;WIDTH=450&amp;START_MAXIMIZED=","FALSE&amp;VAR:CALENDAR=US&amp;VAR:SYMBOL=ACS&amp;VAR:INDEX=0"}</definedName>
    <definedName name="_4193__FDSAUDITLINK__" hidden="1">{"fdsup://directions/FAT Viewer?action=UPDATE&amp;creator=factset&amp;DYN_ARGS=TRUE&amp;DOC_NAME=FAT:FQL_AUDITING_CLIENT_TEMPLATE.FAT&amp;display_string=Audit&amp;VAR:KEY=MFSVAZQLUZ&amp;VAR:QUERY=RkZfRUJJVChBTk4sMCwsLCxVU0Qp&amp;WINDOW=FIRST_POPUP&amp;HEIGHT=450&amp;WIDTH=450&amp;START_MAXIMIZED=","FALSE&amp;VAR:CALENDAR=US&amp;VAR:SYMBOL=ACS&amp;VAR:INDEX=0"}</definedName>
    <definedName name="_4194__FDSAUDITLINK__" hidden="1">{"fdsup://directions/FAT Viewer?action=UPDATE&amp;creator=factset&amp;DYN_ARGS=TRUE&amp;DOC_NAME=FAT:FQL_AUDITING_CLIENT_TEMPLATE.FAT&amp;display_string=Audit&amp;VAR:KEY=IFWJWTEFWV&amp;VAR:QUERY=RkZfTkVUX0lOQyhBTk4sMCwsLCxVU0Qp&amp;WINDOW=FIRST_POPUP&amp;HEIGHT=450&amp;WIDTH=450&amp;START_MAXIMI","ZED=FALSE&amp;VAR:CALENDAR=US&amp;VAR:SYMBOL=GIB.A&amp;VAR:INDEX=0"}</definedName>
    <definedName name="_4195__FDSAUDITLINK__" hidden="1">{"fdsup://directions/FAT Viewer?action=UPDATE&amp;creator=factset&amp;DYN_ARGS=TRUE&amp;DOC_NAME=FAT:FQL_AUDITING_CLIENT_TEMPLATE.FAT&amp;display_string=Audit&amp;VAR:KEY=IFWJWTEFWV&amp;VAR:QUERY=RkZfTkVUX0lOQyhBTk4sMCwsLCxVU0Qp&amp;WINDOW=FIRST_POPUP&amp;HEIGHT=450&amp;WIDTH=450&amp;START_MAXIMI","ZED=FALSE&amp;VAR:CALENDAR=US&amp;VAR:SYMBOL=GIB.A&amp;VAR:INDEX=0"}</definedName>
    <definedName name="_4196__FDSAUDITLINK__" hidden="1">{"fdsup://Directions/FactSet Auditing Viewer?action=AUDIT_VALUE&amp;DB=129&amp;ID1=215974&amp;VALUEID=01451&amp;SDATE=2009&amp;PERIODTYPE=ANN_STD&amp;window=popup_no_bar&amp;width=385&amp;height=120&amp;START_MAXIMIZED=FALSE&amp;creator=factset&amp;display_string=Audit"}</definedName>
    <definedName name="_4197__FDSAUDITLINK__" hidden="1">{"fdsup://directions/FAT Viewer?action=UPDATE&amp;creator=factset&amp;DYN_ARGS=TRUE&amp;DOC_NAME=FAT:FQL_AUDITING_CLIENT_TEMPLATE.FAT&amp;display_string=Audit&amp;VAR:KEY=YTGBYBIROH&amp;VAR:QUERY=RkZfSU5UX0VYUF9ORVQoQU5OLDAsLCwsVVNEKQ==&amp;WINDOW=FIRST_POPUP&amp;HEIGHT=450&amp;WIDTH=450&amp;STAR","T_MAXIMIZED=FALSE&amp;VAR:CALENDAR=US&amp;VAR:SYMBOL=GIB.A&amp;VAR:INDEX=0"}</definedName>
    <definedName name="_4198__FDSAUDITLINK__" hidden="1">{"fdsup://directions/FAT Viewer?action=UPDATE&amp;creator=factset&amp;DYN_ARGS=TRUE&amp;DOC_NAME=FAT:FQL_AUDITING_CLIENT_TEMPLATE.FAT&amp;display_string=Audit&amp;VAR:KEY=YTGBYBIROH&amp;VAR:QUERY=RkZfSU5UX0VYUF9ORVQoQU5OLDAsLCwsVVNEKQ==&amp;WINDOW=FIRST_POPUP&amp;HEIGHT=450&amp;WIDTH=450&amp;STAR","T_MAXIMIZED=FALSE&amp;VAR:CALENDAR=US&amp;VAR:SYMBOL=GIB.A&amp;VAR:INDEX=0"}</definedName>
    <definedName name="_4199__FDSAUDITLINK__" hidden="1">{"fdsup://directions/FAT Viewer?action=UPDATE&amp;creator=factset&amp;DYN_ARGS=TRUE&amp;DOC_NAME=FAT:FQL_AUDITING_CLIENT_TEMPLATE.FAT&amp;display_string=Audit&amp;VAR:KEY=CBITSJOTCJ&amp;VAR:QUERY=RkZfRUJJVChBTk4sMCwsLCxVU0Qp&amp;WINDOW=FIRST_POPUP&amp;HEIGHT=450&amp;WIDTH=450&amp;START_MAXIMIZED=","FALSE&amp;VAR:CALENDAR=US&amp;VAR:SYMBOL=GIB.A&amp;VAR:INDEX=0"}</definedName>
    <definedName name="_42__FDSAUDITLINK__" hidden="1">{"fdsup://directions/FAT Viewer?action=UPDATE&amp;creator=factset&amp;DYN_ARGS=TRUE&amp;DOC_NAME=FAT:FQL_AUDITING_CLIENT_TEMPLATE.FAT&amp;display_string=Audit&amp;VAR:KEY=ETGDKXOTQN&amp;VAR:QUERY=RkZfTkVUX0lOQyhBTk4sMjAwOCwsLCxVU0Qp&amp;WINDOW=FIRST_POPUP&amp;HEIGHT=450&amp;WIDTH=450&amp;START_MA","XIMIZED=FALSE&amp;VAR:CALENDAR=US&amp;VAR:SYMBOL=B28KQ1&amp;VAR:INDEX=0"}</definedName>
    <definedName name="_420__FDSAUDITLINK__" hidden="1">{"fdsup://directions/FAT Viewer?action=UPDATE&amp;creator=factset&amp;DYN_ARGS=TRUE&amp;DOC_NAME=FAT:FQL_AUDITING_CLIENT_TEMPLATE.FAT&amp;display_string=Audit&amp;VAR:KEY=SHQBQZIVMX&amp;VAR:QUERY=KEZGX0RFQlRfTFQoUVRSLDAsLCwsKUBGRl9ERUJUX0xUKEFOTiwwLCwsLCkp&amp;WINDOW=FIRST_POPUP&amp;HEIGH","T=450&amp;WIDTH=450&amp;START_MAXIMIZED=FALSE&amp;VAR:CALENDAR=US&amp;VAR:SYMBOL=B5B6XH&amp;VAR:INDEX=0"}</definedName>
    <definedName name="_4200__FDSAUDITLINK__" hidden="1">{"fdsup://directions/FAT Viewer?action=UPDATE&amp;creator=factset&amp;DYN_ARGS=TRUE&amp;DOC_NAME=FAT:FQL_AUDITING_CLIENT_TEMPLATE.FAT&amp;display_string=Audit&amp;VAR:KEY=CBITSJOTCJ&amp;VAR:QUERY=RkZfRUJJVChBTk4sMCwsLCxVU0Qp&amp;WINDOW=FIRST_POPUP&amp;HEIGHT=450&amp;WIDTH=450&amp;START_MAXIMIZED=","FALSE&amp;VAR:CALENDAR=US&amp;VAR:SYMBOL=GIB.A&amp;VAR:INDEX=0"}</definedName>
    <definedName name="_4201__FDSAUDITLINK__" hidden="1">{"fdsup://directions/FAT Viewer?action=UPDATE&amp;creator=factset&amp;DYN_ARGS=TRUE&amp;DOC_NAME=FAT:FQL_AUDITING_CLIENT_TEMPLATE.FAT&amp;display_string=Audit&amp;VAR:KEY=UPSDEPMXAD&amp;VAR:QUERY=RkZfTkVUX0lOQyhBTk4sMCwsLCxVU0Qp&amp;WINDOW=FIRST_POPUP&amp;HEIGHT=450&amp;WIDTH=450&amp;START_MAXIMI","ZED=FALSE&amp;VAR:CALENDAR=US&amp;VAR:SYMBOL=CSC&amp;VAR:INDEX=0"}</definedName>
    <definedName name="_4202__FDSAUDITLINK__" hidden="1">{"fdsup://directions/FAT Viewer?action=UPDATE&amp;creator=factset&amp;DYN_ARGS=TRUE&amp;DOC_NAME=FAT:FQL_AUDITING_CLIENT_TEMPLATE.FAT&amp;display_string=Audit&amp;VAR:KEY=UPSDEPMXAD&amp;VAR:QUERY=RkZfTkVUX0lOQyhBTk4sMCwsLCxVU0Qp&amp;WINDOW=FIRST_POPUP&amp;HEIGHT=450&amp;WIDTH=450&amp;START_MAXIMI","ZED=FALSE&amp;VAR:CALENDAR=US&amp;VAR:SYMBOL=CSC&amp;VAR:INDEX=0"}</definedName>
    <definedName name="_4203__FDSAUDITLINK__" hidden="1">{"fdsup://Directions/FactSet Auditing Viewer?action=AUDIT_VALUE&amp;DB=129&amp;ID1=20536310&amp;VALUEID=01451&amp;SDATE=2008&amp;PERIODTYPE=ANN_STD&amp;window=popup_no_bar&amp;width=385&amp;height=120&amp;START_MAXIMIZED=FALSE&amp;creator=factset&amp;display_string=Audit"}</definedName>
    <definedName name="_4204__FDSAUDITLINK__" hidden="1">{"fdsup://directions/FAT Viewer?action=UPDATE&amp;creator=factset&amp;DYN_ARGS=TRUE&amp;DOC_NAME=FAT:FQL_AUDITING_CLIENT_TEMPLATE.FAT&amp;display_string=Audit&amp;VAR:KEY=KHOVWJERUT&amp;VAR:QUERY=RkZfSU5UX0VYUF9ORVQoQU5OLDAsLCwsVVNEKQ==&amp;WINDOW=FIRST_POPUP&amp;HEIGHT=450&amp;WIDTH=450&amp;STAR","T_MAXIMIZED=FALSE&amp;VAR:CALENDAR=US&amp;VAR:SYMBOL=CSC&amp;VAR:INDEX=0"}</definedName>
    <definedName name="_4205__FDSAUDITLINK__" hidden="1">{"fdsup://directions/FAT Viewer?action=UPDATE&amp;creator=factset&amp;DYN_ARGS=TRUE&amp;DOC_NAME=FAT:FQL_AUDITING_CLIENT_TEMPLATE.FAT&amp;display_string=Audit&amp;VAR:KEY=KHOVWJERUT&amp;VAR:QUERY=RkZfSU5UX0VYUF9ORVQoQU5OLDAsLCwsVVNEKQ==&amp;WINDOW=FIRST_POPUP&amp;HEIGHT=450&amp;WIDTH=450&amp;STAR","T_MAXIMIZED=FALSE&amp;VAR:CALENDAR=US&amp;VAR:SYMBOL=CSC&amp;VAR:INDEX=0"}</definedName>
    <definedName name="_4206__FDSAUDITLINK__" hidden="1">{"fdsup://directions/FAT Viewer?action=UPDATE&amp;creator=factset&amp;DYN_ARGS=TRUE&amp;DOC_NAME=FAT:FQL_AUDITING_CLIENT_TEMPLATE.FAT&amp;display_string=Audit&amp;VAR:KEY=WZAZUBEFYD&amp;VAR:QUERY=RkZfRUJJVChBTk4sMCwsLCxVU0Qp&amp;WINDOW=FIRST_POPUP&amp;HEIGHT=450&amp;WIDTH=450&amp;START_MAXIMIZED=","FALSE&amp;VAR:CALENDAR=US&amp;VAR:SYMBOL=CSC&amp;VAR:INDEX=0"}</definedName>
    <definedName name="_4207__FDSAUDITLINK__" hidden="1">{"fdsup://directions/FAT Viewer?action=UPDATE&amp;creator=factset&amp;DYN_ARGS=TRUE&amp;DOC_NAME=FAT:FQL_AUDITING_CLIENT_TEMPLATE.FAT&amp;display_string=Audit&amp;VAR:KEY=WZAZUBEFYD&amp;VAR:QUERY=RkZfRUJJVChBTk4sMCwsLCxVU0Qp&amp;WINDOW=FIRST_POPUP&amp;HEIGHT=450&amp;WIDTH=450&amp;START_MAXIMIZED=","FALSE&amp;VAR:CALENDAR=US&amp;VAR:SYMBOL=CSC&amp;VAR:INDEX=0"}</definedName>
    <definedName name="_4208__FDSAUDITLINK__" hidden="1">{"fdsup://directions/FAT Viewer?action=UPDATE&amp;creator=factset&amp;DYN_ARGS=TRUE&amp;DOC_NAME=FAT:FQL_AUDITING_CLIENT_TEMPLATE.FAT&amp;display_string=Audit&amp;VAR:KEY=SFQJERELUV&amp;VAR:QUERY=RkZfTkVUX0lOQyhBTk4sMCwsLCxVU0Qp&amp;WINDOW=FIRST_POPUP&amp;HEIGHT=450&amp;WIDTH=450&amp;START_MAXIMI","ZED=FALSE&amp;VAR:CALENDAR=US&amp;VAR:SYMBOL=IBM&amp;VAR:INDEX=0"}</definedName>
    <definedName name="_4209__FDSAUDITLINK__" hidden="1">{"fdsup://directions/FAT Viewer?action=UPDATE&amp;creator=factset&amp;DYN_ARGS=TRUE&amp;DOC_NAME=FAT:FQL_AUDITING_CLIENT_TEMPLATE.FAT&amp;display_string=Audit&amp;VAR:KEY=SFQJERELUV&amp;VAR:QUERY=RkZfTkVUX0lOQyhBTk4sMCwsLCxVU0Qp&amp;WINDOW=FIRST_POPUP&amp;HEIGHT=450&amp;WIDTH=450&amp;START_MAXIMI","ZED=FALSE&amp;VAR:CALENDAR=US&amp;VAR:SYMBOL=IBM&amp;VAR:INDEX=0"}</definedName>
    <definedName name="_421__FDSAUDITLINK__" hidden="1">{"fdsup://directions/FAT Viewer?action=UPDATE&amp;creator=factset&amp;DYN_ARGS=TRUE&amp;DOC_NAME=FAT:FQL_AUDITING_CLIENT_TEMPLATE.FAT&amp;display_string=Audit&amp;VAR:KEY=GBEZCBIPGH&amp;VAR:QUERY=KEZGX0RFQlRfTFQoUVRSLDAsLCwsKUBGRl9ERUJUX0xUKEFOTiwwLCwsLCkp&amp;WINDOW=FIRST_POPUP&amp;HEIGH","T=450&amp;WIDTH=450&amp;START_MAXIMIZED=FALSE&amp;VAR:CALENDAR=US&amp;VAR:SYMBOL=663567&amp;VAR:INDEX=0"}</definedName>
    <definedName name="_4210__FDSAUDITLINK__" hidden="1">{"fdsup://Directions/FactSet Auditing Viewer?action=AUDIT_VALUE&amp;DB=129&amp;ID1=45920010&amp;VALUEID=01451&amp;SDATE=2009&amp;PERIODTYPE=ANN_STD&amp;window=popup_no_bar&amp;width=385&amp;height=120&amp;START_MAXIMIZED=FALSE&amp;creator=factset&amp;display_string=Audit"}</definedName>
    <definedName name="_4211__FDSAUDITLINK__" hidden="1">{"fdsup://directions/FAT Viewer?action=UPDATE&amp;creator=factset&amp;DYN_ARGS=TRUE&amp;DOC_NAME=FAT:FQL_AUDITING_CLIENT_TEMPLATE.FAT&amp;display_string=Audit&amp;VAR:KEY=YZABERSBML&amp;VAR:QUERY=RkZfSU5UX0VYUF9ORVQoQU5OLDAsLCwsVVNEKQ==&amp;WINDOW=FIRST_POPUP&amp;HEIGHT=450&amp;WIDTH=450&amp;STAR","T_MAXIMIZED=FALSE&amp;VAR:CALENDAR=US&amp;VAR:SYMBOL=IBM&amp;VAR:INDEX=0"}</definedName>
    <definedName name="_4212__FDSAUDITLINK__" hidden="1">{"fdsup://directions/FAT Viewer?action=UPDATE&amp;creator=factset&amp;DYN_ARGS=TRUE&amp;DOC_NAME=FAT:FQL_AUDITING_CLIENT_TEMPLATE.FAT&amp;display_string=Audit&amp;VAR:KEY=YZABERSBML&amp;VAR:QUERY=RkZfSU5UX0VYUF9ORVQoQU5OLDAsLCwsVVNEKQ==&amp;WINDOW=FIRST_POPUP&amp;HEIGHT=450&amp;WIDTH=450&amp;STAR","T_MAXIMIZED=FALSE&amp;VAR:CALENDAR=US&amp;VAR:SYMBOL=IBM&amp;VAR:INDEX=0"}</definedName>
    <definedName name="_4213__FDSAUDITLINK__" hidden="1">{"fdsup://directions/FAT Viewer?action=UPDATE&amp;creator=factset&amp;DYN_ARGS=TRUE&amp;DOC_NAME=FAT:FQL_AUDITING_CLIENT_TEMPLATE.FAT&amp;display_string=Audit&amp;VAR:KEY=YDWHOTIBKV&amp;VAR:QUERY=RkZfRUJJVChBTk4sMCwsLCxVU0Qp&amp;WINDOW=FIRST_POPUP&amp;HEIGHT=450&amp;WIDTH=450&amp;START_MAXIMIZED=","FALSE&amp;VAR:CALENDAR=US&amp;VAR:SYMBOL=IBM&amp;VAR:INDEX=0"}</definedName>
    <definedName name="_4214__FDSAUDITLINK__" hidden="1">{"fdsup://directions/FAT Viewer?action=UPDATE&amp;creator=factset&amp;DYN_ARGS=TRUE&amp;DOC_NAME=FAT:FQL_AUDITING_CLIENT_TEMPLATE.FAT&amp;display_string=Audit&amp;VAR:KEY=YDWHOTIBKV&amp;VAR:QUERY=RkZfRUJJVChBTk4sMCwsLCxVU0Qp&amp;WINDOW=FIRST_POPUP&amp;HEIGHT=450&amp;WIDTH=450&amp;START_MAXIMIZED=","FALSE&amp;VAR:CALENDAR=US&amp;VAR:SYMBOL=IBM&amp;VAR:INDEX=0"}</definedName>
    <definedName name="_4215__FDSAUDITLINK__" hidden="1">{"fdsup://directions/FAT Viewer?action=UPDATE&amp;creator=factset&amp;DYN_ARGS=TRUE&amp;DOC_NAME=FAT:FQL_AUDITING_CLIENT_TEMPLATE.FAT&amp;display_string=Audit&amp;VAR:KEY=ARSJGPWFOX&amp;VAR:QUERY=RkZfQ09HUyhBTk4sMCwsLCxVU0Qp&amp;WINDOW=FIRST_POPUP&amp;HEIGHT=450&amp;WIDTH=450&amp;START_MAXIMIZED=","FALSE&amp;VAR:CALENDAR=US&amp;VAR:SYMBOL=UIS&amp;VAR:INDEX=0"}</definedName>
    <definedName name="_4216__FDSAUDITLINK__" hidden="1">{"fdsup://directions/FAT Viewer?action=UPDATE&amp;creator=factset&amp;DYN_ARGS=TRUE&amp;DOC_NAME=FAT:FQL_AUDITING_CLIENT_TEMPLATE.FAT&amp;display_string=Audit&amp;VAR:KEY=ARSJGPWFOX&amp;VAR:QUERY=RkZfQ09HUyhBTk4sMCwsLCxVU0Qp&amp;WINDOW=FIRST_POPUP&amp;HEIGHT=450&amp;WIDTH=450&amp;START_MAXIMIZED=","FALSE&amp;VAR:CALENDAR=US&amp;VAR:SYMBOL=UIS&amp;VAR:INDEX=0"}</definedName>
    <definedName name="_4217__FDSAUDITLINK__" hidden="1">{"fdsup://Directions/FactSet Auditing Viewer?action=AUDIT_VALUE&amp;DB=129&amp;ID1=90921430&amp;VALUEID=01001&amp;SDATE=2009&amp;PERIODTYPE=ANN_STD&amp;window=popup_no_bar&amp;width=385&amp;height=120&amp;START_MAXIMIZED=FALSE&amp;creator=factset&amp;display_string=Audit"}</definedName>
    <definedName name="_4218__FDSAUDITLINK__" hidden="1">{"fdsup://Directions/FactSet Auditing Viewer?action=AUDIT_VALUE&amp;DB=129&amp;ID1=90921430&amp;VALUEID=01001&amp;SDATE=2009&amp;PERIODTYPE=ANN_STD&amp;window=popup_no_bar&amp;width=385&amp;height=120&amp;START_MAXIMIZED=FALSE&amp;creator=factset&amp;display_string=Audit"}</definedName>
    <definedName name="_4219__FDSAUDITLINK__" hidden="1">{"fdsup://directions/FAT Viewer?action=UPDATE&amp;creator=factset&amp;DYN_ARGS=TRUE&amp;DOC_NAME=FAT:FQL_AUDITING_CLIENT_TEMPLATE.FAT&amp;display_string=Audit&amp;VAR:KEY=MPUHUNYRSX&amp;VAR:QUERY=RkZfQ09HUyhBTk4sMCwsLCxVU0Qp&amp;WINDOW=FIRST_POPUP&amp;HEIGHT=450&amp;WIDTH=450&amp;START_MAXIMIZED=","FALSE&amp;VAR:CALENDAR=US&amp;VAR:SYMBOL=80306210&amp;VAR:INDEX=0"}</definedName>
    <definedName name="_422__FDSAUDITLINK__" hidden="1">{"fdsup://directions/FAT Viewer?action=UPDATE&amp;creator=factset&amp;DYN_ARGS=TRUE&amp;DOC_NAME=FAT:FQL_AUDITING_CLIENT_TEMPLATE.FAT&amp;display_string=Audit&amp;VAR:KEY=KZAJOTOJMH&amp;VAR:QUERY=KEZGX0RFQlRfTFQoUVRSLDAsLCwsKUBGRl9ERUJUX0xUKEFOTiwwLCwsLCkp&amp;WINDOW=FIRST_POPUP&amp;HEIGH","T=450&amp;WIDTH=450&amp;START_MAXIMIZED=FALSE&amp;VAR:CALENDAR=US&amp;VAR:SYMBOL=637248&amp;VAR:INDEX=0"}</definedName>
    <definedName name="_4220__FDSAUDITLINK__" hidden="1">{"fdsup://directions/FAT Viewer?action=UPDATE&amp;creator=factset&amp;DYN_ARGS=TRUE&amp;DOC_NAME=FAT:FQL_AUDITING_CLIENT_TEMPLATE.FAT&amp;display_string=Audit&amp;VAR:KEY=MPUHUNYRSX&amp;VAR:QUERY=RkZfQ09HUyhBTk4sMCwsLCxVU0Qp&amp;WINDOW=FIRST_POPUP&amp;HEIGHT=450&amp;WIDTH=450&amp;START_MAXIMIZED=","FALSE&amp;VAR:CALENDAR=US&amp;VAR:SYMBOL=80306210&amp;VAR:INDEX=0"}</definedName>
    <definedName name="_4221__FDSAUDITLINK__" hidden="1">{"fdsup://Directions/FactSet Auditing Viewer?action=AUDIT_VALUE&amp;DB=129&amp;ID1=80306210&amp;VALUEID=01001&amp;SDATE=2009&amp;PERIODTYPE=ANN_STD&amp;window=popup_no_bar&amp;width=385&amp;height=120&amp;START_MAXIMIZED=FALSE&amp;creator=factset&amp;display_string=Audit"}</definedName>
    <definedName name="_4222__FDSAUDITLINK__" hidden="1">{"fdsup://Directions/FactSet Auditing Viewer?action=AUDIT_VALUE&amp;DB=129&amp;ID1=80306210&amp;VALUEID=01001&amp;SDATE=2009&amp;PERIODTYPE=ANN_STD&amp;window=popup_no_bar&amp;width=385&amp;height=120&amp;START_MAXIMIZED=FALSE&amp;creator=factset&amp;display_string=Audit"}</definedName>
    <definedName name="_4223__FDSAUDITLINK__" hidden="1">{"fdsup://directions/FAT Viewer?action=UPDATE&amp;creator=factset&amp;DYN_ARGS=TRUE&amp;DOC_NAME=FAT:FQL_AUDITING_CLIENT_TEMPLATE.FAT&amp;display_string=Audit&amp;VAR:KEY=ARERCVMFUB&amp;VAR:QUERY=RkZfQ09HUyhBTk4sMCwsLCxVU0Qp&amp;WINDOW=FIRST_POPUP&amp;HEIGHT=450&amp;WIDTH=450&amp;START_MAXIMIZED=","FALSE&amp;VAR:CALENDAR=US&amp;VAR:SYMBOL=36665110&amp;VAR:INDEX=0"}</definedName>
    <definedName name="_4224__FDSAUDITLINK__" hidden="1">{"fdsup://directions/FAT Viewer?action=UPDATE&amp;creator=factset&amp;DYN_ARGS=TRUE&amp;DOC_NAME=FAT:FQL_AUDITING_CLIENT_TEMPLATE.FAT&amp;display_string=Audit&amp;VAR:KEY=ARERCVMFUB&amp;VAR:QUERY=RkZfQ09HUyhBTk4sMCwsLCxVU0Qp&amp;WINDOW=FIRST_POPUP&amp;HEIGHT=450&amp;WIDTH=450&amp;START_MAXIMIZED=","FALSE&amp;VAR:CALENDAR=US&amp;VAR:SYMBOL=36665110&amp;VAR:INDEX=0"}</definedName>
    <definedName name="_4225__FDSAUDITLINK__" hidden="1">{"fdsup://Directions/FactSet Auditing Viewer?action=AUDIT_VALUE&amp;DB=129&amp;ID1=36665110&amp;VALUEID=01001&amp;SDATE=2009&amp;PERIODTYPE=ANN_STD&amp;window=popup_no_bar&amp;width=385&amp;height=120&amp;START_MAXIMIZED=FALSE&amp;creator=factset&amp;display_string=Audit"}</definedName>
    <definedName name="_4226__FDSAUDITLINK__" hidden="1">{"fdsup://Directions/FactSet Auditing Viewer?action=AUDIT_VALUE&amp;DB=129&amp;ID1=36665110&amp;VALUEID=01001&amp;SDATE=2009&amp;PERIODTYPE=ANN_STD&amp;window=popup_no_bar&amp;width=385&amp;height=120&amp;START_MAXIMIZED=FALSE&amp;creator=factset&amp;display_string=Audit"}</definedName>
    <definedName name="_4227__FDSAUDITLINK__" hidden="1">{"fdsup://directions/FAT Viewer?action=UPDATE&amp;creator=factset&amp;DYN_ARGS=TRUE&amp;DOC_NAME=FAT:FQL_AUDITING_CLIENT_TEMPLATE.FAT&amp;display_string=Audit&amp;VAR:KEY=CZYTODCNSX&amp;VAR:QUERY=RkZfQ09HUyhBTk4sMCwsLCxVU0Qp&amp;WINDOW=FIRST_POPUP&amp;HEIGHT=450&amp;WIDTH=450&amp;START_MAXIMIZED=","FALSE&amp;VAR:CALENDAR=US&amp;VAR:SYMBOL=HPQ&amp;VAR:INDEX=0"}</definedName>
    <definedName name="_4228__FDSAUDITLINK__" hidden="1">{"fdsup://directions/FAT Viewer?action=UPDATE&amp;creator=factset&amp;DYN_ARGS=TRUE&amp;DOC_NAME=FAT:FQL_AUDITING_CLIENT_TEMPLATE.FAT&amp;display_string=Audit&amp;VAR:KEY=CZYTODCNSX&amp;VAR:QUERY=RkZfQ09HUyhBTk4sMCwsLCxVU0Qp&amp;WINDOW=FIRST_POPUP&amp;HEIGHT=450&amp;WIDTH=450&amp;START_MAXIMIZED=","FALSE&amp;VAR:CALENDAR=US&amp;VAR:SYMBOL=HPQ&amp;VAR:INDEX=0"}</definedName>
    <definedName name="_4229__FDSAUDITLINK__" hidden="1">{"fdsup://Directions/FactSet Auditing Viewer?action=AUDIT_VALUE&amp;DB=129&amp;ID1=42823610&amp;VALUEID=01001&amp;SDATE=2009&amp;PERIODTYPE=ANN_STD&amp;window=popup_no_bar&amp;width=385&amp;height=120&amp;START_MAXIMIZED=FALSE&amp;creator=factset&amp;display_string=Audit"}</definedName>
    <definedName name="_423__FDSAUDITLINK__" hidden="1">{"fdsup://Directions/FactSet Auditing Viewer?action=AUDIT_VALUE&amp;DB=129&amp;ID1=B5B6XH&amp;VALUEID=03051&amp;SDATE=201001&amp;PERIODTYPE=QTR_STD&amp;window=popup_no_bar&amp;width=385&amp;height=120&amp;START_MAXIMIZED=FALSE&amp;creator=factset&amp;display_string=Audit"}</definedName>
    <definedName name="_4230__FDSAUDITLINK__" hidden="1">{"fdsup://Directions/FactSet Auditing Viewer?action=AUDIT_VALUE&amp;DB=129&amp;ID1=42823610&amp;VALUEID=01001&amp;SDATE=2009&amp;PERIODTYPE=ANN_STD&amp;window=popup_no_bar&amp;width=385&amp;height=120&amp;START_MAXIMIZED=FALSE&amp;creator=factset&amp;display_string=Audit"}</definedName>
    <definedName name="_4231__FDSAUDITLINK__" hidden="1">{"fdsup://directions/FAT Viewer?action=UPDATE&amp;creator=factset&amp;DYN_ARGS=TRUE&amp;DOC_NAME=FAT:FQL_AUDITING_CLIENT_TEMPLATE.FAT&amp;display_string=Audit&amp;VAR:KEY=KPEPULUTQJ&amp;VAR:QUERY=RkZfQ09HUyhBTk4sMCwsLCxVU0Qp&amp;WINDOW=FIRST_POPUP&amp;HEIGHT=450&amp;WIDTH=450&amp;START_MAXIMIZED=","FALSE&amp;VAR:CALENDAR=US&amp;VAR:SYMBOL=ACS&amp;VAR:INDEX=0"}</definedName>
    <definedName name="_4232__FDSAUDITLINK__" hidden="1">{"fdsup://directions/FAT Viewer?action=UPDATE&amp;creator=factset&amp;DYN_ARGS=TRUE&amp;DOC_NAME=FAT:FQL_AUDITING_CLIENT_TEMPLATE.FAT&amp;display_string=Audit&amp;VAR:KEY=KPEPULUTQJ&amp;VAR:QUERY=RkZfQ09HUyhBTk4sMCwsLCxVU0Qp&amp;WINDOW=FIRST_POPUP&amp;HEIGHT=450&amp;WIDTH=450&amp;START_MAXIMIZED=","FALSE&amp;VAR:CALENDAR=US&amp;VAR:SYMBOL=ACS&amp;VAR:INDEX=0"}</definedName>
    <definedName name="_4233__FDSAUDITLINK__" hidden="1">{"fdsup://Directions/FactSet Auditing Viewer?action=AUDIT_VALUE&amp;DB=129&amp;ID1=00819010&amp;VALUEID=01001&amp;SDATE=2009&amp;PERIODTYPE=ANN_STD&amp;window=popup_no_bar&amp;width=385&amp;height=120&amp;START_MAXIMIZED=FALSE&amp;creator=factset&amp;display_string=Audit"}</definedName>
    <definedName name="_4234__FDSAUDITLINK__" hidden="1">{"fdsup://Directions/FactSet Auditing Viewer?action=AUDIT_VALUE&amp;DB=129&amp;ID1=00819010&amp;VALUEID=01001&amp;SDATE=2009&amp;PERIODTYPE=ANN_STD&amp;window=popup_no_bar&amp;width=385&amp;height=120&amp;START_MAXIMIZED=FALSE&amp;creator=factset&amp;display_string=Audit"}</definedName>
    <definedName name="_4235__FDSAUDITLINK__" hidden="1">{"fdsup://directions/FAT Viewer?action=UPDATE&amp;creator=factset&amp;DYN_ARGS=TRUE&amp;DOC_NAME=FAT:FQL_AUDITING_CLIENT_TEMPLATE.FAT&amp;display_string=Audit&amp;VAR:KEY=MRSPMPEZYP&amp;VAR:QUERY=RkZfQ09HUyhBTk4sMCwsLCxVU0Qp&amp;WINDOW=FIRST_POPUP&amp;HEIGHT=450&amp;WIDTH=450&amp;START_MAXIMIZED=","FALSE&amp;VAR:CALENDAR=US&amp;VAR:SYMBOL=GIB.A&amp;VAR:INDEX=0"}</definedName>
    <definedName name="_4236__FDSAUDITLINK__" hidden="1">{"fdsup://directions/FAT Viewer?action=UPDATE&amp;creator=factset&amp;DYN_ARGS=TRUE&amp;DOC_NAME=FAT:FQL_AUDITING_CLIENT_TEMPLATE.FAT&amp;display_string=Audit&amp;VAR:KEY=MRSPMPEZYP&amp;VAR:QUERY=RkZfQ09HUyhBTk4sMCwsLCxVU0Qp&amp;WINDOW=FIRST_POPUP&amp;HEIGHT=450&amp;WIDTH=450&amp;START_MAXIMIZED=","FALSE&amp;VAR:CALENDAR=US&amp;VAR:SYMBOL=GIB.A&amp;VAR:INDEX=0"}</definedName>
    <definedName name="_4237__FDSAUDITLINK__" hidden="1">{"fdsup://Directions/FactSet Auditing Viewer?action=AUDIT_VALUE&amp;DB=129&amp;ID1=215974&amp;VALUEID=01001&amp;SDATE=2009&amp;PERIODTYPE=ANN_STD&amp;window=popup_no_bar&amp;width=385&amp;height=120&amp;START_MAXIMIZED=FALSE&amp;creator=factset&amp;display_string=Audit"}</definedName>
    <definedName name="_4238__FDSAUDITLINK__" hidden="1">{"fdsup://Directions/FactSet Auditing Viewer?action=AUDIT_VALUE&amp;DB=129&amp;ID1=215974&amp;VALUEID=01001&amp;SDATE=2009&amp;PERIODTYPE=ANN_STD&amp;window=popup_no_bar&amp;width=385&amp;height=120&amp;START_MAXIMIZED=FALSE&amp;creator=factset&amp;display_string=Audit"}</definedName>
    <definedName name="_4239__FDSAUDITLINK__" hidden="1">{"fdsup://directions/FAT Viewer?action=UPDATE&amp;creator=factset&amp;DYN_ARGS=TRUE&amp;DOC_NAME=FAT:FQL_AUDITING_CLIENT_TEMPLATE.FAT&amp;display_string=Audit&amp;VAR:KEY=ABSDWBOVUX&amp;VAR:QUERY=RkZfQ09HUyhBTk4sMCwsLCxVU0Qp&amp;WINDOW=FIRST_POPUP&amp;HEIGHT=450&amp;WIDTH=450&amp;START_MAXIMIZED=","FALSE&amp;VAR:CALENDAR=US&amp;VAR:SYMBOL=CSC&amp;VAR:INDEX=0"}</definedName>
    <definedName name="_424__FDSAUDITLINK__" hidden="1">{"fdsup://Directions/FactSet Auditing Viewer?action=AUDIT_VALUE&amp;DB=129&amp;ID1=B5B6XH&amp;VALUEID=03051&amp;SDATE=201001&amp;PERIODTYPE=QTR_STD&amp;window=popup_no_bar&amp;width=385&amp;height=120&amp;START_MAXIMIZED=FALSE&amp;creator=factset&amp;display_string=Audit"}</definedName>
    <definedName name="_4240__FDSAUDITLINK__" hidden="1">{"fdsup://directions/FAT Viewer?action=UPDATE&amp;creator=factset&amp;DYN_ARGS=TRUE&amp;DOC_NAME=FAT:FQL_AUDITING_CLIENT_TEMPLATE.FAT&amp;display_string=Audit&amp;VAR:KEY=ABSDWBOVUX&amp;VAR:QUERY=RkZfQ09HUyhBTk4sMCwsLCxVU0Qp&amp;WINDOW=FIRST_POPUP&amp;HEIGHT=450&amp;WIDTH=450&amp;START_MAXIMIZED=","FALSE&amp;VAR:CALENDAR=US&amp;VAR:SYMBOL=CSC&amp;VAR:INDEX=0"}</definedName>
    <definedName name="_4241__FDSAUDITLINK__" hidden="1">{"fdsup://Directions/FactSet Auditing Viewer?action=AUDIT_VALUE&amp;DB=129&amp;ID1=20536310&amp;VALUEID=01001&amp;SDATE=2008&amp;PERIODTYPE=ANN_STD&amp;window=popup_no_bar&amp;width=385&amp;height=120&amp;START_MAXIMIZED=FALSE&amp;creator=factset&amp;display_string=Audit"}</definedName>
    <definedName name="_4242__FDSAUDITLINK__" hidden="1">{"fdsup://Directions/FactSet Auditing Viewer?action=AUDIT_VALUE&amp;DB=129&amp;ID1=20536310&amp;VALUEID=01001&amp;SDATE=2008&amp;PERIODTYPE=ANN_STD&amp;window=popup_no_bar&amp;width=385&amp;height=120&amp;START_MAXIMIZED=FALSE&amp;creator=factset&amp;display_string=Audit"}</definedName>
    <definedName name="_4243__FDSAUDITLINK__" hidden="1">{"fdsup://directions/FAT Viewer?action=UPDATE&amp;creator=factset&amp;DYN_ARGS=TRUE&amp;DOC_NAME=FAT:FQL_AUDITING_CLIENT_TEMPLATE.FAT&amp;display_string=Audit&amp;VAR:KEY=MXYDGTUBKL&amp;VAR:QUERY=RkZfQ09HUyhBTk4sMCwsLCxVU0Qp&amp;WINDOW=FIRST_POPUP&amp;HEIGHT=450&amp;WIDTH=450&amp;START_MAXIMIZED=","FALSE&amp;VAR:CALENDAR=US&amp;VAR:SYMBOL=IBM&amp;VAR:INDEX=0"}</definedName>
    <definedName name="_4244__FDSAUDITLINK__" hidden="1">{"fdsup://directions/FAT Viewer?action=UPDATE&amp;creator=factset&amp;DYN_ARGS=TRUE&amp;DOC_NAME=FAT:FQL_AUDITING_CLIENT_TEMPLATE.FAT&amp;display_string=Audit&amp;VAR:KEY=MXYDGTUBKL&amp;VAR:QUERY=RkZfQ09HUyhBTk4sMCwsLCxVU0Qp&amp;WINDOW=FIRST_POPUP&amp;HEIGHT=450&amp;WIDTH=450&amp;START_MAXIMIZED=","FALSE&amp;VAR:CALENDAR=US&amp;VAR:SYMBOL=IBM&amp;VAR:INDEX=0"}</definedName>
    <definedName name="_4245__FDSAUDITLINK__" hidden="1">{"fdsup://Directions/FactSet Auditing Viewer?action=AUDIT_VALUE&amp;DB=129&amp;ID1=45920010&amp;VALUEID=01001&amp;SDATE=2009&amp;PERIODTYPE=ANN_STD&amp;window=popup_no_bar&amp;width=385&amp;height=120&amp;START_MAXIMIZED=FALSE&amp;creator=factset&amp;display_string=Audit"}</definedName>
    <definedName name="_4246__FDSAUDITLINK__" hidden="1">{"fdsup://Directions/FactSet Auditing Viewer?action=AUDIT_VALUE&amp;DB=129&amp;ID1=45920010&amp;VALUEID=01001&amp;SDATE=2009&amp;PERIODTYPE=ANN_STD&amp;window=popup_no_bar&amp;width=385&amp;height=120&amp;START_MAXIMIZED=FALSE&amp;creator=factset&amp;display_string=Audit"}</definedName>
    <definedName name="_4247__FDSAUDITLINK__" hidden="1">{"fdsup://directions/FAT Viewer?action=UPDATE&amp;creator=factset&amp;DYN_ARGS=TRUE&amp;DOC_NAME=FAT:FQL_AUDITING_CLIENT_TEMPLATE.FAT&amp;display_string=Audit&amp;VAR:KEY=MNMTAJSZMP&amp;VAR:QUERY=KEZGX1NITERSU19FUShRVFIsMCwsLCxVU0QpQEZGX1NITERSU19FUShBTk4sMCwsLCxVU0QpKQ==&amp;WINDOW=F","IRST_POPUP&amp;HEIGHT=450&amp;WIDTH=450&amp;START_MAXIMIZED=FALSE&amp;VAR:CALENDAR=US&amp;VAR:SYMBOL=UIS&amp;VAR:INDEX=0"}</definedName>
    <definedName name="_4248__FDSAUDITLINK__" hidden="1">{"fdsup://directions/FAT Viewer?action=UPDATE&amp;creator=factset&amp;DYN_ARGS=TRUE&amp;DOC_NAME=FAT:FQL_AUDITING_CLIENT_TEMPLATE.FAT&amp;display_string=Audit&amp;VAR:KEY=KRQPWNIJGH&amp;VAR:QUERY=KEZGX0RFQlRfTFQoUVRSLDAsLCwsVVNEKUBGRl9ERUJUX0xUKEFOTiwwLCwsLFVTRCkp&amp;WINDOW=FIRST_POP","UP&amp;HEIGHT=450&amp;WIDTH=450&amp;START_MAXIMIZED=FALSE&amp;VAR:CALENDAR=US&amp;VAR:SYMBOL=UIS&amp;VAR:INDEX=0"}</definedName>
    <definedName name="_4249__FDSAUDITLINK__" hidden="1">{"fdsup://directions/FAT Viewer?action=UPDATE&amp;creator=factset&amp;DYN_ARGS=TRUE&amp;DOC_NAME=FAT:FQL_AUDITING_CLIENT_TEMPLATE.FAT&amp;display_string=Audit&amp;VAR:KEY=CJCBQFCNIB&amp;VAR:QUERY=KEZGX1NITERSU19FUShRVFIsMCwsLCxVU0QpQEZGX1NITERSU19FUShBTk4sMCwsLCxVU0QpKQ==&amp;WINDOW=F","IRST_POPUP&amp;HEIGHT=450&amp;WIDTH=450&amp;START_MAXIMIZED=FALSE&amp;VAR:CALENDAR=US&amp;VAR:SYMBOL=80306210&amp;VAR:INDEX=0"}</definedName>
    <definedName name="_425__FDSAUDITLINK__" hidden="1">{"fdsup://Directions/FactSet Auditing Viewer?action=AUDIT_VALUE&amp;DB=129&amp;ID1=663567&amp;VALUEID=03051&amp;SDATE=201001&amp;PERIODTYPE=QTR_STD&amp;window=popup_no_bar&amp;width=385&amp;height=120&amp;START_MAXIMIZED=FALSE&amp;creator=factset&amp;display_string=Audit"}</definedName>
    <definedName name="_4250__FDSAUDITLINK__" hidden="1">{"fdsup://directions/FAT Viewer?action=UPDATE&amp;creator=factset&amp;DYN_ARGS=TRUE&amp;DOC_NAME=FAT:FQL_AUDITING_CLIENT_TEMPLATE.FAT&amp;display_string=Audit&amp;VAR:KEY=MLAXIHKFQR&amp;VAR:QUERY=KEZGX0RFQlRfTFQoUVRSLDAsLCwsVVNEKUBGRl9ERUJUX0xUKEFOTiwwLCwsLFVTRCkp&amp;WINDOW=FIRST_POP","UP&amp;HEIGHT=450&amp;WIDTH=450&amp;START_MAXIMIZED=FALSE&amp;VAR:CALENDAR=US&amp;VAR:SYMBOL=80306210&amp;VAR:INDEX=0"}</definedName>
    <definedName name="_4251__FDSAUDITLINK__" hidden="1">{"fdsup://directions/FAT Viewer?action=UPDATE&amp;creator=factset&amp;DYN_ARGS=TRUE&amp;DOC_NAME=FAT:FQL_AUDITING_CLIENT_TEMPLATE.FAT&amp;display_string=Audit&amp;VAR:KEY=CZQBELUFAH&amp;VAR:QUERY=KEZGX1NITERSU19FUShRVFIsMCwsLCxVU0QpQEZGX1NITERSU19FUShBTk4sMCwsLCxVU0QpKQ==&amp;WINDOW=F","IRST_POPUP&amp;HEIGHT=450&amp;WIDTH=450&amp;START_MAXIMIZED=FALSE&amp;VAR:CALENDAR=US&amp;VAR:SYMBOL=36665110&amp;VAR:INDEX=0"}</definedName>
    <definedName name="_4252__FDSAUDITLINK__" hidden="1">{"fdsup://directions/FAT Viewer?action=UPDATE&amp;creator=factset&amp;DYN_ARGS=TRUE&amp;DOC_NAME=FAT:FQL_AUDITING_CLIENT_TEMPLATE.FAT&amp;display_string=Audit&amp;VAR:KEY=KLOHGBIRKP&amp;VAR:QUERY=KEZGX0RFQlRfTFQoUVRSLDAsLCwsVVNEKUBGRl9ERUJUX0xUKEFOTiwwLCwsLFVTRCkp&amp;WINDOW=FIRST_POP","UP&amp;HEIGHT=450&amp;WIDTH=450&amp;START_MAXIMIZED=FALSE&amp;VAR:CALENDAR=US&amp;VAR:SYMBOL=36665110&amp;VAR:INDEX=0"}</definedName>
    <definedName name="_4253__FDSAUDITLINK__" hidden="1">{"fdsup://directions/FAT Viewer?action=UPDATE&amp;creator=factset&amp;DYN_ARGS=TRUE&amp;DOC_NAME=FAT:FQL_AUDITING_CLIENT_TEMPLATE.FAT&amp;display_string=Audit&amp;VAR:KEY=QLMTONWTGL&amp;VAR:QUERY=KEZGX1NITERSU19FUShRVFIsMCwsLCxVU0QpQEZGX1NITERSU19FUShBTk4sMCwsLCxVU0QpKQ==&amp;WINDOW=F","IRST_POPUP&amp;HEIGHT=450&amp;WIDTH=450&amp;START_MAXIMIZED=FALSE&amp;VAR:CALENDAR=US&amp;VAR:SYMBOL=HPQ&amp;VAR:INDEX=0"}</definedName>
    <definedName name="_4254__FDSAUDITLINK__" hidden="1">{"fdsup://directions/FAT Viewer?action=UPDATE&amp;creator=factset&amp;DYN_ARGS=TRUE&amp;DOC_NAME=FAT:FQL_AUDITING_CLIENT_TEMPLATE.FAT&amp;display_string=Audit&amp;VAR:KEY=GTCHELOXUT&amp;VAR:QUERY=KEZGX0RFQlRfTFQoUVRSLDAsLCwsVVNEKUBGRl9ERUJUX0xUKEFOTiwwLCwsLFVTRCkp&amp;WINDOW=FIRST_POP","UP&amp;HEIGHT=450&amp;WIDTH=450&amp;START_MAXIMIZED=FALSE&amp;VAR:CALENDAR=US&amp;VAR:SYMBOL=HPQ&amp;VAR:INDEX=0"}</definedName>
    <definedName name="_4255__FDSAUDITLINK__" hidden="1">{"fdsup://Directions/FactSet Auditing Viewer?action=AUDIT_VALUE&amp;DB=129&amp;ID1=42823610&amp;VALUEID=03051&amp;SDATE=201001&amp;PERIODTYPE=QTR_STD&amp;window=popup_no_bar&amp;width=385&amp;height=120&amp;START_MAXIMIZED=FALSE&amp;creator=factset&amp;display_string=Audit"}</definedName>
    <definedName name="_4256__FDSAUDITLINK__" hidden="1">{"fdsup://Directions/FactSet Auditing Viewer?action=AUDIT_VALUE&amp;DB=129&amp;ID1=42823610&amp;VALUEID=02001&amp;SDATE=201001&amp;PERIODTYPE=QTR_STD&amp;window=popup_no_bar&amp;width=385&amp;height=120&amp;START_MAXIMIZED=FALSE&amp;creator=factset&amp;display_string=Audit"}</definedName>
    <definedName name="_4257__FDSAUDITLINK__" hidden="1">{"fdsup://directions/FAT Viewer?action=UPDATE&amp;creator=factset&amp;DYN_ARGS=TRUE&amp;DOC_NAME=FAT:FQL_AUDITING_CLIENT_TEMPLATE.FAT&amp;display_string=Audit&amp;VAR:KEY=KHOJKVCZUL&amp;VAR:QUERY=KEZGX1NITERSU19FUShRVFIsMCwsLCxVU0QpQEZGX1NITERSU19FUShBTk4sMCwsLCxVU0QpKQ==&amp;WINDOW=F","IRST_POPUP&amp;HEIGHT=450&amp;WIDTH=450&amp;START_MAXIMIZED=FALSE&amp;VAR:CALENDAR=US&amp;VAR:SYMBOL=ACS&amp;VAR:INDEX=0"}</definedName>
    <definedName name="_4258__FDSAUDITLINK__" hidden="1">{"fdsup://directions/FAT Viewer?action=UPDATE&amp;creator=factset&amp;DYN_ARGS=TRUE&amp;DOC_NAME=FAT:FQL_AUDITING_CLIENT_TEMPLATE.FAT&amp;display_string=Audit&amp;VAR:KEY=CJMZCHSTMF&amp;VAR:QUERY=KEZGX0RFQlRfTFQoUVRSLDAsLCwsVVNEKUBGRl9ERUJUX0xUKEFOTiwwLCwsLFVTRCkp&amp;WINDOW=FIRST_POP","UP&amp;HEIGHT=450&amp;WIDTH=450&amp;START_MAXIMIZED=FALSE&amp;VAR:CALENDAR=US&amp;VAR:SYMBOL=ACS&amp;VAR:INDEX=0"}</definedName>
    <definedName name="_4259__FDSAUDITLINK__" hidden="1">{"fdsup://Directions/FactSet Auditing Viewer?action=AUDIT_VALUE&amp;DB=129&amp;ID1=00819010&amp;VALUEID=03051&amp;SDATE=201002&amp;PERIODTYPE=QTR_STD&amp;window=popup_no_bar&amp;width=385&amp;height=120&amp;START_MAXIMIZED=FALSE&amp;creator=factset&amp;display_string=Audit"}</definedName>
    <definedName name="_426__FDSAUDITLINK__" hidden="1">{"fdsup://Directions/FactSet Auditing Viewer?action=AUDIT_VALUE&amp;DB=129&amp;ID1=B5B6XH&amp;VALUEID=02649&amp;SDATE=201001&amp;PERIODTYPE=QTR_STD&amp;window=popup_no_bar&amp;width=385&amp;height=120&amp;START_MAXIMIZED=FALSE&amp;creator=factset&amp;display_string=Audit"}</definedName>
    <definedName name="_4260__FDSAUDITLINK__" hidden="1">{"fdsup://Directions/FactSet Auditing Viewer?action=AUDIT_VALUE&amp;DB=129&amp;ID1=00819010&amp;VALUEID=02001&amp;SDATE=201002&amp;PERIODTYPE=QTR_STD&amp;window=popup_no_bar&amp;width=385&amp;height=120&amp;START_MAXIMIZED=FALSE&amp;creator=factset&amp;display_string=Audit"}</definedName>
    <definedName name="_4261__FDSAUDITLINK__" hidden="1">{"fdsup://directions/FAT Viewer?action=UPDATE&amp;creator=factset&amp;DYN_ARGS=TRUE&amp;DOC_NAME=FAT:FQL_AUDITING_CLIENT_TEMPLATE.FAT&amp;display_string=Audit&amp;VAR:KEY=UJYDUVGPCN&amp;VAR:QUERY=KEZGX1NITERSU19FUShRVFIsMCwsLCxVU0QpQEZGX1NITERSU19FUShBTk4sMCwsLCxVU0QpKQ==&amp;WINDOW=F","IRST_POPUP&amp;HEIGHT=450&amp;WIDTH=450&amp;START_MAXIMIZED=FALSE&amp;VAR:CALENDAR=US&amp;VAR:SYMBOL=GIB.A&amp;VAR:INDEX=0"}</definedName>
    <definedName name="_4262__FDSAUDITLINK__" hidden="1">{"fdsup://directions/FAT Viewer?action=UPDATE&amp;creator=factset&amp;DYN_ARGS=TRUE&amp;DOC_NAME=FAT:FQL_AUDITING_CLIENT_TEMPLATE.FAT&amp;display_string=Audit&amp;VAR:KEY=ARGZOBETGL&amp;VAR:QUERY=KEZGX0RFQlRfTFQoUVRSLDAsLCwsVVNEKUBGRl9ERUJUX0xUKEFOTiwwLCwsLFVTRCkp&amp;WINDOW=FIRST_POP","UP&amp;HEIGHT=450&amp;WIDTH=450&amp;START_MAXIMIZED=FALSE&amp;VAR:CALENDAR=US&amp;VAR:SYMBOL=GIB.A&amp;VAR:INDEX=0"}</definedName>
    <definedName name="_4263__FDSAUDITLINK__" hidden="1">{"fdsup://Directions/FactSet Auditing Viewer?action=AUDIT_VALUE&amp;DB=129&amp;ID1=215974&amp;VALUEID=03051&amp;SDATE=201001&amp;PERIODTYPE=QTR_STD&amp;window=popup_no_bar&amp;width=385&amp;height=120&amp;START_MAXIMIZED=FALSE&amp;creator=factset&amp;display_string=Audit"}</definedName>
    <definedName name="_4264__FDSAUDITLINK__" hidden="1">{"fdsup://Directions/FactSet Auditing Viewer?action=AUDIT_VALUE&amp;DB=129&amp;ID1=215974&amp;VALUEID=02001&amp;SDATE=201001&amp;PERIODTYPE=QTR_STD&amp;window=popup_no_bar&amp;width=385&amp;height=120&amp;START_MAXIMIZED=FALSE&amp;creator=factset&amp;display_string=Audit"}</definedName>
    <definedName name="_4265__FDSAUDITLINK__" hidden="1">{"fdsup://directions/FAT Viewer?action=UPDATE&amp;creator=factset&amp;DYN_ARGS=TRUE&amp;DOC_NAME=FAT:FQL_AUDITING_CLIENT_TEMPLATE.FAT&amp;display_string=Audit&amp;VAR:KEY=SHQLGFODUR&amp;VAR:QUERY=KEZGX1NITERSU19FUShRVFIsMCwsLCxVU0QpQEZGX1NITERSU19FUShBTk4sMCwsLCxVU0QpKQ==&amp;WINDOW=F","IRST_POPUP&amp;HEIGHT=450&amp;WIDTH=450&amp;START_MAXIMIZED=FALSE&amp;VAR:CALENDAR=US&amp;VAR:SYMBOL=CSC&amp;VAR:INDEX=0"}</definedName>
    <definedName name="_4266__FDSAUDITLINK__" hidden="1">{"fdsup://directions/FAT Viewer?action=UPDATE&amp;creator=factset&amp;DYN_ARGS=TRUE&amp;DOC_NAME=FAT:FQL_AUDITING_CLIENT_TEMPLATE.FAT&amp;display_string=Audit&amp;VAR:KEY=CDADWLEPUF&amp;VAR:QUERY=KEZGX0RFQlRfTFQoUVRSLDAsLCwsVVNEKUBGRl9ERUJUX0xUKEFOTiwwLCwsLFVTRCkp&amp;WINDOW=FIRST_POP","UP&amp;HEIGHT=450&amp;WIDTH=450&amp;START_MAXIMIZED=FALSE&amp;VAR:CALENDAR=US&amp;VAR:SYMBOL=CSC&amp;VAR:INDEX=0"}</definedName>
    <definedName name="_4267__FDSAUDITLINK__" hidden="1">{"fdsup://Directions/FactSet Auditing Viewer?action=AUDIT_VALUE&amp;DB=129&amp;ID1=20536310&amp;VALUEID=03051&amp;SDATE=200903&amp;PERIODTYPE=QTR_STD&amp;window=popup_no_bar&amp;width=385&amp;height=120&amp;START_MAXIMIZED=FALSE&amp;creator=factset&amp;display_string=Audit"}</definedName>
    <definedName name="_4268__FDSAUDITLINK__" hidden="1">{"fdsup://Directions/FactSet Auditing Viewer?action=AUDIT_VALUE&amp;DB=129&amp;ID1=20536310&amp;VALUEID=02001&amp;SDATE=200903&amp;PERIODTYPE=QTR_STD&amp;window=popup_no_bar&amp;width=385&amp;height=120&amp;START_MAXIMIZED=FALSE&amp;creator=factset&amp;display_string=Audit"}</definedName>
    <definedName name="_4269__FDSAUDITLINK__" hidden="1">{"fdsup://directions/FAT Viewer?action=UPDATE&amp;creator=factset&amp;DYN_ARGS=TRUE&amp;DOC_NAME=FAT:FQL_AUDITING_CLIENT_TEMPLATE.FAT&amp;display_string=Audit&amp;VAR:KEY=UXIVYVKTAN&amp;VAR:QUERY=KEZGX1NITERSU19FUShRVFIsMCwsLCxVU0QpQEZGX1NITERSU19FUShBTk4sMCwsLCxVU0QpKQ==&amp;WINDOW=F","IRST_POPUP&amp;HEIGHT=450&amp;WIDTH=450&amp;START_MAXIMIZED=FALSE&amp;VAR:CALENDAR=US&amp;VAR:SYMBOL=IBM&amp;VAR:INDEX=0"}</definedName>
    <definedName name="_427__FDSAUDITLINK__" hidden="1">{"fdsup://Directions/FactSet Auditing Viewer?action=AUDIT_VALUE&amp;DB=129&amp;ID1=B5B6XH&amp;VALUEID=02649&amp;SDATE=201001&amp;PERIODTYPE=QTR_STD&amp;window=popup_no_bar&amp;width=385&amp;height=120&amp;START_MAXIMIZED=FALSE&amp;creator=factset&amp;display_string=Audit"}</definedName>
    <definedName name="_4270__FDSAUDITLINK__" hidden="1">{"fdsup://directions/FAT Viewer?action=UPDATE&amp;creator=factset&amp;DYN_ARGS=TRUE&amp;DOC_NAME=FAT:FQL_AUDITING_CLIENT_TEMPLATE.FAT&amp;display_string=Audit&amp;VAR:KEY=ELUZODOJQJ&amp;VAR:QUERY=KEZGX0RFQlRfTFQoUVRSLDAsLCwsVVNEKUBGRl9ERUJUX0xUKEFOTiwwLCwsLFVTRCkp&amp;WINDOW=FIRST_POP","UP&amp;HEIGHT=450&amp;WIDTH=450&amp;START_MAXIMIZED=FALSE&amp;VAR:CALENDAR=US&amp;VAR:SYMBOL=IBM&amp;VAR:INDEX=0"}</definedName>
    <definedName name="_4271__FDSAUDITLINK__" hidden="1">{"fdsup://Directions/FactSet Auditing Viewer?action=AUDIT_VALUE&amp;DB=129&amp;ID1=90921430&amp;VALUEID=05194&amp;SDATE=200904&amp;PERIODTYPE=QTR_STD&amp;window=popup_no_bar&amp;width=385&amp;height=120&amp;START_MAXIMIZED=FALSE&amp;creator=factset&amp;display_string=Audit"}</definedName>
    <definedName name="_4272__FDSAUDITLINK__" hidden="1">{"fdsup://Directions/FactSet Auditing Viewer?action=AUDIT_VALUE&amp;DB=129&amp;ID1=80306210&amp;VALUEID=05194&amp;SDATE=200904&amp;PERIODTYPE=QTR_STD&amp;window=popup_no_bar&amp;width=385&amp;height=120&amp;START_MAXIMIZED=FALSE&amp;creator=factset&amp;display_string=Audit"}</definedName>
    <definedName name="_4273__FDSAUDITLINK__" hidden="1">{"fdsup://Directions/FactSet Auditing Viewer?action=AUDIT_VALUE&amp;DB=129&amp;ID1=36665110&amp;VALUEID=05194&amp;SDATE=200904&amp;PERIODTYPE=QTR_STD&amp;window=popup_no_bar&amp;width=385&amp;height=120&amp;START_MAXIMIZED=FALSE&amp;creator=factset&amp;display_string=Audit"}</definedName>
    <definedName name="_4274__FDSAUDITLINK__" hidden="1">{"fdsup://Directions/FactSet Auditing Viewer?action=AUDIT_VALUE&amp;DB=129&amp;ID1=42823610&amp;VALUEID=05194&amp;SDATE=201001&amp;PERIODTYPE=QTR_STD&amp;window=popup_no_bar&amp;width=385&amp;height=120&amp;START_MAXIMIZED=FALSE&amp;creator=factset&amp;display_string=Audit"}</definedName>
    <definedName name="_4275__FDSAUDITLINK__" hidden="1">{"fdsup://Directions/FactSet Auditing Viewer?action=AUDIT_VALUE&amp;DB=129&amp;ID1=00819010&amp;VALUEID=P05301&amp;SDATE=2009&amp;PERIODTYPE=ANN_STD&amp;window=popup_no_bar&amp;width=385&amp;height=120&amp;START_MAXIMIZED=FALSE&amp;creator=factset&amp;display_string=Audit"}</definedName>
    <definedName name="_4276__FDSAUDITLINK__" hidden="1">{"fdsup://Directions/FactSet Auditing Viewer?action=AUDIT_VALUE&amp;DB=129&amp;ID1=00819010&amp;VALUEID=05194&amp;SDATE=201002&amp;PERIODTYPE=QTR_STD&amp;window=popup_no_bar&amp;width=385&amp;height=120&amp;START_MAXIMIZED=FALSE&amp;creator=factset&amp;display_string=Audit"}</definedName>
    <definedName name="_4277__FDSAUDITLINK__" hidden="1">{"fdsup://Directions/FactSet Auditing Viewer?action=AUDIT_VALUE&amp;DB=129&amp;ID1=00819010&amp;VALUEID=P05301&amp;SDATE=2009&amp;PERIODTYPE=ANN_STD&amp;window=popup_no_bar&amp;width=385&amp;height=120&amp;START_MAXIMIZED=FALSE&amp;creator=factset&amp;display_string=Audit"}</definedName>
    <definedName name="_4278__FDSAUDITLINK__" hidden="1">{"fdsup://Directions/FactSet Auditing Viewer?action=AUDIT_VALUE&amp;DB=129&amp;ID1=215974&amp;VALUEID=P05301&amp;SDATE=201001&amp;PERIODTYPE=QTR_STD&amp;window=popup_no_bar&amp;width=385&amp;height=120&amp;START_MAXIMIZED=FALSE&amp;creator=factset&amp;display_string=Audit"}</definedName>
    <definedName name="_4279__FDSAUDITLINK__" hidden="1">{"fdsup://Directions/FactSet Auditing Viewer?action=AUDIT_VALUE&amp;DB=129&amp;ID1=215974&amp;VALUEID=05194&amp;SDATE=201001&amp;PERIODTYPE=QTR_STD&amp;window=popup_no_bar&amp;width=385&amp;height=120&amp;START_MAXIMIZED=FALSE&amp;creator=factset&amp;display_string=Audit"}</definedName>
    <definedName name="_428__FDSAUDITLINK__" hidden="1">{"fdsup://Directions/FactSet Auditing Viewer?action=AUDIT_VALUE&amp;DB=129&amp;ID1=663567&amp;VALUEID=02649&amp;SDATE=201001&amp;PERIODTYPE=QTR_STD&amp;window=popup_no_bar&amp;width=385&amp;height=120&amp;START_MAXIMIZED=FALSE&amp;creator=factset&amp;display_string=Audit"}</definedName>
    <definedName name="_4280__FDSAUDITLINK__" hidden="1">{"fdsup://Directions/FactSet Auditing Viewer?action=AUDIT_VALUE&amp;DB=129&amp;ID1=215974&amp;VALUEID=05194&amp;SDATE=201001&amp;PERIODTYPE=QTR_STD&amp;window=popup_no_bar&amp;width=385&amp;height=120&amp;START_MAXIMIZED=FALSE&amp;creator=factset&amp;display_string=Audit"}</definedName>
    <definedName name="_4281__FDSAUDITLINK__" hidden="1">{"fdsup://Directions/FactSet Auditing Viewer?action=AUDIT_VALUE&amp;DB=129&amp;ID1=20536310&amp;VALUEID=05194&amp;SDATE=200903&amp;PERIODTYPE=QTR_STD&amp;window=popup_no_bar&amp;width=385&amp;height=120&amp;START_MAXIMIZED=FALSE&amp;creator=factset&amp;display_string=Audit"}</definedName>
    <definedName name="_4282__FDSAUDITLINK__" hidden="1">{"fdsup://Directions/FactSet Auditing Viewer?action=AUDIT_VALUE&amp;DB=129&amp;ID1=45920010&amp;VALUEID=05194&amp;SDATE=200904&amp;PERIODTYPE=QTR_STD&amp;window=popup_no_bar&amp;width=385&amp;height=120&amp;START_MAXIMIZED=FALSE&amp;creator=factset&amp;display_string=Audit"}</definedName>
    <definedName name="_4283__FDSAUDITLINK__" hidden="1">{"fdsup://directions/FAT Viewer?action=UPDATE&amp;creator=factset&amp;DYN_ARGS=TRUE&amp;DOC_NAME=FAT:FQL_AUDITING_CLIENT_TEMPLATE.FAT&amp;display_string=Audit&amp;VAR:KEY=GBIBOFYPYH&amp;VAR:QUERY=RkZfRFBTKEFOTiwwLCwsLFVTRCk=&amp;WINDOW=FIRST_POPUP&amp;HEIGHT=450&amp;WIDTH=450&amp;START_MAXIMIZED=","FALSE&amp;VAR:CALENDAR=US&amp;VAR:SYMBOL=482045&amp;VAR:INDEX=0"}</definedName>
    <definedName name="_4284__FDSAUDITLINK__" hidden="1">{"fdsup://directions/FAT Viewer?action=UPDATE&amp;creator=factset&amp;DYN_ARGS=TRUE&amp;DOC_NAME=FAT:FQL_AUDITING_CLIENT_TEMPLATE.FAT&amp;display_string=Audit&amp;VAR:KEY=QPEBKVKPUJ&amp;VAR:QUERY=RkZfRFBTKEFOTiwwLCwsLFVTRCk=&amp;WINDOW=FIRST_POPUP&amp;HEIGHT=450&amp;WIDTH=450&amp;START_MAXIMIZED=","FALSE&amp;VAR:CALENDAR=US&amp;VAR:SYMBOL=430414&amp;VAR:INDEX=0"}</definedName>
    <definedName name="_4285__FDSAUDITLINK__" hidden="1">{"fdsup://directions/FAT Viewer?action=UPDATE&amp;creator=factset&amp;DYN_ARGS=TRUE&amp;DOC_NAME=FAT:FQL_AUDITING_CLIENT_TEMPLATE.FAT&amp;display_string=Audit&amp;VAR:KEY=CXMVCBKNSL&amp;VAR:QUERY=RkZfRFBTKEFOTiwwLCwsLFVTRCk=&amp;WINDOW=FIRST_POPUP&amp;HEIGHT=450&amp;WIDTH=450&amp;START_MAXIMIZED=","FALSE&amp;VAR:CALENDAR=US&amp;VAR:SYMBOL=563361&amp;VAR:INDEX=0"}</definedName>
    <definedName name="_4286__FDSAUDITLINK__" hidden="1">{"fdsup://directions/FAT Viewer?action=UPDATE&amp;creator=factset&amp;DYN_ARGS=TRUE&amp;DOC_NAME=FAT:FQL_AUDITING_CLIENT_TEMPLATE.FAT&amp;display_string=Audit&amp;VAR:KEY=MZELOFATQD&amp;VAR:QUERY=RkZfRFBTKEFOTiwwLCwsLFVTRCk=&amp;WINDOW=FIRST_POPUP&amp;HEIGHT=450&amp;WIDTH=450&amp;START_MAXIMIZED=","FALSE&amp;VAR:CALENDAR=US&amp;VAR:SYMBOL=547970&amp;VAR:INDEX=0"}</definedName>
    <definedName name="_4287__FDSAUDITLINK__" hidden="1">{"fdsup://directions/FAT Viewer?action=UPDATE&amp;creator=factset&amp;DYN_ARGS=TRUE&amp;DOC_NAME=FAT:FQL_AUDITING_CLIENT_TEMPLATE.FAT&amp;display_string=Audit&amp;VAR:KEY=WHQBUPWZIH&amp;VAR:QUERY=RkZfRFBTKEFOTiwwLCwsLFVTRCk=&amp;WINDOW=FIRST_POPUP&amp;HEIGHT=450&amp;WIDTH=450&amp;START_MAXIMIZED=","FALSE&amp;VAR:CALENDAR=US&amp;VAR:SYMBOL=084354&amp;VAR:INDEX=0"}</definedName>
    <definedName name="_4288__FDSAUDITLINK__" hidden="1">{"fdsup://directions/FAT Viewer?action=UPDATE&amp;creator=factset&amp;DYN_ARGS=TRUE&amp;DOC_NAME=FAT:FQL_AUDITING_CLIENT_TEMPLATE.FAT&amp;display_string=Audit&amp;VAR:KEY=YVUTMJADEJ&amp;VAR:QUERY=RkZfRFBTKEFOTiwwLCwsLFVTRCk=&amp;WINDOW=FIRST_POPUP&amp;HEIGHT=450&amp;WIDTH=450&amp;START_MAXIMIZED=","FALSE&amp;VAR:CALENDAR=US&amp;VAR:SYMBOL=566368&amp;VAR:INDEX=0"}</definedName>
    <definedName name="_4289__FDSAUDITLINK__" hidden="1">{"fdsup://directions/FAT Viewer?action=UPDATE&amp;creator=factset&amp;DYN_ARGS=TRUE&amp;DOC_NAME=FAT:FQL_AUDITING_CLIENT_TEMPLATE.FAT&amp;display_string=Audit&amp;VAR:KEY=MLAJUPSPQN&amp;VAR:QUERY=RkZfRFBTKEFOTiwwLCwsLFVTRCk=&amp;WINDOW=FIRST_POPUP&amp;HEIGHT=450&amp;WIDTH=450&amp;START_MAXIMIZED=","FALSE&amp;VAR:CALENDAR=US&amp;VAR:SYMBOL=447621&amp;VAR:INDEX=0"}</definedName>
    <definedName name="_429__FDSAUDITLINK__" hidden="1">{"fdsup://Directions/FactSet Auditing Viewer?action=AUDIT_VALUE&amp;DB=129&amp;ID1=B5B6XH&amp;VALUEID=02001&amp;SDATE=201001&amp;PERIODTYPE=QTR_STD&amp;window=popup_no_bar&amp;width=385&amp;height=120&amp;START_MAXIMIZED=FALSE&amp;creator=factset&amp;display_string=Audit"}</definedName>
    <definedName name="_4290__FDSAUDITLINK__" hidden="1">{"fdsup://directions/FAT Viewer?action=UPDATE&amp;creator=factset&amp;DYN_ARGS=TRUE&amp;DOC_NAME=FAT:FQL_AUDITING_CLIENT_TEMPLATE.FAT&amp;display_string=Audit&amp;VAR:KEY=QDMHUXKHOL&amp;VAR:QUERY=RkZfRFBTKEFOTiwwLCwsLFVTRCk=&amp;WINDOW=FIRST_POPUP&amp;HEIGHT=450&amp;WIDTH=450&amp;START_MAXIMIZED=","FALSE&amp;VAR:CALENDAR=US&amp;VAR:SYMBOL=525064&amp;VAR:INDEX=0"}</definedName>
    <definedName name="_4291__FDSAUDITLINK__" hidden="1">{"fdsup://directions/FAT Viewer?action=UPDATE&amp;creator=factset&amp;DYN_ARGS=TRUE&amp;DOC_NAME=FAT:FQL_AUDITING_CLIENT_TEMPLATE.FAT&amp;display_string=Audit&amp;VAR:KEY=EBMZOHOJEX&amp;VAR:QUERY=RkZfRFBTKEFOTiwwLCwsLFVTRCk=&amp;WINDOW=FIRST_POPUP&amp;HEIGHT=450&amp;WIDTH=450&amp;START_MAXIMIZED=","FALSE&amp;VAR:CALENDAR=US&amp;VAR:SYMBOL=700485&amp;VAR:INDEX=0"}</definedName>
    <definedName name="_4292__FDSAUDITLINK__" hidden="1">{"fdsup://directions/FAT Viewer?action=UPDATE&amp;creator=factset&amp;DYN_ARGS=TRUE&amp;DOC_NAME=FAT:FQL_AUDITING_CLIENT_TEMPLATE.FAT&amp;display_string=Audit&amp;VAR:KEY=OXYVSJSVAJ&amp;VAR:QUERY=RkZfRFBTKEFOTiwwLCwsLFVTRCk=&amp;WINDOW=FIRST_POPUP&amp;HEIGHT=450&amp;WIDTH=450&amp;START_MAXIMIZED=","FALSE&amp;VAR:CALENDAR=US&amp;VAR:SYMBOL=407439&amp;VAR:INDEX=0"}</definedName>
    <definedName name="_4293__FDSAUDITLINK__" hidden="1">{"fdsup://directions/FAT Viewer?action=UPDATE&amp;creator=factset&amp;DYN_ARGS=TRUE&amp;DOC_NAME=FAT:FQL_AUDITING_CLIENT_TEMPLATE.FAT&amp;display_string=Audit&amp;VAR:KEY=SBILQNAHOX&amp;VAR:QUERY=RkZfRFBTKEFOTiwwLCwsLFVTRCk=&amp;WINDOW=FIRST_POPUP&amp;HEIGHT=450&amp;WIDTH=450&amp;START_MAXIMIZED=","FALSE&amp;VAR:CALENDAR=US&amp;VAR:SYMBOL=712354&amp;VAR:INDEX=0"}</definedName>
    <definedName name="_4294__FDSAUDITLINK__" hidden="1">{"fdsup://directions/FAT Viewer?action=UPDATE&amp;creator=factset&amp;DYN_ARGS=TRUE&amp;DOC_NAME=FAT:FQL_AUDITING_CLIENT_TEMPLATE.FAT&amp;display_string=Audit&amp;VAR:KEY=CPUDQVGRCJ&amp;VAR:QUERY=RkZfRFBTKEFOTiwwLCwsLFVTRCk=&amp;WINDOW=FIRST_POPUP&amp;HEIGHT=450&amp;WIDTH=450&amp;START_MAXIMIZED=","FALSE&amp;VAR:CALENDAR=US&amp;VAR:SYMBOL=570994&amp;VAR:INDEX=0"}</definedName>
    <definedName name="_4295__FDSAUDITLINK__" hidden="1">{"fdsup://directions/FAT Viewer?action=UPDATE&amp;creator=factset&amp;DYN_ARGS=TRUE&amp;DOC_NAME=FAT:FQL_AUDITING_CLIENT_TEMPLATE.FAT&amp;display_string=Audit&amp;VAR:KEY=GRQHYPGLGP&amp;VAR:QUERY=RkZfRFBTKEFOTiwwLCwsLFVTRCk=&amp;WINDOW=FIRST_POPUP&amp;HEIGHT=450&amp;WIDTH=450&amp;START_MAXIMIZED=","FALSE&amp;VAR:CALENDAR=US&amp;VAR:SYMBOL=B012VF&amp;VAR:INDEX=0"}</definedName>
    <definedName name="_4296__FDSAUDITLINK__" hidden="1">{"fdsup://directions/FAT Viewer?action=UPDATE&amp;creator=factset&amp;DYN_ARGS=TRUE&amp;DOC_NAME=FAT:FQL_AUDITING_CLIENT_TEMPLATE.FAT&amp;display_string=Audit&amp;VAR:KEY=QZGHYRQRET&amp;VAR:QUERY=RkZfRFBTKEFOTiwwLCwsLFVTRCk=&amp;WINDOW=FIRST_POPUP&amp;HEIGHT=450&amp;WIDTH=450&amp;START_MAXIMIZED=","FALSE&amp;VAR:CALENDAR=US&amp;VAR:SYMBOL=B1VK7X&amp;VAR:INDEX=0"}</definedName>
    <definedName name="_4297__FDSAUDITLINK__" hidden="1">{"fdsup://directions/FAT Viewer?action=UPDATE&amp;creator=factset&amp;DYN_ARGS=TRUE&amp;DOC_NAME=FAT:FQL_AUDITING_CLIENT_TEMPLATE.FAT&amp;display_string=Audit&amp;VAR:KEY=QNQFMPYFEZ&amp;VAR:QUERY=RkZfRFBTKEFOTiwwLCwsLFVTRCk=&amp;WINDOW=FIRST_POPUP&amp;HEIGHT=450&amp;WIDTH=450&amp;START_MAXIMIZED=","FALSE&amp;VAR:CALENDAR=US&amp;VAR:SYMBOL=B23K0M&amp;VAR:INDEX=0"}</definedName>
    <definedName name="_4298__FDSAUDITLINK__" hidden="1">{"fdsup://directions/FAT Viewer?action=UPDATE&amp;creator=factset&amp;DYN_ARGS=TRUE&amp;DOC_NAME=FAT:FQL_AUDITING_CLIENT_TEMPLATE.FAT&amp;display_string=Audit&amp;VAR:KEY=WZCVGFGXAL&amp;VAR:QUERY=RkZfRFBTKEFOTiwwLCwsLFVTRCk=&amp;WINDOW=FIRST_POPUP&amp;HEIGHT=450&amp;WIDTH=450&amp;START_MAXIMIZED=","FALSE&amp;VAR:CALENDAR=US&amp;VAR:SYMBOL=416343&amp;VAR:INDEX=0"}</definedName>
    <definedName name="_4299__FDSAUDITLINK__" hidden="1">{"fdsup://directions/FAT Viewer?action=UPDATE&amp;creator=factset&amp;DYN_ARGS=TRUE&amp;DOC_NAME=FAT:FQL_AUDITING_CLIENT_TEMPLATE.FAT&amp;display_string=Audit&amp;VAR:KEY=OHYPKRUBSH&amp;VAR:QUERY=RkZfRFBTKEFOTiwwLCwsLFVTRCk=&amp;WINDOW=FIRST_POPUP&amp;HEIGHT=450&amp;WIDTH=450&amp;START_MAXIMIZED=","FALSE&amp;VAR:CALENDAR=US&amp;VAR:SYMBOL=565478&amp;VAR:INDEX=0"}</definedName>
    <definedName name="_43__FDSAUDITLINK__" hidden="1">{"fdsup://directions/FAT Viewer?action=UPDATE&amp;creator=factset&amp;DYN_ARGS=TRUE&amp;DOC_NAME=FAT:FQL_AUDITING_CLIENT_TEMPLATE.FAT&amp;display_string=Audit&amp;VAR:KEY=YLIBQFMNYL&amp;VAR:QUERY=RkZfRUJJVERBX0lCKEFOTiwyMDA3LCwsLFVTRCk=&amp;WINDOW=FIRST_POPUP&amp;HEIGHT=450&amp;WIDTH=450&amp;STAR","T_MAXIMIZED=FALSE&amp;VAR:CALENDAR=US&amp;VAR:SYMBOL=KKR&amp;VAR:INDEX=0"}</definedName>
    <definedName name="_430__FDSAUDITLINK__" hidden="1">{"fdsup://Directions/FactSet Auditing Viewer?action=AUDIT_VALUE&amp;DB=129&amp;ID1=B5B6XH&amp;VALUEID=02001&amp;SDATE=201001&amp;PERIODTYPE=QTR_STD&amp;window=popup_no_bar&amp;width=385&amp;height=120&amp;START_MAXIMIZED=FALSE&amp;creator=factset&amp;display_string=Audit"}</definedName>
    <definedName name="_4300__FDSAUDITLINK__" hidden="1">{"fdsup://directions/FAT Viewer?action=UPDATE&amp;creator=factset&amp;DYN_ARGS=TRUE&amp;DOC_NAME=FAT:FQL_AUDITING_CLIENT_TEMPLATE.FAT&amp;display_string=Audit&amp;VAR:KEY=WLANIPGBON&amp;VAR:QUERY=RkZfRFBTKEFOTiwwLCwsLFVTRCk=&amp;WINDOW=FIRST_POPUP&amp;HEIGHT=450&amp;WIDTH=450&amp;START_MAXIMIZED=","FALSE&amp;VAR:CALENDAR=US&amp;VAR:SYMBOL=052270&amp;VAR:INDEX=0"}</definedName>
    <definedName name="_4301__FDSAUDITLINK__" hidden="1">{"fdsup://directions/FAT Viewer?action=UPDATE&amp;creator=factset&amp;DYN_ARGS=TRUE&amp;DOC_NAME=FAT:FQL_AUDITING_CLIENT_TEMPLATE.FAT&amp;display_string=Audit&amp;VAR:KEY=QDCJQVCZWL&amp;VAR:QUERY=KEZGX05FVF9JTkMoTFRNUywwLCwsLFVTRClARkZfTkVUX0lOQyhBTk4sMCwsLCxVU0QpKQ==&amp;WINDOW=FIRST","_POPUP&amp;HEIGHT=450&amp;WIDTH=450&amp;START_MAXIMIZED=FALSE&amp;VAR:CALENDAR=US&amp;VAR:SYMBOL=482045&amp;VAR:INDEX=0"}</definedName>
    <definedName name="_4302__FDSAUDITLINK__" hidden="1">{"fdsup://directions/FAT Viewer?action=UPDATE&amp;creator=factset&amp;DYN_ARGS=TRUE&amp;DOC_NAME=FAT:FQL_AUDITING_CLIENT_TEMPLATE.FAT&amp;display_string=Audit&amp;VAR:KEY=APUFYLQBAH&amp;VAR:QUERY=KEZGX0VCSVRfSUIoTFRNUywwLCwsLFVTRClARkZfRUJJVF9JQihBTk4sMCwsLCxVU0QpKQ==&amp;WINDOW=FIRST","_POPUP&amp;HEIGHT=450&amp;WIDTH=450&amp;START_MAXIMIZED=FALSE&amp;VAR:CALENDAR=US&amp;VAR:SYMBOL=482045&amp;VAR:INDEX=0"}</definedName>
    <definedName name="_4303__FDSAUDITLINK__" hidden="1">{"fdsup://directions/FAT Viewer?action=UPDATE&amp;creator=factset&amp;DYN_ARGS=TRUE&amp;DOC_NAME=FAT:FQL_AUDITING_CLIENT_TEMPLATE.FAT&amp;display_string=Audit&amp;VAR:KEY=APUFYLQBAH&amp;VAR:QUERY=KEZGX0VCSVRfSUIoTFRNUywwLCwsLFVTRClARkZfRUJJVF9JQihBTk4sMCwsLCxVU0QpKQ==&amp;WINDOW=FIRST","_POPUP&amp;HEIGHT=450&amp;WIDTH=450&amp;START_MAXIMIZED=FALSE&amp;VAR:CALENDAR=US&amp;VAR:SYMBOL=482045&amp;VAR:INDEX=0"}</definedName>
    <definedName name="_4304__FDSAUDITLINK__" hidden="1">{"fdsup://directions/FAT Viewer?action=UPDATE&amp;creator=factset&amp;DYN_ARGS=TRUE&amp;DOC_NAME=FAT:FQL_AUDITING_CLIENT_TEMPLATE.FAT&amp;display_string=Audit&amp;VAR:KEY=GPIJENENOF&amp;VAR:QUERY=KEZGX0VCSVREQV9JQihMVE1TLDAsLCwsVVNEKUBGRl9FQklUREFfSUIoQU5OLDAsLCwsVVNEKSk=&amp;WINDOW=F","IRST_POPUP&amp;HEIGHT=450&amp;WIDTH=450&amp;START_MAXIMIZED=FALSE&amp;VAR:CALENDAR=US&amp;VAR:SYMBOL=482045&amp;VAR:INDEX=0"}</definedName>
    <definedName name="_4305__FDSAUDITLINK__" hidden="1">{"fdsup://directions/FAT Viewer?action=UPDATE&amp;creator=factset&amp;DYN_ARGS=TRUE&amp;DOC_NAME=FAT:FQL_AUDITING_CLIENT_TEMPLATE.FAT&amp;display_string=Audit&amp;VAR:KEY=GPIJENENOF&amp;VAR:QUERY=KEZGX0VCSVREQV9JQihMVE1TLDAsLCwsVVNEKUBGRl9FQklUREFfSUIoQU5OLDAsLCwsVVNEKSk=&amp;WINDOW=F","IRST_POPUP&amp;HEIGHT=450&amp;WIDTH=450&amp;START_MAXIMIZED=FALSE&amp;VAR:CALENDAR=US&amp;VAR:SYMBOL=482045&amp;VAR:INDEX=0"}</definedName>
    <definedName name="_4306__FDSAUDITLINK__" hidden="1">{"fdsup://directions/FAT Viewer?action=UPDATE&amp;creator=factset&amp;DYN_ARGS=TRUE&amp;DOC_NAME=FAT:FQL_AUDITING_CLIENT_TEMPLATE.FAT&amp;display_string=Audit&amp;VAR:KEY=KBEHUFMXSZ&amp;VAR:QUERY=KEZGX0NPR1MoTFRNUywwLCwsLFVTRClARkZfQ09HUyhBTk4sMCwsLCxVU0QpKQ==&amp;WINDOW=FIRST_POPUP&amp;H","EIGHT=450&amp;WIDTH=450&amp;START_MAXIMIZED=FALSE&amp;VAR:CALENDAR=US&amp;VAR:SYMBOL=482045&amp;VAR:INDEX=0"}</definedName>
    <definedName name="_4307__FDSAUDITLINK__" hidden="1">{"fdsup://directions/FAT Viewer?action=UPDATE&amp;creator=factset&amp;DYN_ARGS=TRUE&amp;DOC_NAME=FAT:FQL_AUDITING_CLIENT_TEMPLATE.FAT&amp;display_string=Audit&amp;VAR:KEY=KBEHUFMXSZ&amp;VAR:QUERY=KEZGX0NPR1MoTFRNUywwLCwsLFVTRClARkZfQ09HUyhBTk4sMCwsLCxVU0QpKQ==&amp;WINDOW=FIRST_POPUP&amp;H","EIGHT=450&amp;WIDTH=450&amp;START_MAXIMIZED=FALSE&amp;VAR:CALENDAR=US&amp;VAR:SYMBOL=482045&amp;VAR:INDEX=0"}</definedName>
    <definedName name="_4308__FDSAUDITLINK__" hidden="1">{"fdsup://directions/FAT Viewer?action=UPDATE&amp;creator=factset&amp;DYN_ARGS=TRUE&amp;DOC_NAME=FAT:FQL_AUDITING_CLIENT_TEMPLATE.FAT&amp;display_string=Audit&amp;VAR:KEY=CTWFMBURUJ&amp;VAR:QUERY=KEZGX05FVF9JTkMoTFRNUywwLCwsLFVTRClARkZfTkVUX0lOQyhBTk4sMCwsLCxVU0QpKQ==&amp;WINDOW=FIRST","_POPUP&amp;HEIGHT=450&amp;WIDTH=450&amp;START_MAXIMIZED=FALSE&amp;VAR:CALENDAR=US&amp;VAR:SYMBOL=430414&amp;VAR:INDEX=0"}</definedName>
    <definedName name="_4309__FDSAUDITLINK__" hidden="1">{"fdsup://directions/FAT Viewer?action=UPDATE&amp;creator=factset&amp;DYN_ARGS=TRUE&amp;DOC_NAME=FAT:FQL_AUDITING_CLIENT_TEMPLATE.FAT&amp;display_string=Audit&amp;VAR:KEY=CTWFMBURUJ&amp;VAR:QUERY=KEZGX05FVF9JTkMoTFRNUywwLCwsLFVTRClARkZfTkVUX0lOQyhBTk4sMCwsLCxVU0QpKQ==&amp;WINDOW=FIRST","_POPUP&amp;HEIGHT=450&amp;WIDTH=450&amp;START_MAXIMIZED=FALSE&amp;VAR:CALENDAR=US&amp;VAR:SYMBOL=430414&amp;VAR:INDEX=0"}</definedName>
    <definedName name="_431__FDSAUDITLINK__" hidden="1">{"fdsup://Directions/FactSet Auditing Viewer?action=AUDIT_VALUE&amp;DB=129&amp;ID1=663567&amp;VALUEID=02001&amp;SDATE=201001&amp;PERIODTYPE=QTR_STD&amp;window=popup_no_bar&amp;width=385&amp;height=120&amp;START_MAXIMIZED=FALSE&amp;creator=factset&amp;display_string=Audit"}</definedName>
    <definedName name="_4310__FDSAUDITLINK__" hidden="1">{"fdsup://Directions/FactSet Auditing Viewer?action=AUDIT_VALUE&amp;DB=129&amp;ID1=430414&amp;VALUEID=01401&amp;SDATE=2009&amp;PERIODTYPE=ANN_STD&amp;window=popup_no_bar&amp;width=385&amp;height=120&amp;START_MAXIMIZED=FALSE&amp;creator=factset&amp;display_string=Audit"}</definedName>
    <definedName name="_4311__FDSAUDITLINK__" hidden="1">{"fdsup://Directions/FactSet Auditing Viewer?action=AUDIT_VALUE&amp;DB=129&amp;ID1=430414&amp;VALUEID=01401&amp;SDATE=2009&amp;PERIODTYPE=ANN_STD&amp;window=popup_no_bar&amp;width=385&amp;height=120&amp;START_MAXIMIZED=FALSE&amp;creator=factset&amp;display_string=Audit"}</definedName>
    <definedName name="_4312__FDSAUDITLINK__" hidden="1">{"fdsup://directions/FAT Viewer?action=UPDATE&amp;creator=factset&amp;DYN_ARGS=TRUE&amp;DOC_NAME=FAT:FQL_AUDITING_CLIENT_TEMPLATE.FAT&amp;display_string=Audit&amp;VAR:KEY=OHGBUDUNSH&amp;VAR:QUERY=KEZGX0VCSVRfSUIoTFRNUywwLCwsLFVTRClARkZfRUJJVF9JQihBTk4sMCwsLCxVU0QpKQ==&amp;WINDOW=FIRST","_POPUP&amp;HEIGHT=450&amp;WIDTH=450&amp;START_MAXIMIZED=FALSE&amp;VAR:CALENDAR=US&amp;VAR:SYMBOL=430414&amp;VAR:INDEX=0"}</definedName>
    <definedName name="_4313__FDSAUDITLINK__" hidden="1">{"fdsup://directions/FAT Viewer?action=UPDATE&amp;creator=factset&amp;DYN_ARGS=TRUE&amp;DOC_NAME=FAT:FQL_AUDITING_CLIENT_TEMPLATE.FAT&amp;display_string=Audit&amp;VAR:KEY=CVQJUTQJOL&amp;VAR:QUERY=KEZGX0VCSVREQV9JQihMVE1TLDAsLCwsVVNEKUBGRl9FQklUREFfSUIoQU5OLDAsLCwsVVNEKSk=&amp;WINDOW=F","IRST_POPUP&amp;HEIGHT=450&amp;WIDTH=450&amp;START_MAXIMIZED=FALSE&amp;VAR:CALENDAR=US&amp;VAR:SYMBOL=430414&amp;VAR:INDEX=0"}</definedName>
    <definedName name="_4314__FDSAUDITLINK__" hidden="1">{"fdsup://directions/FAT Viewer?action=UPDATE&amp;creator=factset&amp;DYN_ARGS=TRUE&amp;DOC_NAME=FAT:FQL_AUDITING_CLIENT_TEMPLATE.FAT&amp;display_string=Audit&amp;VAR:KEY=UPMTGJIZUP&amp;VAR:QUERY=KEZGX0NPR1MoTFRNUywwLCwsLFVTRClARkZfQ09HUyhBTk4sMCwsLCxVU0QpKQ==&amp;WINDOW=FIRST_POPUP&amp;H","EIGHT=450&amp;WIDTH=450&amp;START_MAXIMIZED=FALSE&amp;VAR:CALENDAR=US&amp;VAR:SYMBOL=430414&amp;VAR:INDEX=0"}</definedName>
    <definedName name="_4315__FDSAUDITLINK__" hidden="1">{"fdsup://Directions/FactSet Auditing Viewer?action=AUDIT_VALUE&amp;DB=129&amp;ID1=430414&amp;VALUEID=01001&amp;SDATE=2009&amp;PERIODTYPE=ANN_STD&amp;window=popup_no_bar&amp;width=385&amp;height=120&amp;START_MAXIMIZED=FALSE&amp;creator=factset&amp;display_string=Audit"}</definedName>
    <definedName name="_4316__FDSAUDITLINK__" hidden="1">{"fdsup://Directions/FactSet Auditing Viewer?action=AUDIT_VALUE&amp;DB=129&amp;ID1=430414&amp;VALUEID=01001&amp;SDATE=2009&amp;PERIODTYPE=ANN_STD&amp;window=popup_no_bar&amp;width=385&amp;height=120&amp;START_MAXIMIZED=FALSE&amp;creator=factset&amp;display_string=Audit"}</definedName>
    <definedName name="_4317__FDSAUDITLINK__" hidden="1">{"fdsup://directions/FAT Viewer?action=UPDATE&amp;creator=factset&amp;DYN_ARGS=TRUE&amp;DOC_NAME=FAT:FQL_AUDITING_CLIENT_TEMPLATE.FAT&amp;display_string=Audit&amp;VAR:KEY=ADGZSTANKL&amp;VAR:QUERY=KEZGX05FVF9JTkMoTFRNUywwLCwsLFVTRClARkZfTkVUX0lOQyhBTk4sMCwsLCxVU0QpKQ==&amp;WINDOW=FIRST","_POPUP&amp;HEIGHT=450&amp;WIDTH=450&amp;START_MAXIMIZED=FALSE&amp;VAR:CALENDAR=US&amp;VAR:SYMBOL=563361&amp;VAR:INDEX=0"}</definedName>
    <definedName name="_4318__FDSAUDITLINK__" hidden="1">{"fdsup://directions/FAT Viewer?action=UPDATE&amp;creator=factset&amp;DYN_ARGS=TRUE&amp;DOC_NAME=FAT:FQL_AUDITING_CLIENT_TEMPLATE.FAT&amp;display_string=Audit&amp;VAR:KEY=ADGZSTANKL&amp;VAR:QUERY=KEZGX05FVF9JTkMoTFRNUywwLCwsLFVTRClARkZfTkVUX0lOQyhBTk4sMCwsLCxVU0QpKQ==&amp;WINDOW=FIRST","_POPUP&amp;HEIGHT=450&amp;WIDTH=450&amp;START_MAXIMIZED=FALSE&amp;VAR:CALENDAR=US&amp;VAR:SYMBOL=563361&amp;VAR:INDEX=0"}</definedName>
    <definedName name="_4319__FDSAUDITLINK__" hidden="1">{"fdsup://directions/FAT Viewer?action=UPDATE&amp;creator=factset&amp;DYN_ARGS=TRUE&amp;DOC_NAME=FAT:FQL_AUDITING_CLIENT_TEMPLATE.FAT&amp;display_string=Audit&amp;VAR:KEY=ORCBKDQZUR&amp;VAR:QUERY=KEZGX0VCSVRfSUIoTFRNUywwLCwsLFVTRClARkZfRUJJVF9JQihBTk4sMCwsLCxVU0QpKQ==&amp;WINDOW=FIRST","_POPUP&amp;HEIGHT=450&amp;WIDTH=450&amp;START_MAXIMIZED=FALSE&amp;VAR:CALENDAR=US&amp;VAR:SYMBOL=563361&amp;VAR:INDEX=0"}</definedName>
    <definedName name="_432__FDSAUDITLINK__" hidden="1">{"fdsup://directions/FAT Viewer?action=UPDATE&amp;creator=factset&amp;DYN_ARGS=TRUE&amp;DOC_NAME=FAT:FQL_AUDITING_CLIENT_TEMPLATE.FAT&amp;display_string=Audit&amp;VAR:KEY=MXUFCXYFCH&amp;VAR:QUERY=RkZfTkVUX0lOQyhMVE1TLDAp&amp;WINDOW=FIRST_POPUP&amp;HEIGHT=450&amp;WIDTH=450&amp;START_MAXIMIZED=FALS","E&amp;VAR:CALENDAR=US&amp;VAR:SYMBOL=B5B6XH&amp;VAR:INDEX=0"}</definedName>
    <definedName name="_4320__FDSAUDITLINK__" hidden="1">{"fdsup://directions/FAT Viewer?action=UPDATE&amp;creator=factset&amp;DYN_ARGS=TRUE&amp;DOC_NAME=FAT:FQL_AUDITING_CLIENT_TEMPLATE.FAT&amp;display_string=Audit&amp;VAR:KEY=ORCBKDQZUR&amp;VAR:QUERY=KEZGX0VCSVRfSUIoTFRNUywwLCwsLFVTRClARkZfRUJJVF9JQihBTk4sMCwsLCxVU0QpKQ==&amp;WINDOW=FIRST","_POPUP&amp;HEIGHT=450&amp;WIDTH=450&amp;START_MAXIMIZED=FALSE&amp;VAR:CALENDAR=US&amp;VAR:SYMBOL=563361&amp;VAR:INDEX=0"}</definedName>
    <definedName name="_4321__FDSAUDITLINK__" hidden="1">{"fdsup://directions/FAT Viewer?action=UPDATE&amp;creator=factset&amp;DYN_ARGS=TRUE&amp;DOC_NAME=FAT:FQL_AUDITING_CLIENT_TEMPLATE.FAT&amp;display_string=Audit&amp;VAR:KEY=CRURERQLEB&amp;VAR:QUERY=KEZGX0VCSVREQV9JQihMVE1TLDAsLCwsVVNEKUBGRl9FQklUREFfSUIoQU5OLDAsLCwsVVNEKSk=&amp;WINDOW=F","IRST_POPUP&amp;HEIGHT=450&amp;WIDTH=450&amp;START_MAXIMIZED=FALSE&amp;VAR:CALENDAR=US&amp;VAR:SYMBOL=563361&amp;VAR:INDEX=0"}</definedName>
    <definedName name="_4322__FDSAUDITLINK__" hidden="1">{"fdsup://directions/FAT Viewer?action=UPDATE&amp;creator=factset&amp;DYN_ARGS=TRUE&amp;DOC_NAME=FAT:FQL_AUDITING_CLIENT_TEMPLATE.FAT&amp;display_string=Audit&amp;VAR:KEY=CRURERQLEB&amp;VAR:QUERY=KEZGX0VCSVREQV9JQihMVE1TLDAsLCwsVVNEKUBGRl9FQklUREFfSUIoQU5OLDAsLCwsVVNEKSk=&amp;WINDOW=F","IRST_POPUP&amp;HEIGHT=450&amp;WIDTH=450&amp;START_MAXIMIZED=FALSE&amp;VAR:CALENDAR=US&amp;VAR:SYMBOL=563361&amp;VAR:INDEX=0"}</definedName>
    <definedName name="_4323__FDSAUDITLINK__" hidden="1">{"fdsup://directions/FAT Viewer?action=UPDATE&amp;creator=factset&amp;DYN_ARGS=TRUE&amp;DOC_NAME=FAT:FQL_AUDITING_CLIENT_TEMPLATE.FAT&amp;display_string=Audit&amp;VAR:KEY=OXWNWVCBUN&amp;VAR:QUERY=KEZGX0NPR1MoTFRNUywwLCwsLFVTRClARkZfQ09HUyhBTk4sMCwsLCxVU0QpKQ==&amp;WINDOW=FIRST_POPUP&amp;H","EIGHT=450&amp;WIDTH=450&amp;START_MAXIMIZED=FALSE&amp;VAR:CALENDAR=US&amp;VAR:SYMBOL=563361&amp;VAR:INDEX=0"}</definedName>
    <definedName name="_4324__FDSAUDITLINK__" hidden="1">{"fdsup://directions/FAT Viewer?action=UPDATE&amp;creator=factset&amp;DYN_ARGS=TRUE&amp;DOC_NAME=FAT:FQL_AUDITING_CLIENT_TEMPLATE.FAT&amp;display_string=Audit&amp;VAR:KEY=OXWNWVCBUN&amp;VAR:QUERY=KEZGX0NPR1MoTFRNUywwLCwsLFVTRClARkZfQ09HUyhBTk4sMCwsLCxVU0QpKQ==&amp;WINDOW=FIRST_POPUP&amp;H","EIGHT=450&amp;WIDTH=450&amp;START_MAXIMIZED=FALSE&amp;VAR:CALENDAR=US&amp;VAR:SYMBOL=563361&amp;VAR:INDEX=0"}</definedName>
    <definedName name="_4325__FDSAUDITLINK__" hidden="1">{"fdsup://directions/FAT Viewer?action=UPDATE&amp;creator=factset&amp;DYN_ARGS=TRUE&amp;DOC_NAME=FAT:FQL_AUDITING_CLIENT_TEMPLATE.FAT&amp;display_string=Audit&amp;VAR:KEY=CVCPSDKXQT&amp;VAR:QUERY=KEZGX05FVF9JTkMoTFRNUywwLCwsLFVTRClARkZfTkVUX0lOQyhBTk4sMCwsLCxVU0QpKQ==&amp;WINDOW=FIRST","_POPUP&amp;HEIGHT=450&amp;WIDTH=450&amp;START_MAXIMIZED=FALSE&amp;VAR:CALENDAR=US&amp;VAR:SYMBOL=547970&amp;VAR:INDEX=0"}</definedName>
    <definedName name="_4326__FDSAUDITLINK__" hidden="1">{"fdsup://directions/FAT Viewer?action=UPDATE&amp;creator=factset&amp;DYN_ARGS=TRUE&amp;DOC_NAME=FAT:FQL_AUDITING_CLIENT_TEMPLATE.FAT&amp;display_string=Audit&amp;VAR:KEY=CVCPSDKXQT&amp;VAR:QUERY=KEZGX05FVF9JTkMoTFRNUywwLCwsLFVTRClARkZfTkVUX0lOQyhBTk4sMCwsLCxVU0QpKQ==&amp;WINDOW=FIRST","_POPUP&amp;HEIGHT=450&amp;WIDTH=450&amp;START_MAXIMIZED=FALSE&amp;VAR:CALENDAR=US&amp;VAR:SYMBOL=547970&amp;VAR:INDEX=0"}</definedName>
    <definedName name="_4327__FDSAUDITLINK__" hidden="1">{"fdsup://directions/FAT Viewer?action=UPDATE&amp;creator=factset&amp;DYN_ARGS=TRUE&amp;DOC_NAME=FAT:FQL_AUDITING_CLIENT_TEMPLATE.FAT&amp;display_string=Audit&amp;VAR:KEY=EDOLKTELCP&amp;VAR:QUERY=KEZGX0VCSVRfSUIoTFRNUywwLCwsLFVTRClARkZfRUJJVF9JQihBTk4sMCwsLCxVU0QpKQ==&amp;WINDOW=FIRST","_POPUP&amp;HEIGHT=450&amp;WIDTH=450&amp;START_MAXIMIZED=FALSE&amp;VAR:CALENDAR=US&amp;VAR:SYMBOL=547970&amp;VAR:INDEX=0"}</definedName>
    <definedName name="_4328__FDSAUDITLINK__" hidden="1">{"fdsup://directions/FAT Viewer?action=UPDATE&amp;creator=factset&amp;DYN_ARGS=TRUE&amp;DOC_NAME=FAT:FQL_AUDITING_CLIENT_TEMPLATE.FAT&amp;display_string=Audit&amp;VAR:KEY=EDOLKTELCP&amp;VAR:QUERY=KEZGX0VCSVRfSUIoTFRNUywwLCwsLFVTRClARkZfRUJJVF9JQihBTk4sMCwsLCxVU0QpKQ==&amp;WINDOW=FIRST","_POPUP&amp;HEIGHT=450&amp;WIDTH=450&amp;START_MAXIMIZED=FALSE&amp;VAR:CALENDAR=US&amp;VAR:SYMBOL=547970&amp;VAR:INDEX=0"}</definedName>
    <definedName name="_4329__FDSAUDITLINK__" hidden="1">{"fdsup://directions/FAT Viewer?action=UPDATE&amp;creator=factset&amp;DYN_ARGS=TRUE&amp;DOC_NAME=FAT:FQL_AUDITING_CLIENT_TEMPLATE.FAT&amp;display_string=Audit&amp;VAR:KEY=OXIDAVGXYD&amp;VAR:QUERY=KEZGX0VCSVREQV9JQihMVE1TLDAsLCwsVVNEKUBGRl9FQklUREFfSUIoQU5OLDAsLCwsVVNEKSk=&amp;WINDOW=F","IRST_POPUP&amp;HEIGHT=450&amp;WIDTH=450&amp;START_MAXIMIZED=FALSE&amp;VAR:CALENDAR=US&amp;VAR:SYMBOL=547970&amp;VAR:INDEX=0"}</definedName>
    <definedName name="_433__FDSAUDITLINK__" hidden="1">{"fdsup://directions/FAT Viewer?action=UPDATE&amp;creator=factset&amp;DYN_ARGS=TRUE&amp;DOC_NAME=FAT:FQL_AUDITING_CLIENT_TEMPLATE.FAT&amp;display_string=Audit&amp;VAR:KEY=ILAZWDYLGN&amp;VAR:QUERY=RkZfRUJJVERBKExUTVMsMCk=&amp;WINDOW=FIRST_POPUP&amp;HEIGHT=450&amp;WIDTH=450&amp;START_MAXIMIZED=FALS","E&amp;VAR:CALENDAR=US&amp;VAR:SYMBOL=B5B6XH&amp;VAR:INDEX=0"}</definedName>
    <definedName name="_4330__FDSAUDITLINK__" hidden="1">{"fdsup://directions/FAT Viewer?action=UPDATE&amp;creator=factset&amp;DYN_ARGS=TRUE&amp;DOC_NAME=FAT:FQL_AUDITING_CLIENT_TEMPLATE.FAT&amp;display_string=Audit&amp;VAR:KEY=OXIDAVGXYD&amp;VAR:QUERY=KEZGX0VCSVREQV9JQihMVE1TLDAsLCwsVVNEKUBGRl9FQklUREFfSUIoQU5OLDAsLCwsVVNEKSk=&amp;WINDOW=F","IRST_POPUP&amp;HEIGHT=450&amp;WIDTH=450&amp;START_MAXIMIZED=FALSE&amp;VAR:CALENDAR=US&amp;VAR:SYMBOL=547970&amp;VAR:INDEX=0"}</definedName>
    <definedName name="_4331__FDSAUDITLINK__" hidden="1">{"fdsup://Directions/FactSet Auditing Viewer?action=AUDIT_VALUE&amp;DB=129&amp;ID1=547970&amp;VALUEID=18140&amp;SDATE=2009&amp;PERIODTYPE=ANN_STD&amp;window=popup_no_bar&amp;width=385&amp;height=120&amp;START_MAXIMIZED=FALSE&amp;creator=factset&amp;display_string=Audit"}</definedName>
    <definedName name="_4332__FDSAUDITLINK__" hidden="1">{"fdsup://Directions/FactSet Auditing Viewer?action=AUDIT_VALUE&amp;DB=129&amp;ID1=547970&amp;VALUEID=18140&amp;SDATE=2009&amp;PERIODTYPE=ANN_STD&amp;window=popup_no_bar&amp;width=385&amp;height=120&amp;START_MAXIMIZED=FALSE&amp;creator=factset&amp;display_string=Audit"}</definedName>
    <definedName name="_4333__FDSAUDITLINK__" hidden="1">{"fdsup://directions/FAT Viewer?action=UPDATE&amp;creator=factset&amp;DYN_ARGS=TRUE&amp;DOC_NAME=FAT:FQL_AUDITING_CLIENT_TEMPLATE.FAT&amp;display_string=Audit&amp;VAR:KEY=UHMTUVIJID&amp;VAR:QUERY=KEZGX0NPR1MoTFRNUywwLCwsLFVTRClARkZfQ09HUyhBTk4sMCwsLCxVU0QpKQ==&amp;WINDOW=FIRST_POPUP&amp;H","EIGHT=450&amp;WIDTH=450&amp;START_MAXIMIZED=FALSE&amp;VAR:CALENDAR=US&amp;VAR:SYMBOL=547970&amp;VAR:INDEX=0"}</definedName>
    <definedName name="_4334__FDSAUDITLINK__" hidden="1">{"fdsup://directions/FAT Viewer?action=UPDATE&amp;creator=factset&amp;DYN_ARGS=TRUE&amp;DOC_NAME=FAT:FQL_AUDITING_CLIENT_TEMPLATE.FAT&amp;display_string=Audit&amp;VAR:KEY=UHMTUVIJID&amp;VAR:QUERY=KEZGX0NPR1MoTFRNUywwLCwsLFVTRClARkZfQ09HUyhBTk4sMCwsLCxVU0QpKQ==&amp;WINDOW=FIRST_POPUP&amp;H","EIGHT=450&amp;WIDTH=450&amp;START_MAXIMIZED=FALSE&amp;VAR:CALENDAR=US&amp;VAR:SYMBOL=547970&amp;VAR:INDEX=0"}</definedName>
    <definedName name="_4335__FDSAUDITLINK__" hidden="1">{"fdsup://directions/FAT Viewer?action=UPDATE&amp;creator=factset&amp;DYN_ARGS=TRUE&amp;DOC_NAME=FAT:FQL_AUDITING_CLIENT_TEMPLATE.FAT&amp;display_string=Audit&amp;VAR:KEY=CZOLIVONSJ&amp;VAR:QUERY=KEZGX05FVF9JTkMoTFRNUywwLCwsLFVTRClARkZfTkVUX0lOQyhBTk4sMCwsLCxVU0QpKQ==&amp;WINDOW=FIRST","_POPUP&amp;HEIGHT=450&amp;WIDTH=450&amp;START_MAXIMIZED=FALSE&amp;VAR:CALENDAR=US&amp;VAR:SYMBOL=084354&amp;VAR:INDEX=0"}</definedName>
    <definedName name="_4336__FDSAUDITLINK__" hidden="1">{"fdsup://directions/FAT Viewer?action=UPDATE&amp;creator=factset&amp;DYN_ARGS=TRUE&amp;DOC_NAME=FAT:FQL_AUDITING_CLIENT_TEMPLATE.FAT&amp;display_string=Audit&amp;VAR:KEY=CZOLIVONSJ&amp;VAR:QUERY=KEZGX05FVF9JTkMoTFRNUywwLCwsLFVTRClARkZfTkVUX0lOQyhBTk4sMCwsLCxVU0QpKQ==&amp;WINDOW=FIRST","_POPUP&amp;HEIGHT=450&amp;WIDTH=450&amp;START_MAXIMIZED=FALSE&amp;VAR:CALENDAR=US&amp;VAR:SYMBOL=084354&amp;VAR:INDEX=0"}</definedName>
    <definedName name="_4337__FDSAUDITLINK__" hidden="1">{"fdsup://Directions/FactSet Auditing Viewer?action=AUDIT_VALUE&amp;DB=129&amp;ID1=084354&amp;VALUEID=01401&amp;SDATE=2009&amp;PERIODTYPE=ANN_STD&amp;window=popup_no_bar&amp;width=385&amp;height=120&amp;START_MAXIMIZED=FALSE&amp;creator=factset&amp;display_string=Audit"}</definedName>
    <definedName name="_4338__FDSAUDITLINK__" hidden="1">{"fdsup://Directions/FactSet Auditing Viewer?action=AUDIT_VALUE&amp;DB=129&amp;ID1=084354&amp;VALUEID=01401&amp;SDATE=2009&amp;PERIODTYPE=ANN_STD&amp;window=popup_no_bar&amp;width=385&amp;height=120&amp;START_MAXIMIZED=FALSE&amp;creator=factset&amp;display_string=Audit"}</definedName>
    <definedName name="_4339__FDSAUDITLINK__" hidden="1">{"fdsup://directions/FAT Viewer?action=UPDATE&amp;creator=factset&amp;DYN_ARGS=TRUE&amp;DOC_NAME=FAT:FQL_AUDITING_CLIENT_TEMPLATE.FAT&amp;display_string=Audit&amp;VAR:KEY=UNGHSNKROJ&amp;VAR:QUERY=KEZGX0VCSVRfSUIoTFRNUywwLCwsLFVTRClARkZfRUJJVF9JQihBTk4sMCwsLCxVU0QpKQ==&amp;WINDOW=FIRST","_POPUP&amp;HEIGHT=450&amp;WIDTH=450&amp;START_MAXIMIZED=FALSE&amp;VAR:CALENDAR=US&amp;VAR:SYMBOL=084354&amp;VAR:INDEX=0"}</definedName>
    <definedName name="_434__FDSAUDITLINK__" hidden="1">{"fdsup://directions/FAT Viewer?action=UPDATE&amp;creator=factset&amp;DYN_ARGS=TRUE&amp;DOC_NAME=FAT:FQL_AUDITING_CLIENT_TEMPLATE.FAT&amp;display_string=Audit&amp;VAR:KEY=MDKBYZORMP&amp;VAR:QUERY=RkZfR1JPU1NfTUdOKExUTVMsMCk=&amp;WINDOW=FIRST_POPUP&amp;HEIGHT=450&amp;WIDTH=450&amp;START_MAXIMIZED=","FALSE&amp;VAR:CALENDAR=US&amp;VAR:SYMBOL=B5B6XH&amp;VAR:INDEX=0"}</definedName>
    <definedName name="_4340__FDSAUDITLINK__" hidden="1">{"fdsup://directions/FAT Viewer?action=UPDATE&amp;creator=factset&amp;DYN_ARGS=TRUE&amp;DOC_NAME=FAT:FQL_AUDITING_CLIENT_TEMPLATE.FAT&amp;display_string=Audit&amp;VAR:KEY=UNGHSNKROJ&amp;VAR:QUERY=KEZGX0VCSVRfSUIoTFRNUywwLCwsLFVTRClARkZfRUJJVF9JQihBTk4sMCwsLCxVU0QpKQ==&amp;WINDOW=FIRST","_POPUP&amp;HEIGHT=450&amp;WIDTH=450&amp;START_MAXIMIZED=FALSE&amp;VAR:CALENDAR=US&amp;VAR:SYMBOL=084354&amp;VAR:INDEX=0"}</definedName>
    <definedName name="_4341__FDSAUDITLINK__" hidden="1">{"fdsup://directions/FAT Viewer?action=UPDATE&amp;creator=factset&amp;DYN_ARGS=TRUE&amp;DOC_NAME=FAT:FQL_AUDITING_CLIENT_TEMPLATE.FAT&amp;display_string=Audit&amp;VAR:KEY=KXSZMJOPEV&amp;VAR:QUERY=KEZGX0VCSVREQV9JQihMVE1TLDAsLCwsVVNEKUBGRl9FQklUREFfSUIoQU5OLDAsLCwsVVNEKSk=&amp;WINDOW=F","IRST_POPUP&amp;HEIGHT=450&amp;WIDTH=450&amp;START_MAXIMIZED=FALSE&amp;VAR:CALENDAR=US&amp;VAR:SYMBOL=084354&amp;VAR:INDEX=0"}</definedName>
    <definedName name="_4342__FDSAUDITLINK__" hidden="1">{"fdsup://directions/FAT Viewer?action=UPDATE&amp;creator=factset&amp;DYN_ARGS=TRUE&amp;DOC_NAME=FAT:FQL_AUDITING_CLIENT_TEMPLATE.FAT&amp;display_string=Audit&amp;VAR:KEY=KXSZMJOPEV&amp;VAR:QUERY=KEZGX0VCSVREQV9JQihMVE1TLDAsLCwsVVNEKUBGRl9FQklUREFfSUIoQU5OLDAsLCwsVVNEKSk=&amp;WINDOW=F","IRST_POPUP&amp;HEIGHT=450&amp;WIDTH=450&amp;START_MAXIMIZED=FALSE&amp;VAR:CALENDAR=US&amp;VAR:SYMBOL=084354&amp;VAR:INDEX=0"}</definedName>
    <definedName name="_4343__FDSAUDITLINK__" hidden="1">{"fdsup://Directions/FactSet Auditing Viewer?action=AUDIT_VALUE&amp;DB=129&amp;ID1=084354&amp;VALUEID=18140&amp;SDATE=2009&amp;PERIODTYPE=ANN_STD&amp;window=popup_no_bar&amp;width=385&amp;height=120&amp;START_MAXIMIZED=FALSE&amp;creator=factset&amp;display_string=Audit"}</definedName>
    <definedName name="_4344__FDSAUDITLINK__" hidden="1">{"fdsup://Directions/FactSet Auditing Viewer?action=AUDIT_VALUE&amp;DB=129&amp;ID1=084354&amp;VALUEID=18140&amp;SDATE=2009&amp;PERIODTYPE=ANN_STD&amp;window=popup_no_bar&amp;width=385&amp;height=120&amp;START_MAXIMIZED=FALSE&amp;creator=factset&amp;display_string=Audit"}</definedName>
    <definedName name="_4345__FDSAUDITLINK__" hidden="1">{"fdsup://directions/FAT Viewer?action=UPDATE&amp;creator=factset&amp;DYN_ARGS=TRUE&amp;DOC_NAME=FAT:FQL_AUDITING_CLIENT_TEMPLATE.FAT&amp;display_string=Audit&amp;VAR:KEY=OBUHKBSPOL&amp;VAR:QUERY=KEZGX0NPR1MoTFRNUywwLCwsLFVTRClARkZfQ09HUyhBTk4sMCwsLCxVU0QpKQ==&amp;WINDOW=FIRST_POPUP&amp;H","EIGHT=450&amp;WIDTH=450&amp;START_MAXIMIZED=FALSE&amp;VAR:CALENDAR=US&amp;VAR:SYMBOL=084354&amp;VAR:INDEX=0"}</definedName>
    <definedName name="_4346__FDSAUDITLINK__" hidden="1">{"fdsup://directions/FAT Viewer?action=UPDATE&amp;creator=factset&amp;DYN_ARGS=TRUE&amp;DOC_NAME=FAT:FQL_AUDITING_CLIENT_TEMPLATE.FAT&amp;display_string=Audit&amp;VAR:KEY=OBUHKBSPOL&amp;VAR:QUERY=KEZGX0NPR1MoTFRNUywwLCwsLFVTRClARkZfQ09HUyhBTk4sMCwsLCxVU0QpKQ==&amp;WINDOW=FIRST_POPUP&amp;H","EIGHT=450&amp;WIDTH=450&amp;START_MAXIMIZED=FALSE&amp;VAR:CALENDAR=US&amp;VAR:SYMBOL=084354&amp;VAR:INDEX=0"}</definedName>
    <definedName name="_4347__FDSAUDITLINK__" hidden="1">{"fdsup://Directions/FactSet Auditing Viewer?action=AUDIT_VALUE&amp;DB=129&amp;ID1=084354&amp;VALUEID=01001&amp;SDATE=2009&amp;PERIODTYPE=ANN_STD&amp;window=popup_no_bar&amp;width=385&amp;height=120&amp;START_MAXIMIZED=FALSE&amp;creator=factset&amp;display_string=Audit"}</definedName>
    <definedName name="_4348__FDSAUDITLINK__" hidden="1">{"fdsup://Directions/FactSet Auditing Viewer?action=AUDIT_VALUE&amp;DB=129&amp;ID1=084354&amp;VALUEID=01001&amp;SDATE=2009&amp;PERIODTYPE=ANN_STD&amp;window=popup_no_bar&amp;width=385&amp;height=120&amp;START_MAXIMIZED=FALSE&amp;creator=factset&amp;display_string=Audit"}</definedName>
    <definedName name="_4349__FDSAUDITLINK__" hidden="1">{"fdsup://directions/FAT Viewer?action=UPDATE&amp;creator=factset&amp;DYN_ARGS=TRUE&amp;DOC_NAME=FAT:FQL_AUDITING_CLIENT_TEMPLATE.FAT&amp;display_string=Audit&amp;VAR:KEY=SHIJMHIZEX&amp;VAR:QUERY=KEZGX05FVF9JTkMoTFRNUywwLCwsLFVTRClARkZfTkVUX0lOQyhBTk4sMCwsLCxVU0QpKQ==&amp;WINDOW=FIRST","_POPUP&amp;HEIGHT=450&amp;WIDTH=450&amp;START_MAXIMIZED=FALSE&amp;VAR:CALENDAR=US&amp;VAR:SYMBOL=566368&amp;VAR:INDEX=0"}</definedName>
    <definedName name="_435__FDSAUDITLINK__" hidden="1">{"fdsup://directions/FAT Viewer?action=UPDATE&amp;creator=factset&amp;DYN_ARGS=TRUE&amp;DOC_NAME=FAT:FQL_AUDITING_CLIENT_TEMPLATE.FAT&amp;display_string=Audit&amp;VAR:KEY=MXUFCXYFCH&amp;VAR:QUERY=RkZfTkVUX0lOQyhMVE1TLDAp&amp;WINDOW=FIRST_POPUP&amp;HEIGHT=450&amp;WIDTH=450&amp;START_MAXIMIZED=FALS","E&amp;VAR:CALENDAR=US&amp;VAR:SYMBOL=B5B6XH&amp;VAR:INDEX=0"}</definedName>
    <definedName name="_4350__FDSAUDITLINK__" hidden="1">{"fdsup://directions/FAT Viewer?action=UPDATE&amp;creator=factset&amp;DYN_ARGS=TRUE&amp;DOC_NAME=FAT:FQL_AUDITING_CLIENT_TEMPLATE.FAT&amp;display_string=Audit&amp;VAR:KEY=SHIJMHIZEX&amp;VAR:QUERY=KEZGX05FVF9JTkMoTFRNUywwLCwsLFVTRClARkZfTkVUX0lOQyhBTk4sMCwsLCxVU0QpKQ==&amp;WINDOW=FIRST","_POPUP&amp;HEIGHT=450&amp;WIDTH=450&amp;START_MAXIMIZED=FALSE&amp;VAR:CALENDAR=US&amp;VAR:SYMBOL=566368&amp;VAR:INDEX=0"}</definedName>
    <definedName name="_4351__FDSAUDITLINK__" hidden="1">{"fdsup://directions/FAT Viewer?action=UPDATE&amp;creator=factset&amp;DYN_ARGS=TRUE&amp;DOC_NAME=FAT:FQL_AUDITING_CLIENT_TEMPLATE.FAT&amp;display_string=Audit&amp;VAR:KEY=WVMDEPOXOL&amp;VAR:QUERY=KEZGX0VCSVRfSUIoTFRNUywwLCwsLFVTRClARkZfRUJJVF9JQihBTk4sMCwsLCxVU0QpKQ==&amp;WINDOW=FIRST","_POPUP&amp;HEIGHT=450&amp;WIDTH=450&amp;START_MAXIMIZED=FALSE&amp;VAR:CALENDAR=US&amp;VAR:SYMBOL=566368&amp;VAR:INDEX=0"}</definedName>
    <definedName name="_4352__FDSAUDITLINK__" hidden="1">{"fdsup://directions/FAT Viewer?action=UPDATE&amp;creator=factset&amp;DYN_ARGS=TRUE&amp;DOC_NAME=FAT:FQL_AUDITING_CLIENT_TEMPLATE.FAT&amp;display_string=Audit&amp;VAR:KEY=WVMDEPOXOL&amp;VAR:QUERY=KEZGX0VCSVRfSUIoTFRNUywwLCwsLFVTRClARkZfRUJJVF9JQihBTk4sMCwsLCxVU0QpKQ==&amp;WINDOW=FIRST","_POPUP&amp;HEIGHT=450&amp;WIDTH=450&amp;START_MAXIMIZED=FALSE&amp;VAR:CALENDAR=US&amp;VAR:SYMBOL=566368&amp;VAR:INDEX=0"}</definedName>
    <definedName name="_4353__FDSAUDITLINK__" hidden="1">{"fdsup://directions/FAT Viewer?action=UPDATE&amp;creator=factset&amp;DYN_ARGS=TRUE&amp;DOC_NAME=FAT:FQL_AUDITING_CLIENT_TEMPLATE.FAT&amp;display_string=Audit&amp;VAR:KEY=SXSDUXUVWX&amp;VAR:QUERY=KEZGX0VCSVREQV9JQihMVE1TLDAsLCwsVVNEKUBGRl9FQklUREFfSUIoQU5OLDAsLCwsVVNEKSk=&amp;WINDOW=F","IRST_POPUP&amp;HEIGHT=450&amp;WIDTH=450&amp;START_MAXIMIZED=FALSE&amp;VAR:CALENDAR=US&amp;VAR:SYMBOL=566368&amp;VAR:INDEX=0"}</definedName>
    <definedName name="_4354__FDSAUDITLINK__" hidden="1">{"fdsup://directions/FAT Viewer?action=UPDATE&amp;creator=factset&amp;DYN_ARGS=TRUE&amp;DOC_NAME=FAT:FQL_AUDITING_CLIENT_TEMPLATE.FAT&amp;display_string=Audit&amp;VAR:KEY=SXSDUXUVWX&amp;VAR:QUERY=KEZGX0VCSVREQV9JQihMVE1TLDAsLCwsVVNEKUBGRl9FQklUREFfSUIoQU5OLDAsLCwsVVNEKSk=&amp;WINDOW=F","IRST_POPUP&amp;HEIGHT=450&amp;WIDTH=450&amp;START_MAXIMIZED=FALSE&amp;VAR:CALENDAR=US&amp;VAR:SYMBOL=566368&amp;VAR:INDEX=0"}</definedName>
    <definedName name="_4355__FDSAUDITLINK__" hidden="1">{"fdsup://directions/FAT Viewer?action=UPDATE&amp;creator=factset&amp;DYN_ARGS=TRUE&amp;DOC_NAME=FAT:FQL_AUDITING_CLIENT_TEMPLATE.FAT&amp;display_string=Audit&amp;VAR:KEY=IFQXOXCXSN&amp;VAR:QUERY=KEZGX0NPR1MoTFRNUywwLCwsLFVTRClARkZfQ09HUyhBTk4sMCwsLCxVU0QpKQ==&amp;WINDOW=FIRST_POPUP&amp;H","EIGHT=450&amp;WIDTH=450&amp;START_MAXIMIZED=FALSE&amp;VAR:CALENDAR=US&amp;VAR:SYMBOL=566368&amp;VAR:INDEX=0"}</definedName>
    <definedName name="_4356__FDSAUDITLINK__" hidden="1">{"fdsup://directions/FAT Viewer?action=UPDATE&amp;creator=factset&amp;DYN_ARGS=TRUE&amp;DOC_NAME=FAT:FQL_AUDITING_CLIENT_TEMPLATE.FAT&amp;display_string=Audit&amp;VAR:KEY=IFQXOXCXSN&amp;VAR:QUERY=KEZGX0NPR1MoTFRNUywwLCwsLFVTRClARkZfQ09HUyhBTk4sMCwsLCxVU0QpKQ==&amp;WINDOW=FIRST_POPUP&amp;H","EIGHT=450&amp;WIDTH=450&amp;START_MAXIMIZED=FALSE&amp;VAR:CALENDAR=US&amp;VAR:SYMBOL=566368&amp;VAR:INDEX=0"}</definedName>
    <definedName name="_4357__FDSAUDITLINK__" hidden="1">{"fdsup://directions/FAT Viewer?action=UPDATE&amp;creator=factset&amp;DYN_ARGS=TRUE&amp;DOC_NAME=FAT:FQL_AUDITING_CLIENT_TEMPLATE.FAT&amp;display_string=Audit&amp;VAR:KEY=IDSVAHWBOL&amp;VAR:QUERY=KEZGX05FVF9JTkMoTFRNUywwLCwsLFVTRClARkZfTkVUX0lOQyhBTk4sMCwsLCxVU0QpKQ==&amp;WINDOW=FIRST","_POPUP&amp;HEIGHT=450&amp;WIDTH=450&amp;START_MAXIMIZED=FALSE&amp;VAR:CALENDAR=US&amp;VAR:SYMBOL=447621&amp;VAR:INDEX=0"}</definedName>
    <definedName name="_4358__FDSAUDITLINK__" hidden="1">{"fdsup://directions/FAT Viewer?action=UPDATE&amp;creator=factset&amp;DYN_ARGS=TRUE&amp;DOC_NAME=FAT:FQL_AUDITING_CLIENT_TEMPLATE.FAT&amp;display_string=Audit&amp;VAR:KEY=IDSVAHWBOL&amp;VAR:QUERY=KEZGX05FVF9JTkMoTFRNUywwLCwsLFVTRClARkZfTkVUX0lOQyhBTk4sMCwsLCxVU0QpKQ==&amp;WINDOW=FIRST","_POPUP&amp;HEIGHT=450&amp;WIDTH=450&amp;START_MAXIMIZED=FALSE&amp;VAR:CALENDAR=US&amp;VAR:SYMBOL=447621&amp;VAR:INDEX=0"}</definedName>
    <definedName name="_4359__FDSAUDITLINK__" hidden="1">{"fdsup://directions/FAT Viewer?action=UPDATE&amp;creator=factset&amp;DYN_ARGS=TRUE&amp;DOC_NAME=FAT:FQL_AUDITING_CLIENT_TEMPLATE.FAT&amp;display_string=Audit&amp;VAR:KEY=QXUHQRAJCN&amp;VAR:QUERY=KEZGX0VCSVRfSUIoTFRNUywwLCwsLFVTRClARkZfRUJJVF9JQihBTk4sMCwsLCxVU0QpKQ==&amp;WINDOW=FIRST","_POPUP&amp;HEIGHT=450&amp;WIDTH=450&amp;START_MAXIMIZED=FALSE&amp;VAR:CALENDAR=US&amp;VAR:SYMBOL=447621&amp;VAR:INDEX=0"}</definedName>
    <definedName name="_436__FDSAUDITLINK__" hidden="1">{"fdsup://directions/FAT Viewer?action=UPDATE&amp;creator=factset&amp;DYN_ARGS=TRUE&amp;DOC_NAME=FAT:FQL_AUDITING_CLIENT_TEMPLATE.FAT&amp;display_string=Audit&amp;VAR:KEY=ILAZWDYLGN&amp;VAR:QUERY=RkZfRUJJVERBKExUTVMsMCk=&amp;WINDOW=FIRST_POPUP&amp;HEIGHT=450&amp;WIDTH=450&amp;START_MAXIMIZED=FALS","E&amp;VAR:CALENDAR=US&amp;VAR:SYMBOL=B5B6XH&amp;VAR:INDEX=0"}</definedName>
    <definedName name="_4360__FDSAUDITLINK__" hidden="1">{"fdsup://directions/FAT Viewer?action=UPDATE&amp;creator=factset&amp;DYN_ARGS=TRUE&amp;DOC_NAME=FAT:FQL_AUDITING_CLIENT_TEMPLATE.FAT&amp;display_string=Audit&amp;VAR:KEY=IPQTUPUZMN&amp;VAR:QUERY=KEZGX0VCSVREQV9JQihMVE1TLDAsLCwsVVNEKUBGRl9FQklUREFfSUIoQU5OLDAsLCwsVVNEKSk=&amp;WINDOW=F","IRST_POPUP&amp;HEIGHT=450&amp;WIDTH=450&amp;START_MAXIMIZED=FALSE&amp;VAR:CALENDAR=US&amp;VAR:SYMBOL=447621&amp;VAR:INDEX=0"}</definedName>
    <definedName name="_4361__FDSAUDITLINK__" hidden="1">{"fdsup://directions/FAT Viewer?action=UPDATE&amp;creator=factset&amp;DYN_ARGS=TRUE&amp;DOC_NAME=FAT:FQL_AUDITING_CLIENT_TEMPLATE.FAT&amp;display_string=Audit&amp;VAR:KEY=WDSLUHGHYH&amp;VAR:QUERY=KEZGX0NPR1MoTFRNUywwLCwsLFVTRClARkZfQ09HUyhBTk4sMCwsLCxVU0QpKQ==&amp;WINDOW=FIRST_POPUP&amp;H","EIGHT=450&amp;WIDTH=450&amp;START_MAXIMIZED=FALSE&amp;VAR:CALENDAR=US&amp;VAR:SYMBOL=447621&amp;VAR:INDEX=0"}</definedName>
    <definedName name="_4362__FDSAUDITLINK__" hidden="1">{"fdsup://directions/FAT Viewer?action=UPDATE&amp;creator=factset&amp;DYN_ARGS=TRUE&amp;DOC_NAME=FAT:FQL_AUDITING_CLIENT_TEMPLATE.FAT&amp;display_string=Audit&amp;VAR:KEY=CRCTQRAPGF&amp;VAR:QUERY=KEZGX05FVF9JTkMoTFRNUywwLCwsLFVTRClARkZfTkVUX0lOQyhBTk4sMCwsLCxVU0QpKQ==&amp;WINDOW=FIRST","_POPUP&amp;HEIGHT=450&amp;WIDTH=450&amp;START_MAXIMIZED=FALSE&amp;VAR:CALENDAR=US&amp;VAR:SYMBOL=525064&amp;VAR:INDEX=0"}</definedName>
    <definedName name="_4363__FDSAUDITLINK__" hidden="1">{"fdsup://directions/FAT Viewer?action=UPDATE&amp;creator=factset&amp;DYN_ARGS=TRUE&amp;DOC_NAME=FAT:FQL_AUDITING_CLIENT_TEMPLATE.FAT&amp;display_string=Audit&amp;VAR:KEY=CRCTQRAPGF&amp;VAR:QUERY=KEZGX05FVF9JTkMoTFRNUywwLCwsLFVTRClARkZfTkVUX0lOQyhBTk4sMCwsLCxVU0QpKQ==&amp;WINDOW=FIRST","_POPUP&amp;HEIGHT=450&amp;WIDTH=450&amp;START_MAXIMIZED=FALSE&amp;VAR:CALENDAR=US&amp;VAR:SYMBOL=525064&amp;VAR:INDEX=0"}</definedName>
    <definedName name="_4364__FDSAUDITLINK__" hidden="1">{"fdsup://Directions/FactSet Auditing Viewer?action=AUDIT_VALUE&amp;DB=129&amp;ID1=525064&amp;VALUEID=01401&amp;SDATE=2008&amp;PERIODTYPE=ANN_STD&amp;window=popup_no_bar&amp;width=385&amp;height=120&amp;START_MAXIMIZED=FALSE&amp;creator=factset&amp;display_string=Audit"}</definedName>
    <definedName name="_4365__FDSAUDITLINK__" hidden="1">{"fdsup://Directions/FactSet Auditing Viewer?action=AUDIT_VALUE&amp;DB=129&amp;ID1=525064&amp;VALUEID=01401&amp;SDATE=2008&amp;PERIODTYPE=ANN_STD&amp;window=popup_no_bar&amp;width=385&amp;height=120&amp;START_MAXIMIZED=FALSE&amp;creator=factset&amp;display_string=Audit"}</definedName>
    <definedName name="_4366__FDSAUDITLINK__" hidden="1">{"fdsup://directions/FAT Viewer?action=UPDATE&amp;creator=factset&amp;DYN_ARGS=TRUE&amp;DOC_NAME=FAT:FQL_AUDITING_CLIENT_TEMPLATE.FAT&amp;display_string=Audit&amp;VAR:KEY=UTYBYTGVWH&amp;VAR:QUERY=KEZGX0VCSVRfSUIoTFRNUywwLCwsLFVTRClARkZfRUJJVF9JQihBTk4sMCwsLCxVU0QpKQ==&amp;WINDOW=FIRST","_POPUP&amp;HEIGHT=450&amp;WIDTH=450&amp;START_MAXIMIZED=FALSE&amp;VAR:CALENDAR=US&amp;VAR:SYMBOL=525064&amp;VAR:INDEX=0"}</definedName>
    <definedName name="_4367__FDSAUDITLINK__" hidden="1">{"fdsup://directions/FAT Viewer?action=UPDATE&amp;creator=factset&amp;DYN_ARGS=TRUE&amp;DOC_NAME=FAT:FQL_AUDITING_CLIENT_TEMPLATE.FAT&amp;display_string=Audit&amp;VAR:KEY=UTYBYTGVWH&amp;VAR:QUERY=KEZGX0VCSVRfSUIoTFRNUywwLCwsLFVTRClARkZfRUJJVF9JQihBTk4sMCwsLCxVU0QpKQ==&amp;WINDOW=FIRST","_POPUP&amp;HEIGHT=450&amp;WIDTH=450&amp;START_MAXIMIZED=FALSE&amp;VAR:CALENDAR=US&amp;VAR:SYMBOL=525064&amp;VAR:INDEX=0"}</definedName>
    <definedName name="_4368__FDSAUDITLINK__" hidden="1">{"fdsup://directions/FAT Viewer?action=UPDATE&amp;creator=factset&amp;DYN_ARGS=TRUE&amp;DOC_NAME=FAT:FQL_AUDITING_CLIENT_TEMPLATE.FAT&amp;display_string=Audit&amp;VAR:KEY=KBCXEDKHMX&amp;VAR:QUERY=KEZGX0VCSVREQV9JQihMVE1TLDAsLCwsVVNEKUBGRl9FQklUREFfSUIoQU5OLDAsLCwsVVNEKSk=&amp;WINDOW=F","IRST_POPUP&amp;HEIGHT=450&amp;WIDTH=450&amp;START_MAXIMIZED=FALSE&amp;VAR:CALENDAR=US&amp;VAR:SYMBOL=525064&amp;VAR:INDEX=0"}</definedName>
    <definedName name="_4369__FDSAUDITLINK__" hidden="1">{"fdsup://directions/FAT Viewer?action=UPDATE&amp;creator=factset&amp;DYN_ARGS=TRUE&amp;DOC_NAME=FAT:FQL_AUDITING_CLIENT_TEMPLATE.FAT&amp;display_string=Audit&amp;VAR:KEY=KBCXEDKHMX&amp;VAR:QUERY=KEZGX0VCSVREQV9JQihMVE1TLDAsLCwsVVNEKUBGRl9FQklUREFfSUIoQU5OLDAsLCwsVVNEKSk=&amp;WINDOW=F","IRST_POPUP&amp;HEIGHT=450&amp;WIDTH=450&amp;START_MAXIMIZED=FALSE&amp;VAR:CALENDAR=US&amp;VAR:SYMBOL=525064&amp;VAR:INDEX=0"}</definedName>
    <definedName name="_437__FDSAUDITLINK__" hidden="1">{"fdsup://directions/FAT Viewer?action=UPDATE&amp;creator=factset&amp;DYN_ARGS=TRUE&amp;DOC_NAME=FAT:FQL_AUDITING_CLIENT_TEMPLATE.FAT&amp;display_string=Audit&amp;VAR:KEY=MDKBYZORMP&amp;VAR:QUERY=RkZfR1JPU1NfTUdOKExUTVMsMCk=&amp;WINDOW=FIRST_POPUP&amp;HEIGHT=450&amp;WIDTH=450&amp;START_MAXIMIZED=","FALSE&amp;VAR:CALENDAR=US&amp;VAR:SYMBOL=B5B6XH&amp;VAR:INDEX=0"}</definedName>
    <definedName name="_4370__FDSAUDITLINK__" hidden="1">{"fdsup://Directions/FactSet Auditing Viewer?action=AUDIT_VALUE&amp;DB=129&amp;ID1=525064&amp;VALUEID=18140&amp;SDATE=2008&amp;PERIODTYPE=ANN_STD&amp;window=popup_no_bar&amp;width=385&amp;height=120&amp;START_MAXIMIZED=FALSE&amp;creator=factset&amp;display_string=Audit"}</definedName>
    <definedName name="_4371__FDSAUDITLINK__" hidden="1">{"fdsup://Directions/FactSet Auditing Viewer?action=AUDIT_VALUE&amp;DB=129&amp;ID1=525064&amp;VALUEID=18140&amp;SDATE=2008&amp;PERIODTYPE=ANN_STD&amp;window=popup_no_bar&amp;width=385&amp;height=120&amp;START_MAXIMIZED=FALSE&amp;creator=factset&amp;display_string=Audit"}</definedName>
    <definedName name="_4372__FDSAUDITLINK__" hidden="1">{"fdsup://directions/FAT Viewer?action=UPDATE&amp;creator=factset&amp;DYN_ARGS=TRUE&amp;DOC_NAME=FAT:FQL_AUDITING_CLIENT_TEMPLATE.FAT&amp;display_string=Audit&amp;VAR:KEY=ULKHGNEHKV&amp;VAR:QUERY=KEZGX0NPR1MoTFRNUywwLCwsLFVTRClARkZfQ09HUyhBTk4sMCwsLCxVU0QpKQ==&amp;WINDOW=FIRST_POPUP&amp;H","EIGHT=450&amp;WIDTH=450&amp;START_MAXIMIZED=FALSE&amp;VAR:CALENDAR=US&amp;VAR:SYMBOL=525064&amp;VAR:INDEX=0"}</definedName>
    <definedName name="_4373__FDSAUDITLINK__" hidden="1">{"fdsup://directions/FAT Viewer?action=UPDATE&amp;creator=factset&amp;DYN_ARGS=TRUE&amp;DOC_NAME=FAT:FQL_AUDITING_CLIENT_TEMPLATE.FAT&amp;display_string=Audit&amp;VAR:KEY=ULKHGNEHKV&amp;VAR:QUERY=KEZGX0NPR1MoTFRNUywwLCwsLFVTRClARkZfQ09HUyhBTk4sMCwsLCxVU0QpKQ==&amp;WINDOW=FIRST_POPUP&amp;H","EIGHT=450&amp;WIDTH=450&amp;START_MAXIMIZED=FALSE&amp;VAR:CALENDAR=US&amp;VAR:SYMBOL=525064&amp;VAR:INDEX=0"}</definedName>
    <definedName name="_4374__FDSAUDITLINK__" hidden="1">{"fdsup://Directions/FactSet Auditing Viewer?action=AUDIT_VALUE&amp;DB=129&amp;ID1=525064&amp;VALUEID=01001&amp;SDATE=2008&amp;PERIODTYPE=ANN_STD&amp;window=popup_no_bar&amp;width=385&amp;height=120&amp;START_MAXIMIZED=FALSE&amp;creator=factset&amp;display_string=Audit"}</definedName>
    <definedName name="_4375__FDSAUDITLINK__" hidden="1">{"fdsup://Directions/FactSet Auditing Viewer?action=AUDIT_VALUE&amp;DB=129&amp;ID1=525064&amp;VALUEID=01001&amp;SDATE=2008&amp;PERIODTYPE=ANN_STD&amp;window=popup_no_bar&amp;width=385&amp;height=120&amp;START_MAXIMIZED=FALSE&amp;creator=factset&amp;display_string=Audit"}</definedName>
    <definedName name="_4376__FDSAUDITLINK__" hidden="1">{"fdsup://directions/FAT Viewer?action=UPDATE&amp;creator=factset&amp;DYN_ARGS=TRUE&amp;DOC_NAME=FAT:FQL_AUDITING_CLIENT_TEMPLATE.FAT&amp;display_string=Audit&amp;VAR:KEY=OPOPEZYXYN&amp;VAR:QUERY=KEZGX05FVF9JTkMoTFRNUywwLCwsLFVTRClARkZfTkVUX0lOQyhBTk4sMCwsLCxVU0QpKQ==&amp;WINDOW=FIRST","_POPUP&amp;HEIGHT=450&amp;WIDTH=450&amp;START_MAXIMIZED=FALSE&amp;VAR:CALENDAR=US&amp;VAR:SYMBOL=700485&amp;VAR:INDEX=0"}</definedName>
    <definedName name="_4377__FDSAUDITLINK__" hidden="1">{"fdsup://directions/FAT Viewer?action=UPDATE&amp;creator=factset&amp;DYN_ARGS=TRUE&amp;DOC_NAME=FAT:FQL_AUDITING_CLIENT_TEMPLATE.FAT&amp;display_string=Audit&amp;VAR:KEY=OPOPEZYXYN&amp;VAR:QUERY=KEZGX05FVF9JTkMoTFRNUywwLCwsLFVTRClARkZfTkVUX0lOQyhBTk4sMCwsLCxVU0QpKQ==&amp;WINDOW=FIRST","_POPUP&amp;HEIGHT=450&amp;WIDTH=450&amp;START_MAXIMIZED=FALSE&amp;VAR:CALENDAR=US&amp;VAR:SYMBOL=700485&amp;VAR:INDEX=0"}</definedName>
    <definedName name="_4378__FDSAUDITLINK__" hidden="1">{"fdsup://Directions/FactSet Auditing Viewer?action=AUDIT_VALUE&amp;DB=129&amp;ID1=700485&amp;VALUEID=01401&amp;SDATE=2008&amp;PERIODTYPE=ANN_STD&amp;window=popup_no_bar&amp;width=385&amp;height=120&amp;START_MAXIMIZED=FALSE&amp;creator=factset&amp;display_string=Audit"}</definedName>
    <definedName name="_4379__FDSAUDITLINK__" hidden="1">{"fdsup://Directions/FactSet Auditing Viewer?action=AUDIT_VALUE&amp;DB=129&amp;ID1=700485&amp;VALUEID=01401&amp;SDATE=2008&amp;PERIODTYPE=ANN_STD&amp;window=popup_no_bar&amp;width=385&amp;height=120&amp;START_MAXIMIZED=FALSE&amp;creator=factset&amp;display_string=Audit"}</definedName>
    <definedName name="_438__FDSAUDITLINK__" hidden="1">{"fdsup://directions/FAT Viewer?action=UPDATE&amp;creator=factset&amp;DYN_ARGS=TRUE&amp;DOC_NAME=FAT:FQL_AUDITING_CLIENT_TEMPLATE.FAT&amp;display_string=Audit&amp;VAR:KEY=EDSRAHIDAT&amp;VAR:QUERY=RkZfTkVUX0lOQyhMVE1TLDAp&amp;WINDOW=FIRST_POPUP&amp;HEIGHT=450&amp;WIDTH=450&amp;START_MAXIMIZED=FALS","E&amp;VAR:CALENDAR=US&amp;VAR:SYMBOL=663567&amp;VAR:INDEX=0"}</definedName>
    <definedName name="_4380__FDSAUDITLINK__" hidden="1">{"fdsup://directions/FAT Viewer?action=UPDATE&amp;creator=factset&amp;DYN_ARGS=TRUE&amp;DOC_NAME=FAT:FQL_AUDITING_CLIENT_TEMPLATE.FAT&amp;display_string=Audit&amp;VAR:KEY=UDGLSPYJWF&amp;VAR:QUERY=KEZGX0VCSVRfSUIoTFRNUywwLCwsLFVTRClARkZfRUJJVF9JQihBTk4sMCwsLCxVU0QpKQ==&amp;WINDOW=FIRST","_POPUP&amp;HEIGHT=450&amp;WIDTH=450&amp;START_MAXIMIZED=FALSE&amp;VAR:CALENDAR=US&amp;VAR:SYMBOL=700485&amp;VAR:INDEX=0"}</definedName>
    <definedName name="_4381__FDSAUDITLINK__" hidden="1">{"fdsup://directions/FAT Viewer?action=UPDATE&amp;creator=factset&amp;DYN_ARGS=TRUE&amp;DOC_NAME=FAT:FQL_AUDITING_CLIENT_TEMPLATE.FAT&amp;display_string=Audit&amp;VAR:KEY=UDGLSPYJWF&amp;VAR:QUERY=KEZGX0VCSVRfSUIoTFRNUywwLCwsLFVTRClARkZfRUJJVF9JQihBTk4sMCwsLCxVU0QpKQ==&amp;WINDOW=FIRST","_POPUP&amp;HEIGHT=450&amp;WIDTH=450&amp;START_MAXIMIZED=FALSE&amp;VAR:CALENDAR=US&amp;VAR:SYMBOL=700485&amp;VAR:INDEX=0"}</definedName>
    <definedName name="_4382__FDSAUDITLINK__" hidden="1">{"fdsup://directions/FAT Viewer?action=UPDATE&amp;creator=factset&amp;DYN_ARGS=TRUE&amp;DOC_NAME=FAT:FQL_AUDITING_CLIENT_TEMPLATE.FAT&amp;display_string=Audit&amp;VAR:KEY=GXMXKFATUN&amp;VAR:QUERY=KEZGX0VCSVREQV9JQihMVE1TLDAsLCwsVVNEKUBGRl9FQklUREFfSUIoQU5OLDAsLCwsVVNEKSk=&amp;WINDOW=F","IRST_POPUP&amp;HEIGHT=450&amp;WIDTH=450&amp;START_MAXIMIZED=FALSE&amp;VAR:CALENDAR=US&amp;VAR:SYMBOL=700485&amp;VAR:INDEX=0"}</definedName>
    <definedName name="_4383__FDSAUDITLINK__" hidden="1">{"fdsup://directions/FAT Viewer?action=UPDATE&amp;creator=factset&amp;DYN_ARGS=TRUE&amp;DOC_NAME=FAT:FQL_AUDITING_CLIENT_TEMPLATE.FAT&amp;display_string=Audit&amp;VAR:KEY=GXMXKFATUN&amp;VAR:QUERY=KEZGX0VCSVREQV9JQihMVE1TLDAsLCwsVVNEKUBGRl9FQklUREFfSUIoQU5OLDAsLCwsVVNEKSk=&amp;WINDOW=F","IRST_POPUP&amp;HEIGHT=450&amp;WIDTH=450&amp;START_MAXIMIZED=FALSE&amp;VAR:CALENDAR=US&amp;VAR:SYMBOL=700485&amp;VAR:INDEX=0"}</definedName>
    <definedName name="_4384__FDSAUDITLINK__" hidden="1">{"fdsup://Directions/FactSet Auditing Viewer?action=AUDIT_VALUE&amp;DB=129&amp;ID1=700485&amp;VALUEID=18140&amp;SDATE=2008&amp;PERIODTYPE=ANN_STD&amp;window=popup_no_bar&amp;width=385&amp;height=120&amp;START_MAXIMIZED=FALSE&amp;creator=factset&amp;display_string=Audit"}</definedName>
    <definedName name="_4385__FDSAUDITLINK__" hidden="1">{"fdsup://Directions/FactSet Auditing Viewer?action=AUDIT_VALUE&amp;DB=129&amp;ID1=700485&amp;VALUEID=18140&amp;SDATE=2008&amp;PERIODTYPE=ANN_STD&amp;window=popup_no_bar&amp;width=385&amp;height=120&amp;START_MAXIMIZED=FALSE&amp;creator=factset&amp;display_string=Audit"}</definedName>
    <definedName name="_4386__FDSAUDITLINK__" hidden="1">{"fdsup://directions/FAT Viewer?action=UPDATE&amp;creator=factset&amp;DYN_ARGS=TRUE&amp;DOC_NAME=FAT:FQL_AUDITING_CLIENT_TEMPLATE.FAT&amp;display_string=Audit&amp;VAR:KEY=WFIJODWPUF&amp;VAR:QUERY=KEZGX0NPR1MoTFRNUywwLCwsLFVTRClARkZfQ09HUyhBTk4sMCwsLCxVU0QpKQ==&amp;WINDOW=FIRST_POPUP&amp;H","EIGHT=450&amp;WIDTH=450&amp;START_MAXIMIZED=FALSE&amp;VAR:CALENDAR=US&amp;VAR:SYMBOL=700485&amp;VAR:INDEX=0"}</definedName>
    <definedName name="_4387__FDSAUDITLINK__" hidden="1">{"fdsup://directions/FAT Viewer?action=UPDATE&amp;creator=factset&amp;DYN_ARGS=TRUE&amp;DOC_NAME=FAT:FQL_AUDITING_CLIENT_TEMPLATE.FAT&amp;display_string=Audit&amp;VAR:KEY=WFIJODWPUF&amp;VAR:QUERY=KEZGX0NPR1MoTFRNUywwLCwsLFVTRClARkZfQ09HUyhBTk4sMCwsLCxVU0QpKQ==&amp;WINDOW=FIRST_POPUP&amp;H","EIGHT=450&amp;WIDTH=450&amp;START_MAXIMIZED=FALSE&amp;VAR:CALENDAR=US&amp;VAR:SYMBOL=700485&amp;VAR:INDEX=0"}</definedName>
    <definedName name="_4388__FDSAUDITLINK__" hidden="1">{"fdsup://directions/FAT Viewer?action=UPDATE&amp;creator=factset&amp;DYN_ARGS=TRUE&amp;DOC_NAME=FAT:FQL_AUDITING_CLIENT_TEMPLATE.FAT&amp;display_string=Audit&amp;VAR:KEY=YZCRENGHUH&amp;VAR:QUERY=KEZGX05FVF9JTkMoTFRNUywwLCwsLFVTRClARkZfTkVUX0lOQyhBTk4sMCwsLCxVU0QpKQ==&amp;WINDOW=FIRST","_POPUP&amp;HEIGHT=450&amp;WIDTH=450&amp;START_MAXIMIZED=FALSE&amp;VAR:CALENDAR=US&amp;VAR:SYMBOL=407439&amp;VAR:INDEX=0"}</definedName>
    <definedName name="_4389__FDSAUDITLINK__" hidden="1">{"fdsup://directions/FAT Viewer?action=UPDATE&amp;creator=factset&amp;DYN_ARGS=TRUE&amp;DOC_NAME=FAT:FQL_AUDITING_CLIENT_TEMPLATE.FAT&amp;display_string=Audit&amp;VAR:KEY=YZCRENGHUH&amp;VAR:QUERY=KEZGX05FVF9JTkMoTFRNUywwLCwsLFVTRClARkZfTkVUX0lOQyhBTk4sMCwsLCxVU0QpKQ==&amp;WINDOW=FIRST","_POPUP&amp;HEIGHT=450&amp;WIDTH=450&amp;START_MAXIMIZED=FALSE&amp;VAR:CALENDAR=US&amp;VAR:SYMBOL=407439&amp;VAR:INDEX=0"}</definedName>
    <definedName name="_439__FDSAUDITLINK__" hidden="1">{"fdsup://directions/FAT Viewer?action=UPDATE&amp;creator=factset&amp;DYN_ARGS=TRUE&amp;DOC_NAME=FAT:FQL_AUDITING_CLIENT_TEMPLATE.FAT&amp;display_string=Audit&amp;VAR:KEY=YDYTENQBOT&amp;VAR:QUERY=RkZfRUJJVERBKExUTVMsMCk=&amp;WINDOW=FIRST_POPUP&amp;HEIGHT=450&amp;WIDTH=450&amp;START_MAXIMIZED=FALS","E&amp;VAR:CALENDAR=US&amp;VAR:SYMBOL=663567&amp;VAR:INDEX=0"}</definedName>
    <definedName name="_4390__FDSAUDITLINK__" hidden="1">{"fdsup://Directions/FactSet Auditing Viewer?action=AUDIT_VALUE&amp;DB=129&amp;ID1=407439&amp;VALUEID=01401&amp;SDATE=2009&amp;PERIODTYPE=ANN_STD&amp;window=popup_no_bar&amp;width=385&amp;height=120&amp;START_MAXIMIZED=FALSE&amp;creator=factset&amp;display_string=Audit"}</definedName>
    <definedName name="_4391__FDSAUDITLINK__" hidden="1">{"fdsup://Directions/FactSet Auditing Viewer?action=AUDIT_VALUE&amp;DB=129&amp;ID1=407439&amp;VALUEID=01401&amp;SDATE=2009&amp;PERIODTYPE=ANN_STD&amp;window=popup_no_bar&amp;width=385&amp;height=120&amp;START_MAXIMIZED=FALSE&amp;creator=factset&amp;display_string=Audit"}</definedName>
    <definedName name="_4392__FDSAUDITLINK__" hidden="1">{"fdsup://directions/FAT Viewer?action=UPDATE&amp;creator=factset&amp;DYN_ARGS=TRUE&amp;DOC_NAME=FAT:FQL_AUDITING_CLIENT_TEMPLATE.FAT&amp;display_string=Audit&amp;VAR:KEY=MJKNQVOVMX&amp;VAR:QUERY=KEZGX0VCSVRfSUIoTFRNUywwLCwsLFVTRClARkZfRUJJVF9JQihBTk4sMCwsLCxVU0QpKQ==&amp;WINDOW=FIRST","_POPUP&amp;HEIGHT=450&amp;WIDTH=450&amp;START_MAXIMIZED=FALSE&amp;VAR:CALENDAR=US&amp;VAR:SYMBOL=407439&amp;VAR:INDEX=0"}</definedName>
    <definedName name="_4393__FDSAUDITLINK__" hidden="1">{"fdsup://directions/FAT Viewer?action=UPDATE&amp;creator=factset&amp;DYN_ARGS=TRUE&amp;DOC_NAME=FAT:FQL_AUDITING_CLIENT_TEMPLATE.FAT&amp;display_string=Audit&amp;VAR:KEY=YHIDMLUNER&amp;VAR:QUERY=KEZGX0VCSVREQV9JQihMVE1TLDAsLCwsVVNEKUBGRl9FQklUREFfSUIoQU5OLDAsLCwsVVNEKSk=&amp;WINDOW=F","IRST_POPUP&amp;HEIGHT=450&amp;WIDTH=450&amp;START_MAXIMIZED=FALSE&amp;VAR:CALENDAR=US&amp;VAR:SYMBOL=407439&amp;VAR:INDEX=0"}</definedName>
    <definedName name="_4394__FDSAUDITLINK__" hidden="1">{"fdsup://directions/FAT Viewer?action=UPDATE&amp;creator=factset&amp;DYN_ARGS=TRUE&amp;DOC_NAME=FAT:FQL_AUDITING_CLIENT_TEMPLATE.FAT&amp;display_string=Audit&amp;VAR:KEY=KRMPQFMVOX&amp;VAR:QUERY=KEZGX0NPR1MoTFRNUywwLCwsLFVTRClARkZfQ09HUyhBTk4sMCwsLCxVU0QpKQ==&amp;WINDOW=FIRST_POPUP&amp;H","EIGHT=450&amp;WIDTH=450&amp;START_MAXIMIZED=FALSE&amp;VAR:CALENDAR=US&amp;VAR:SYMBOL=407439&amp;VAR:INDEX=0"}</definedName>
    <definedName name="_4395__FDSAUDITLINK__" hidden="1">{"fdsup://directions/FAT Viewer?action=UPDATE&amp;creator=factset&amp;DYN_ARGS=TRUE&amp;DOC_NAME=FAT:FQL_AUDITING_CLIENT_TEMPLATE.FAT&amp;display_string=Audit&amp;VAR:KEY=UTGBQFCXCH&amp;VAR:QUERY=KEZGX05FVF9JTkMoTFRNUywwLCwsLFVTRClARkZfTkVUX0lOQyhBTk4sMCwsLCxVU0QpKQ==&amp;WINDOW=FIRST","_POPUP&amp;HEIGHT=450&amp;WIDTH=450&amp;START_MAXIMIZED=FALSE&amp;VAR:CALENDAR=US&amp;VAR:SYMBOL=712354&amp;VAR:INDEX=0"}</definedName>
    <definedName name="_4396__FDSAUDITLINK__" hidden="1">{"fdsup://directions/FAT Viewer?action=UPDATE&amp;creator=factset&amp;DYN_ARGS=TRUE&amp;DOC_NAME=FAT:FQL_AUDITING_CLIENT_TEMPLATE.FAT&amp;display_string=Audit&amp;VAR:KEY=UTGBQFCXCH&amp;VAR:QUERY=KEZGX05FVF9JTkMoTFRNUywwLCwsLFVTRClARkZfTkVUX0lOQyhBTk4sMCwsLCxVU0QpKQ==&amp;WINDOW=FIRST","_POPUP&amp;HEIGHT=450&amp;WIDTH=450&amp;START_MAXIMIZED=FALSE&amp;VAR:CALENDAR=US&amp;VAR:SYMBOL=712354&amp;VAR:INDEX=0"}</definedName>
    <definedName name="_4397__FDSAUDITLINK__" hidden="1">{"fdsup://Directions/FactSet Auditing Viewer?action=AUDIT_VALUE&amp;DB=129&amp;ID1=712354&amp;VALUEID=01401&amp;SDATE=2009&amp;PERIODTYPE=ANN_STD&amp;window=popup_no_bar&amp;width=385&amp;height=120&amp;START_MAXIMIZED=FALSE&amp;creator=factset&amp;display_string=Audit"}</definedName>
    <definedName name="_4398__FDSAUDITLINK__" hidden="1">{"fdsup://Directions/FactSet Auditing Viewer?action=AUDIT_VALUE&amp;DB=129&amp;ID1=712354&amp;VALUEID=01401&amp;SDATE=2009&amp;PERIODTYPE=ANN_STD&amp;window=popup_no_bar&amp;width=385&amp;height=120&amp;START_MAXIMIZED=FALSE&amp;creator=factset&amp;display_string=Audit"}</definedName>
    <definedName name="_4399__FDSAUDITLINK__" hidden="1">{"fdsup://directions/FAT Viewer?action=UPDATE&amp;creator=factset&amp;DYN_ARGS=TRUE&amp;DOC_NAME=FAT:FQL_AUDITING_CLIENT_TEMPLATE.FAT&amp;display_string=Audit&amp;VAR:KEY=CTIXMRWRWT&amp;VAR:QUERY=KEZGX0VCSVRfSUIoTFRNUywwLCwsLFVTRClARkZfRUJJVF9JQihBTk4sMCwsLCxVU0QpKQ==&amp;WINDOW=FIRST","_POPUP&amp;HEIGHT=450&amp;WIDTH=450&amp;START_MAXIMIZED=FALSE&amp;VAR:CALENDAR=US&amp;VAR:SYMBOL=712354&amp;VAR:INDEX=0"}</definedName>
    <definedName name="_44__FDSAUDITLINK__" hidden="1">{"fdsup://directions/FAT Viewer?action=UPDATE&amp;creator=factset&amp;DYN_ARGS=TRUE&amp;DOC_NAME=FAT:FQL_AUDITING_CLIENT_TEMPLATE.FAT&amp;display_string=Audit&amp;VAR:KEY=GLAPUROBIF&amp;VAR:QUERY=RkZfTkVUX0lOQyhBTk4sMjAwOSwsLCxVU0Qp&amp;WINDOW=FIRST_POPUP&amp;HEIGHT=450&amp;WIDTH=450&amp;START_MA","XIMIZED=FALSE&amp;VAR:CALENDAR=US&amp;VAR:SYMBOL=APO&amp;VAR:INDEX=0"}</definedName>
    <definedName name="_440__FDSAUDITLINK__" hidden="1">{"fdsup://directions/FAT Viewer?action=UPDATE&amp;creator=factset&amp;DYN_ARGS=TRUE&amp;DOC_NAME=FAT:FQL_AUDITING_CLIENT_TEMPLATE.FAT&amp;display_string=Audit&amp;VAR:KEY=OHWBIJUDWP&amp;VAR:QUERY=RkZfR1JPU1NfTUdOKExUTVMsMCk=&amp;WINDOW=FIRST_POPUP&amp;HEIGHT=450&amp;WIDTH=450&amp;START_MAXIMIZED=","FALSE&amp;VAR:CALENDAR=US&amp;VAR:SYMBOL=663567&amp;VAR:INDEX=0"}</definedName>
    <definedName name="_4400__FDSAUDITLINK__" hidden="1">{"fdsup://directions/FAT Viewer?action=UPDATE&amp;creator=factset&amp;DYN_ARGS=TRUE&amp;DOC_NAME=FAT:FQL_AUDITING_CLIENT_TEMPLATE.FAT&amp;display_string=Audit&amp;VAR:KEY=YJAVGNSLIF&amp;VAR:QUERY=KEZGX0VCSVREQV9JQihMVE1TLDAsLCwsVVNEKUBGRl9FQklUREFfSUIoQU5OLDAsLCwsVVNEKSk=&amp;WINDOW=F","IRST_POPUP&amp;HEIGHT=450&amp;WIDTH=450&amp;START_MAXIMIZED=FALSE&amp;VAR:CALENDAR=US&amp;VAR:SYMBOL=712354&amp;VAR:INDEX=0"}</definedName>
    <definedName name="_4401__FDSAUDITLINK__" hidden="1">{"fdsup://directions/FAT Viewer?action=UPDATE&amp;creator=factset&amp;DYN_ARGS=TRUE&amp;DOC_NAME=FAT:FQL_AUDITING_CLIENT_TEMPLATE.FAT&amp;display_string=Audit&amp;VAR:KEY=OFEREDOHQF&amp;VAR:QUERY=KEZGX0NPR1MoTFRNUywwLCwsLFVTRClARkZfQ09HUyhBTk4sMCwsLCxVU0QpKQ==&amp;WINDOW=FIRST_POPUP&amp;H","EIGHT=450&amp;WIDTH=450&amp;START_MAXIMIZED=FALSE&amp;VAR:CALENDAR=US&amp;VAR:SYMBOL=712354&amp;VAR:INDEX=0"}</definedName>
    <definedName name="_4402__FDSAUDITLINK__" hidden="1">{"fdsup://Directions/FactSet Auditing Viewer?action=AUDIT_VALUE&amp;DB=129&amp;ID1=712354&amp;VALUEID=01001&amp;SDATE=2009&amp;PERIODTYPE=ANN_STD&amp;window=popup_no_bar&amp;width=385&amp;height=120&amp;START_MAXIMIZED=FALSE&amp;creator=factset&amp;display_string=Audit"}</definedName>
    <definedName name="_4403__FDSAUDITLINK__" hidden="1">{"fdsup://Directions/FactSet Auditing Viewer?action=AUDIT_VALUE&amp;DB=129&amp;ID1=712354&amp;VALUEID=01001&amp;SDATE=2009&amp;PERIODTYPE=ANN_STD&amp;window=popup_no_bar&amp;width=385&amp;height=120&amp;START_MAXIMIZED=FALSE&amp;creator=factset&amp;display_string=Audit"}</definedName>
    <definedName name="_4404__FDSAUDITLINK__" hidden="1">{"fdsup://directions/FAT Viewer?action=UPDATE&amp;creator=factset&amp;DYN_ARGS=TRUE&amp;DOC_NAME=FAT:FQL_AUDITING_CLIENT_TEMPLATE.FAT&amp;display_string=Audit&amp;VAR:KEY=ADKTKJOREB&amp;VAR:QUERY=KEZGX05FVF9JTkMoTFRNUywwLCwsLFVTRClARkZfTkVUX0lOQyhBTk4sMCwsLCxVU0QpKQ==&amp;WINDOW=FIRST","_POPUP&amp;HEIGHT=450&amp;WIDTH=450&amp;START_MAXIMIZED=FALSE&amp;VAR:CALENDAR=US&amp;VAR:SYMBOL=570994&amp;VAR:INDEX=0"}</definedName>
    <definedName name="_4405__FDSAUDITLINK__" hidden="1">{"fdsup://directions/FAT Viewer?action=UPDATE&amp;creator=factset&amp;DYN_ARGS=TRUE&amp;DOC_NAME=FAT:FQL_AUDITING_CLIENT_TEMPLATE.FAT&amp;display_string=Audit&amp;VAR:KEY=ADKTKJOREB&amp;VAR:QUERY=KEZGX05FVF9JTkMoTFRNUywwLCwsLFVTRClARkZfTkVUX0lOQyhBTk4sMCwsLCxVU0QpKQ==&amp;WINDOW=FIRST","_POPUP&amp;HEIGHT=450&amp;WIDTH=450&amp;START_MAXIMIZED=FALSE&amp;VAR:CALENDAR=US&amp;VAR:SYMBOL=570994&amp;VAR:INDEX=0"}</definedName>
    <definedName name="_4406__FDSAUDITLINK__" hidden="1">{"fdsup://directions/FAT Viewer?action=UPDATE&amp;creator=factset&amp;DYN_ARGS=TRUE&amp;DOC_NAME=FAT:FQL_AUDITING_CLIENT_TEMPLATE.FAT&amp;display_string=Audit&amp;VAR:KEY=WFSNKRQBID&amp;VAR:QUERY=KEZGX0VCSVRfSUIoTFRNUywwLCwsLFVTRClARkZfRUJJVF9JQihBTk4sMCwsLCxVU0QpKQ==&amp;WINDOW=FIRST","_POPUP&amp;HEIGHT=450&amp;WIDTH=450&amp;START_MAXIMIZED=FALSE&amp;VAR:CALENDAR=US&amp;VAR:SYMBOL=570994&amp;VAR:INDEX=0"}</definedName>
    <definedName name="_4407__FDSAUDITLINK__" hidden="1">{"fdsup://directions/FAT Viewer?action=UPDATE&amp;creator=factset&amp;DYN_ARGS=TRUE&amp;DOC_NAME=FAT:FQL_AUDITING_CLIENT_TEMPLATE.FAT&amp;display_string=Audit&amp;VAR:KEY=ILQLEVOLGF&amp;VAR:QUERY=KEZGX0VCSVREQV9JQihMVE1TLDAsLCwsVVNEKUBGRl9FQklUREFfSUIoQU5OLDAsLCwsVVNEKSk=&amp;WINDOW=F","IRST_POPUP&amp;HEIGHT=450&amp;WIDTH=450&amp;START_MAXIMIZED=FALSE&amp;VAR:CALENDAR=US&amp;VAR:SYMBOL=570994&amp;VAR:INDEX=0"}</definedName>
    <definedName name="_4408__FDSAUDITLINK__" hidden="1">{"fdsup://directions/FAT Viewer?action=UPDATE&amp;creator=factset&amp;DYN_ARGS=TRUE&amp;DOC_NAME=FAT:FQL_AUDITING_CLIENT_TEMPLATE.FAT&amp;display_string=Audit&amp;VAR:KEY=CPEZILENWV&amp;VAR:QUERY=KEZGX0NPR1MoTFRNUywwLCwsLFVTRClARkZfQ09HUyhBTk4sMCwsLCxVU0QpKQ==&amp;WINDOW=FIRST_POPUP&amp;H","EIGHT=450&amp;WIDTH=450&amp;START_MAXIMIZED=FALSE&amp;VAR:CALENDAR=US&amp;VAR:SYMBOL=570994&amp;VAR:INDEX=0"}</definedName>
    <definedName name="_4409__FDSAUDITLINK__" hidden="1">{"fdsup://directions/FAT Viewer?action=UPDATE&amp;creator=factset&amp;DYN_ARGS=TRUE&amp;DOC_NAME=FAT:FQL_AUDITING_CLIENT_TEMPLATE.FAT&amp;display_string=Audit&amp;VAR:KEY=IFAJARELKL&amp;VAR:QUERY=KEZGX05FVF9JTkMoTFRNUywwLCwsLFVTRClARkZfTkVUX0lOQyhBTk4sMCwsLCxVU0QpKQ==&amp;WINDOW=FIRST","_POPUP&amp;HEIGHT=450&amp;WIDTH=450&amp;START_MAXIMIZED=FALSE&amp;VAR:CALENDAR=US&amp;VAR:SYMBOL=B012VF&amp;VAR:INDEX=0"}</definedName>
    <definedName name="_441__FDSAUDITLINK__" hidden="1">{"fdsup://directions/FAT Viewer?action=UPDATE&amp;creator=factset&amp;DYN_ARGS=TRUE&amp;DOC_NAME=FAT:FQL_AUDITING_CLIENT_TEMPLATE.FAT&amp;display_string=Audit&amp;VAR:KEY=CJGBOFAPUN&amp;VAR:QUERY=RkZfTkVUX0lOQyhMVE1TLDAp&amp;WINDOW=FIRST_POPUP&amp;HEIGHT=450&amp;WIDTH=450&amp;START_MAXIMIZED=FALS","E&amp;VAR:CALENDAR=US&amp;VAR:SYMBOL=341473&amp;VAR:INDEX=0"}</definedName>
    <definedName name="_4410__FDSAUDITLINK__" hidden="1">{"fdsup://directions/FAT Viewer?action=UPDATE&amp;creator=factset&amp;DYN_ARGS=TRUE&amp;DOC_NAME=FAT:FQL_AUDITING_CLIENT_TEMPLATE.FAT&amp;display_string=Audit&amp;VAR:KEY=IFAJARELKL&amp;VAR:QUERY=KEZGX05FVF9JTkMoTFRNUywwLCwsLFVTRClARkZfTkVUX0lOQyhBTk4sMCwsLCxVU0QpKQ==&amp;WINDOW=FIRST","_POPUP&amp;HEIGHT=450&amp;WIDTH=450&amp;START_MAXIMIZED=FALSE&amp;VAR:CALENDAR=US&amp;VAR:SYMBOL=B012VF&amp;VAR:INDEX=0"}</definedName>
    <definedName name="_4411__FDSAUDITLINK__" hidden="1">{"fdsup://directions/FAT Viewer?action=UPDATE&amp;creator=factset&amp;DYN_ARGS=TRUE&amp;DOC_NAME=FAT:FQL_AUDITING_CLIENT_TEMPLATE.FAT&amp;display_string=Audit&amp;VAR:KEY=ELGFSZCBCT&amp;VAR:QUERY=KEZGX0VCSVRfSUIoTFRNUywwLCwsLFVTRClARkZfRUJJVF9JQihBTk4sMCwsLCxVU0QpKQ==&amp;WINDOW=FIRST","_POPUP&amp;HEIGHT=450&amp;WIDTH=450&amp;START_MAXIMIZED=FALSE&amp;VAR:CALENDAR=US&amp;VAR:SYMBOL=B012VF&amp;VAR:INDEX=0"}</definedName>
    <definedName name="_4412__FDSAUDITLINK__" hidden="1">{"fdsup://directions/FAT Viewer?action=UPDATE&amp;creator=factset&amp;DYN_ARGS=TRUE&amp;DOC_NAME=FAT:FQL_AUDITING_CLIENT_TEMPLATE.FAT&amp;display_string=Audit&amp;VAR:KEY=ELGFSZCBCT&amp;VAR:QUERY=KEZGX0VCSVRfSUIoTFRNUywwLCwsLFVTRClARkZfRUJJVF9JQihBTk4sMCwsLCxVU0QpKQ==&amp;WINDOW=FIRST","_POPUP&amp;HEIGHT=450&amp;WIDTH=450&amp;START_MAXIMIZED=FALSE&amp;VAR:CALENDAR=US&amp;VAR:SYMBOL=B012VF&amp;VAR:INDEX=0"}</definedName>
    <definedName name="_4413__FDSAUDITLINK__" hidden="1">{"fdsup://directions/FAT Viewer?action=UPDATE&amp;creator=factset&amp;DYN_ARGS=TRUE&amp;DOC_NAME=FAT:FQL_AUDITING_CLIENT_TEMPLATE.FAT&amp;display_string=Audit&amp;VAR:KEY=AZCTWLYLYF&amp;VAR:QUERY=KEZGX0VCSVREQV9JQihMVE1TLDAsLCwsVVNEKUBGRl9FQklUREFfSUIoQU5OLDAsLCwsVVNEKSk=&amp;WINDOW=F","IRST_POPUP&amp;HEIGHT=450&amp;WIDTH=450&amp;START_MAXIMIZED=FALSE&amp;VAR:CALENDAR=US&amp;VAR:SYMBOL=B012VF&amp;VAR:INDEX=0"}</definedName>
    <definedName name="_4414__FDSAUDITLINK__" hidden="1">{"fdsup://directions/FAT Viewer?action=UPDATE&amp;creator=factset&amp;DYN_ARGS=TRUE&amp;DOC_NAME=FAT:FQL_AUDITING_CLIENT_TEMPLATE.FAT&amp;display_string=Audit&amp;VAR:KEY=AZCTWLYLYF&amp;VAR:QUERY=KEZGX0VCSVREQV9JQihMVE1TLDAsLCwsVVNEKUBGRl9FQklUREFfSUIoQU5OLDAsLCwsVVNEKSk=&amp;WINDOW=F","IRST_POPUP&amp;HEIGHT=450&amp;WIDTH=450&amp;START_MAXIMIZED=FALSE&amp;VAR:CALENDAR=US&amp;VAR:SYMBOL=B012VF&amp;VAR:INDEX=0"}</definedName>
    <definedName name="_4415__FDSAUDITLINK__" hidden="1">{"fdsup://Directions/FactSet Auditing Viewer?action=AUDIT_VALUE&amp;DB=129&amp;ID1=B012VF&amp;VALUEID=18140&amp;SDATE=2009&amp;PERIODTYPE=ANN_STD&amp;window=popup_no_bar&amp;width=385&amp;height=120&amp;START_MAXIMIZED=FALSE&amp;creator=factset&amp;display_string=Audit"}</definedName>
    <definedName name="_4416__FDSAUDITLINK__" hidden="1">{"fdsup://Directions/FactSet Auditing Viewer?action=AUDIT_VALUE&amp;DB=129&amp;ID1=B012VF&amp;VALUEID=18140&amp;SDATE=2009&amp;PERIODTYPE=ANN_STD&amp;window=popup_no_bar&amp;width=385&amp;height=120&amp;START_MAXIMIZED=FALSE&amp;creator=factset&amp;display_string=Audit"}</definedName>
    <definedName name="_4417__FDSAUDITLINK__" hidden="1">{"fdsup://directions/FAT Viewer?action=UPDATE&amp;creator=factset&amp;DYN_ARGS=TRUE&amp;DOC_NAME=FAT:FQL_AUDITING_CLIENT_TEMPLATE.FAT&amp;display_string=Audit&amp;VAR:KEY=QFSDYPYPKX&amp;VAR:QUERY=KEZGX0NPR1MoTFRNUywwLCwsLFVTRClARkZfQ09HUyhBTk4sMCwsLCxVU0QpKQ==&amp;WINDOW=FIRST_POPUP&amp;H","EIGHT=450&amp;WIDTH=450&amp;START_MAXIMIZED=FALSE&amp;VAR:CALENDAR=US&amp;VAR:SYMBOL=B012VF&amp;VAR:INDEX=0"}</definedName>
    <definedName name="_4418__FDSAUDITLINK__" hidden="1">{"fdsup://directions/FAT Viewer?action=UPDATE&amp;creator=factset&amp;DYN_ARGS=TRUE&amp;DOC_NAME=FAT:FQL_AUDITING_CLIENT_TEMPLATE.FAT&amp;display_string=Audit&amp;VAR:KEY=QFSDYPYPKX&amp;VAR:QUERY=KEZGX0NPR1MoTFRNUywwLCwsLFVTRClARkZfQ09HUyhBTk4sMCwsLCxVU0QpKQ==&amp;WINDOW=FIRST_POPUP&amp;H","EIGHT=450&amp;WIDTH=450&amp;START_MAXIMIZED=FALSE&amp;VAR:CALENDAR=US&amp;VAR:SYMBOL=B012VF&amp;VAR:INDEX=0"}</definedName>
    <definedName name="_4419__FDSAUDITLINK__" hidden="1">{"fdsup://directions/FAT Viewer?action=UPDATE&amp;creator=factset&amp;DYN_ARGS=TRUE&amp;DOC_NAME=FAT:FQL_AUDITING_CLIENT_TEMPLATE.FAT&amp;display_string=Audit&amp;VAR:KEY=AZCZINGHGL&amp;VAR:QUERY=KEZGX05FVF9JTkMoTFRNUywwLCwsLFVTRClARkZfTkVUX0lOQyhBTk4sMCwsLCxVU0QpKQ==&amp;WINDOW=FIRST","_POPUP&amp;HEIGHT=450&amp;WIDTH=450&amp;START_MAXIMIZED=FALSE&amp;VAR:CALENDAR=US&amp;VAR:SYMBOL=B1VK7X&amp;VAR:INDEX=0"}</definedName>
    <definedName name="_442__FDSAUDITLINK__" hidden="1">{"fdsup://directions/FAT Viewer?action=UPDATE&amp;creator=factset&amp;DYN_ARGS=TRUE&amp;DOC_NAME=FAT:FQL_AUDITING_CLIENT_TEMPLATE.FAT&amp;display_string=Audit&amp;VAR:KEY=UJCNCDWZYH&amp;VAR:QUERY=RkZfRUJJVERBKExUTVMsMCk=&amp;WINDOW=FIRST_POPUP&amp;HEIGHT=450&amp;WIDTH=450&amp;START_MAXIMIZED=FALS","E&amp;VAR:CALENDAR=US&amp;VAR:SYMBOL=341473&amp;VAR:INDEX=0"}</definedName>
    <definedName name="_4420__FDSAUDITLINK__" hidden="1">{"fdsup://directions/FAT Viewer?action=UPDATE&amp;creator=factset&amp;DYN_ARGS=TRUE&amp;DOC_NAME=FAT:FQL_AUDITING_CLIENT_TEMPLATE.FAT&amp;display_string=Audit&amp;VAR:KEY=AZCZINGHGL&amp;VAR:QUERY=KEZGX05FVF9JTkMoTFRNUywwLCwsLFVTRClARkZfTkVUX0lOQyhBTk4sMCwsLCxVU0QpKQ==&amp;WINDOW=FIRST","_POPUP&amp;HEIGHT=450&amp;WIDTH=450&amp;START_MAXIMIZED=FALSE&amp;VAR:CALENDAR=US&amp;VAR:SYMBOL=B1VK7X&amp;VAR:INDEX=0"}</definedName>
    <definedName name="_4421__FDSAUDITLINK__" hidden="1">{"fdsup://directions/FAT Viewer?action=UPDATE&amp;creator=factset&amp;DYN_ARGS=TRUE&amp;DOC_NAME=FAT:FQL_AUDITING_CLIENT_TEMPLATE.FAT&amp;display_string=Audit&amp;VAR:KEY=KJCZOBKVIR&amp;VAR:QUERY=KEZGX0VCSVRfSUIoTFRNUywwLCwsLFVTRClARkZfRUJJVF9JQihBTk4sMCwsLCxVU0QpKQ==&amp;WINDOW=FIRST","_POPUP&amp;HEIGHT=450&amp;WIDTH=450&amp;START_MAXIMIZED=FALSE&amp;VAR:CALENDAR=US&amp;VAR:SYMBOL=B1VK7X&amp;VAR:INDEX=0"}</definedName>
    <definedName name="_4422__FDSAUDITLINK__" hidden="1">{"fdsup://directions/FAT Viewer?action=UPDATE&amp;creator=factset&amp;DYN_ARGS=TRUE&amp;DOC_NAME=FAT:FQL_AUDITING_CLIENT_TEMPLATE.FAT&amp;display_string=Audit&amp;VAR:KEY=KJCZOBKVIR&amp;VAR:QUERY=KEZGX0VCSVRfSUIoTFRNUywwLCwsLFVTRClARkZfRUJJVF9JQihBTk4sMCwsLCxVU0QpKQ==&amp;WINDOW=FIRST","_POPUP&amp;HEIGHT=450&amp;WIDTH=450&amp;START_MAXIMIZED=FALSE&amp;VAR:CALENDAR=US&amp;VAR:SYMBOL=B1VK7X&amp;VAR:INDEX=0"}</definedName>
    <definedName name="_4423__FDSAUDITLINK__" hidden="1">{"fdsup://directions/FAT Viewer?action=UPDATE&amp;creator=factset&amp;DYN_ARGS=TRUE&amp;DOC_NAME=FAT:FQL_AUDITING_CLIENT_TEMPLATE.FAT&amp;display_string=Audit&amp;VAR:KEY=GPOPOLSXGP&amp;VAR:QUERY=KEZGX0VCSVREQV9JQihMVE1TLDAsLCwsVVNEKUBGRl9FQklUREFfSUIoQU5OLDAsLCwsVVNEKSk=&amp;WINDOW=F","IRST_POPUP&amp;HEIGHT=450&amp;WIDTH=450&amp;START_MAXIMIZED=FALSE&amp;VAR:CALENDAR=US&amp;VAR:SYMBOL=B1VK7X&amp;VAR:INDEX=0"}</definedName>
    <definedName name="_4424__FDSAUDITLINK__" hidden="1">{"fdsup://directions/FAT Viewer?action=UPDATE&amp;creator=factset&amp;DYN_ARGS=TRUE&amp;DOC_NAME=FAT:FQL_AUDITING_CLIENT_TEMPLATE.FAT&amp;display_string=Audit&amp;VAR:KEY=GPOPOLSXGP&amp;VAR:QUERY=KEZGX0VCSVREQV9JQihMVE1TLDAsLCwsVVNEKUBGRl9FQklUREFfSUIoQU5OLDAsLCwsVVNEKSk=&amp;WINDOW=F","IRST_POPUP&amp;HEIGHT=450&amp;WIDTH=450&amp;START_MAXIMIZED=FALSE&amp;VAR:CALENDAR=US&amp;VAR:SYMBOL=B1VK7X&amp;VAR:INDEX=0"}</definedName>
    <definedName name="_4425__FDSAUDITLINK__" hidden="1">{"fdsup://directions/FAT Viewer?action=UPDATE&amp;creator=factset&amp;DYN_ARGS=TRUE&amp;DOC_NAME=FAT:FQL_AUDITING_CLIENT_TEMPLATE.FAT&amp;display_string=Audit&amp;VAR:KEY=EJSBURURQB&amp;VAR:QUERY=KEZGX0NPR1MoTFRNUywwLCwsLFVTRClARkZfQ09HUyhBTk4sMCwsLCxVU0QpKQ==&amp;WINDOW=FIRST_POPUP&amp;H","EIGHT=450&amp;WIDTH=450&amp;START_MAXIMIZED=FALSE&amp;VAR:CALENDAR=US&amp;VAR:SYMBOL=B1VK7X&amp;VAR:INDEX=0"}</definedName>
    <definedName name="_4426__FDSAUDITLINK__" hidden="1">{"fdsup://directions/FAT Viewer?action=UPDATE&amp;creator=factset&amp;DYN_ARGS=TRUE&amp;DOC_NAME=FAT:FQL_AUDITING_CLIENT_TEMPLATE.FAT&amp;display_string=Audit&amp;VAR:KEY=EJSBURURQB&amp;VAR:QUERY=KEZGX0NPR1MoTFRNUywwLCwsLFVTRClARkZfQ09HUyhBTk4sMCwsLCxVU0QpKQ==&amp;WINDOW=FIRST_POPUP&amp;H","EIGHT=450&amp;WIDTH=450&amp;START_MAXIMIZED=FALSE&amp;VAR:CALENDAR=US&amp;VAR:SYMBOL=B1VK7X&amp;VAR:INDEX=0"}</definedName>
    <definedName name="_4427__FDSAUDITLINK__" hidden="1">{"fdsup://directions/FAT Viewer?action=UPDATE&amp;creator=factset&amp;DYN_ARGS=TRUE&amp;DOC_NAME=FAT:FQL_AUDITING_CLIENT_TEMPLATE.FAT&amp;display_string=Audit&amp;VAR:KEY=ARELKJALYN&amp;VAR:QUERY=KEZGX05FVF9JTkMoTFRNUywwLCwsLFVTRClARkZfTkVUX0lOQyhBTk4sMCwsLCxVU0QpKQ==&amp;WINDOW=FIRST","_POPUP&amp;HEIGHT=450&amp;WIDTH=450&amp;START_MAXIMIZED=FALSE&amp;VAR:CALENDAR=US&amp;VAR:SYMBOL=B23K0M&amp;VAR:INDEX=0"}</definedName>
    <definedName name="_4428__FDSAUDITLINK__" hidden="1">{"fdsup://directions/FAT Viewer?action=UPDATE&amp;creator=factset&amp;DYN_ARGS=TRUE&amp;DOC_NAME=FAT:FQL_AUDITING_CLIENT_TEMPLATE.FAT&amp;display_string=Audit&amp;VAR:KEY=ARELKJALYN&amp;VAR:QUERY=KEZGX05FVF9JTkMoTFRNUywwLCwsLFVTRClARkZfTkVUX0lOQyhBTk4sMCwsLCxVU0QpKQ==&amp;WINDOW=FIRST","_POPUP&amp;HEIGHT=450&amp;WIDTH=450&amp;START_MAXIMIZED=FALSE&amp;VAR:CALENDAR=US&amp;VAR:SYMBOL=B23K0M&amp;VAR:INDEX=0"}</definedName>
    <definedName name="_4429__FDSAUDITLINK__" hidden="1">{"fdsup://Directions/FactSet Auditing Viewer?action=AUDIT_VALUE&amp;DB=129&amp;ID1=B23K0M&amp;VALUEID=01401&amp;SDATE=2009&amp;PERIODTYPE=ANN_STD&amp;window=popup_no_bar&amp;width=385&amp;height=120&amp;START_MAXIMIZED=FALSE&amp;creator=factset&amp;display_string=Audit"}</definedName>
    <definedName name="_443__FDSAUDITLINK__" hidden="1">{"fdsup://directions/FAT Viewer?action=UPDATE&amp;creator=factset&amp;DYN_ARGS=TRUE&amp;DOC_NAME=FAT:FQL_AUDITING_CLIENT_TEMPLATE.FAT&amp;display_string=Audit&amp;VAR:KEY=ULILIHILQP&amp;VAR:QUERY=RkZfR1JPU1NfTUdOKExUTVMsMCk=&amp;WINDOW=FIRST_POPUP&amp;HEIGHT=450&amp;WIDTH=450&amp;START_MAXIMIZED=","FALSE&amp;VAR:CALENDAR=US&amp;VAR:SYMBOL=341473&amp;VAR:INDEX=0"}</definedName>
    <definedName name="_4430__FDSAUDITLINK__" hidden="1">{"fdsup://Directions/FactSet Auditing Viewer?action=AUDIT_VALUE&amp;DB=129&amp;ID1=B23K0M&amp;VALUEID=01401&amp;SDATE=2009&amp;PERIODTYPE=ANN_STD&amp;window=popup_no_bar&amp;width=385&amp;height=120&amp;START_MAXIMIZED=FALSE&amp;creator=factset&amp;display_string=Audit"}</definedName>
    <definedName name="_4431__FDSAUDITLINK__" hidden="1">{"fdsup://directions/FAT Viewer?action=UPDATE&amp;creator=factset&amp;DYN_ARGS=TRUE&amp;DOC_NAME=FAT:FQL_AUDITING_CLIENT_TEMPLATE.FAT&amp;display_string=Audit&amp;VAR:KEY=SVCNARWVEB&amp;VAR:QUERY=KEZGX0VCSVRfSUIoTFRNUywwLCwsLFVTRClARkZfRUJJVF9JQihBTk4sMCwsLCxVU0QpKQ==&amp;WINDOW=FIRST","_POPUP&amp;HEIGHT=450&amp;WIDTH=450&amp;START_MAXIMIZED=FALSE&amp;VAR:CALENDAR=US&amp;VAR:SYMBOL=B23K0M&amp;VAR:INDEX=0"}</definedName>
    <definedName name="_4432__FDSAUDITLINK__" hidden="1">{"fdsup://directions/FAT Viewer?action=UPDATE&amp;creator=factset&amp;DYN_ARGS=TRUE&amp;DOC_NAME=FAT:FQL_AUDITING_CLIENT_TEMPLATE.FAT&amp;display_string=Audit&amp;VAR:KEY=SVCNARWVEB&amp;VAR:QUERY=KEZGX0VCSVRfSUIoTFRNUywwLCwsLFVTRClARkZfRUJJVF9JQihBTk4sMCwsLCxVU0QpKQ==&amp;WINDOW=FIRST","_POPUP&amp;HEIGHT=450&amp;WIDTH=450&amp;START_MAXIMIZED=FALSE&amp;VAR:CALENDAR=US&amp;VAR:SYMBOL=B23K0M&amp;VAR:INDEX=0"}</definedName>
    <definedName name="_4433__FDSAUDITLINK__" hidden="1">{"fdsup://directions/FAT Viewer?action=UPDATE&amp;creator=factset&amp;DYN_ARGS=TRUE&amp;DOC_NAME=FAT:FQL_AUDITING_CLIENT_TEMPLATE.FAT&amp;display_string=Audit&amp;VAR:KEY=ATWLGVYHSV&amp;VAR:QUERY=KEZGX0VCSVREQV9JQihMVE1TLDAsLCwsVVNEKUBGRl9FQklUREFfSUIoQU5OLDAsLCwsVVNEKSk=&amp;WINDOW=F","IRST_POPUP&amp;HEIGHT=450&amp;WIDTH=450&amp;START_MAXIMIZED=FALSE&amp;VAR:CALENDAR=US&amp;VAR:SYMBOL=B23K0M&amp;VAR:INDEX=0"}</definedName>
    <definedName name="_4434__FDSAUDITLINK__" hidden="1">{"fdsup://directions/FAT Viewer?action=UPDATE&amp;creator=factset&amp;DYN_ARGS=TRUE&amp;DOC_NAME=FAT:FQL_AUDITING_CLIENT_TEMPLATE.FAT&amp;display_string=Audit&amp;VAR:KEY=ATWLGVYHSV&amp;VAR:QUERY=KEZGX0VCSVREQV9JQihMVE1TLDAsLCwsVVNEKUBGRl9FQklUREFfSUIoQU5OLDAsLCwsVVNEKSk=&amp;WINDOW=F","IRST_POPUP&amp;HEIGHT=450&amp;WIDTH=450&amp;START_MAXIMIZED=FALSE&amp;VAR:CALENDAR=US&amp;VAR:SYMBOL=B23K0M&amp;VAR:INDEX=0"}</definedName>
    <definedName name="_4435__FDSAUDITLINK__" hidden="1">{"fdsup://directions/FAT Viewer?action=UPDATE&amp;creator=factset&amp;DYN_ARGS=TRUE&amp;DOC_NAME=FAT:FQL_AUDITING_CLIENT_TEMPLATE.FAT&amp;display_string=Audit&amp;VAR:KEY=CXAXULOTQP&amp;VAR:QUERY=KEZGX0NPR1MoTFRNUywwLCwsLFVTRClARkZfQ09HUyhBTk4sMCwsLCxVU0QpKQ==&amp;WINDOW=FIRST_POPUP&amp;H","EIGHT=450&amp;WIDTH=450&amp;START_MAXIMIZED=FALSE&amp;VAR:CALENDAR=US&amp;VAR:SYMBOL=B23K0M&amp;VAR:INDEX=0"}</definedName>
    <definedName name="_4436__FDSAUDITLINK__" hidden="1">{"fdsup://directions/FAT Viewer?action=UPDATE&amp;creator=factset&amp;DYN_ARGS=TRUE&amp;DOC_NAME=FAT:FQL_AUDITING_CLIENT_TEMPLATE.FAT&amp;display_string=Audit&amp;VAR:KEY=CXAXULOTQP&amp;VAR:QUERY=KEZGX0NPR1MoTFRNUywwLCwsLFVTRClARkZfQ09HUyhBTk4sMCwsLCxVU0QpKQ==&amp;WINDOW=FIRST_POPUP&amp;H","EIGHT=450&amp;WIDTH=450&amp;START_MAXIMIZED=FALSE&amp;VAR:CALENDAR=US&amp;VAR:SYMBOL=B23K0M&amp;VAR:INDEX=0"}</definedName>
    <definedName name="_4437__FDSAUDITLINK__" hidden="1">{"fdsup://Directions/FactSet Auditing Viewer?action=AUDIT_VALUE&amp;DB=129&amp;ID1=B23K0M&amp;VALUEID=01001&amp;SDATE=2009&amp;PERIODTYPE=ANN_STD&amp;window=popup_no_bar&amp;width=385&amp;height=120&amp;START_MAXIMIZED=FALSE&amp;creator=factset&amp;display_string=Audit"}</definedName>
    <definedName name="_4438__FDSAUDITLINK__" hidden="1">{"fdsup://Directions/FactSet Auditing Viewer?action=AUDIT_VALUE&amp;DB=129&amp;ID1=B23K0M&amp;VALUEID=01001&amp;SDATE=2009&amp;PERIODTYPE=ANN_STD&amp;window=popup_no_bar&amp;width=385&amp;height=120&amp;START_MAXIMIZED=FALSE&amp;creator=factset&amp;display_string=Audit"}</definedName>
    <definedName name="_4439__FDSAUDITLINK__" hidden="1">{"fdsup://directions/FAT Viewer?action=UPDATE&amp;creator=factset&amp;DYN_ARGS=TRUE&amp;DOC_NAME=FAT:FQL_AUDITING_CLIENT_TEMPLATE.FAT&amp;display_string=Audit&amp;VAR:KEY=QHCDCPMPET&amp;VAR:QUERY=KEZGX05FVF9JTkMoTFRNUywwLCwsLFVTRClARkZfTkVUX0lOQyhBTk4sMCwsLCxVU0QpKQ==&amp;WINDOW=FIRST","_POPUP&amp;HEIGHT=450&amp;WIDTH=450&amp;START_MAXIMIZED=FALSE&amp;VAR:CALENDAR=US&amp;VAR:SYMBOL=416343&amp;VAR:INDEX=0"}</definedName>
    <definedName name="_444__FDSAUDITLINK__" hidden="1">{"fdsup://directions/FAT Viewer?action=UPDATE&amp;creator=factset&amp;DYN_ARGS=TRUE&amp;DOC_NAME=FAT:FQL_AUDITING_CLIENT_TEMPLATE.FAT&amp;display_string=Audit&amp;VAR:KEY=ALWBKHSXEZ&amp;VAR:QUERY=RkZfTkVUX0lOQyhMVE1TLDAp&amp;WINDOW=FIRST_POPUP&amp;HEIGHT=450&amp;WIDTH=450&amp;START_MAXIMIZED=FALS","E&amp;VAR:CALENDAR=US&amp;VAR:SYMBOL=TQNT&amp;VAR:INDEX=0"}</definedName>
    <definedName name="_4440__FDSAUDITLINK__" hidden="1">{"fdsup://directions/FAT Viewer?action=UPDATE&amp;creator=factset&amp;DYN_ARGS=TRUE&amp;DOC_NAME=FAT:FQL_AUDITING_CLIENT_TEMPLATE.FAT&amp;display_string=Audit&amp;VAR:KEY=QHCDCPMPET&amp;VAR:QUERY=KEZGX05FVF9JTkMoTFRNUywwLCwsLFVTRClARkZfTkVUX0lOQyhBTk4sMCwsLCxVU0QpKQ==&amp;WINDOW=FIRST","_POPUP&amp;HEIGHT=450&amp;WIDTH=450&amp;START_MAXIMIZED=FALSE&amp;VAR:CALENDAR=US&amp;VAR:SYMBOL=416343&amp;VAR:INDEX=0"}</definedName>
    <definedName name="_4441__FDSAUDITLINK__" hidden="1">{"fdsup://directions/FAT Viewer?action=UPDATE&amp;creator=factset&amp;DYN_ARGS=TRUE&amp;DOC_NAME=FAT:FQL_AUDITING_CLIENT_TEMPLATE.FAT&amp;display_string=Audit&amp;VAR:KEY=OXQHGFEDUH&amp;VAR:QUERY=KEZGX0VCSVRfSUIoTFRNUywwLCwsLFVTRClARkZfRUJJVF9JQihBTk4sMCwsLCxVU0QpKQ==&amp;WINDOW=FIRST","_POPUP&amp;HEIGHT=450&amp;WIDTH=450&amp;START_MAXIMIZED=FALSE&amp;VAR:CALENDAR=US&amp;VAR:SYMBOL=416343&amp;VAR:INDEX=0"}</definedName>
    <definedName name="_4442__FDSAUDITLINK__" hidden="1">{"fdsup://directions/FAT Viewer?action=UPDATE&amp;creator=factset&amp;DYN_ARGS=TRUE&amp;DOC_NAME=FAT:FQL_AUDITING_CLIENT_TEMPLATE.FAT&amp;display_string=Audit&amp;VAR:KEY=MLYRWLMHEH&amp;VAR:QUERY=KEZGX0VCSVREQV9JQihMVE1TLDAsLCwsVVNEKUBGRl9FQklUREFfSUIoQU5OLDAsLCwsVVNEKSk=&amp;WINDOW=F","IRST_POPUP&amp;HEIGHT=450&amp;WIDTH=450&amp;START_MAXIMIZED=FALSE&amp;VAR:CALENDAR=US&amp;VAR:SYMBOL=416343&amp;VAR:INDEX=0"}</definedName>
    <definedName name="_4443__FDSAUDITLINK__" hidden="1">{"fdsup://directions/FAT Viewer?action=UPDATE&amp;creator=factset&amp;DYN_ARGS=TRUE&amp;DOC_NAME=FAT:FQL_AUDITING_CLIENT_TEMPLATE.FAT&amp;display_string=Audit&amp;VAR:KEY=MXQRYDUFOH&amp;VAR:QUERY=KEZGX0NPR1MoTFRNUywwLCwsLFVTRClARkZfQ09HUyhBTk4sMCwsLCxVU0QpKQ==&amp;WINDOW=FIRST_POPUP&amp;H","EIGHT=450&amp;WIDTH=450&amp;START_MAXIMIZED=FALSE&amp;VAR:CALENDAR=US&amp;VAR:SYMBOL=416343&amp;VAR:INDEX=0"}</definedName>
    <definedName name="_4444__FDSAUDITLINK__" hidden="1">{"fdsup://directions/FAT Viewer?action=UPDATE&amp;creator=factset&amp;DYN_ARGS=TRUE&amp;DOC_NAME=FAT:FQL_AUDITING_CLIENT_TEMPLATE.FAT&amp;display_string=Audit&amp;VAR:KEY=EZAXYDUNQR&amp;VAR:QUERY=KEZGX05FVF9JTkMoTFRNUywwLCwsLFVTRClARkZfTkVUX0lOQyhBTk4sMCwsLCxVU0QpKQ==&amp;WINDOW=FIRST","_POPUP&amp;HEIGHT=450&amp;WIDTH=450&amp;START_MAXIMIZED=FALSE&amp;VAR:CALENDAR=US&amp;VAR:SYMBOL=565478&amp;VAR:INDEX=0"}</definedName>
    <definedName name="_4445__FDSAUDITLINK__" hidden="1">{"fdsup://directions/FAT Viewer?action=UPDATE&amp;creator=factset&amp;DYN_ARGS=TRUE&amp;DOC_NAME=FAT:FQL_AUDITING_CLIENT_TEMPLATE.FAT&amp;display_string=Audit&amp;VAR:KEY=EZAXYDUNQR&amp;VAR:QUERY=KEZGX05FVF9JTkMoTFRNUywwLCwsLFVTRClARkZfTkVUX0lOQyhBTk4sMCwsLCxVU0QpKQ==&amp;WINDOW=FIRST","_POPUP&amp;HEIGHT=450&amp;WIDTH=450&amp;START_MAXIMIZED=FALSE&amp;VAR:CALENDAR=US&amp;VAR:SYMBOL=565478&amp;VAR:INDEX=0"}</definedName>
    <definedName name="_4446__FDSAUDITLINK__" hidden="1">{"fdsup://Directions/FactSet Auditing Viewer?action=AUDIT_VALUE&amp;DB=129&amp;ID1=565478&amp;VALUEID=01401&amp;SDATE=2009&amp;PERIODTYPE=ANN_STD&amp;window=popup_no_bar&amp;width=385&amp;height=120&amp;START_MAXIMIZED=FALSE&amp;creator=factset&amp;display_string=Audit"}</definedName>
    <definedName name="_4447__FDSAUDITLINK__" hidden="1">{"fdsup://Directions/FactSet Auditing Viewer?action=AUDIT_VALUE&amp;DB=129&amp;ID1=565478&amp;VALUEID=01401&amp;SDATE=2009&amp;PERIODTYPE=ANN_STD&amp;window=popup_no_bar&amp;width=385&amp;height=120&amp;START_MAXIMIZED=FALSE&amp;creator=factset&amp;display_string=Audit"}</definedName>
    <definedName name="_4448__FDSAUDITLINK__" hidden="1">{"fdsup://directions/FAT Viewer?action=UPDATE&amp;creator=factset&amp;DYN_ARGS=TRUE&amp;DOC_NAME=FAT:FQL_AUDITING_CLIENT_TEMPLATE.FAT&amp;display_string=Audit&amp;VAR:KEY=MLQJAJMRKP&amp;VAR:QUERY=KEZGX0VCSVRfSUIoTFRNUywwLCwsLFVTRClARkZfRUJJVF9JQihBTk4sMCwsLCxVU0QpKQ==&amp;WINDOW=FIRST","_POPUP&amp;HEIGHT=450&amp;WIDTH=450&amp;START_MAXIMIZED=FALSE&amp;VAR:CALENDAR=US&amp;VAR:SYMBOL=565478&amp;VAR:INDEX=0"}</definedName>
    <definedName name="_4449__FDSAUDITLINK__" hidden="1">{"fdsup://directions/FAT Viewer?action=UPDATE&amp;creator=factset&amp;DYN_ARGS=TRUE&amp;DOC_NAME=FAT:FQL_AUDITING_CLIENT_TEMPLATE.FAT&amp;display_string=Audit&amp;VAR:KEY=MLQJAJMRKP&amp;VAR:QUERY=KEZGX0VCSVRfSUIoTFRNUywwLCwsLFVTRClARkZfRUJJVF9JQihBTk4sMCwsLCxVU0QpKQ==&amp;WINDOW=FIRST","_POPUP&amp;HEIGHT=450&amp;WIDTH=450&amp;START_MAXIMIZED=FALSE&amp;VAR:CALENDAR=US&amp;VAR:SYMBOL=565478&amp;VAR:INDEX=0"}</definedName>
    <definedName name="_445__FDSAUDITLINK__" hidden="1">{"fdsup://directions/FAT Viewer?action=UPDATE&amp;creator=factset&amp;DYN_ARGS=TRUE&amp;DOC_NAME=FAT:FQL_AUDITING_CLIENT_TEMPLATE.FAT&amp;display_string=Audit&amp;VAR:KEY=UJKNYZOXGH&amp;VAR:QUERY=RkZfRUJJVERBKExUTVMsMCk=&amp;WINDOW=FIRST_POPUP&amp;HEIGHT=450&amp;WIDTH=450&amp;START_MAXIMIZED=FALS","E&amp;VAR:CALENDAR=US&amp;VAR:SYMBOL=TQNT&amp;VAR:INDEX=0"}</definedName>
    <definedName name="_4450__FDSAUDITLINK__" hidden="1">{"fdsup://directions/FAT Viewer?action=UPDATE&amp;creator=factset&amp;DYN_ARGS=TRUE&amp;DOC_NAME=FAT:FQL_AUDITING_CLIENT_TEMPLATE.FAT&amp;display_string=Audit&amp;VAR:KEY=OZQHMHSBAL&amp;VAR:QUERY=KEZGX0VCSVREQV9JQihMVE1TLDAsLCwsVVNEKUBGRl9FQklUREFfSUIoQU5OLDAsLCwsVVNEKSk=&amp;WINDOW=F","IRST_POPUP&amp;HEIGHT=450&amp;WIDTH=450&amp;START_MAXIMIZED=FALSE&amp;VAR:CALENDAR=US&amp;VAR:SYMBOL=565478&amp;VAR:INDEX=0"}</definedName>
    <definedName name="_4451__FDSAUDITLINK__" hidden="1">{"fdsup://directions/FAT Viewer?action=UPDATE&amp;creator=factset&amp;DYN_ARGS=TRUE&amp;DOC_NAME=FAT:FQL_AUDITING_CLIENT_TEMPLATE.FAT&amp;display_string=Audit&amp;VAR:KEY=OZQHMHSBAL&amp;VAR:QUERY=KEZGX0VCSVREQV9JQihMVE1TLDAsLCwsVVNEKUBGRl9FQklUREFfSUIoQU5OLDAsLCwsVVNEKSk=&amp;WINDOW=F","IRST_POPUP&amp;HEIGHT=450&amp;WIDTH=450&amp;START_MAXIMIZED=FALSE&amp;VAR:CALENDAR=US&amp;VAR:SYMBOL=565478&amp;VAR:INDEX=0"}</definedName>
    <definedName name="_4452__FDSAUDITLINK__" hidden="1">{"fdsup://Directions/FactSet Auditing Viewer?action=AUDIT_VALUE&amp;DB=129&amp;ID1=565478&amp;VALUEID=18140&amp;SDATE=2009&amp;PERIODTYPE=ANN_STD&amp;window=popup_no_bar&amp;width=385&amp;height=120&amp;START_MAXIMIZED=FALSE&amp;creator=factset&amp;display_string=Audit"}</definedName>
    <definedName name="_4453__FDSAUDITLINK__" hidden="1">{"fdsup://Directions/FactSet Auditing Viewer?action=AUDIT_VALUE&amp;DB=129&amp;ID1=565478&amp;VALUEID=18140&amp;SDATE=2009&amp;PERIODTYPE=ANN_STD&amp;window=popup_no_bar&amp;width=385&amp;height=120&amp;START_MAXIMIZED=FALSE&amp;creator=factset&amp;display_string=Audit"}</definedName>
    <definedName name="_4454__FDSAUDITLINK__" hidden="1">{"fdsup://directions/FAT Viewer?action=UPDATE&amp;creator=factset&amp;DYN_ARGS=TRUE&amp;DOC_NAME=FAT:FQL_AUDITING_CLIENT_TEMPLATE.FAT&amp;display_string=Audit&amp;VAR:KEY=QZQNIJCFYT&amp;VAR:QUERY=KEZGX0NPR1MoTFRNUywwLCwsLFVTRClARkZfQ09HUyhBTk4sMCwsLCxVU0QpKQ==&amp;WINDOW=FIRST_POPUP&amp;H","EIGHT=450&amp;WIDTH=450&amp;START_MAXIMIZED=FALSE&amp;VAR:CALENDAR=US&amp;VAR:SYMBOL=565478&amp;VAR:INDEX=0"}</definedName>
    <definedName name="_4455__FDSAUDITLINK__" hidden="1">{"fdsup://directions/FAT Viewer?action=UPDATE&amp;creator=factset&amp;DYN_ARGS=TRUE&amp;DOC_NAME=FAT:FQL_AUDITING_CLIENT_TEMPLATE.FAT&amp;display_string=Audit&amp;VAR:KEY=QZQNIJCFYT&amp;VAR:QUERY=KEZGX0NPR1MoTFRNUywwLCwsLFVTRClARkZfQ09HUyhBTk4sMCwsLCxVU0QpKQ==&amp;WINDOW=FIRST_POPUP&amp;H","EIGHT=450&amp;WIDTH=450&amp;START_MAXIMIZED=FALSE&amp;VAR:CALENDAR=US&amp;VAR:SYMBOL=565478&amp;VAR:INDEX=0"}</definedName>
    <definedName name="_4456__FDSAUDITLINK__" hidden="1">{"fdsup://directions/FAT Viewer?action=UPDATE&amp;creator=factset&amp;DYN_ARGS=TRUE&amp;DOC_NAME=FAT:FQL_AUDITING_CLIENT_TEMPLATE.FAT&amp;display_string=Audit&amp;VAR:KEY=KNGXKPSLKT&amp;VAR:QUERY=KEZGX05FVF9JTkMoTFRNUywwLCwsLFVTRClARkZfTkVUX0lOQyhBTk4sMCwsLCxVU0QpKQ==&amp;WINDOW=FIRST","_POPUP&amp;HEIGHT=450&amp;WIDTH=450&amp;START_MAXIMIZED=FALSE&amp;VAR:CALENDAR=US&amp;VAR:SYMBOL=052270&amp;VAR:INDEX=0"}</definedName>
    <definedName name="_4457__FDSAUDITLINK__" hidden="1">{"fdsup://directions/FAT Viewer?action=UPDATE&amp;creator=factset&amp;DYN_ARGS=TRUE&amp;DOC_NAME=FAT:FQL_AUDITING_CLIENT_TEMPLATE.FAT&amp;display_string=Audit&amp;VAR:KEY=KNGXKPSLKT&amp;VAR:QUERY=KEZGX05FVF9JTkMoTFRNUywwLCwsLFVTRClARkZfTkVUX0lOQyhBTk4sMCwsLCxVU0QpKQ==&amp;WINDOW=FIRST","_POPUP&amp;HEIGHT=450&amp;WIDTH=450&amp;START_MAXIMIZED=FALSE&amp;VAR:CALENDAR=US&amp;VAR:SYMBOL=052270&amp;VAR:INDEX=0"}</definedName>
    <definedName name="_4458__FDSAUDITLINK__" hidden="1">{"fdsup://directions/FAT Viewer?action=UPDATE&amp;creator=factset&amp;DYN_ARGS=TRUE&amp;DOC_NAME=FAT:FQL_AUDITING_CLIENT_TEMPLATE.FAT&amp;display_string=Audit&amp;VAR:KEY=CBQRGRAPYJ&amp;VAR:QUERY=KEZGX0VCSVRfSUIoTFRNUywwLCwsLFVTRClARkZfRUJJVF9JQihBTk4sMCwsLCxVU0QpKQ==&amp;WINDOW=FIRST","_POPUP&amp;HEIGHT=450&amp;WIDTH=450&amp;START_MAXIMIZED=FALSE&amp;VAR:CALENDAR=US&amp;VAR:SYMBOL=052270&amp;VAR:INDEX=0"}</definedName>
    <definedName name="_4459__FDSAUDITLINK__" hidden="1">{"fdsup://directions/FAT Viewer?action=UPDATE&amp;creator=factset&amp;DYN_ARGS=TRUE&amp;DOC_NAME=FAT:FQL_AUDITING_CLIENT_TEMPLATE.FAT&amp;display_string=Audit&amp;VAR:KEY=GXOZAXOLYJ&amp;VAR:QUERY=KEZGX0VCSVREQV9JQihMVE1TLDAsLCwsVVNEKUBGRl9FQklUREFfSUIoQU5OLDAsLCwsVVNEKSk=&amp;WINDOW=F","IRST_POPUP&amp;HEIGHT=450&amp;WIDTH=450&amp;START_MAXIMIZED=FALSE&amp;VAR:CALENDAR=US&amp;VAR:SYMBOL=052270&amp;VAR:INDEX=0"}</definedName>
    <definedName name="_446__FDSAUDITLINK__" hidden="1">{"fdsup://directions/FAT Viewer?action=UPDATE&amp;creator=factset&amp;DYN_ARGS=TRUE&amp;DOC_NAME=FAT:FQL_AUDITING_CLIENT_TEMPLATE.FAT&amp;display_string=Audit&amp;VAR:KEY=UZINYXYJIP&amp;VAR:QUERY=RkZfR1JPU1NfTUdOKExUTVMsMCk=&amp;WINDOW=FIRST_POPUP&amp;HEIGHT=450&amp;WIDTH=450&amp;START_MAXIMIZED=","FALSE&amp;VAR:CALENDAR=US&amp;VAR:SYMBOL=TQNT&amp;VAR:INDEX=0"}</definedName>
    <definedName name="_4460__FDSAUDITLINK__" hidden="1">{"fdsup://directions/FAT Viewer?action=UPDATE&amp;creator=factset&amp;DYN_ARGS=TRUE&amp;DOC_NAME=FAT:FQL_AUDITING_CLIENT_TEMPLATE.FAT&amp;display_string=Audit&amp;VAR:KEY=GDIVMDOXGL&amp;VAR:QUERY=KEZGX0NPR1MoTFRNUywwLCwsLFVTRClARkZfQ09HUyhBTk4sMCwsLCxVU0QpKQ==&amp;WINDOW=FIRST_POPUP&amp;H","EIGHT=450&amp;WIDTH=450&amp;START_MAXIMIZED=FALSE&amp;VAR:CALENDAR=US&amp;VAR:SYMBOL=052270&amp;VAR:INDEX=0"}</definedName>
    <definedName name="_4461__FDSAUDITLINK__" hidden="1">{"fdsup://Directions/FactSet Auditing Viewer?action=AUDIT_VALUE&amp;DB=129&amp;ID1=547970&amp;VALUEID=01151&amp;SDATE=2009&amp;PERIODTYPE=ANN_STD&amp;window=popup_no_bar&amp;width=385&amp;height=120&amp;START_MAXIMIZED=FALSE&amp;creator=factset&amp;display_string=Audit"}</definedName>
    <definedName name="_4462__FDSAUDITLINK__" hidden="1">{"fdsup://Directions/FactSet Auditing Viewer?action=AUDIT_VALUE&amp;DB=129&amp;ID1=547970&amp;VALUEID=01151&amp;SDATE=2009&amp;PERIODTYPE=ANN_STD&amp;window=popup_no_bar&amp;width=385&amp;height=120&amp;START_MAXIMIZED=FALSE&amp;creator=factset&amp;display_string=Audit"}</definedName>
    <definedName name="_4463__FDSAUDITLINK__" hidden="1">{"fdsup://Directions/FactSet Auditing Viewer?action=AUDIT_VALUE&amp;DB=129&amp;ID1=084354&amp;VALUEID=01151&amp;SDATE=2009&amp;PERIODTYPE=ANN_STD&amp;window=popup_no_bar&amp;width=385&amp;height=120&amp;START_MAXIMIZED=FALSE&amp;creator=factset&amp;display_string=Audit"}</definedName>
    <definedName name="_4464__FDSAUDITLINK__" hidden="1">{"fdsup://Directions/FactSet Auditing Viewer?action=AUDIT_VALUE&amp;DB=129&amp;ID1=084354&amp;VALUEID=01151&amp;SDATE=2009&amp;PERIODTYPE=ANN_STD&amp;window=popup_no_bar&amp;width=385&amp;height=120&amp;START_MAXIMIZED=FALSE&amp;creator=factset&amp;display_string=Audit"}</definedName>
    <definedName name="_4465__FDSAUDITLINK__" hidden="1">{"fdsup://Directions/FactSet Auditing Viewer?action=AUDIT_VALUE&amp;DB=129&amp;ID1=566368&amp;VALUEID=01151&amp;SDATE=2009&amp;PERIODTYPE=ANN_STD&amp;window=popup_no_bar&amp;width=385&amp;height=120&amp;START_MAXIMIZED=FALSE&amp;creator=factset&amp;display_string=Audit"}</definedName>
    <definedName name="_4466__FDSAUDITLINK__" hidden="1">{"fdsup://Directions/FactSet Auditing Viewer?action=AUDIT_VALUE&amp;DB=129&amp;ID1=566368&amp;VALUEID=01151&amp;SDATE=2009&amp;PERIODTYPE=ANN_STD&amp;window=popup_no_bar&amp;width=385&amp;height=120&amp;START_MAXIMIZED=FALSE&amp;creator=factset&amp;display_string=Audit"}</definedName>
    <definedName name="_4467__FDSAUDITLINK__" hidden="1">{"fdsup://Directions/FactSet Auditing Viewer?action=AUDIT_VALUE&amp;DB=129&amp;ID1=447621&amp;VALUEID=01151&amp;SDATE=2009&amp;PERIODTYPE=ANN_STD&amp;window=popup_no_bar&amp;width=385&amp;height=120&amp;START_MAXIMIZED=FALSE&amp;creator=factset&amp;display_string=Audit"}</definedName>
    <definedName name="_4468__FDSAUDITLINK__" hidden="1">{"fdsup://Directions/FactSet Auditing Viewer?action=AUDIT_VALUE&amp;DB=129&amp;ID1=447621&amp;VALUEID=01151&amp;SDATE=2009&amp;PERIODTYPE=ANN_STD&amp;window=popup_no_bar&amp;width=385&amp;height=120&amp;START_MAXIMIZED=FALSE&amp;creator=factset&amp;display_string=Audit"}</definedName>
    <definedName name="_4469__FDSAUDITLINK__" hidden="1">{"fdsup://Directions/FactSet Auditing Viewer?action=AUDIT_VALUE&amp;DB=129&amp;ID1=525064&amp;VALUEID=01151&amp;SDATE=2008&amp;PERIODTYPE=ANN_STD&amp;window=popup_no_bar&amp;width=385&amp;height=120&amp;START_MAXIMIZED=FALSE&amp;creator=factset&amp;display_string=Audit"}</definedName>
    <definedName name="_447__FDSAUDITLINK__" hidden="1">{"fdsup://directions/FAT Viewer?action=UPDATE&amp;creator=factset&amp;DYN_ARGS=TRUE&amp;DOC_NAME=FAT:FQL_AUDITING_CLIENT_TEMPLATE.FAT&amp;display_string=Audit&amp;VAR:KEY=KBUNSBMVWP&amp;VAR:QUERY=RkZfTkVUX0lOQyhMVE1TLDAp&amp;WINDOW=FIRST_POPUP&amp;HEIGHT=450&amp;WIDTH=450&amp;START_MAXIMIZED=FALS","E&amp;VAR:CALENDAR=US&amp;VAR:SYMBOL=SWKS&amp;VAR:INDEX=0"}</definedName>
    <definedName name="_4470__FDSAUDITLINK__" hidden="1">{"fdsup://Directions/FactSet Auditing Viewer?action=AUDIT_VALUE&amp;DB=129&amp;ID1=525064&amp;VALUEID=01151&amp;SDATE=2008&amp;PERIODTYPE=ANN_STD&amp;window=popup_no_bar&amp;width=385&amp;height=120&amp;START_MAXIMIZED=FALSE&amp;creator=factset&amp;display_string=Audit"}</definedName>
    <definedName name="_4471__FDSAUDITLINK__" hidden="1">{"fdsup://Directions/FactSet Auditing Viewer?action=AUDIT_VALUE&amp;DB=129&amp;ID1=700485&amp;VALUEID=01151&amp;SDATE=2008&amp;PERIODTYPE=ANN_STD&amp;window=popup_no_bar&amp;width=385&amp;height=120&amp;START_MAXIMIZED=FALSE&amp;creator=factset&amp;display_string=Audit"}</definedName>
    <definedName name="_4472__FDSAUDITLINK__" hidden="1">{"fdsup://Directions/FactSet Auditing Viewer?action=AUDIT_VALUE&amp;DB=129&amp;ID1=700485&amp;VALUEID=01151&amp;SDATE=2008&amp;PERIODTYPE=ANN_STD&amp;window=popup_no_bar&amp;width=385&amp;height=120&amp;START_MAXIMIZED=FALSE&amp;creator=factset&amp;display_string=Audit"}</definedName>
    <definedName name="_4473__FDSAUDITLINK__" hidden="1">{"fdsup://Directions/FactSet Auditing Viewer?action=AUDIT_VALUE&amp;DB=129&amp;ID1=712354&amp;VALUEID=01151&amp;SDATE=2009&amp;PERIODTYPE=ANN_STD&amp;window=popup_no_bar&amp;width=385&amp;height=120&amp;START_MAXIMIZED=FALSE&amp;creator=factset&amp;display_string=Audit"}</definedName>
    <definedName name="_4474__FDSAUDITLINK__" hidden="1">{"fdsup://Directions/FactSet Auditing Viewer?action=AUDIT_VALUE&amp;DB=129&amp;ID1=712354&amp;VALUEID=01151&amp;SDATE=2009&amp;PERIODTYPE=ANN_STD&amp;window=popup_no_bar&amp;width=385&amp;height=120&amp;START_MAXIMIZED=FALSE&amp;creator=factset&amp;display_string=Audit"}</definedName>
    <definedName name="_4475__FDSAUDITLINK__" hidden="1">{"fdsup://Directions/FactSet Auditing Viewer?action=AUDIT_VALUE&amp;DB=129&amp;ID1=570994&amp;VALUEID=01151&amp;SDATE=2009&amp;PERIODTYPE=ANN_STD&amp;window=popup_no_bar&amp;width=385&amp;height=120&amp;START_MAXIMIZED=FALSE&amp;creator=factset&amp;display_string=Audit"}</definedName>
    <definedName name="_4476__FDSAUDITLINK__" hidden="1">{"fdsup://Directions/FactSet Auditing Viewer?action=AUDIT_VALUE&amp;DB=129&amp;ID1=570994&amp;VALUEID=01151&amp;SDATE=2009&amp;PERIODTYPE=ANN_STD&amp;window=popup_no_bar&amp;width=385&amp;height=120&amp;START_MAXIMIZED=FALSE&amp;creator=factset&amp;display_string=Audit"}</definedName>
    <definedName name="_4477__FDSAUDITLINK__" hidden="1">{"fdsup://Directions/FactSet Auditing Viewer?action=AUDIT_VALUE&amp;DB=129&amp;ID1=B012VF&amp;VALUEID=01151&amp;SDATE=2009&amp;PERIODTYPE=ANN_STD&amp;window=popup_no_bar&amp;width=385&amp;height=120&amp;START_MAXIMIZED=FALSE&amp;creator=factset&amp;display_string=Audit"}</definedName>
    <definedName name="_4478__FDSAUDITLINK__" hidden="1">{"fdsup://Directions/FactSet Auditing Viewer?action=AUDIT_VALUE&amp;DB=129&amp;ID1=B012VF&amp;VALUEID=01151&amp;SDATE=2009&amp;PERIODTYPE=ANN_STD&amp;window=popup_no_bar&amp;width=385&amp;height=120&amp;START_MAXIMIZED=FALSE&amp;creator=factset&amp;display_string=Audit"}</definedName>
    <definedName name="_4479__FDSAUDITLINK__" hidden="1">{"fdsup://Directions/FactSet Auditing Viewer?action=AUDIT_VALUE&amp;DB=129&amp;ID1=B23K0M&amp;VALUEID=01151&amp;SDATE=2009&amp;PERIODTYPE=ANN_STD&amp;window=popup_no_bar&amp;width=385&amp;height=120&amp;START_MAXIMIZED=FALSE&amp;creator=factset&amp;display_string=Audit"}</definedName>
    <definedName name="_448__FDSAUDITLINK__" hidden="1">{"fdsup://directions/FAT Viewer?action=UPDATE&amp;creator=factset&amp;DYN_ARGS=TRUE&amp;DOC_NAME=FAT:FQL_AUDITING_CLIENT_TEMPLATE.FAT&amp;display_string=Audit&amp;VAR:KEY=QTIRGRCNQP&amp;VAR:QUERY=RkZfRUJJVERBKExUTVMsMCk=&amp;WINDOW=FIRST_POPUP&amp;HEIGHT=450&amp;WIDTH=450&amp;START_MAXIMIZED=FALS","E&amp;VAR:CALENDAR=US&amp;VAR:SYMBOL=SWKS&amp;VAR:INDEX=0"}</definedName>
    <definedName name="_4480__FDSAUDITLINK__" hidden="1">{"fdsup://Directions/FactSet Auditing Viewer?action=AUDIT_VALUE&amp;DB=129&amp;ID1=B23K0M&amp;VALUEID=01151&amp;SDATE=2009&amp;PERIODTYPE=ANN_STD&amp;window=popup_no_bar&amp;width=385&amp;height=120&amp;START_MAXIMIZED=FALSE&amp;creator=factset&amp;display_string=Audit"}</definedName>
    <definedName name="_4481__FDSAUDITLINK__" hidden="1">{"fdsup://Directions/FactSet Auditing Viewer?action=AUDIT_VALUE&amp;DB=129&amp;ID1=565478&amp;VALUEID=01151&amp;SDATE=2009&amp;PERIODTYPE=ANN_STD&amp;window=popup_no_bar&amp;width=385&amp;height=120&amp;START_MAXIMIZED=FALSE&amp;creator=factset&amp;display_string=Audit"}</definedName>
    <definedName name="_4482__FDSAUDITLINK__" hidden="1">{"fdsup://Directions/FactSet Auditing Viewer?action=AUDIT_VALUE&amp;DB=129&amp;ID1=565478&amp;VALUEID=01151&amp;SDATE=2009&amp;PERIODTYPE=ANN_STD&amp;window=popup_no_bar&amp;width=385&amp;height=120&amp;START_MAXIMIZED=FALSE&amp;creator=factset&amp;display_string=Audit"}</definedName>
    <definedName name="_4483__FDSAUDITLINK__" hidden="1">{"fdsup://Directions/FactSet Auditing Viewer?action=AUDIT_VALUE&amp;DB=129&amp;ID1=547970&amp;VALUEID=18140&amp;SDATE=2009&amp;PERIODTYPE=ANN_STD&amp;window=popup_no_bar&amp;width=385&amp;height=120&amp;START_MAXIMIZED=FALSE&amp;creator=factset&amp;display_string=Audit"}</definedName>
    <definedName name="_4484__FDSAUDITLINK__" hidden="1">{"fdsup://Directions/FactSet Auditing Viewer?action=AUDIT_VALUE&amp;DB=129&amp;ID1=547970&amp;VALUEID=18140&amp;SDATE=2009&amp;PERIODTYPE=ANN_STD&amp;window=popup_no_bar&amp;width=385&amp;height=120&amp;START_MAXIMIZED=FALSE&amp;creator=factset&amp;display_string=Audit"}</definedName>
    <definedName name="_4485__FDSAUDITLINK__" hidden="1">{"fdsup://Directions/FactSet Auditing Viewer?action=AUDIT_VALUE&amp;DB=129&amp;ID1=084354&amp;VALUEID=18140&amp;SDATE=2009&amp;PERIODTYPE=ANN_STD&amp;window=popup_no_bar&amp;width=385&amp;height=120&amp;START_MAXIMIZED=FALSE&amp;creator=factset&amp;display_string=Audit"}</definedName>
    <definedName name="_4486__FDSAUDITLINK__" hidden="1">{"fdsup://Directions/FactSet Auditing Viewer?action=AUDIT_VALUE&amp;DB=129&amp;ID1=084354&amp;VALUEID=18140&amp;SDATE=2009&amp;PERIODTYPE=ANN_STD&amp;window=popup_no_bar&amp;width=385&amp;height=120&amp;START_MAXIMIZED=FALSE&amp;creator=factset&amp;display_string=Audit"}</definedName>
    <definedName name="_4487__FDSAUDITLINK__" hidden="1">{"fdsup://Directions/FactSet Auditing Viewer?action=AUDIT_VALUE&amp;DB=129&amp;ID1=525064&amp;VALUEID=18140&amp;SDATE=2008&amp;PERIODTYPE=ANN_STD&amp;window=popup_no_bar&amp;width=385&amp;height=120&amp;START_MAXIMIZED=FALSE&amp;creator=factset&amp;display_string=Audit"}</definedName>
    <definedName name="_4488__FDSAUDITLINK__" hidden="1">{"fdsup://Directions/FactSet Auditing Viewer?action=AUDIT_VALUE&amp;DB=129&amp;ID1=525064&amp;VALUEID=18140&amp;SDATE=2008&amp;PERIODTYPE=ANN_STD&amp;window=popup_no_bar&amp;width=385&amp;height=120&amp;START_MAXIMIZED=FALSE&amp;creator=factset&amp;display_string=Audit"}</definedName>
    <definedName name="_4489__FDSAUDITLINK__" hidden="1">{"fdsup://Directions/FactSet Auditing Viewer?action=AUDIT_VALUE&amp;DB=129&amp;ID1=700485&amp;VALUEID=18140&amp;SDATE=2008&amp;PERIODTYPE=ANN_STD&amp;window=popup_no_bar&amp;width=385&amp;height=120&amp;START_MAXIMIZED=FALSE&amp;creator=factset&amp;display_string=Audit"}</definedName>
    <definedName name="_449__FDSAUDITLINK__" hidden="1">{"fdsup://directions/FAT Viewer?action=UPDATE&amp;creator=factset&amp;DYN_ARGS=TRUE&amp;DOC_NAME=FAT:FQL_AUDITING_CLIENT_TEMPLATE.FAT&amp;display_string=Audit&amp;VAR:KEY=GVGNCPODUV&amp;VAR:QUERY=RkZfR1JPU1NfTUdOKExUTVMsMCk=&amp;WINDOW=FIRST_POPUP&amp;HEIGHT=450&amp;WIDTH=450&amp;START_MAXIMIZED=","FALSE&amp;VAR:CALENDAR=US&amp;VAR:SYMBOL=SWKS&amp;VAR:INDEX=0"}</definedName>
    <definedName name="_4490__FDSAUDITLINK__" hidden="1">{"fdsup://Directions/FactSet Auditing Viewer?action=AUDIT_VALUE&amp;DB=129&amp;ID1=700485&amp;VALUEID=18140&amp;SDATE=2008&amp;PERIODTYPE=ANN_STD&amp;window=popup_no_bar&amp;width=385&amp;height=120&amp;START_MAXIMIZED=FALSE&amp;creator=factset&amp;display_string=Audit"}</definedName>
    <definedName name="_4491__FDSAUDITLINK__" hidden="1">{"fdsup://Directions/FactSet Auditing Viewer?action=AUDIT_VALUE&amp;DB=129&amp;ID1=B012VF&amp;VALUEID=18140&amp;SDATE=2009&amp;PERIODTYPE=ANN_STD&amp;window=popup_no_bar&amp;width=385&amp;height=120&amp;START_MAXIMIZED=FALSE&amp;creator=factset&amp;display_string=Audit"}</definedName>
    <definedName name="_4492__FDSAUDITLINK__" hidden="1">{"fdsup://Directions/FactSet Auditing Viewer?action=AUDIT_VALUE&amp;DB=129&amp;ID1=B012VF&amp;VALUEID=18140&amp;SDATE=2009&amp;PERIODTYPE=ANN_STD&amp;window=popup_no_bar&amp;width=385&amp;height=120&amp;START_MAXIMIZED=FALSE&amp;creator=factset&amp;display_string=Audit"}</definedName>
    <definedName name="_4493__FDSAUDITLINK__" hidden="1">{"fdsup://Directions/FactSet Auditing Viewer?action=AUDIT_VALUE&amp;DB=129&amp;ID1=565478&amp;VALUEID=18140&amp;SDATE=2009&amp;PERIODTYPE=ANN_STD&amp;window=popup_no_bar&amp;width=385&amp;height=120&amp;START_MAXIMIZED=FALSE&amp;creator=factset&amp;display_string=Audit"}</definedName>
    <definedName name="_4494__FDSAUDITLINK__" hidden="1">{"fdsup://Directions/FactSet Auditing Viewer?action=AUDIT_VALUE&amp;DB=129&amp;ID1=565478&amp;VALUEID=18140&amp;SDATE=2009&amp;PERIODTYPE=ANN_STD&amp;window=popup_no_bar&amp;width=385&amp;height=120&amp;START_MAXIMIZED=FALSE&amp;creator=factset&amp;display_string=Audit"}</definedName>
    <definedName name="_4495__FDSAUDITLINK__" hidden="1">{"fdsup://directions/FAT Viewer?action=UPDATE&amp;creator=factset&amp;DYN_ARGS=TRUE&amp;DOC_NAME=FAT:FQL_AUDITING_CLIENT_TEMPLATE.FAT&amp;display_string=Audit&amp;VAR:KEY=ETKTGBMLER&amp;VAR:QUERY=RkZfTkVUX0lOQyhBTk4sMCwsLCxVU0Qp&amp;WINDOW=FIRST_POPUP&amp;HEIGHT=450&amp;WIDTH=450&amp;START_MAXIMI","ZED=FALSE&amp;VAR:CALENDAR=US&amp;VAR:SYMBOL=482045&amp;VAR:INDEX=0"}</definedName>
    <definedName name="_4496__FDSAUDITLINK__" hidden="1">{"fdsup://directions/FAT Viewer?action=UPDATE&amp;creator=factset&amp;DYN_ARGS=TRUE&amp;DOC_NAME=FAT:FQL_AUDITING_CLIENT_TEMPLATE.FAT&amp;display_string=Audit&amp;VAR:KEY=MLSNANEVKB&amp;VAR:QUERY=RkZfSU5UX0VYUF9ORVQoQU5OLDAsLCwsVVNEKQ==&amp;WINDOW=FIRST_POPUP&amp;HEIGHT=450&amp;WIDTH=450&amp;STAR","T_MAXIMIZED=FALSE&amp;VAR:CALENDAR=US&amp;VAR:SYMBOL=482045&amp;VAR:INDEX=0"}</definedName>
    <definedName name="_4497__FDSAUDITLINK__" hidden="1">{"fdsup://directions/FAT Viewer?action=UPDATE&amp;creator=factset&amp;DYN_ARGS=TRUE&amp;DOC_NAME=FAT:FQL_AUDITING_CLIENT_TEMPLATE.FAT&amp;display_string=Audit&amp;VAR:KEY=OVQVAZCTOT&amp;VAR:QUERY=RkZfRUJJVChBTk4sMCwsLCxVU0Qp&amp;WINDOW=FIRST_POPUP&amp;HEIGHT=450&amp;WIDTH=450&amp;START_MAXIMIZED=","FALSE&amp;VAR:CALENDAR=US&amp;VAR:SYMBOL=482045&amp;VAR:INDEX=0"}</definedName>
    <definedName name="_4498__FDSAUDITLINK__" hidden="1">{"fdsup://directions/FAT Viewer?action=UPDATE&amp;creator=factset&amp;DYN_ARGS=TRUE&amp;DOC_NAME=FAT:FQL_AUDITING_CLIENT_TEMPLATE.FAT&amp;display_string=Audit&amp;VAR:KEY=OVQVAZCTOT&amp;VAR:QUERY=RkZfRUJJVChBTk4sMCwsLCxVU0Qp&amp;WINDOW=FIRST_POPUP&amp;HEIGHT=450&amp;WIDTH=450&amp;START_MAXIMIZED=","FALSE&amp;VAR:CALENDAR=US&amp;VAR:SYMBOL=482045&amp;VAR:INDEX=0"}</definedName>
    <definedName name="_4499__FDSAUDITLINK__" hidden="1">{"fdsup://directions/FAT Viewer?action=UPDATE&amp;creator=factset&amp;DYN_ARGS=TRUE&amp;DOC_NAME=FAT:FQL_AUDITING_CLIENT_TEMPLATE.FAT&amp;display_string=Audit&amp;VAR:KEY=WJOXMDUZIH&amp;VAR:QUERY=RkZfTkVUX0lOQyhBTk4sMCwsLCxVU0Qp&amp;WINDOW=FIRST_POPUP&amp;HEIGHT=450&amp;WIDTH=450&amp;START_MAXIMI","ZED=FALSE&amp;VAR:CALENDAR=US&amp;VAR:SYMBOL=430414&amp;VAR:INDEX=0"}</definedName>
    <definedName name="_45__FDSAUDITLINK__" hidden="1">{"fdsup://directions/FAT Viewer?action=UPDATE&amp;creator=factset&amp;DYN_ARGS=TRUE&amp;DOC_NAME=FAT:FQL_AUDITING_CLIENT_TEMPLATE.FAT&amp;display_string=Audit&amp;VAR:KEY=QJABAHIFIH&amp;VAR:QUERY=RkZfRUJJVERBX0lCKEFOTiwyMDA5LCwsLFVTRCk=&amp;WINDOW=FIRST_POPUP&amp;HEIGHT=450&amp;WIDTH=450&amp;STAR","T_MAXIMIZED=FALSE&amp;VAR:CALENDAR=US&amp;VAR:SYMBOL=KKR&amp;VAR:INDEX=0"}</definedName>
    <definedName name="_450__FDSAUDITLINK__" hidden="1">{"fdsup://directions/FAT Viewer?action=UPDATE&amp;creator=factset&amp;DYN_ARGS=TRUE&amp;DOC_NAME=FAT:FQL_AUDITING_CLIENT_TEMPLATE.FAT&amp;display_string=Audit&amp;VAR:KEY=KXGRIVODUV&amp;VAR:QUERY=RkZfTkVUX0lOQyhMVE1TLDAp&amp;WINDOW=FIRST_POPUP&amp;HEIGHT=450&amp;WIDTH=450&amp;START_MAXIMIZED=FALS","E&amp;VAR:CALENDAR=US&amp;VAR:SYMBOL=RFMD&amp;VAR:INDEX=0"}</definedName>
    <definedName name="_4500__FDSAUDITLINK__" hidden="1">{"fdsup://directions/FAT Viewer?action=UPDATE&amp;creator=factset&amp;DYN_ARGS=TRUE&amp;DOC_NAME=FAT:FQL_AUDITING_CLIENT_TEMPLATE.FAT&amp;display_string=Audit&amp;VAR:KEY=WJOXMDUZIH&amp;VAR:QUERY=RkZfTkVUX0lOQyhBTk4sMCwsLCxVU0Qp&amp;WINDOW=FIRST_POPUP&amp;HEIGHT=450&amp;WIDTH=450&amp;START_MAXIMI","ZED=FALSE&amp;VAR:CALENDAR=US&amp;VAR:SYMBOL=430414&amp;VAR:INDEX=0"}</definedName>
    <definedName name="_4501__FDSAUDITLINK__" hidden="1">{"fdsup://Directions/FactSet Auditing Viewer?action=AUDIT_VALUE&amp;DB=129&amp;ID1=430414&amp;VALUEID=01451&amp;SDATE=2009&amp;PERIODTYPE=ANN_STD&amp;window=popup_no_bar&amp;width=385&amp;height=120&amp;START_MAXIMIZED=FALSE&amp;creator=factset&amp;display_string=Audit"}</definedName>
    <definedName name="_4502__FDSAUDITLINK__" hidden="1">{"fdsup://directions/FAT Viewer?action=UPDATE&amp;creator=factset&amp;DYN_ARGS=TRUE&amp;DOC_NAME=FAT:FQL_AUDITING_CLIENT_TEMPLATE.FAT&amp;display_string=Audit&amp;VAR:KEY=KLGLSPAJKF&amp;VAR:QUERY=RkZfSU5UX0VYUF9ORVQoQU5OLDAsLCwsVVNEKQ==&amp;WINDOW=FIRST_POPUP&amp;HEIGHT=450&amp;WIDTH=450&amp;STAR","T_MAXIMIZED=FALSE&amp;VAR:CALENDAR=US&amp;VAR:SYMBOL=430414&amp;VAR:INDEX=0"}</definedName>
    <definedName name="_4503__FDSAUDITLINK__" hidden="1">{"fdsup://directions/FAT Viewer?action=UPDATE&amp;creator=factset&amp;DYN_ARGS=TRUE&amp;DOC_NAME=FAT:FQL_AUDITING_CLIENT_TEMPLATE.FAT&amp;display_string=Audit&amp;VAR:KEY=KZELIJCFUB&amp;VAR:QUERY=RkZfRUJJVChBTk4sMCwsLCxVU0Qp&amp;WINDOW=FIRST_POPUP&amp;HEIGHT=450&amp;WIDTH=450&amp;START_MAXIMIZED=","FALSE&amp;VAR:CALENDAR=US&amp;VAR:SYMBOL=430414&amp;VAR:INDEX=0"}</definedName>
    <definedName name="_4504__FDSAUDITLINK__" hidden="1">{"fdsup://directions/FAT Viewer?action=UPDATE&amp;creator=factset&amp;DYN_ARGS=TRUE&amp;DOC_NAME=FAT:FQL_AUDITING_CLIENT_TEMPLATE.FAT&amp;display_string=Audit&amp;VAR:KEY=KZELIJCFUB&amp;VAR:QUERY=RkZfRUJJVChBTk4sMCwsLCxVU0Qp&amp;WINDOW=FIRST_POPUP&amp;HEIGHT=450&amp;WIDTH=450&amp;START_MAXIMIZED=","FALSE&amp;VAR:CALENDAR=US&amp;VAR:SYMBOL=430414&amp;VAR:INDEX=0"}</definedName>
    <definedName name="_4505__FDSAUDITLINK__" hidden="1">{"fdsup://directions/FAT Viewer?action=UPDATE&amp;creator=factset&amp;DYN_ARGS=TRUE&amp;DOC_NAME=FAT:FQL_AUDITING_CLIENT_TEMPLATE.FAT&amp;display_string=Audit&amp;VAR:KEY=YDAVMNUPAB&amp;VAR:QUERY=RkZfTkVUX0lOQyhBTk4sMCwsLCxVU0Qp&amp;WINDOW=FIRST_POPUP&amp;HEIGHT=450&amp;WIDTH=450&amp;START_MAXIMI","ZED=FALSE&amp;VAR:CALENDAR=US&amp;VAR:SYMBOL=563361&amp;VAR:INDEX=0"}</definedName>
    <definedName name="_4506__FDSAUDITLINK__" hidden="1">{"fdsup://directions/FAT Viewer?action=UPDATE&amp;creator=factset&amp;DYN_ARGS=TRUE&amp;DOC_NAME=FAT:FQL_AUDITING_CLIENT_TEMPLATE.FAT&amp;display_string=Audit&amp;VAR:KEY=YDAVMNUPAB&amp;VAR:QUERY=RkZfTkVUX0lOQyhBTk4sMCwsLCxVU0Qp&amp;WINDOW=FIRST_POPUP&amp;HEIGHT=450&amp;WIDTH=450&amp;START_MAXIMI","ZED=FALSE&amp;VAR:CALENDAR=US&amp;VAR:SYMBOL=563361&amp;VAR:INDEX=0"}</definedName>
    <definedName name="_4507__FDSAUDITLINK__" hidden="1">{"fdsup://directions/FAT Viewer?action=UPDATE&amp;creator=factset&amp;DYN_ARGS=TRUE&amp;DOC_NAME=FAT:FQL_AUDITING_CLIENT_TEMPLATE.FAT&amp;display_string=Audit&amp;VAR:KEY=QRAJEFIBWD&amp;VAR:QUERY=RkZfSU5UX0VYUF9ORVQoQU5OLDAsLCwsVVNEKQ==&amp;WINDOW=FIRST_POPUP&amp;HEIGHT=450&amp;WIDTH=450&amp;STAR","T_MAXIMIZED=FALSE&amp;VAR:CALENDAR=US&amp;VAR:SYMBOL=563361&amp;VAR:INDEX=0"}</definedName>
    <definedName name="_4508__FDSAUDITLINK__" hidden="1">{"fdsup://directions/FAT Viewer?action=UPDATE&amp;creator=factset&amp;DYN_ARGS=TRUE&amp;DOC_NAME=FAT:FQL_AUDITING_CLIENT_TEMPLATE.FAT&amp;display_string=Audit&amp;VAR:KEY=QRAJEFIBWD&amp;VAR:QUERY=RkZfSU5UX0VYUF9ORVQoQU5OLDAsLCwsVVNEKQ==&amp;WINDOW=FIRST_POPUP&amp;HEIGHT=450&amp;WIDTH=450&amp;STAR","T_MAXIMIZED=FALSE&amp;VAR:CALENDAR=US&amp;VAR:SYMBOL=563361&amp;VAR:INDEX=0"}</definedName>
    <definedName name="_4509__FDSAUDITLINK__" hidden="1">{"fdsup://directions/FAT Viewer?action=UPDATE&amp;creator=factset&amp;DYN_ARGS=TRUE&amp;DOC_NAME=FAT:FQL_AUDITING_CLIENT_TEMPLATE.FAT&amp;display_string=Audit&amp;VAR:KEY=MLYLUXCBOV&amp;VAR:QUERY=RkZfRUJJVChBTk4sMCwsLCxVU0Qp&amp;WINDOW=FIRST_POPUP&amp;HEIGHT=450&amp;WIDTH=450&amp;START_MAXIMIZED=","FALSE&amp;VAR:CALENDAR=US&amp;VAR:SYMBOL=563361&amp;VAR:INDEX=0"}</definedName>
    <definedName name="_451__FDSAUDITLINK__" hidden="1">{"fdsup://directions/FAT Viewer?action=UPDATE&amp;creator=factset&amp;DYN_ARGS=TRUE&amp;DOC_NAME=FAT:FQL_AUDITING_CLIENT_TEMPLATE.FAT&amp;display_string=Audit&amp;VAR:KEY=CRANOROXQD&amp;VAR:QUERY=RkZfRUJJVERBKExUTVMsMCk=&amp;WINDOW=FIRST_POPUP&amp;HEIGHT=450&amp;WIDTH=450&amp;START_MAXIMIZED=FALS","E&amp;VAR:CALENDAR=US&amp;VAR:SYMBOL=RFMD&amp;VAR:INDEX=0"}</definedName>
    <definedName name="_4510__FDSAUDITLINK__" hidden="1">{"fdsup://directions/FAT Viewer?action=UPDATE&amp;creator=factset&amp;DYN_ARGS=TRUE&amp;DOC_NAME=FAT:FQL_AUDITING_CLIENT_TEMPLATE.FAT&amp;display_string=Audit&amp;VAR:KEY=MLYLUXCBOV&amp;VAR:QUERY=RkZfRUJJVChBTk4sMCwsLCxVU0Qp&amp;WINDOW=FIRST_POPUP&amp;HEIGHT=450&amp;WIDTH=450&amp;START_MAXIMIZED=","FALSE&amp;VAR:CALENDAR=US&amp;VAR:SYMBOL=563361&amp;VAR:INDEX=0"}</definedName>
    <definedName name="_4511__FDSAUDITLINK__" hidden="1">{"fdsup://directions/FAT Viewer?action=UPDATE&amp;creator=factset&amp;DYN_ARGS=TRUE&amp;DOC_NAME=FAT:FQL_AUDITING_CLIENT_TEMPLATE.FAT&amp;display_string=Audit&amp;VAR:KEY=KXWRUVAHIF&amp;VAR:QUERY=RkZfTkVUX0lOQyhBTk4sMCwsLCxVU0Qp&amp;WINDOW=FIRST_POPUP&amp;HEIGHT=450&amp;WIDTH=450&amp;START_MAXIMI","ZED=FALSE&amp;VAR:CALENDAR=US&amp;VAR:SYMBOL=547970&amp;VAR:INDEX=0"}</definedName>
    <definedName name="_4512__FDSAUDITLINK__" hidden="1">{"fdsup://directions/FAT Viewer?action=UPDATE&amp;creator=factset&amp;DYN_ARGS=TRUE&amp;DOC_NAME=FAT:FQL_AUDITING_CLIENT_TEMPLATE.FAT&amp;display_string=Audit&amp;VAR:KEY=KXWRUVAHIF&amp;VAR:QUERY=RkZfTkVUX0lOQyhBTk4sMCwsLCxVU0Qp&amp;WINDOW=FIRST_POPUP&amp;HEIGHT=450&amp;WIDTH=450&amp;START_MAXIMI","ZED=FALSE&amp;VAR:CALENDAR=US&amp;VAR:SYMBOL=547970&amp;VAR:INDEX=0"}</definedName>
    <definedName name="_4513__FDSAUDITLINK__" hidden="1">{"fdsup://Directions/FactSet Auditing Viewer?action=AUDIT_VALUE&amp;DB=129&amp;ID1=547970&amp;VALUEID=01451&amp;SDATE=2009&amp;PERIODTYPE=ANN_STD&amp;window=popup_no_bar&amp;width=385&amp;height=120&amp;START_MAXIMIZED=FALSE&amp;creator=factset&amp;display_string=Audit"}</definedName>
    <definedName name="_4514__FDSAUDITLINK__" hidden="1">{"fdsup://directions/FAT Viewer?action=UPDATE&amp;creator=factset&amp;DYN_ARGS=TRUE&amp;DOC_NAME=FAT:FQL_AUDITING_CLIENT_TEMPLATE.FAT&amp;display_string=Audit&amp;VAR:KEY=WJYVEJERQJ&amp;VAR:QUERY=RkZfSU5UX0VYUF9ORVQoQU5OLDAsLCwsVVNEKQ==&amp;WINDOW=FIRST_POPUP&amp;HEIGHT=450&amp;WIDTH=450&amp;STAR","T_MAXIMIZED=FALSE&amp;VAR:CALENDAR=US&amp;VAR:SYMBOL=547970&amp;VAR:INDEX=0"}</definedName>
    <definedName name="_4515__FDSAUDITLINK__" hidden="1">{"fdsup://directions/FAT Viewer?action=UPDATE&amp;creator=factset&amp;DYN_ARGS=TRUE&amp;DOC_NAME=FAT:FQL_AUDITING_CLIENT_TEMPLATE.FAT&amp;display_string=Audit&amp;VAR:KEY=WJYVEJERQJ&amp;VAR:QUERY=RkZfSU5UX0VYUF9ORVQoQU5OLDAsLCwsVVNEKQ==&amp;WINDOW=FIRST_POPUP&amp;HEIGHT=450&amp;WIDTH=450&amp;STAR","T_MAXIMIZED=FALSE&amp;VAR:CALENDAR=US&amp;VAR:SYMBOL=547970&amp;VAR:INDEX=0"}</definedName>
    <definedName name="_4516__FDSAUDITLINK__" hidden="1">{"fdsup://directions/FAT Viewer?action=UPDATE&amp;creator=factset&amp;DYN_ARGS=TRUE&amp;DOC_NAME=FAT:FQL_AUDITING_CLIENT_TEMPLATE.FAT&amp;display_string=Audit&amp;VAR:KEY=QXCHQFEHSB&amp;VAR:QUERY=RkZfRUJJVChBTk4sMCwsLCxVU0Qp&amp;WINDOW=FIRST_POPUP&amp;HEIGHT=450&amp;WIDTH=450&amp;START_MAXIMIZED=","FALSE&amp;VAR:CALENDAR=US&amp;VAR:SYMBOL=547970&amp;VAR:INDEX=0"}</definedName>
    <definedName name="_4517__FDSAUDITLINK__" hidden="1">{"fdsup://directions/FAT Viewer?action=UPDATE&amp;creator=factset&amp;DYN_ARGS=TRUE&amp;DOC_NAME=FAT:FQL_AUDITING_CLIENT_TEMPLATE.FAT&amp;display_string=Audit&amp;VAR:KEY=QXCHQFEHSB&amp;VAR:QUERY=RkZfRUJJVChBTk4sMCwsLCxVU0Qp&amp;WINDOW=FIRST_POPUP&amp;HEIGHT=450&amp;WIDTH=450&amp;START_MAXIMIZED=","FALSE&amp;VAR:CALENDAR=US&amp;VAR:SYMBOL=547970&amp;VAR:INDEX=0"}</definedName>
    <definedName name="_4518__FDSAUDITLINK__" hidden="1">{"fdsup://directions/FAT Viewer?action=UPDATE&amp;creator=factset&amp;DYN_ARGS=TRUE&amp;DOC_NAME=FAT:FQL_AUDITING_CLIENT_TEMPLATE.FAT&amp;display_string=Audit&amp;VAR:KEY=GRAVYTUFSJ&amp;VAR:QUERY=RkZfTkVUX0lOQyhBTk4sMCwsLCxVU0Qp&amp;WINDOW=FIRST_POPUP&amp;HEIGHT=450&amp;WIDTH=450&amp;START_MAXIMI","ZED=FALSE&amp;VAR:CALENDAR=US&amp;VAR:SYMBOL=084354&amp;VAR:INDEX=0"}</definedName>
    <definedName name="_4519__FDSAUDITLINK__" hidden="1">{"fdsup://directions/FAT Viewer?action=UPDATE&amp;creator=factset&amp;DYN_ARGS=TRUE&amp;DOC_NAME=FAT:FQL_AUDITING_CLIENT_TEMPLATE.FAT&amp;display_string=Audit&amp;VAR:KEY=GRAVYTUFSJ&amp;VAR:QUERY=RkZfTkVUX0lOQyhBTk4sMCwsLCxVU0Qp&amp;WINDOW=FIRST_POPUP&amp;HEIGHT=450&amp;WIDTH=450&amp;START_MAXIMI","ZED=FALSE&amp;VAR:CALENDAR=US&amp;VAR:SYMBOL=084354&amp;VAR:INDEX=0"}</definedName>
    <definedName name="_452__FDSAUDITLINK__" hidden="1">{"fdsup://directions/FAT Viewer?action=UPDATE&amp;creator=factset&amp;DYN_ARGS=TRUE&amp;DOC_NAME=FAT:FQL_AUDITING_CLIENT_TEMPLATE.FAT&amp;display_string=Audit&amp;VAR:KEY=QLUTQLCLGJ&amp;VAR:QUERY=RkZfR1JPU1NfTUdOKExUTVMsMCk=&amp;WINDOW=FIRST_POPUP&amp;HEIGHT=450&amp;WIDTH=450&amp;START_MAXIMIZED=","FALSE&amp;VAR:CALENDAR=US&amp;VAR:SYMBOL=RFMD&amp;VAR:INDEX=0"}</definedName>
    <definedName name="_4520__FDSAUDITLINK__" hidden="1">{"fdsup://Directions/FactSet Auditing Viewer?action=AUDIT_VALUE&amp;DB=129&amp;ID1=084354&amp;VALUEID=01451&amp;SDATE=2009&amp;PERIODTYPE=ANN_STD&amp;window=popup_no_bar&amp;width=385&amp;height=120&amp;START_MAXIMIZED=FALSE&amp;creator=factset&amp;display_string=Audit"}</definedName>
    <definedName name="_4521__FDSAUDITLINK__" hidden="1">{"fdsup://directions/FAT Viewer?action=UPDATE&amp;creator=factset&amp;DYN_ARGS=TRUE&amp;DOC_NAME=FAT:FQL_AUDITING_CLIENT_TEMPLATE.FAT&amp;display_string=Audit&amp;VAR:KEY=ARCNOJWTKR&amp;VAR:QUERY=RkZfSU5UX0VYUF9ORVQoQU5OLDAsLCwsVVNEKQ==&amp;WINDOW=FIRST_POPUP&amp;HEIGHT=450&amp;WIDTH=450&amp;STAR","T_MAXIMIZED=FALSE&amp;VAR:CALENDAR=US&amp;VAR:SYMBOL=084354&amp;VAR:INDEX=0"}</definedName>
    <definedName name="_4522__FDSAUDITLINK__" hidden="1">{"fdsup://directions/FAT Viewer?action=UPDATE&amp;creator=factset&amp;DYN_ARGS=TRUE&amp;DOC_NAME=FAT:FQL_AUDITING_CLIENT_TEMPLATE.FAT&amp;display_string=Audit&amp;VAR:KEY=ARCNOJWTKR&amp;VAR:QUERY=RkZfSU5UX0VYUF9ORVQoQU5OLDAsLCwsVVNEKQ==&amp;WINDOW=FIRST_POPUP&amp;HEIGHT=450&amp;WIDTH=450&amp;STAR","T_MAXIMIZED=FALSE&amp;VAR:CALENDAR=US&amp;VAR:SYMBOL=084354&amp;VAR:INDEX=0"}</definedName>
    <definedName name="_4523__FDSAUDITLINK__" hidden="1">{"fdsup://directions/FAT Viewer?action=UPDATE&amp;creator=factset&amp;DYN_ARGS=TRUE&amp;DOC_NAME=FAT:FQL_AUDITING_CLIENT_TEMPLATE.FAT&amp;display_string=Audit&amp;VAR:KEY=QBUHIVYHEB&amp;VAR:QUERY=RkZfRUJJVChBTk4sMCwsLCxVU0Qp&amp;WINDOW=FIRST_POPUP&amp;HEIGHT=450&amp;WIDTH=450&amp;START_MAXIMIZED=","FALSE&amp;VAR:CALENDAR=US&amp;VAR:SYMBOL=084354&amp;VAR:INDEX=0"}</definedName>
    <definedName name="_4524__FDSAUDITLINK__" hidden="1">{"fdsup://directions/FAT Viewer?action=UPDATE&amp;creator=factset&amp;DYN_ARGS=TRUE&amp;DOC_NAME=FAT:FQL_AUDITING_CLIENT_TEMPLATE.FAT&amp;display_string=Audit&amp;VAR:KEY=QBUHIVYHEB&amp;VAR:QUERY=RkZfRUJJVChBTk4sMCwsLCxVU0Qp&amp;WINDOW=FIRST_POPUP&amp;HEIGHT=450&amp;WIDTH=450&amp;START_MAXIMIZED=","FALSE&amp;VAR:CALENDAR=US&amp;VAR:SYMBOL=084354&amp;VAR:INDEX=0"}</definedName>
    <definedName name="_4525__FDSAUDITLINK__" hidden="1">{"fdsup://directions/FAT Viewer?action=UPDATE&amp;creator=factset&amp;DYN_ARGS=TRUE&amp;DOC_NAME=FAT:FQL_AUDITING_CLIENT_TEMPLATE.FAT&amp;display_string=Audit&amp;VAR:KEY=CXUHIPAPGB&amp;VAR:QUERY=RkZfTkVUX0lOQyhBTk4sMCwsLCxVU0Qp&amp;WINDOW=FIRST_POPUP&amp;HEIGHT=450&amp;WIDTH=450&amp;START_MAXIMI","ZED=FALSE&amp;VAR:CALENDAR=US&amp;VAR:SYMBOL=566368&amp;VAR:INDEX=0"}</definedName>
    <definedName name="_4526__FDSAUDITLINK__" hidden="1">{"fdsup://directions/FAT Viewer?action=UPDATE&amp;creator=factset&amp;DYN_ARGS=TRUE&amp;DOC_NAME=FAT:FQL_AUDITING_CLIENT_TEMPLATE.FAT&amp;display_string=Audit&amp;VAR:KEY=CXUHIPAPGB&amp;VAR:QUERY=RkZfTkVUX0lOQyhBTk4sMCwsLCxVU0Qp&amp;WINDOW=FIRST_POPUP&amp;HEIGHT=450&amp;WIDTH=450&amp;START_MAXIMI","ZED=FALSE&amp;VAR:CALENDAR=US&amp;VAR:SYMBOL=566368&amp;VAR:INDEX=0"}</definedName>
    <definedName name="_4527__FDSAUDITLINK__" hidden="1">{"fdsup://Directions/FactSet Auditing Viewer?action=AUDIT_VALUE&amp;DB=129&amp;ID1=566368&amp;VALUEID=01451&amp;SDATE=2009&amp;PERIODTYPE=ANN_STD&amp;window=popup_no_bar&amp;width=385&amp;height=120&amp;START_MAXIMIZED=FALSE&amp;creator=factset&amp;display_string=Audit"}</definedName>
    <definedName name="_4528__FDSAUDITLINK__" hidden="1">{"fdsup://directions/FAT Viewer?action=UPDATE&amp;creator=factset&amp;DYN_ARGS=TRUE&amp;DOC_NAME=FAT:FQL_AUDITING_CLIENT_TEMPLATE.FAT&amp;display_string=Audit&amp;VAR:KEY=QXUNCHETMP&amp;VAR:QUERY=RkZfSU5UX0VYUF9ORVQoQU5OLDAsLCwsVVNEKQ==&amp;WINDOW=FIRST_POPUP&amp;HEIGHT=450&amp;WIDTH=450&amp;STAR","T_MAXIMIZED=FALSE&amp;VAR:CALENDAR=US&amp;VAR:SYMBOL=566368&amp;VAR:INDEX=0"}</definedName>
    <definedName name="_4529__FDSAUDITLINK__" hidden="1">{"fdsup://directions/FAT Viewer?action=UPDATE&amp;creator=factset&amp;DYN_ARGS=TRUE&amp;DOC_NAME=FAT:FQL_AUDITING_CLIENT_TEMPLATE.FAT&amp;display_string=Audit&amp;VAR:KEY=QXUNCHETMP&amp;VAR:QUERY=RkZfSU5UX0VYUF9ORVQoQU5OLDAsLCwsVVNEKQ==&amp;WINDOW=FIRST_POPUP&amp;HEIGHT=450&amp;WIDTH=450&amp;STAR","T_MAXIMIZED=FALSE&amp;VAR:CALENDAR=US&amp;VAR:SYMBOL=566368&amp;VAR:INDEX=0"}</definedName>
    <definedName name="_453__FDSAUDITLINK__" hidden="1">{"fdsup://directions/FAT Viewer?action=UPDATE&amp;creator=factset&amp;DYN_ARGS=TRUE&amp;DOC_NAME=FAT:FQL_AUDITING_CLIENT_TEMPLATE.FAT&amp;display_string=Audit&amp;VAR:KEY=EZGTCLSBAD&amp;VAR:QUERY=RkZfTkVUX0lOQyhMVE1TLDAp&amp;WINDOW=FIRST_POPUP&amp;HEIGHT=450&amp;WIDTH=450&amp;START_MAXIMIZED=FALS","E&amp;VAR:CALENDAR=US&amp;VAR:SYMBOL=AVGO&amp;VAR:INDEX=0"}</definedName>
    <definedName name="_4530__FDSAUDITLINK__" hidden="1">{"fdsup://directions/FAT Viewer?action=UPDATE&amp;creator=factset&amp;DYN_ARGS=TRUE&amp;DOC_NAME=FAT:FQL_AUDITING_CLIENT_TEMPLATE.FAT&amp;display_string=Audit&amp;VAR:KEY=SXOTSLORCD&amp;VAR:QUERY=RkZfRUJJVChBTk4sMCwsLCxVU0Qp&amp;WINDOW=FIRST_POPUP&amp;HEIGHT=450&amp;WIDTH=450&amp;START_MAXIMIZED=","FALSE&amp;VAR:CALENDAR=US&amp;VAR:SYMBOL=566368&amp;VAR:INDEX=0"}</definedName>
    <definedName name="_4531__FDSAUDITLINK__" hidden="1">{"fdsup://directions/FAT Viewer?action=UPDATE&amp;creator=factset&amp;DYN_ARGS=TRUE&amp;DOC_NAME=FAT:FQL_AUDITING_CLIENT_TEMPLATE.FAT&amp;display_string=Audit&amp;VAR:KEY=SXOTSLORCD&amp;VAR:QUERY=RkZfRUJJVChBTk4sMCwsLCxVU0Qp&amp;WINDOW=FIRST_POPUP&amp;HEIGHT=450&amp;WIDTH=450&amp;START_MAXIMIZED=","FALSE&amp;VAR:CALENDAR=US&amp;VAR:SYMBOL=566368&amp;VAR:INDEX=0"}</definedName>
    <definedName name="_4532__FDSAUDITLINK__" hidden="1">{"fdsup://directions/FAT Viewer?action=UPDATE&amp;creator=factset&amp;DYN_ARGS=TRUE&amp;DOC_NAME=FAT:FQL_AUDITING_CLIENT_TEMPLATE.FAT&amp;display_string=Audit&amp;VAR:KEY=MJMDIJAXUV&amp;VAR:QUERY=RkZfTkVUX0lOQyhBTk4sMCwsLCxVU0Qp&amp;WINDOW=FIRST_POPUP&amp;HEIGHT=450&amp;WIDTH=450&amp;START_MAXIMI","ZED=FALSE&amp;VAR:CALENDAR=US&amp;VAR:SYMBOL=447621&amp;VAR:INDEX=0"}</definedName>
    <definedName name="_4533__FDSAUDITLINK__" hidden="1">{"fdsup://directions/FAT Viewer?action=UPDATE&amp;creator=factset&amp;DYN_ARGS=TRUE&amp;DOC_NAME=FAT:FQL_AUDITING_CLIENT_TEMPLATE.FAT&amp;display_string=Audit&amp;VAR:KEY=MJMDIJAXUV&amp;VAR:QUERY=RkZfTkVUX0lOQyhBTk4sMCwsLCxVU0Qp&amp;WINDOW=FIRST_POPUP&amp;HEIGHT=450&amp;WIDTH=450&amp;START_MAXIMI","ZED=FALSE&amp;VAR:CALENDAR=US&amp;VAR:SYMBOL=447621&amp;VAR:INDEX=0"}</definedName>
    <definedName name="_4534__FDSAUDITLINK__" hidden="1">{"fdsup://Directions/FactSet Auditing Viewer?action=AUDIT_VALUE&amp;DB=129&amp;ID1=447621&amp;VALUEID=01451&amp;SDATE=2009&amp;PERIODTYPE=ANN_STD&amp;window=popup_no_bar&amp;width=385&amp;height=120&amp;START_MAXIMIZED=FALSE&amp;creator=factset&amp;display_string=Audit"}</definedName>
    <definedName name="_4535__FDSAUDITLINK__" hidden="1">{"fdsup://directions/FAT Viewer?action=UPDATE&amp;creator=factset&amp;DYN_ARGS=TRUE&amp;DOC_NAME=FAT:FQL_AUDITING_CLIENT_TEMPLATE.FAT&amp;display_string=Audit&amp;VAR:KEY=UFQRIXUTAH&amp;VAR:QUERY=RkZfSU5UX0VYUF9ORVQoQU5OLDAsLCwsVVNEKQ==&amp;WINDOW=FIRST_POPUP&amp;HEIGHT=450&amp;WIDTH=450&amp;STAR","T_MAXIMIZED=FALSE&amp;VAR:CALENDAR=US&amp;VAR:SYMBOL=447621&amp;VAR:INDEX=0"}</definedName>
    <definedName name="_4536__FDSAUDITLINK__" hidden="1">{"fdsup://directions/FAT Viewer?action=UPDATE&amp;creator=factset&amp;DYN_ARGS=TRUE&amp;DOC_NAME=FAT:FQL_AUDITING_CLIENT_TEMPLATE.FAT&amp;display_string=Audit&amp;VAR:KEY=UFQRIXUTAH&amp;VAR:QUERY=RkZfSU5UX0VYUF9ORVQoQU5OLDAsLCwsVVNEKQ==&amp;WINDOW=FIRST_POPUP&amp;HEIGHT=450&amp;WIDTH=450&amp;STAR","T_MAXIMIZED=FALSE&amp;VAR:CALENDAR=US&amp;VAR:SYMBOL=447621&amp;VAR:INDEX=0"}</definedName>
    <definedName name="_4537__FDSAUDITLINK__" hidden="1">{"fdsup://directions/FAT Viewer?action=UPDATE&amp;creator=factset&amp;DYN_ARGS=TRUE&amp;DOC_NAME=FAT:FQL_AUDITING_CLIENT_TEMPLATE.FAT&amp;display_string=Audit&amp;VAR:KEY=YXIDIBGFOF&amp;VAR:QUERY=RkZfRUJJVChBTk4sMCwsLCxVU0Qp&amp;WINDOW=FIRST_POPUP&amp;HEIGHT=450&amp;WIDTH=450&amp;START_MAXIMIZED=","FALSE&amp;VAR:CALENDAR=US&amp;VAR:SYMBOL=447621&amp;VAR:INDEX=0"}</definedName>
    <definedName name="_4538__FDSAUDITLINK__" hidden="1">{"fdsup://directions/FAT Viewer?action=UPDATE&amp;creator=factset&amp;DYN_ARGS=TRUE&amp;DOC_NAME=FAT:FQL_AUDITING_CLIENT_TEMPLATE.FAT&amp;display_string=Audit&amp;VAR:KEY=YXIDIBGFOF&amp;VAR:QUERY=RkZfRUJJVChBTk4sMCwsLCxVU0Qp&amp;WINDOW=FIRST_POPUP&amp;HEIGHT=450&amp;WIDTH=450&amp;START_MAXIMIZED=","FALSE&amp;VAR:CALENDAR=US&amp;VAR:SYMBOL=447621&amp;VAR:INDEX=0"}</definedName>
    <definedName name="_4539__FDSAUDITLINK__" hidden="1">{"fdsup://directions/FAT Viewer?action=UPDATE&amp;creator=factset&amp;DYN_ARGS=TRUE&amp;DOC_NAME=FAT:FQL_AUDITING_CLIENT_TEMPLATE.FAT&amp;display_string=Audit&amp;VAR:KEY=CNWPMRARCH&amp;VAR:QUERY=RkZfTkVUX0lOQyhBTk4sMCwsLCxVU0Qp&amp;WINDOW=FIRST_POPUP&amp;HEIGHT=450&amp;WIDTH=450&amp;START_MAXIMI","ZED=FALSE&amp;VAR:CALENDAR=US&amp;VAR:SYMBOL=525064&amp;VAR:INDEX=0"}</definedName>
    <definedName name="_454__FDSAUDITLINK__" hidden="1">{"fdsup://directions/FAT Viewer?action=UPDATE&amp;creator=factset&amp;DYN_ARGS=TRUE&amp;DOC_NAME=FAT:FQL_AUDITING_CLIENT_TEMPLATE.FAT&amp;display_string=Audit&amp;VAR:KEY=YJKTCVWVCX&amp;VAR:QUERY=RkZfRUJJVERBKExUTVMsMCk=&amp;WINDOW=FIRST_POPUP&amp;HEIGHT=450&amp;WIDTH=450&amp;START_MAXIMIZED=FALS","E&amp;VAR:CALENDAR=US&amp;VAR:SYMBOL=AVGO&amp;VAR:INDEX=0"}</definedName>
    <definedName name="_4540__FDSAUDITLINK__" hidden="1">{"fdsup://directions/FAT Viewer?action=UPDATE&amp;creator=factset&amp;DYN_ARGS=TRUE&amp;DOC_NAME=FAT:FQL_AUDITING_CLIENT_TEMPLATE.FAT&amp;display_string=Audit&amp;VAR:KEY=CNWPMRARCH&amp;VAR:QUERY=RkZfTkVUX0lOQyhBTk4sMCwsLCxVU0Qp&amp;WINDOW=FIRST_POPUP&amp;HEIGHT=450&amp;WIDTH=450&amp;START_MAXIMI","ZED=FALSE&amp;VAR:CALENDAR=US&amp;VAR:SYMBOL=525064&amp;VAR:INDEX=0"}</definedName>
    <definedName name="_4541__FDSAUDITLINK__" hidden="1">{"fdsup://Directions/FactSet Auditing Viewer?action=AUDIT_VALUE&amp;DB=129&amp;ID1=525064&amp;VALUEID=01451&amp;SDATE=2008&amp;PERIODTYPE=ANN_STD&amp;window=popup_no_bar&amp;width=385&amp;height=120&amp;START_MAXIMIZED=FALSE&amp;creator=factset&amp;display_string=Audit"}</definedName>
    <definedName name="_4542__FDSAUDITLINK__" hidden="1">{"fdsup://directions/FAT Viewer?action=UPDATE&amp;creator=factset&amp;DYN_ARGS=TRUE&amp;DOC_NAME=FAT:FQL_AUDITING_CLIENT_TEMPLATE.FAT&amp;display_string=Audit&amp;VAR:KEY=SVELSRQBOZ&amp;VAR:QUERY=RkZfSU5UX0VYUF9ORVQoQU5OLDAsLCwsVVNEKQ==&amp;WINDOW=FIRST_POPUP&amp;HEIGHT=450&amp;WIDTH=450&amp;STAR","T_MAXIMIZED=FALSE&amp;VAR:CALENDAR=US&amp;VAR:SYMBOL=525064&amp;VAR:INDEX=0"}</definedName>
    <definedName name="_4543__FDSAUDITLINK__" hidden="1">{"fdsup://directions/FAT Viewer?action=UPDATE&amp;creator=factset&amp;DYN_ARGS=TRUE&amp;DOC_NAME=FAT:FQL_AUDITING_CLIENT_TEMPLATE.FAT&amp;display_string=Audit&amp;VAR:KEY=SVELSRQBOZ&amp;VAR:QUERY=RkZfSU5UX0VYUF9ORVQoQU5OLDAsLCwsVVNEKQ==&amp;WINDOW=FIRST_POPUP&amp;HEIGHT=450&amp;WIDTH=450&amp;STAR","T_MAXIMIZED=FALSE&amp;VAR:CALENDAR=US&amp;VAR:SYMBOL=525064&amp;VAR:INDEX=0"}</definedName>
    <definedName name="_4544__FDSAUDITLINK__" hidden="1">{"fdsup://directions/FAT Viewer?action=UPDATE&amp;creator=factset&amp;DYN_ARGS=TRUE&amp;DOC_NAME=FAT:FQL_AUDITING_CLIENT_TEMPLATE.FAT&amp;display_string=Audit&amp;VAR:KEY=WPCDIVENEH&amp;VAR:QUERY=RkZfRUJJVChBTk4sMCwsLCxVU0Qp&amp;WINDOW=FIRST_POPUP&amp;HEIGHT=450&amp;WIDTH=450&amp;START_MAXIMIZED=","FALSE&amp;VAR:CALENDAR=US&amp;VAR:SYMBOL=525064&amp;VAR:INDEX=0"}</definedName>
    <definedName name="_4545__FDSAUDITLINK__" hidden="1">{"fdsup://directions/FAT Viewer?action=UPDATE&amp;creator=factset&amp;DYN_ARGS=TRUE&amp;DOC_NAME=FAT:FQL_AUDITING_CLIENT_TEMPLATE.FAT&amp;display_string=Audit&amp;VAR:KEY=WPCDIVENEH&amp;VAR:QUERY=RkZfRUJJVChBTk4sMCwsLCxVU0Qp&amp;WINDOW=FIRST_POPUP&amp;HEIGHT=450&amp;WIDTH=450&amp;START_MAXIMIZED=","FALSE&amp;VAR:CALENDAR=US&amp;VAR:SYMBOL=525064&amp;VAR:INDEX=0"}</definedName>
    <definedName name="_4546__FDSAUDITLINK__" hidden="1">{"fdsup://directions/FAT Viewer?action=UPDATE&amp;creator=factset&amp;DYN_ARGS=TRUE&amp;DOC_NAME=FAT:FQL_AUDITING_CLIENT_TEMPLATE.FAT&amp;display_string=Audit&amp;VAR:KEY=AXMXMFCLOR&amp;VAR:QUERY=RkZfTkVUX0lOQyhBTk4sMCwsLCxVU0Qp&amp;WINDOW=FIRST_POPUP&amp;HEIGHT=450&amp;WIDTH=450&amp;START_MAXIMI","ZED=FALSE&amp;VAR:CALENDAR=US&amp;VAR:SYMBOL=700485&amp;VAR:INDEX=0"}</definedName>
    <definedName name="_4547__FDSAUDITLINK__" hidden="1">{"fdsup://directions/FAT Viewer?action=UPDATE&amp;creator=factset&amp;DYN_ARGS=TRUE&amp;DOC_NAME=FAT:FQL_AUDITING_CLIENT_TEMPLATE.FAT&amp;display_string=Audit&amp;VAR:KEY=AXMXMFCLOR&amp;VAR:QUERY=RkZfTkVUX0lOQyhBTk4sMCwsLCxVU0Qp&amp;WINDOW=FIRST_POPUP&amp;HEIGHT=450&amp;WIDTH=450&amp;START_MAXIMI","ZED=FALSE&amp;VAR:CALENDAR=US&amp;VAR:SYMBOL=700485&amp;VAR:INDEX=0"}</definedName>
    <definedName name="_4548__FDSAUDITLINK__" hidden="1">{"fdsup://Directions/FactSet Auditing Viewer?action=AUDIT_VALUE&amp;DB=129&amp;ID1=700485&amp;VALUEID=01451&amp;SDATE=2008&amp;PERIODTYPE=ANN_STD&amp;window=popup_no_bar&amp;width=385&amp;height=120&amp;START_MAXIMIZED=FALSE&amp;creator=factset&amp;display_string=Audit"}</definedName>
    <definedName name="_4549__FDSAUDITLINK__" hidden="1">{"fdsup://directions/FAT Viewer?action=UPDATE&amp;creator=factset&amp;DYN_ARGS=TRUE&amp;DOC_NAME=FAT:FQL_AUDITING_CLIENT_TEMPLATE.FAT&amp;display_string=Audit&amp;VAR:KEY=QJKFQREDKX&amp;VAR:QUERY=RkZfSU5UX0VYUF9ORVQoQU5OLDAsLCwsVVNEKQ==&amp;WINDOW=FIRST_POPUP&amp;HEIGHT=450&amp;WIDTH=450&amp;STAR","T_MAXIMIZED=FALSE&amp;VAR:CALENDAR=US&amp;VAR:SYMBOL=700485&amp;VAR:INDEX=0"}</definedName>
    <definedName name="_455__FDSAUDITLINK__" hidden="1">{"fdsup://directions/FAT Viewer?action=UPDATE&amp;creator=factset&amp;DYN_ARGS=TRUE&amp;DOC_NAME=FAT:FQL_AUDITING_CLIENT_TEMPLATE.FAT&amp;display_string=Audit&amp;VAR:KEY=ENIFKRWBWP&amp;VAR:QUERY=RkZfR1JPU1NfTUdOKExUTVMsMCk=&amp;WINDOW=FIRST_POPUP&amp;HEIGHT=450&amp;WIDTH=450&amp;START_MAXIMIZED=","FALSE&amp;VAR:CALENDAR=US&amp;VAR:SYMBOL=AVGO&amp;VAR:INDEX=0"}</definedName>
    <definedName name="_4550__FDSAUDITLINK__" hidden="1">{"fdsup://directions/FAT Viewer?action=UPDATE&amp;creator=factset&amp;DYN_ARGS=TRUE&amp;DOC_NAME=FAT:FQL_AUDITING_CLIENT_TEMPLATE.FAT&amp;display_string=Audit&amp;VAR:KEY=QJKFQREDKX&amp;VAR:QUERY=RkZfSU5UX0VYUF9ORVQoQU5OLDAsLCwsVVNEKQ==&amp;WINDOW=FIRST_POPUP&amp;HEIGHT=450&amp;WIDTH=450&amp;STAR","T_MAXIMIZED=FALSE&amp;VAR:CALENDAR=US&amp;VAR:SYMBOL=700485&amp;VAR:INDEX=0"}</definedName>
    <definedName name="_4551__FDSAUDITLINK__" hidden="1">{"fdsup://directions/FAT Viewer?action=UPDATE&amp;creator=factset&amp;DYN_ARGS=TRUE&amp;DOC_NAME=FAT:FQL_AUDITING_CLIENT_TEMPLATE.FAT&amp;display_string=Audit&amp;VAR:KEY=YFSTMBIJEP&amp;VAR:QUERY=RkZfRUJJVChBTk4sMCwsLCxVU0Qp&amp;WINDOW=FIRST_POPUP&amp;HEIGHT=450&amp;WIDTH=450&amp;START_MAXIMIZED=","FALSE&amp;VAR:CALENDAR=US&amp;VAR:SYMBOL=700485&amp;VAR:INDEX=0"}</definedName>
    <definedName name="_4552__FDSAUDITLINK__" hidden="1">{"fdsup://directions/FAT Viewer?action=UPDATE&amp;creator=factset&amp;DYN_ARGS=TRUE&amp;DOC_NAME=FAT:FQL_AUDITING_CLIENT_TEMPLATE.FAT&amp;display_string=Audit&amp;VAR:KEY=YFSTMBIJEP&amp;VAR:QUERY=RkZfRUJJVChBTk4sMCwsLCxVU0Qp&amp;WINDOW=FIRST_POPUP&amp;HEIGHT=450&amp;WIDTH=450&amp;START_MAXIMIZED=","FALSE&amp;VAR:CALENDAR=US&amp;VAR:SYMBOL=700485&amp;VAR:INDEX=0"}</definedName>
    <definedName name="_4553__FDSAUDITLINK__" hidden="1">{"fdsup://directions/FAT Viewer?action=UPDATE&amp;creator=factset&amp;DYN_ARGS=TRUE&amp;DOC_NAME=FAT:FQL_AUDITING_CLIENT_TEMPLATE.FAT&amp;display_string=Audit&amp;VAR:KEY=YROLGVEPWT&amp;VAR:QUERY=RkZfTkVUX0lOQyhBTk4sMCwsLCxVU0Qp&amp;WINDOW=FIRST_POPUP&amp;HEIGHT=450&amp;WIDTH=450&amp;START_MAXIMI","ZED=FALSE&amp;VAR:CALENDAR=US&amp;VAR:SYMBOL=407439&amp;VAR:INDEX=0"}</definedName>
    <definedName name="_4554__FDSAUDITLINK__" hidden="1">{"fdsup://directions/FAT Viewer?action=UPDATE&amp;creator=factset&amp;DYN_ARGS=TRUE&amp;DOC_NAME=FAT:FQL_AUDITING_CLIENT_TEMPLATE.FAT&amp;display_string=Audit&amp;VAR:KEY=YROLGVEPWT&amp;VAR:QUERY=RkZfTkVUX0lOQyhBTk4sMCwsLCxVU0Qp&amp;WINDOW=FIRST_POPUP&amp;HEIGHT=450&amp;WIDTH=450&amp;START_MAXIMI","ZED=FALSE&amp;VAR:CALENDAR=US&amp;VAR:SYMBOL=407439&amp;VAR:INDEX=0"}</definedName>
    <definedName name="_4555__FDSAUDITLINK__" hidden="1">{"fdsup://Directions/FactSet Auditing Viewer?action=AUDIT_VALUE&amp;DB=129&amp;ID1=407439&amp;VALUEID=01451&amp;SDATE=2009&amp;PERIODTYPE=ANN_STD&amp;window=popup_no_bar&amp;width=385&amp;height=120&amp;START_MAXIMIZED=FALSE&amp;creator=factset&amp;display_string=Audit"}</definedName>
    <definedName name="_4556__FDSAUDITLINK__" hidden="1">{"fdsup://directions/FAT Viewer?action=UPDATE&amp;creator=factset&amp;DYN_ARGS=TRUE&amp;DOC_NAME=FAT:FQL_AUDITING_CLIENT_TEMPLATE.FAT&amp;display_string=Audit&amp;VAR:KEY=YBWDKLEPAT&amp;VAR:QUERY=RkZfSU5UX0VYUF9ORVQoQU5OLDAsLCwsVVNEKQ==&amp;WINDOW=FIRST_POPUP&amp;HEIGHT=450&amp;WIDTH=450&amp;STAR","T_MAXIMIZED=FALSE&amp;VAR:CALENDAR=US&amp;VAR:SYMBOL=407439&amp;VAR:INDEX=0"}</definedName>
    <definedName name="_4557__FDSAUDITLINK__" hidden="1">{"fdsup://directions/FAT Viewer?action=UPDATE&amp;creator=factset&amp;DYN_ARGS=TRUE&amp;DOC_NAME=FAT:FQL_AUDITING_CLIENT_TEMPLATE.FAT&amp;display_string=Audit&amp;VAR:KEY=YBWDKLEPAT&amp;VAR:QUERY=RkZfSU5UX0VYUF9ORVQoQU5OLDAsLCwsVVNEKQ==&amp;WINDOW=FIRST_POPUP&amp;HEIGHT=450&amp;WIDTH=450&amp;STAR","T_MAXIMIZED=FALSE&amp;VAR:CALENDAR=US&amp;VAR:SYMBOL=407439&amp;VAR:INDEX=0"}</definedName>
    <definedName name="_4558__FDSAUDITLINK__" hidden="1">{"fdsup://directions/FAT Viewer?action=UPDATE&amp;creator=factset&amp;DYN_ARGS=TRUE&amp;DOC_NAME=FAT:FQL_AUDITING_CLIENT_TEMPLATE.FAT&amp;display_string=Audit&amp;VAR:KEY=EZMXAHYBCZ&amp;VAR:QUERY=RkZfRUJJVChBTk4sMCwsLCxVU0Qp&amp;WINDOW=FIRST_POPUP&amp;HEIGHT=450&amp;WIDTH=450&amp;START_MAXIMIZED=","FALSE&amp;VAR:CALENDAR=US&amp;VAR:SYMBOL=407439&amp;VAR:INDEX=0"}</definedName>
    <definedName name="_4559__FDSAUDITLINK__" hidden="1">{"fdsup://directions/FAT Viewer?action=UPDATE&amp;creator=factset&amp;DYN_ARGS=TRUE&amp;DOC_NAME=FAT:FQL_AUDITING_CLIENT_TEMPLATE.FAT&amp;display_string=Audit&amp;VAR:KEY=EZMXAHYBCZ&amp;VAR:QUERY=RkZfRUJJVChBTk4sMCwsLCxVU0Qp&amp;WINDOW=FIRST_POPUP&amp;HEIGHT=450&amp;WIDTH=450&amp;START_MAXIMIZED=","FALSE&amp;VAR:CALENDAR=US&amp;VAR:SYMBOL=407439&amp;VAR:INDEX=0"}</definedName>
    <definedName name="_456__FDSAUDITLINK__" hidden="1">{"fdsup://directions/FAT Viewer?action=UPDATE&amp;creator=factset&amp;DYN_ARGS=TRUE&amp;DOC_NAME=FAT:FQL_AUDITING_CLIENT_TEMPLATE.FAT&amp;display_string=Audit&amp;VAR:KEY=CDCBWBYDQB&amp;VAR:QUERY=RkZfTkVUX0lOQyhMVE1TLDAp&amp;WINDOW=FIRST_POPUP&amp;HEIGHT=450&amp;WIDTH=450&amp;START_MAXIMIZED=FALS","E&amp;VAR:CALENDAR=US&amp;VAR:SYMBOL=CNXT&amp;VAR:INDEX=0"}</definedName>
    <definedName name="_4560__FDSAUDITLINK__" hidden="1">{"fdsup://directions/FAT Viewer?action=UPDATE&amp;creator=factset&amp;DYN_ARGS=TRUE&amp;DOC_NAME=FAT:FQL_AUDITING_CLIENT_TEMPLATE.FAT&amp;display_string=Audit&amp;VAR:KEY=YHUTINIPQL&amp;VAR:QUERY=RkZfTkVUX0lOQyhBTk4sMCwsLCxVU0Qp&amp;WINDOW=FIRST_POPUP&amp;HEIGHT=450&amp;WIDTH=450&amp;START_MAXIMI","ZED=FALSE&amp;VAR:CALENDAR=US&amp;VAR:SYMBOL=712354&amp;VAR:INDEX=0"}</definedName>
    <definedName name="_4561__FDSAUDITLINK__" hidden="1">{"fdsup://directions/FAT Viewer?action=UPDATE&amp;creator=factset&amp;DYN_ARGS=TRUE&amp;DOC_NAME=FAT:FQL_AUDITING_CLIENT_TEMPLATE.FAT&amp;display_string=Audit&amp;VAR:KEY=YHUTINIPQL&amp;VAR:QUERY=RkZfTkVUX0lOQyhBTk4sMCwsLCxVU0Qp&amp;WINDOW=FIRST_POPUP&amp;HEIGHT=450&amp;WIDTH=450&amp;START_MAXIMI","ZED=FALSE&amp;VAR:CALENDAR=US&amp;VAR:SYMBOL=712354&amp;VAR:INDEX=0"}</definedName>
    <definedName name="_4562__FDSAUDITLINK__" hidden="1">{"fdsup://Directions/FactSet Auditing Viewer?action=AUDIT_VALUE&amp;DB=129&amp;ID1=712354&amp;VALUEID=01451&amp;SDATE=2009&amp;PERIODTYPE=ANN_STD&amp;window=popup_no_bar&amp;width=385&amp;height=120&amp;START_MAXIMIZED=FALSE&amp;creator=factset&amp;display_string=Audit"}</definedName>
    <definedName name="_4563__FDSAUDITLINK__" hidden="1">{"fdsup://directions/FAT Viewer?action=UPDATE&amp;creator=factset&amp;DYN_ARGS=TRUE&amp;DOC_NAME=FAT:FQL_AUDITING_CLIENT_TEMPLATE.FAT&amp;display_string=Audit&amp;VAR:KEY=YDCDKVQJEZ&amp;VAR:QUERY=RkZfSU5UX0VYUF9ORVQoQU5OLDAsLCwsVVNEKQ==&amp;WINDOW=FIRST_POPUP&amp;HEIGHT=450&amp;WIDTH=450&amp;STAR","T_MAXIMIZED=FALSE&amp;VAR:CALENDAR=US&amp;VAR:SYMBOL=712354&amp;VAR:INDEX=0"}</definedName>
    <definedName name="_4564__FDSAUDITLINK__" hidden="1">{"fdsup://directions/FAT Viewer?action=UPDATE&amp;creator=factset&amp;DYN_ARGS=TRUE&amp;DOC_NAME=FAT:FQL_AUDITING_CLIENT_TEMPLATE.FAT&amp;display_string=Audit&amp;VAR:KEY=YDCDKVQJEZ&amp;VAR:QUERY=RkZfSU5UX0VYUF9ORVQoQU5OLDAsLCwsVVNEKQ==&amp;WINDOW=FIRST_POPUP&amp;HEIGHT=450&amp;WIDTH=450&amp;STAR","T_MAXIMIZED=FALSE&amp;VAR:CALENDAR=US&amp;VAR:SYMBOL=712354&amp;VAR:INDEX=0"}</definedName>
    <definedName name="_4565__FDSAUDITLINK__" hidden="1">{"fdsup://directions/FAT Viewer?action=UPDATE&amp;creator=factset&amp;DYN_ARGS=TRUE&amp;DOC_NAME=FAT:FQL_AUDITING_CLIENT_TEMPLATE.FAT&amp;display_string=Audit&amp;VAR:KEY=QDQDWNMZYX&amp;VAR:QUERY=RkZfRUJJVChBTk4sMCwsLCxVU0Qp&amp;WINDOW=FIRST_POPUP&amp;HEIGHT=450&amp;WIDTH=450&amp;START_MAXIMIZED=","FALSE&amp;VAR:CALENDAR=US&amp;VAR:SYMBOL=712354&amp;VAR:INDEX=0"}</definedName>
    <definedName name="_4566__FDSAUDITLINK__" hidden="1">{"fdsup://directions/FAT Viewer?action=UPDATE&amp;creator=factset&amp;DYN_ARGS=TRUE&amp;DOC_NAME=FAT:FQL_AUDITING_CLIENT_TEMPLATE.FAT&amp;display_string=Audit&amp;VAR:KEY=QDQDWNMZYX&amp;VAR:QUERY=RkZfRUJJVChBTk4sMCwsLCxVU0Qp&amp;WINDOW=FIRST_POPUP&amp;HEIGHT=450&amp;WIDTH=450&amp;START_MAXIMIZED=","FALSE&amp;VAR:CALENDAR=US&amp;VAR:SYMBOL=712354&amp;VAR:INDEX=0"}</definedName>
    <definedName name="_4567__FDSAUDITLINK__" hidden="1">{"fdsup://directions/FAT Viewer?action=UPDATE&amp;creator=factset&amp;DYN_ARGS=TRUE&amp;DOC_NAME=FAT:FQL_AUDITING_CLIENT_TEMPLATE.FAT&amp;display_string=Audit&amp;VAR:KEY=UDYPMZGTCP&amp;VAR:QUERY=RkZfTkVUX0lOQyhBTk4sMCwsLCxVU0Qp&amp;WINDOW=FIRST_POPUP&amp;HEIGHT=450&amp;WIDTH=450&amp;START_MAXIMI","ZED=FALSE&amp;VAR:CALENDAR=US&amp;VAR:SYMBOL=570994&amp;VAR:INDEX=0"}</definedName>
    <definedName name="_4568__FDSAUDITLINK__" hidden="1">{"fdsup://directions/FAT Viewer?action=UPDATE&amp;creator=factset&amp;DYN_ARGS=TRUE&amp;DOC_NAME=FAT:FQL_AUDITING_CLIENT_TEMPLATE.FAT&amp;display_string=Audit&amp;VAR:KEY=UDYPMZGTCP&amp;VAR:QUERY=RkZfTkVUX0lOQyhBTk4sMCwsLCxVU0Qp&amp;WINDOW=FIRST_POPUP&amp;HEIGHT=450&amp;WIDTH=450&amp;START_MAXIMI","ZED=FALSE&amp;VAR:CALENDAR=US&amp;VAR:SYMBOL=570994&amp;VAR:INDEX=0"}</definedName>
    <definedName name="_4569__FDSAUDITLINK__" hidden="1">{"fdsup://Directions/FactSet Auditing Viewer?action=AUDIT_VALUE&amp;DB=129&amp;ID1=570994&amp;VALUEID=01451&amp;SDATE=2009&amp;PERIODTYPE=ANN_STD&amp;window=popup_no_bar&amp;width=385&amp;height=120&amp;START_MAXIMIZED=FALSE&amp;creator=factset&amp;display_string=Audit"}</definedName>
    <definedName name="_457__FDSAUDITLINK__" hidden="1">{"fdsup://directions/FAT Viewer?action=UPDATE&amp;creator=factset&amp;DYN_ARGS=TRUE&amp;DOC_NAME=FAT:FQL_AUDITING_CLIENT_TEMPLATE.FAT&amp;display_string=Audit&amp;VAR:KEY=MRELINIDUN&amp;VAR:QUERY=RkZfRUJJVERBKExUTVMsMCk=&amp;WINDOW=FIRST_POPUP&amp;HEIGHT=450&amp;WIDTH=450&amp;START_MAXIMIZED=FALS","E&amp;VAR:CALENDAR=US&amp;VAR:SYMBOL=CNXT&amp;VAR:INDEX=0"}</definedName>
    <definedName name="_4570__FDSAUDITLINK__" hidden="1">{"fdsup://directions/FAT Viewer?action=UPDATE&amp;creator=factset&amp;DYN_ARGS=TRUE&amp;DOC_NAME=FAT:FQL_AUDITING_CLIENT_TEMPLATE.FAT&amp;display_string=Audit&amp;VAR:KEY=STMFIRQPKR&amp;VAR:QUERY=RkZfSU5UX0VYUF9ORVQoQU5OLDAsLCwsVVNEKQ==&amp;WINDOW=FIRST_POPUP&amp;HEIGHT=450&amp;WIDTH=450&amp;STAR","T_MAXIMIZED=FALSE&amp;VAR:CALENDAR=US&amp;VAR:SYMBOL=570994&amp;VAR:INDEX=0"}</definedName>
    <definedName name="_4571__FDSAUDITLINK__" hidden="1">{"fdsup://directions/FAT Viewer?action=UPDATE&amp;creator=factset&amp;DYN_ARGS=TRUE&amp;DOC_NAME=FAT:FQL_AUDITING_CLIENT_TEMPLATE.FAT&amp;display_string=Audit&amp;VAR:KEY=OHIFUHYLOF&amp;VAR:QUERY=RkZfRUJJVChBTk4sMCwsLCxVU0Qp&amp;WINDOW=FIRST_POPUP&amp;HEIGHT=450&amp;WIDTH=450&amp;START_MAXIMIZED=","FALSE&amp;VAR:CALENDAR=US&amp;VAR:SYMBOL=570994&amp;VAR:INDEX=0"}</definedName>
    <definedName name="_4572__FDSAUDITLINK__" hidden="1">{"fdsup://directions/FAT Viewer?action=UPDATE&amp;creator=factset&amp;DYN_ARGS=TRUE&amp;DOC_NAME=FAT:FQL_AUDITING_CLIENT_TEMPLATE.FAT&amp;display_string=Audit&amp;VAR:KEY=OHIFUHYLOF&amp;VAR:QUERY=RkZfRUJJVChBTk4sMCwsLCxVU0Qp&amp;WINDOW=FIRST_POPUP&amp;HEIGHT=450&amp;WIDTH=450&amp;START_MAXIMIZED=","FALSE&amp;VAR:CALENDAR=US&amp;VAR:SYMBOL=570994&amp;VAR:INDEX=0"}</definedName>
    <definedName name="_4573__FDSAUDITLINK__" hidden="1">{"fdsup://directions/FAT Viewer?action=UPDATE&amp;creator=factset&amp;DYN_ARGS=TRUE&amp;DOC_NAME=FAT:FQL_AUDITING_CLIENT_TEMPLATE.FAT&amp;display_string=Audit&amp;VAR:KEY=SZWLWJWTUR&amp;VAR:QUERY=RkZfTkVUX0lOQyhBTk4sMCwsLCxVU0Qp&amp;WINDOW=FIRST_POPUP&amp;HEIGHT=450&amp;WIDTH=450&amp;START_MAXIMI","ZED=FALSE&amp;VAR:CALENDAR=US&amp;VAR:SYMBOL=B012VF&amp;VAR:INDEX=0"}</definedName>
    <definedName name="_4574__FDSAUDITLINK__" hidden="1">{"fdsup://directions/FAT Viewer?action=UPDATE&amp;creator=factset&amp;DYN_ARGS=TRUE&amp;DOC_NAME=FAT:FQL_AUDITING_CLIENT_TEMPLATE.FAT&amp;display_string=Audit&amp;VAR:KEY=SZWLWJWTUR&amp;VAR:QUERY=RkZfTkVUX0lOQyhBTk4sMCwsLCxVU0Qp&amp;WINDOW=FIRST_POPUP&amp;HEIGHT=450&amp;WIDTH=450&amp;START_MAXIMI","ZED=FALSE&amp;VAR:CALENDAR=US&amp;VAR:SYMBOL=B012VF&amp;VAR:INDEX=0"}</definedName>
    <definedName name="_4575__FDSAUDITLINK__" hidden="1">{"fdsup://Directions/FactSet Auditing Viewer?action=AUDIT_VALUE&amp;DB=129&amp;ID1=B012VF&amp;VALUEID=01451&amp;SDATE=2009&amp;PERIODTYPE=ANN_STD&amp;window=popup_no_bar&amp;width=385&amp;height=120&amp;START_MAXIMIZED=FALSE&amp;creator=factset&amp;display_string=Audit"}</definedName>
    <definedName name="_4576__FDSAUDITLINK__" hidden="1">{"fdsup://directions/FAT Viewer?action=UPDATE&amp;creator=factset&amp;DYN_ARGS=TRUE&amp;DOC_NAME=FAT:FQL_AUDITING_CLIENT_TEMPLATE.FAT&amp;display_string=Audit&amp;VAR:KEY=MLGBCVERQZ&amp;VAR:QUERY=RkZfSU5UX0VYUF9ORVQoQU5OLDAsLCwsVVNEKQ==&amp;WINDOW=FIRST_POPUP&amp;HEIGHT=450&amp;WIDTH=450&amp;STAR","T_MAXIMIZED=FALSE&amp;VAR:CALENDAR=US&amp;VAR:SYMBOL=B012VF&amp;VAR:INDEX=0"}</definedName>
    <definedName name="_4577__FDSAUDITLINK__" hidden="1">{"fdsup://directions/FAT Viewer?action=UPDATE&amp;creator=factset&amp;DYN_ARGS=TRUE&amp;DOC_NAME=FAT:FQL_AUDITING_CLIENT_TEMPLATE.FAT&amp;display_string=Audit&amp;VAR:KEY=MLGBCVERQZ&amp;VAR:QUERY=RkZfSU5UX0VYUF9ORVQoQU5OLDAsLCwsVVNEKQ==&amp;WINDOW=FIRST_POPUP&amp;HEIGHT=450&amp;WIDTH=450&amp;STAR","T_MAXIMIZED=FALSE&amp;VAR:CALENDAR=US&amp;VAR:SYMBOL=B012VF&amp;VAR:INDEX=0"}</definedName>
    <definedName name="_4578__FDSAUDITLINK__" hidden="1">{"fdsup://directions/FAT Viewer?action=UPDATE&amp;creator=factset&amp;DYN_ARGS=TRUE&amp;DOC_NAME=FAT:FQL_AUDITING_CLIENT_TEMPLATE.FAT&amp;display_string=Audit&amp;VAR:KEY=WXWNUTEFSZ&amp;VAR:QUERY=RkZfRUJJVChBTk4sMCwsLCxVU0Qp&amp;WINDOW=FIRST_POPUP&amp;HEIGHT=450&amp;WIDTH=450&amp;START_MAXIMIZED=","FALSE&amp;VAR:CALENDAR=US&amp;VAR:SYMBOL=B012VF&amp;VAR:INDEX=0"}</definedName>
    <definedName name="_4579__FDSAUDITLINK__" hidden="1">{"fdsup://directions/FAT Viewer?action=UPDATE&amp;creator=factset&amp;DYN_ARGS=TRUE&amp;DOC_NAME=FAT:FQL_AUDITING_CLIENT_TEMPLATE.FAT&amp;display_string=Audit&amp;VAR:KEY=WXWNUTEFSZ&amp;VAR:QUERY=RkZfRUJJVChBTk4sMCwsLCxVU0Qp&amp;WINDOW=FIRST_POPUP&amp;HEIGHT=450&amp;WIDTH=450&amp;START_MAXIMIZED=","FALSE&amp;VAR:CALENDAR=US&amp;VAR:SYMBOL=B012VF&amp;VAR:INDEX=0"}</definedName>
    <definedName name="_458__FDSAUDITLINK__" hidden="1">{"fdsup://directions/FAT Viewer?action=UPDATE&amp;creator=factset&amp;DYN_ARGS=TRUE&amp;DOC_NAME=FAT:FQL_AUDITING_CLIENT_TEMPLATE.FAT&amp;display_string=Audit&amp;VAR:KEY=IFODUDADIP&amp;VAR:QUERY=RkZfR1JPU1NfTUdOKExUTVMsMCk=&amp;WINDOW=FIRST_POPUP&amp;HEIGHT=450&amp;WIDTH=450&amp;START_MAXIMIZED=","FALSE&amp;VAR:CALENDAR=US&amp;VAR:SYMBOL=CNXT&amp;VAR:INDEX=0"}</definedName>
    <definedName name="_4580__FDSAUDITLINK__" hidden="1">{"fdsup://directions/FAT Viewer?action=UPDATE&amp;creator=factset&amp;DYN_ARGS=TRUE&amp;DOC_NAME=FAT:FQL_AUDITING_CLIENT_TEMPLATE.FAT&amp;display_string=Audit&amp;VAR:KEY=CVCBWHQNIH&amp;VAR:QUERY=RkZfTkVUX0lOQyhBTk4sMCwsLCxVU0Qp&amp;WINDOW=FIRST_POPUP&amp;HEIGHT=450&amp;WIDTH=450&amp;START_MAXIMI","ZED=FALSE&amp;VAR:CALENDAR=US&amp;VAR:SYMBOL=B1VK7X&amp;VAR:INDEX=0"}</definedName>
    <definedName name="_4581__FDSAUDITLINK__" hidden="1">{"fdsup://directions/FAT Viewer?action=UPDATE&amp;creator=factset&amp;DYN_ARGS=TRUE&amp;DOC_NAME=FAT:FQL_AUDITING_CLIENT_TEMPLATE.FAT&amp;display_string=Audit&amp;VAR:KEY=CVCBWHQNIH&amp;VAR:QUERY=RkZfTkVUX0lOQyhBTk4sMCwsLCxVU0Qp&amp;WINDOW=FIRST_POPUP&amp;HEIGHT=450&amp;WIDTH=450&amp;START_MAXIMI","ZED=FALSE&amp;VAR:CALENDAR=US&amp;VAR:SYMBOL=B1VK7X&amp;VAR:INDEX=0"}</definedName>
    <definedName name="_4582__FDSAUDITLINK__" hidden="1">{"fdsup://directions/FAT Viewer?action=UPDATE&amp;creator=factset&amp;DYN_ARGS=TRUE&amp;DOC_NAME=FAT:FQL_AUDITING_CLIENT_TEMPLATE.FAT&amp;display_string=Audit&amp;VAR:KEY=AZIBUBOBOB&amp;VAR:QUERY=RkZfSU5UX0VYUF9ORVQoQU5OLDAsLCwsVVNEKQ==&amp;WINDOW=FIRST_POPUP&amp;HEIGHT=450&amp;WIDTH=450&amp;STAR","T_MAXIMIZED=FALSE&amp;VAR:CALENDAR=US&amp;VAR:SYMBOL=B1VK7X&amp;VAR:INDEX=0"}</definedName>
    <definedName name="_4583__FDSAUDITLINK__" hidden="1">{"fdsup://directions/FAT Viewer?action=UPDATE&amp;creator=factset&amp;DYN_ARGS=TRUE&amp;DOC_NAME=FAT:FQL_AUDITING_CLIENT_TEMPLATE.FAT&amp;display_string=Audit&amp;VAR:KEY=AZIBUBOBOB&amp;VAR:QUERY=RkZfSU5UX0VYUF9ORVQoQU5OLDAsLCwsVVNEKQ==&amp;WINDOW=FIRST_POPUP&amp;HEIGHT=450&amp;WIDTH=450&amp;STAR","T_MAXIMIZED=FALSE&amp;VAR:CALENDAR=US&amp;VAR:SYMBOL=B1VK7X&amp;VAR:INDEX=0"}</definedName>
    <definedName name="_4584__FDSAUDITLINK__" hidden="1">{"fdsup://directions/FAT Viewer?action=UPDATE&amp;creator=factset&amp;DYN_ARGS=TRUE&amp;DOC_NAME=FAT:FQL_AUDITING_CLIENT_TEMPLATE.FAT&amp;display_string=Audit&amp;VAR:KEY=ILQRGRUHOX&amp;VAR:QUERY=RkZfRUJJVChBTk4sMCwsLCxVU0Qp&amp;WINDOW=FIRST_POPUP&amp;HEIGHT=450&amp;WIDTH=450&amp;START_MAXIMIZED=","FALSE&amp;VAR:CALENDAR=US&amp;VAR:SYMBOL=B1VK7X&amp;VAR:INDEX=0"}</definedName>
    <definedName name="_4585__FDSAUDITLINK__" hidden="1">{"fdsup://directions/FAT Viewer?action=UPDATE&amp;creator=factset&amp;DYN_ARGS=TRUE&amp;DOC_NAME=FAT:FQL_AUDITING_CLIENT_TEMPLATE.FAT&amp;display_string=Audit&amp;VAR:KEY=ILQRGRUHOX&amp;VAR:QUERY=RkZfRUJJVChBTk4sMCwsLCxVU0Qp&amp;WINDOW=FIRST_POPUP&amp;HEIGHT=450&amp;WIDTH=450&amp;START_MAXIMIZED=","FALSE&amp;VAR:CALENDAR=US&amp;VAR:SYMBOL=B1VK7X&amp;VAR:INDEX=0"}</definedName>
    <definedName name="_4586__FDSAUDITLINK__" hidden="1">{"fdsup://directions/FAT Viewer?action=UPDATE&amp;creator=factset&amp;DYN_ARGS=TRUE&amp;DOC_NAME=FAT:FQL_AUDITING_CLIENT_TEMPLATE.FAT&amp;display_string=Audit&amp;VAR:KEY=OFEBGDEVYP&amp;VAR:QUERY=RkZfTkVUX0lOQyhBTk4sMCwsLCxVU0Qp&amp;WINDOW=FIRST_POPUP&amp;HEIGHT=450&amp;WIDTH=450&amp;START_MAXIMI","ZED=FALSE&amp;VAR:CALENDAR=US&amp;VAR:SYMBOL=B23K0M&amp;VAR:INDEX=0"}</definedName>
    <definedName name="_4587__FDSAUDITLINK__" hidden="1">{"fdsup://directions/FAT Viewer?action=UPDATE&amp;creator=factset&amp;DYN_ARGS=TRUE&amp;DOC_NAME=FAT:FQL_AUDITING_CLIENT_TEMPLATE.FAT&amp;display_string=Audit&amp;VAR:KEY=OFEBGDEVYP&amp;VAR:QUERY=RkZfTkVUX0lOQyhBTk4sMCwsLCxVU0Qp&amp;WINDOW=FIRST_POPUP&amp;HEIGHT=450&amp;WIDTH=450&amp;START_MAXIMI","ZED=FALSE&amp;VAR:CALENDAR=US&amp;VAR:SYMBOL=B23K0M&amp;VAR:INDEX=0"}</definedName>
    <definedName name="_4588__FDSAUDITLINK__" hidden="1">{"fdsup://Directions/FactSet Auditing Viewer?action=AUDIT_VALUE&amp;DB=129&amp;ID1=B23K0M&amp;VALUEID=01451&amp;SDATE=2009&amp;PERIODTYPE=ANN_STD&amp;window=popup_no_bar&amp;width=385&amp;height=120&amp;START_MAXIMIZED=FALSE&amp;creator=factset&amp;display_string=Audit"}</definedName>
    <definedName name="_4589__FDSAUDITLINK__" hidden="1">{"fdsup://directions/FAT Viewer?action=UPDATE&amp;creator=factset&amp;DYN_ARGS=TRUE&amp;DOC_NAME=FAT:FQL_AUDITING_CLIENT_TEMPLATE.FAT&amp;display_string=Audit&amp;VAR:KEY=QJAXMRCHAV&amp;VAR:QUERY=RkZfSU5UX0VYUF9ORVQoQU5OLDAsLCwsVVNEKQ==&amp;WINDOW=FIRST_POPUP&amp;HEIGHT=450&amp;WIDTH=450&amp;STAR","T_MAXIMIZED=FALSE&amp;VAR:CALENDAR=US&amp;VAR:SYMBOL=B23K0M&amp;VAR:INDEX=0"}</definedName>
    <definedName name="_459__FDSAUDITLINK__" hidden="1">{"fdsup://directions/FAT Viewer?action=UPDATE&amp;creator=factset&amp;DYN_ARGS=TRUE&amp;DOC_NAME=FAT:FQL_AUDITING_CLIENT_TEMPLATE.FAT&amp;display_string=Audit&amp;VAR:KEY=IVYHOZMZUD&amp;VAR:QUERY=RkZfTkVUX0lOQyhMVE1TLDAp&amp;WINDOW=FIRST_POPUP&amp;HEIGHT=450&amp;WIDTH=450&amp;START_MAXIMIZED=FALS","E&amp;VAR:CALENDAR=US&amp;VAR:SYMBOL=ATHR&amp;VAR:INDEX=0"}</definedName>
    <definedName name="_4590__FDSAUDITLINK__" hidden="1">{"fdsup://directions/FAT Viewer?action=UPDATE&amp;creator=factset&amp;DYN_ARGS=TRUE&amp;DOC_NAME=FAT:FQL_AUDITING_CLIENT_TEMPLATE.FAT&amp;display_string=Audit&amp;VAR:KEY=QJAXMRCHAV&amp;VAR:QUERY=RkZfSU5UX0VYUF9ORVQoQU5OLDAsLCwsVVNEKQ==&amp;WINDOW=FIRST_POPUP&amp;HEIGHT=450&amp;WIDTH=450&amp;STAR","T_MAXIMIZED=FALSE&amp;VAR:CALENDAR=US&amp;VAR:SYMBOL=B23K0M&amp;VAR:INDEX=0"}</definedName>
    <definedName name="_4591__FDSAUDITLINK__" hidden="1">{"fdsup://directions/FAT Viewer?action=UPDATE&amp;creator=factset&amp;DYN_ARGS=TRUE&amp;DOC_NAME=FAT:FQL_AUDITING_CLIENT_TEMPLATE.FAT&amp;display_string=Audit&amp;VAR:KEY=QXMZIVOTUL&amp;VAR:QUERY=RkZfRUJJVChBTk4sMCwsLCxVU0Qp&amp;WINDOW=FIRST_POPUP&amp;HEIGHT=450&amp;WIDTH=450&amp;START_MAXIMIZED=","FALSE&amp;VAR:CALENDAR=US&amp;VAR:SYMBOL=B23K0M&amp;VAR:INDEX=0"}</definedName>
    <definedName name="_4592__FDSAUDITLINK__" hidden="1">{"fdsup://directions/FAT Viewer?action=UPDATE&amp;creator=factset&amp;DYN_ARGS=TRUE&amp;DOC_NAME=FAT:FQL_AUDITING_CLIENT_TEMPLATE.FAT&amp;display_string=Audit&amp;VAR:KEY=QXMZIVOTUL&amp;VAR:QUERY=RkZfRUJJVChBTk4sMCwsLCxVU0Qp&amp;WINDOW=FIRST_POPUP&amp;HEIGHT=450&amp;WIDTH=450&amp;START_MAXIMIZED=","FALSE&amp;VAR:CALENDAR=US&amp;VAR:SYMBOL=B23K0M&amp;VAR:INDEX=0"}</definedName>
    <definedName name="_4593__FDSAUDITLINK__" hidden="1">{"fdsup://directions/FAT Viewer?action=UPDATE&amp;creator=factset&amp;DYN_ARGS=TRUE&amp;DOC_NAME=FAT:FQL_AUDITING_CLIENT_TEMPLATE.FAT&amp;display_string=Audit&amp;VAR:KEY=KXUVYVQLOL&amp;VAR:QUERY=RkZfTkVUX0lOQyhBTk4sMCwsLCxVU0Qp&amp;WINDOW=FIRST_POPUP&amp;HEIGHT=450&amp;WIDTH=450&amp;START_MAXIMI","ZED=FALSE&amp;VAR:CALENDAR=US&amp;VAR:SYMBOL=416343&amp;VAR:INDEX=0"}</definedName>
    <definedName name="_4594__FDSAUDITLINK__" hidden="1">{"fdsup://directions/FAT Viewer?action=UPDATE&amp;creator=factset&amp;DYN_ARGS=TRUE&amp;DOC_NAME=FAT:FQL_AUDITING_CLIENT_TEMPLATE.FAT&amp;display_string=Audit&amp;VAR:KEY=KXUVYVQLOL&amp;VAR:QUERY=RkZfTkVUX0lOQyhBTk4sMCwsLCxVU0Qp&amp;WINDOW=FIRST_POPUP&amp;HEIGHT=450&amp;WIDTH=450&amp;START_MAXIMI","ZED=FALSE&amp;VAR:CALENDAR=US&amp;VAR:SYMBOL=416343&amp;VAR:INDEX=0"}</definedName>
    <definedName name="_4595__FDSAUDITLINK__" hidden="1">{"fdsup://directions/FAT Viewer?action=UPDATE&amp;creator=factset&amp;DYN_ARGS=TRUE&amp;DOC_NAME=FAT:FQL_AUDITING_CLIENT_TEMPLATE.FAT&amp;display_string=Audit&amp;VAR:KEY=QPQZQFQFEX&amp;VAR:QUERY=RkZfSU5UX0VYUF9ORVQoQU5OLDAsLCwsVVNEKQ==&amp;WINDOW=FIRST_POPUP&amp;HEIGHT=450&amp;WIDTH=450&amp;STAR","T_MAXIMIZED=FALSE&amp;VAR:CALENDAR=US&amp;VAR:SYMBOL=416343&amp;VAR:INDEX=0"}</definedName>
    <definedName name="_4596__FDSAUDITLINK__" hidden="1">{"fdsup://directions/FAT Viewer?action=UPDATE&amp;creator=factset&amp;DYN_ARGS=TRUE&amp;DOC_NAME=FAT:FQL_AUDITING_CLIENT_TEMPLATE.FAT&amp;display_string=Audit&amp;VAR:KEY=QPUBSHOLIZ&amp;VAR:QUERY=RkZfRUJJVChBTk4sMCwsLCxVU0Qp&amp;WINDOW=FIRST_POPUP&amp;HEIGHT=450&amp;WIDTH=450&amp;START_MAXIMIZED=","FALSE&amp;VAR:CALENDAR=US&amp;VAR:SYMBOL=416343&amp;VAR:INDEX=0"}</definedName>
    <definedName name="_4597__FDSAUDITLINK__" hidden="1">{"fdsup://directions/FAT Viewer?action=UPDATE&amp;creator=factset&amp;DYN_ARGS=TRUE&amp;DOC_NAME=FAT:FQL_AUDITING_CLIENT_TEMPLATE.FAT&amp;display_string=Audit&amp;VAR:KEY=MPIXEBOVGN&amp;VAR:QUERY=RkZfTkVUX0lOQyhBTk4sMCwsLCxVU0Qp&amp;WINDOW=FIRST_POPUP&amp;HEIGHT=450&amp;WIDTH=450&amp;START_MAXIMI","ZED=FALSE&amp;VAR:CALENDAR=US&amp;VAR:SYMBOL=565478&amp;VAR:INDEX=0"}</definedName>
    <definedName name="_4598__FDSAUDITLINK__" hidden="1">{"fdsup://directions/FAT Viewer?action=UPDATE&amp;creator=factset&amp;DYN_ARGS=TRUE&amp;DOC_NAME=FAT:FQL_AUDITING_CLIENT_TEMPLATE.FAT&amp;display_string=Audit&amp;VAR:KEY=MPIXEBOVGN&amp;VAR:QUERY=RkZfTkVUX0lOQyhBTk4sMCwsLCxVU0Qp&amp;WINDOW=FIRST_POPUP&amp;HEIGHT=450&amp;WIDTH=450&amp;START_MAXIMI","ZED=FALSE&amp;VAR:CALENDAR=US&amp;VAR:SYMBOL=565478&amp;VAR:INDEX=0"}</definedName>
    <definedName name="_4599__FDSAUDITLINK__" hidden="1">{"fdsup://Directions/FactSet Auditing Viewer?action=AUDIT_VALUE&amp;DB=129&amp;ID1=565478&amp;VALUEID=01451&amp;SDATE=2009&amp;PERIODTYPE=ANN_STD&amp;window=popup_no_bar&amp;width=385&amp;height=120&amp;START_MAXIMIZED=FALSE&amp;creator=factset&amp;display_string=Audit"}</definedName>
    <definedName name="_46__FDSAUDITLINK__" hidden="1">{"fdsup://Directions/FactSet Auditing Viewer?action=AUDIT_VALUE&amp;DB=129&amp;ID1=48248M10&amp;VALUEID=01001&amp;SDATE=2008&amp;PERIODTYPE=ANN_STD&amp;SCFT=3&amp;window=popup_no_bar&amp;width=385&amp;height=120&amp;START_MAXIMIZED=FALSE&amp;creator=factset&amp;display_string=Audit"}</definedName>
    <definedName name="_460__FDSAUDITLINK__" hidden="1">{"fdsup://directions/FAT Viewer?action=UPDATE&amp;creator=factset&amp;DYN_ARGS=TRUE&amp;DOC_NAME=FAT:FQL_AUDITING_CLIENT_TEMPLATE.FAT&amp;display_string=Audit&amp;VAR:KEY=KPUZOZGRKX&amp;VAR:QUERY=RkZfRUJJVERBKExUTVMsMCk=&amp;WINDOW=FIRST_POPUP&amp;HEIGHT=450&amp;WIDTH=450&amp;START_MAXIMIZED=FALS","E&amp;VAR:CALENDAR=US&amp;VAR:SYMBOL=ATHR&amp;VAR:INDEX=0"}</definedName>
    <definedName name="_4600__FDSAUDITLINK__" hidden="1">{"fdsup://directions/FAT Viewer?action=UPDATE&amp;creator=factset&amp;DYN_ARGS=TRUE&amp;DOC_NAME=FAT:FQL_AUDITING_CLIENT_TEMPLATE.FAT&amp;display_string=Audit&amp;VAR:KEY=ODIDCBUFIL&amp;VAR:QUERY=RkZfSU5UX0VYUF9ORVQoQU5OLDAsLCwsVVNEKQ==&amp;WINDOW=FIRST_POPUP&amp;HEIGHT=450&amp;WIDTH=450&amp;STAR","T_MAXIMIZED=FALSE&amp;VAR:CALENDAR=US&amp;VAR:SYMBOL=565478&amp;VAR:INDEX=0"}</definedName>
    <definedName name="_4601__FDSAUDITLINK__" hidden="1">{"fdsup://directions/FAT Viewer?action=UPDATE&amp;creator=factset&amp;DYN_ARGS=TRUE&amp;DOC_NAME=FAT:FQL_AUDITING_CLIENT_TEMPLATE.FAT&amp;display_string=Audit&amp;VAR:KEY=ODIDCBUFIL&amp;VAR:QUERY=RkZfSU5UX0VYUF9ORVQoQU5OLDAsLCwsVVNEKQ==&amp;WINDOW=FIRST_POPUP&amp;HEIGHT=450&amp;WIDTH=450&amp;STAR","T_MAXIMIZED=FALSE&amp;VAR:CALENDAR=US&amp;VAR:SYMBOL=565478&amp;VAR:INDEX=0"}</definedName>
    <definedName name="_4602__FDSAUDITLINK__" hidden="1">{"fdsup://directions/FAT Viewer?action=UPDATE&amp;creator=factset&amp;DYN_ARGS=TRUE&amp;DOC_NAME=FAT:FQL_AUDITING_CLIENT_TEMPLATE.FAT&amp;display_string=Audit&amp;VAR:KEY=CXEDUNKPGJ&amp;VAR:QUERY=RkZfRUJJVChBTk4sMCwsLCxVU0Qp&amp;WINDOW=FIRST_POPUP&amp;HEIGHT=450&amp;WIDTH=450&amp;START_MAXIMIZED=","FALSE&amp;VAR:CALENDAR=US&amp;VAR:SYMBOL=565478&amp;VAR:INDEX=0"}</definedName>
    <definedName name="_4603__FDSAUDITLINK__" hidden="1">{"fdsup://directions/FAT Viewer?action=UPDATE&amp;creator=factset&amp;DYN_ARGS=TRUE&amp;DOC_NAME=FAT:FQL_AUDITING_CLIENT_TEMPLATE.FAT&amp;display_string=Audit&amp;VAR:KEY=CXEDUNKPGJ&amp;VAR:QUERY=RkZfRUJJVChBTk4sMCwsLCxVU0Qp&amp;WINDOW=FIRST_POPUP&amp;HEIGHT=450&amp;WIDTH=450&amp;START_MAXIMIZED=","FALSE&amp;VAR:CALENDAR=US&amp;VAR:SYMBOL=565478&amp;VAR:INDEX=0"}</definedName>
    <definedName name="_4604__FDSAUDITLINK__" hidden="1">{"fdsup://directions/FAT Viewer?action=UPDATE&amp;creator=factset&amp;DYN_ARGS=TRUE&amp;DOC_NAME=FAT:FQL_AUDITING_CLIENT_TEMPLATE.FAT&amp;display_string=Audit&amp;VAR:KEY=STMPKTQDOT&amp;VAR:QUERY=RkZfTkVUX0lOQyhBTk4sMCwsLCxVU0Qp&amp;WINDOW=FIRST_POPUP&amp;HEIGHT=450&amp;WIDTH=450&amp;START_MAXIMI","ZED=FALSE&amp;VAR:CALENDAR=US&amp;VAR:SYMBOL=052270&amp;VAR:INDEX=0"}</definedName>
    <definedName name="_4605__FDSAUDITLINK__" hidden="1">{"fdsup://directions/FAT Viewer?action=UPDATE&amp;creator=factset&amp;DYN_ARGS=TRUE&amp;DOC_NAME=FAT:FQL_AUDITING_CLIENT_TEMPLATE.FAT&amp;display_string=Audit&amp;VAR:KEY=STMPKTQDOT&amp;VAR:QUERY=RkZfTkVUX0lOQyhBTk4sMCwsLCxVU0Qp&amp;WINDOW=FIRST_POPUP&amp;HEIGHT=450&amp;WIDTH=450&amp;START_MAXIMI","ZED=FALSE&amp;VAR:CALENDAR=US&amp;VAR:SYMBOL=052270&amp;VAR:INDEX=0"}</definedName>
    <definedName name="_4606__FDSAUDITLINK__" hidden="1">{"fdsup://directions/FAT Viewer?action=UPDATE&amp;creator=factset&amp;DYN_ARGS=TRUE&amp;DOC_NAME=FAT:FQL_AUDITING_CLIENT_TEMPLATE.FAT&amp;display_string=Audit&amp;VAR:KEY=GJWJGJCXOR&amp;VAR:QUERY=RkZfSU5UX0VYUF9ORVQoQU5OLDAsLCwsVVNEKQ==&amp;WINDOW=FIRST_POPUP&amp;HEIGHT=450&amp;WIDTH=450&amp;STAR","T_MAXIMIZED=FALSE&amp;VAR:CALENDAR=US&amp;VAR:SYMBOL=052270&amp;VAR:INDEX=0"}</definedName>
    <definedName name="_4607__FDSAUDITLINK__" hidden="1">{"fdsup://directions/FAT Viewer?action=UPDATE&amp;creator=factset&amp;DYN_ARGS=TRUE&amp;DOC_NAME=FAT:FQL_AUDITING_CLIENT_TEMPLATE.FAT&amp;display_string=Audit&amp;VAR:KEY=GJWJGJCXOR&amp;VAR:QUERY=RkZfSU5UX0VYUF9ORVQoQU5OLDAsLCwsVVNEKQ==&amp;WINDOW=FIRST_POPUP&amp;HEIGHT=450&amp;WIDTH=450&amp;STAR","T_MAXIMIZED=FALSE&amp;VAR:CALENDAR=US&amp;VAR:SYMBOL=052270&amp;VAR:INDEX=0"}</definedName>
    <definedName name="_4608__FDSAUDITLINK__" hidden="1">{"fdsup://directions/FAT Viewer?action=UPDATE&amp;creator=factset&amp;DYN_ARGS=TRUE&amp;DOC_NAME=FAT:FQL_AUDITING_CLIENT_TEMPLATE.FAT&amp;display_string=Audit&amp;VAR:KEY=SJUNMZCTQR&amp;VAR:QUERY=RkZfRUJJVChBTk4sMCwsLCxVU0Qp&amp;WINDOW=FIRST_POPUP&amp;HEIGHT=450&amp;WIDTH=450&amp;START_MAXIMIZED=","FALSE&amp;VAR:CALENDAR=US&amp;VAR:SYMBOL=052270&amp;VAR:INDEX=0"}</definedName>
    <definedName name="_4609__FDSAUDITLINK__" hidden="1">{"fdsup://directions/FAT Viewer?action=UPDATE&amp;creator=factset&amp;DYN_ARGS=TRUE&amp;DOC_NAME=FAT:FQL_AUDITING_CLIENT_TEMPLATE.FAT&amp;display_string=Audit&amp;VAR:KEY=SJUNMZCTQR&amp;VAR:QUERY=RkZfRUJJVChBTk4sMCwsLCxVU0Qp&amp;WINDOW=FIRST_POPUP&amp;HEIGHT=450&amp;WIDTH=450&amp;START_MAXIMIZED=","FALSE&amp;VAR:CALENDAR=US&amp;VAR:SYMBOL=052270&amp;VAR:INDEX=0"}</definedName>
    <definedName name="_461__FDSAUDITLINK__" hidden="1">{"fdsup://directions/FAT Viewer?action=UPDATE&amp;creator=factset&amp;DYN_ARGS=TRUE&amp;DOC_NAME=FAT:FQL_AUDITING_CLIENT_TEMPLATE.FAT&amp;display_string=Audit&amp;VAR:KEY=YHQTSVONSR&amp;VAR:QUERY=RkZfR1JPU1NfTUdOKExUTVMsMCk=&amp;WINDOW=FIRST_POPUP&amp;HEIGHT=450&amp;WIDTH=450&amp;START_MAXIMIZED=","FALSE&amp;VAR:CALENDAR=US&amp;VAR:SYMBOL=ATHR&amp;VAR:INDEX=0"}</definedName>
    <definedName name="_4610__FDSAUDITLINK__" hidden="1">{"fdsup://directions/FAT Viewer?action=UPDATE&amp;creator=factset&amp;DYN_ARGS=TRUE&amp;DOC_NAME=FAT:FQL_AUDITING_CLIENT_TEMPLATE.FAT&amp;display_string=Audit&amp;VAR:KEY=MZWFINWJCV&amp;VAR:QUERY=RkZfQ09HUyhBTk4sMCwsLCxVU0Qp&amp;WINDOW=FIRST_POPUP&amp;HEIGHT=450&amp;WIDTH=450&amp;START_MAXIMIZED=","FALSE&amp;VAR:CALENDAR=US&amp;VAR:SYMBOL=482045&amp;VAR:INDEX=0"}</definedName>
    <definedName name="_4611__FDSAUDITLINK__" hidden="1">{"fdsup://directions/FAT Viewer?action=UPDATE&amp;creator=factset&amp;DYN_ARGS=TRUE&amp;DOC_NAME=FAT:FQL_AUDITING_CLIENT_TEMPLATE.FAT&amp;display_string=Audit&amp;VAR:KEY=MZWFINWJCV&amp;VAR:QUERY=RkZfQ09HUyhBTk4sMCwsLCxVU0Qp&amp;WINDOW=FIRST_POPUP&amp;HEIGHT=450&amp;WIDTH=450&amp;START_MAXIMIZED=","FALSE&amp;VAR:CALENDAR=US&amp;VAR:SYMBOL=482045&amp;VAR:INDEX=0"}</definedName>
    <definedName name="_4612__FDSAUDITLINK__" hidden="1">{"fdsup://directions/FAT Viewer?action=UPDATE&amp;creator=factset&amp;DYN_ARGS=TRUE&amp;DOC_NAME=FAT:FQL_AUDITING_CLIENT_TEMPLATE.FAT&amp;display_string=Audit&amp;VAR:KEY=EVULOLYNCV&amp;VAR:QUERY=RkZfQ09HUyhBTk4sMCwsLCxVU0Qp&amp;WINDOW=FIRST_POPUP&amp;HEIGHT=450&amp;WIDTH=450&amp;START_MAXIMIZED=","FALSE&amp;VAR:CALENDAR=US&amp;VAR:SYMBOL=430414&amp;VAR:INDEX=0"}</definedName>
    <definedName name="_4613__FDSAUDITLINK__" hidden="1">{"fdsup://Directions/FactSet Auditing Viewer?action=AUDIT_VALUE&amp;DB=129&amp;ID1=430414&amp;VALUEID=01001&amp;SDATE=2009&amp;PERIODTYPE=ANN_STD&amp;window=popup_no_bar&amp;width=385&amp;height=120&amp;START_MAXIMIZED=FALSE&amp;creator=factset&amp;display_string=Audit"}</definedName>
    <definedName name="_4614__FDSAUDITLINK__" hidden="1">{"fdsup://Directions/FactSet Auditing Viewer?action=AUDIT_VALUE&amp;DB=129&amp;ID1=430414&amp;VALUEID=01001&amp;SDATE=2009&amp;PERIODTYPE=ANN_STD&amp;window=popup_no_bar&amp;width=385&amp;height=120&amp;START_MAXIMIZED=FALSE&amp;creator=factset&amp;display_string=Audit"}</definedName>
    <definedName name="_4615__FDSAUDITLINK__" hidden="1">{"fdsup://directions/FAT Viewer?action=UPDATE&amp;creator=factset&amp;DYN_ARGS=TRUE&amp;DOC_NAME=FAT:FQL_AUDITING_CLIENT_TEMPLATE.FAT&amp;display_string=Audit&amp;VAR:KEY=GJOPMTYXUV&amp;VAR:QUERY=RkZfQ09HUyhBTk4sMCwsLCxVU0Qp&amp;WINDOW=FIRST_POPUP&amp;HEIGHT=450&amp;WIDTH=450&amp;START_MAXIMIZED=","FALSE&amp;VAR:CALENDAR=US&amp;VAR:SYMBOL=563361&amp;VAR:INDEX=0"}</definedName>
    <definedName name="_4616__FDSAUDITLINK__" hidden="1">{"fdsup://directions/FAT Viewer?action=UPDATE&amp;creator=factset&amp;DYN_ARGS=TRUE&amp;DOC_NAME=FAT:FQL_AUDITING_CLIENT_TEMPLATE.FAT&amp;display_string=Audit&amp;VAR:KEY=GJOPMTYXUV&amp;VAR:QUERY=RkZfQ09HUyhBTk4sMCwsLCxVU0Qp&amp;WINDOW=FIRST_POPUP&amp;HEIGHT=450&amp;WIDTH=450&amp;START_MAXIMIZED=","FALSE&amp;VAR:CALENDAR=US&amp;VAR:SYMBOL=563361&amp;VAR:INDEX=0"}</definedName>
    <definedName name="_4617__FDSAUDITLINK__" hidden="1">{"fdsup://directions/FAT Viewer?action=UPDATE&amp;creator=factset&amp;DYN_ARGS=TRUE&amp;DOC_NAME=FAT:FQL_AUDITING_CLIENT_TEMPLATE.FAT&amp;display_string=Audit&amp;VAR:KEY=WHUPWXGDAD&amp;VAR:QUERY=RkZfQ09HUyhBTk4sMCwsLCxVU0Qp&amp;WINDOW=FIRST_POPUP&amp;HEIGHT=450&amp;WIDTH=450&amp;START_MAXIMIZED=","FALSE&amp;VAR:CALENDAR=US&amp;VAR:SYMBOL=547970&amp;VAR:INDEX=0"}</definedName>
    <definedName name="_4618__FDSAUDITLINK__" hidden="1">{"fdsup://directions/FAT Viewer?action=UPDATE&amp;creator=factset&amp;DYN_ARGS=TRUE&amp;DOC_NAME=FAT:FQL_AUDITING_CLIENT_TEMPLATE.FAT&amp;display_string=Audit&amp;VAR:KEY=WHUPWXGDAD&amp;VAR:QUERY=RkZfQ09HUyhBTk4sMCwsLCxVU0Qp&amp;WINDOW=FIRST_POPUP&amp;HEIGHT=450&amp;WIDTH=450&amp;START_MAXIMIZED=","FALSE&amp;VAR:CALENDAR=US&amp;VAR:SYMBOL=547970&amp;VAR:INDEX=0"}</definedName>
    <definedName name="_4619__FDSAUDITLINK__" hidden="1">{"fdsup://Directions/FactSet Auditing Viewer?action=AUDIT_VALUE&amp;DB=129&amp;ID1=547970&amp;VALUEID=01001&amp;SDATE=2009&amp;PERIODTYPE=ANN_STD&amp;window=popup_no_bar&amp;width=385&amp;height=120&amp;START_MAXIMIZED=FALSE&amp;creator=factset&amp;display_string=Audit"}</definedName>
    <definedName name="_462__FDSAUDITLINK__" hidden="1">{"fdsup://directions/FAT Viewer?action=UPDATE&amp;creator=factset&amp;DYN_ARGS=TRUE&amp;DOC_NAME=FAT:FQL_AUDITING_CLIENT_TEMPLATE.FAT&amp;display_string=Audit&amp;VAR:KEY=KLSZKFETWB&amp;VAR:QUERY=RkZfTkVUX0lOQyhMVE1TLDAp&amp;WINDOW=FIRST_POPUP&amp;HEIGHT=450&amp;WIDTH=450&amp;START_MAXIMIZED=FALS","E&amp;VAR:CALENDAR=US&amp;VAR:SYMBOL=SLAB&amp;VAR:INDEX=0"}</definedName>
    <definedName name="_4620__FDSAUDITLINK__" hidden="1">{"fdsup://Directions/FactSet Auditing Viewer?action=AUDIT_VALUE&amp;DB=129&amp;ID1=547970&amp;VALUEID=01001&amp;SDATE=2009&amp;PERIODTYPE=ANN_STD&amp;window=popup_no_bar&amp;width=385&amp;height=120&amp;START_MAXIMIZED=FALSE&amp;creator=factset&amp;display_string=Audit"}</definedName>
    <definedName name="_4621__FDSAUDITLINK__" hidden="1">{"fdsup://directions/FAT Viewer?action=UPDATE&amp;creator=factset&amp;DYN_ARGS=TRUE&amp;DOC_NAME=FAT:FQL_AUDITING_CLIENT_TEMPLATE.FAT&amp;display_string=Audit&amp;VAR:KEY=SNIZYJGVID&amp;VAR:QUERY=RkZfQ09HUyhBTk4sMCwsLCxVU0Qp&amp;WINDOW=FIRST_POPUP&amp;HEIGHT=450&amp;WIDTH=450&amp;START_MAXIMIZED=","FALSE&amp;VAR:CALENDAR=US&amp;VAR:SYMBOL=084354&amp;VAR:INDEX=0"}</definedName>
    <definedName name="_4622__FDSAUDITLINK__" hidden="1">{"fdsup://directions/FAT Viewer?action=UPDATE&amp;creator=factset&amp;DYN_ARGS=TRUE&amp;DOC_NAME=FAT:FQL_AUDITING_CLIENT_TEMPLATE.FAT&amp;display_string=Audit&amp;VAR:KEY=SNIZYJGVID&amp;VAR:QUERY=RkZfQ09HUyhBTk4sMCwsLCxVU0Qp&amp;WINDOW=FIRST_POPUP&amp;HEIGHT=450&amp;WIDTH=450&amp;START_MAXIMIZED=","FALSE&amp;VAR:CALENDAR=US&amp;VAR:SYMBOL=084354&amp;VAR:INDEX=0"}</definedName>
    <definedName name="_4623__FDSAUDITLINK__" hidden="1">{"fdsup://Directions/FactSet Auditing Viewer?action=AUDIT_VALUE&amp;DB=129&amp;ID1=084354&amp;VALUEID=01001&amp;SDATE=2009&amp;PERIODTYPE=ANN_STD&amp;window=popup_no_bar&amp;width=385&amp;height=120&amp;START_MAXIMIZED=FALSE&amp;creator=factset&amp;display_string=Audit"}</definedName>
    <definedName name="_4624__FDSAUDITLINK__" hidden="1">{"fdsup://Directions/FactSet Auditing Viewer?action=AUDIT_VALUE&amp;DB=129&amp;ID1=084354&amp;VALUEID=01001&amp;SDATE=2009&amp;PERIODTYPE=ANN_STD&amp;window=popup_no_bar&amp;width=385&amp;height=120&amp;START_MAXIMIZED=FALSE&amp;creator=factset&amp;display_string=Audit"}</definedName>
    <definedName name="_4625__FDSAUDITLINK__" hidden="1">{"fdsup://directions/FAT Viewer?action=UPDATE&amp;creator=factset&amp;DYN_ARGS=TRUE&amp;DOC_NAME=FAT:FQL_AUDITING_CLIENT_TEMPLATE.FAT&amp;display_string=Audit&amp;VAR:KEY=OHYZCDUFSX&amp;VAR:QUERY=RkZfQ09HUyhBTk4sMCwsLCxVU0Qp&amp;WINDOW=FIRST_POPUP&amp;HEIGHT=450&amp;WIDTH=450&amp;START_MAXIMIZED=","FALSE&amp;VAR:CALENDAR=US&amp;VAR:SYMBOL=566368&amp;VAR:INDEX=0"}</definedName>
    <definedName name="_4626__FDSAUDITLINK__" hidden="1">{"fdsup://directions/FAT Viewer?action=UPDATE&amp;creator=factset&amp;DYN_ARGS=TRUE&amp;DOC_NAME=FAT:FQL_AUDITING_CLIENT_TEMPLATE.FAT&amp;display_string=Audit&amp;VAR:KEY=OHYZCDUFSX&amp;VAR:QUERY=RkZfQ09HUyhBTk4sMCwsLCxVU0Qp&amp;WINDOW=FIRST_POPUP&amp;HEIGHT=450&amp;WIDTH=450&amp;START_MAXIMIZED=","FALSE&amp;VAR:CALENDAR=US&amp;VAR:SYMBOL=566368&amp;VAR:INDEX=0"}</definedName>
    <definedName name="_4627__FDSAUDITLINK__" hidden="1">{"fdsup://Directions/FactSet Auditing Viewer?action=AUDIT_VALUE&amp;DB=129&amp;ID1=566368&amp;VALUEID=01001&amp;SDATE=2009&amp;PERIODTYPE=ANN_STD&amp;window=popup_no_bar&amp;width=385&amp;height=120&amp;START_MAXIMIZED=FALSE&amp;creator=factset&amp;display_string=Audit"}</definedName>
    <definedName name="_4628__FDSAUDITLINK__" hidden="1">{"fdsup://Directions/FactSet Auditing Viewer?action=AUDIT_VALUE&amp;DB=129&amp;ID1=566368&amp;VALUEID=01001&amp;SDATE=2009&amp;PERIODTYPE=ANN_STD&amp;window=popup_no_bar&amp;width=385&amp;height=120&amp;START_MAXIMIZED=FALSE&amp;creator=factset&amp;display_string=Audit"}</definedName>
    <definedName name="_4629__FDSAUDITLINK__" hidden="1">{"fdsup://directions/FAT Viewer?action=UPDATE&amp;creator=factset&amp;DYN_ARGS=TRUE&amp;DOC_NAME=FAT:FQL_AUDITING_CLIENT_TEMPLATE.FAT&amp;display_string=Audit&amp;VAR:KEY=SXWFARCNUV&amp;VAR:QUERY=RkZfQ09HUyhBTk4sMCwsLCxVU0Qp&amp;WINDOW=FIRST_POPUP&amp;HEIGHT=450&amp;WIDTH=450&amp;START_MAXIMIZED=","FALSE&amp;VAR:CALENDAR=US&amp;VAR:SYMBOL=447621&amp;VAR:INDEX=0"}</definedName>
    <definedName name="_463__FDSAUDITLINK__" hidden="1">{"fdsup://directions/FAT Viewer?action=UPDATE&amp;creator=factset&amp;DYN_ARGS=TRUE&amp;DOC_NAME=FAT:FQL_AUDITING_CLIENT_TEMPLATE.FAT&amp;display_string=Audit&amp;VAR:KEY=WFALUTYBGP&amp;VAR:QUERY=RkZfRUJJVERBKExUTVMsMCk=&amp;WINDOW=FIRST_POPUP&amp;HEIGHT=450&amp;WIDTH=450&amp;START_MAXIMIZED=FALS","E&amp;VAR:CALENDAR=US&amp;VAR:SYMBOL=SLAB&amp;VAR:INDEX=0"}</definedName>
    <definedName name="_4630__FDSAUDITLINK__" hidden="1">{"fdsup://Directions/FactSet Auditing Viewer?action=AUDIT_VALUE&amp;DB=129&amp;ID1=447621&amp;VALUEID=01001&amp;SDATE=2009&amp;PERIODTYPE=ANN_STD&amp;window=popup_no_bar&amp;width=385&amp;height=120&amp;START_MAXIMIZED=FALSE&amp;creator=factset&amp;display_string=Audit"}</definedName>
    <definedName name="_4631__FDSAUDITLINK__" hidden="1">{"fdsup://Directions/FactSet Auditing Viewer?action=AUDIT_VALUE&amp;DB=129&amp;ID1=447621&amp;VALUEID=01001&amp;SDATE=2009&amp;PERIODTYPE=ANN_STD&amp;window=popup_no_bar&amp;width=385&amp;height=120&amp;START_MAXIMIZED=FALSE&amp;creator=factset&amp;display_string=Audit"}</definedName>
    <definedName name="_4632__FDSAUDITLINK__" hidden="1">{"fdsup://directions/FAT Viewer?action=UPDATE&amp;creator=factset&amp;DYN_ARGS=TRUE&amp;DOC_NAME=FAT:FQL_AUDITING_CLIENT_TEMPLATE.FAT&amp;display_string=Audit&amp;VAR:KEY=ADYBMVSZSH&amp;VAR:QUERY=RkZfQ09HUyhBTk4sMCwsLCxVU0Qp&amp;WINDOW=FIRST_POPUP&amp;HEIGHT=450&amp;WIDTH=450&amp;START_MAXIMIZED=","FALSE&amp;VAR:CALENDAR=US&amp;VAR:SYMBOL=525064&amp;VAR:INDEX=0"}</definedName>
    <definedName name="_4633__FDSAUDITLINK__" hidden="1">{"fdsup://directions/FAT Viewer?action=UPDATE&amp;creator=factset&amp;DYN_ARGS=TRUE&amp;DOC_NAME=FAT:FQL_AUDITING_CLIENT_TEMPLATE.FAT&amp;display_string=Audit&amp;VAR:KEY=ADYBMVSZSH&amp;VAR:QUERY=RkZfQ09HUyhBTk4sMCwsLCxVU0Qp&amp;WINDOW=FIRST_POPUP&amp;HEIGHT=450&amp;WIDTH=450&amp;START_MAXIMIZED=","FALSE&amp;VAR:CALENDAR=US&amp;VAR:SYMBOL=525064&amp;VAR:INDEX=0"}</definedName>
    <definedName name="_4634__FDSAUDITLINK__" hidden="1">{"fdsup://Directions/FactSet Auditing Viewer?action=AUDIT_VALUE&amp;DB=129&amp;ID1=525064&amp;VALUEID=01001&amp;SDATE=2008&amp;PERIODTYPE=ANN_STD&amp;window=popup_no_bar&amp;width=385&amp;height=120&amp;START_MAXIMIZED=FALSE&amp;creator=factset&amp;display_string=Audit"}</definedName>
    <definedName name="_4635__FDSAUDITLINK__" hidden="1">{"fdsup://Directions/FactSet Auditing Viewer?action=AUDIT_VALUE&amp;DB=129&amp;ID1=525064&amp;VALUEID=01001&amp;SDATE=2008&amp;PERIODTYPE=ANN_STD&amp;window=popup_no_bar&amp;width=385&amp;height=120&amp;START_MAXIMIZED=FALSE&amp;creator=factset&amp;display_string=Audit"}</definedName>
    <definedName name="_4636__FDSAUDITLINK__" hidden="1">{"fdsup://directions/FAT Viewer?action=UPDATE&amp;creator=factset&amp;DYN_ARGS=TRUE&amp;DOC_NAME=FAT:FQL_AUDITING_CLIENT_TEMPLATE.FAT&amp;display_string=Audit&amp;VAR:KEY=ENCXAHAZKH&amp;VAR:QUERY=RkZfQ09HUyhBTk4sMCwsLCxVU0Qp&amp;WINDOW=FIRST_POPUP&amp;HEIGHT=450&amp;WIDTH=450&amp;START_MAXIMIZED=","FALSE&amp;VAR:CALENDAR=US&amp;VAR:SYMBOL=700485&amp;VAR:INDEX=0"}</definedName>
    <definedName name="_4637__FDSAUDITLINK__" hidden="1">{"fdsup://directions/FAT Viewer?action=UPDATE&amp;creator=factset&amp;DYN_ARGS=TRUE&amp;DOC_NAME=FAT:FQL_AUDITING_CLIENT_TEMPLATE.FAT&amp;display_string=Audit&amp;VAR:KEY=ENCXAHAZKH&amp;VAR:QUERY=RkZfQ09HUyhBTk4sMCwsLCxVU0Qp&amp;WINDOW=FIRST_POPUP&amp;HEIGHT=450&amp;WIDTH=450&amp;START_MAXIMIZED=","FALSE&amp;VAR:CALENDAR=US&amp;VAR:SYMBOL=700485&amp;VAR:INDEX=0"}</definedName>
    <definedName name="_4638__FDSAUDITLINK__" hidden="1">{"fdsup://Directions/FactSet Auditing Viewer?action=AUDIT_VALUE&amp;DB=129&amp;ID1=700485&amp;VALUEID=01001&amp;SDATE=2008&amp;PERIODTYPE=ANN_STD&amp;window=popup_no_bar&amp;width=385&amp;height=120&amp;START_MAXIMIZED=FALSE&amp;creator=factset&amp;display_string=Audit"}</definedName>
    <definedName name="_4639__FDSAUDITLINK__" hidden="1">{"fdsup://Directions/FactSet Auditing Viewer?action=AUDIT_VALUE&amp;DB=129&amp;ID1=700485&amp;VALUEID=01001&amp;SDATE=2008&amp;PERIODTYPE=ANN_STD&amp;window=popup_no_bar&amp;width=385&amp;height=120&amp;START_MAXIMIZED=FALSE&amp;creator=factset&amp;display_string=Audit"}</definedName>
    <definedName name="_464__FDSAUDITLINK__" hidden="1">{"fdsup://directions/FAT Viewer?action=UPDATE&amp;creator=factset&amp;DYN_ARGS=TRUE&amp;DOC_NAME=FAT:FQL_AUDITING_CLIENT_TEMPLATE.FAT&amp;display_string=Audit&amp;VAR:KEY=ODYHONQXAZ&amp;VAR:QUERY=RkZfR1JPU1NfTUdOKExUTVMsMCk=&amp;WINDOW=FIRST_POPUP&amp;HEIGHT=450&amp;WIDTH=450&amp;START_MAXIMIZED=","FALSE&amp;VAR:CALENDAR=US&amp;VAR:SYMBOL=SLAB&amp;VAR:INDEX=0"}</definedName>
    <definedName name="_4640__FDSAUDITLINK__" hidden="1">{"fdsup://directions/FAT Viewer?action=UPDATE&amp;creator=factset&amp;DYN_ARGS=TRUE&amp;DOC_NAME=FAT:FQL_AUDITING_CLIENT_TEMPLATE.FAT&amp;display_string=Audit&amp;VAR:KEY=SHSVQLETWX&amp;VAR:QUERY=RkZfQ09HUyhBTk4sMCwsLCxVU0Qp&amp;WINDOW=FIRST_POPUP&amp;HEIGHT=450&amp;WIDTH=450&amp;START_MAXIMIZED=","FALSE&amp;VAR:CALENDAR=US&amp;VAR:SYMBOL=407439&amp;VAR:INDEX=0"}</definedName>
    <definedName name="_4641__FDSAUDITLINK__" hidden="1">{"fdsup://Directions/FactSet Auditing Viewer?action=AUDIT_VALUE&amp;DB=129&amp;ID1=407439&amp;VALUEID=01001&amp;SDATE=2009&amp;PERIODTYPE=ANN_STD&amp;window=popup_no_bar&amp;width=385&amp;height=120&amp;START_MAXIMIZED=FALSE&amp;creator=factset&amp;display_string=Audit"}</definedName>
    <definedName name="_4642__FDSAUDITLINK__" hidden="1">{"fdsup://Directions/FactSet Auditing Viewer?action=AUDIT_VALUE&amp;DB=129&amp;ID1=407439&amp;VALUEID=01001&amp;SDATE=2009&amp;PERIODTYPE=ANN_STD&amp;window=popup_no_bar&amp;width=385&amp;height=120&amp;START_MAXIMIZED=FALSE&amp;creator=factset&amp;display_string=Audit"}</definedName>
    <definedName name="_4643__FDSAUDITLINK__" hidden="1">{"fdsup://directions/FAT Viewer?action=UPDATE&amp;creator=factset&amp;DYN_ARGS=TRUE&amp;DOC_NAME=FAT:FQL_AUDITING_CLIENT_TEMPLATE.FAT&amp;display_string=Audit&amp;VAR:KEY=ELMRCNCHMN&amp;VAR:QUERY=RkZfQ09HUyhBTk4sMCwsLCxVU0Qp&amp;WINDOW=FIRST_POPUP&amp;HEIGHT=450&amp;WIDTH=450&amp;START_MAXIMIZED=","FALSE&amp;VAR:CALENDAR=US&amp;VAR:SYMBOL=712354&amp;VAR:INDEX=0"}</definedName>
    <definedName name="_4644__FDSAUDITLINK__" hidden="1">{"fdsup://Directions/FactSet Auditing Viewer?action=AUDIT_VALUE&amp;DB=129&amp;ID1=712354&amp;VALUEID=01001&amp;SDATE=2009&amp;PERIODTYPE=ANN_STD&amp;window=popup_no_bar&amp;width=385&amp;height=120&amp;START_MAXIMIZED=FALSE&amp;creator=factset&amp;display_string=Audit"}</definedName>
    <definedName name="_4645__FDSAUDITLINK__" hidden="1">{"fdsup://Directions/FactSet Auditing Viewer?action=AUDIT_VALUE&amp;DB=129&amp;ID1=712354&amp;VALUEID=01001&amp;SDATE=2009&amp;PERIODTYPE=ANN_STD&amp;window=popup_no_bar&amp;width=385&amp;height=120&amp;START_MAXIMIZED=FALSE&amp;creator=factset&amp;display_string=Audit"}</definedName>
    <definedName name="_4646__FDSAUDITLINK__" hidden="1">{"fdsup://directions/FAT Viewer?action=UPDATE&amp;creator=factset&amp;DYN_ARGS=TRUE&amp;DOC_NAME=FAT:FQL_AUDITING_CLIENT_TEMPLATE.FAT&amp;display_string=Audit&amp;VAR:KEY=UNYDEXGLCR&amp;VAR:QUERY=RkZfQ09HUyhBTk4sMCwsLCxVU0Qp&amp;WINDOW=FIRST_POPUP&amp;HEIGHT=450&amp;WIDTH=450&amp;START_MAXIMIZED=","FALSE&amp;VAR:CALENDAR=US&amp;VAR:SYMBOL=570994&amp;VAR:INDEX=0"}</definedName>
    <definedName name="_4647__FDSAUDITLINK__" hidden="1">{"fdsup://Directions/FactSet Auditing Viewer?action=AUDIT_VALUE&amp;DB=129&amp;ID1=570994&amp;VALUEID=01001&amp;SDATE=2009&amp;PERIODTYPE=ANN_STD&amp;window=popup_no_bar&amp;width=385&amp;height=120&amp;START_MAXIMIZED=FALSE&amp;creator=factset&amp;display_string=Audit"}</definedName>
    <definedName name="_4648__FDSAUDITLINK__" hidden="1">{"fdsup://Directions/FactSet Auditing Viewer?action=AUDIT_VALUE&amp;DB=129&amp;ID1=570994&amp;VALUEID=01001&amp;SDATE=2009&amp;PERIODTYPE=ANN_STD&amp;window=popup_no_bar&amp;width=385&amp;height=120&amp;START_MAXIMIZED=FALSE&amp;creator=factset&amp;display_string=Audit"}</definedName>
    <definedName name="_4649__FDSAUDITLINK__" hidden="1">{"fdsup://directions/FAT Viewer?action=UPDATE&amp;creator=factset&amp;DYN_ARGS=TRUE&amp;DOC_NAME=FAT:FQL_AUDITING_CLIENT_TEMPLATE.FAT&amp;display_string=Audit&amp;VAR:KEY=OLAFUVUNEN&amp;VAR:QUERY=RkZfQ09HUyhBTk4sMCwsLCxVU0Qp&amp;WINDOW=FIRST_POPUP&amp;HEIGHT=450&amp;WIDTH=450&amp;START_MAXIMIZED=","FALSE&amp;VAR:CALENDAR=US&amp;VAR:SYMBOL=B012VF&amp;VAR:INDEX=0"}</definedName>
    <definedName name="_465__FDSAUDITLINK__" hidden="1">{"fdsup://directions/FAT Viewer?action=UPDATE&amp;creator=factset&amp;DYN_ARGS=TRUE&amp;DOC_NAME=FAT:FQL_AUDITING_CLIENT_TEMPLATE.FAT&amp;display_string=Audit&amp;VAR:KEY=YDGFSNGJUZ&amp;VAR:QUERY=RkZfTkVUX0lOQyhMVE1TLDAp&amp;WINDOW=FIRST_POPUP&amp;HEIGHT=450&amp;WIDTH=450&amp;START_MAXIMIZED=FALS","E&amp;VAR:CALENDAR=US&amp;VAR:SYMBOL=STM&amp;VAR:INDEX=0"}</definedName>
    <definedName name="_4650__FDSAUDITLINK__" hidden="1">{"fdsup://directions/FAT Viewer?action=UPDATE&amp;creator=factset&amp;DYN_ARGS=TRUE&amp;DOC_NAME=FAT:FQL_AUDITING_CLIENT_TEMPLATE.FAT&amp;display_string=Audit&amp;VAR:KEY=OLAFUVUNEN&amp;VAR:QUERY=RkZfQ09HUyhBTk4sMCwsLCxVU0Qp&amp;WINDOW=FIRST_POPUP&amp;HEIGHT=450&amp;WIDTH=450&amp;START_MAXIMIZED=","FALSE&amp;VAR:CALENDAR=US&amp;VAR:SYMBOL=B012VF&amp;VAR:INDEX=0"}</definedName>
    <definedName name="_4651__FDSAUDITLINK__" hidden="1">{"fdsup://Directions/FactSet Auditing Viewer?action=AUDIT_VALUE&amp;DB=129&amp;ID1=B012VF&amp;VALUEID=01001&amp;SDATE=2009&amp;PERIODTYPE=ANN_STD&amp;window=popup_no_bar&amp;width=385&amp;height=120&amp;START_MAXIMIZED=FALSE&amp;creator=factset&amp;display_string=Audit"}</definedName>
    <definedName name="_4652__FDSAUDITLINK__" hidden="1">{"fdsup://Directions/FactSet Auditing Viewer?action=AUDIT_VALUE&amp;DB=129&amp;ID1=B012VF&amp;VALUEID=01001&amp;SDATE=2009&amp;PERIODTYPE=ANN_STD&amp;window=popup_no_bar&amp;width=385&amp;height=120&amp;START_MAXIMIZED=FALSE&amp;creator=factset&amp;display_string=Audit"}</definedName>
    <definedName name="_4653__FDSAUDITLINK__" hidden="1">{"fdsup://directions/FAT Viewer?action=UPDATE&amp;creator=factset&amp;DYN_ARGS=TRUE&amp;DOC_NAME=FAT:FQL_AUDITING_CLIENT_TEMPLATE.FAT&amp;display_string=Audit&amp;VAR:KEY=IDEBWPGLIB&amp;VAR:QUERY=RkZfQ09HUyhBTk4sMCwsLCxVU0Qp&amp;WINDOW=FIRST_POPUP&amp;HEIGHT=450&amp;WIDTH=450&amp;START_MAXIMIZED=","FALSE&amp;VAR:CALENDAR=US&amp;VAR:SYMBOL=B1VK7X&amp;VAR:INDEX=0"}</definedName>
    <definedName name="_4654__FDSAUDITLINK__" hidden="1">{"fdsup://directions/FAT Viewer?action=UPDATE&amp;creator=factset&amp;DYN_ARGS=TRUE&amp;DOC_NAME=FAT:FQL_AUDITING_CLIENT_TEMPLATE.FAT&amp;display_string=Audit&amp;VAR:KEY=IDEBWPGLIB&amp;VAR:QUERY=RkZfQ09HUyhBTk4sMCwsLCxVU0Qp&amp;WINDOW=FIRST_POPUP&amp;HEIGHT=450&amp;WIDTH=450&amp;START_MAXIMIZED=","FALSE&amp;VAR:CALENDAR=US&amp;VAR:SYMBOL=B1VK7X&amp;VAR:INDEX=0"}</definedName>
    <definedName name="_4655__FDSAUDITLINK__" hidden="1">{"fdsup://directions/FAT Viewer?action=UPDATE&amp;creator=factset&amp;DYN_ARGS=TRUE&amp;DOC_NAME=FAT:FQL_AUDITING_CLIENT_TEMPLATE.FAT&amp;display_string=Audit&amp;VAR:KEY=WNGTMPGZCH&amp;VAR:QUERY=RkZfQ09HUyhBTk4sMCwsLCxVU0Qp&amp;WINDOW=FIRST_POPUP&amp;HEIGHT=450&amp;WIDTH=450&amp;START_MAXIMIZED=","FALSE&amp;VAR:CALENDAR=US&amp;VAR:SYMBOL=B23K0M&amp;VAR:INDEX=0"}</definedName>
    <definedName name="_4656__FDSAUDITLINK__" hidden="1">{"fdsup://directions/FAT Viewer?action=UPDATE&amp;creator=factset&amp;DYN_ARGS=TRUE&amp;DOC_NAME=FAT:FQL_AUDITING_CLIENT_TEMPLATE.FAT&amp;display_string=Audit&amp;VAR:KEY=WNGTMPGZCH&amp;VAR:QUERY=RkZfQ09HUyhBTk4sMCwsLCxVU0Qp&amp;WINDOW=FIRST_POPUP&amp;HEIGHT=450&amp;WIDTH=450&amp;START_MAXIMIZED=","FALSE&amp;VAR:CALENDAR=US&amp;VAR:SYMBOL=B23K0M&amp;VAR:INDEX=0"}</definedName>
    <definedName name="_4657__FDSAUDITLINK__" hidden="1">{"fdsup://Directions/FactSet Auditing Viewer?action=AUDIT_VALUE&amp;DB=129&amp;ID1=B23K0M&amp;VALUEID=01001&amp;SDATE=2009&amp;PERIODTYPE=ANN_STD&amp;window=popup_no_bar&amp;width=385&amp;height=120&amp;START_MAXIMIZED=FALSE&amp;creator=factset&amp;display_string=Audit"}</definedName>
    <definedName name="_4658__FDSAUDITLINK__" hidden="1">{"fdsup://Directions/FactSet Auditing Viewer?action=AUDIT_VALUE&amp;DB=129&amp;ID1=B23K0M&amp;VALUEID=01001&amp;SDATE=2009&amp;PERIODTYPE=ANN_STD&amp;window=popup_no_bar&amp;width=385&amp;height=120&amp;START_MAXIMIZED=FALSE&amp;creator=factset&amp;display_string=Audit"}</definedName>
    <definedName name="_4659__FDSAUDITLINK__" hidden="1">{"fdsup://directions/FAT Viewer?action=UPDATE&amp;creator=factset&amp;DYN_ARGS=TRUE&amp;DOC_NAME=FAT:FQL_AUDITING_CLIENT_TEMPLATE.FAT&amp;display_string=Audit&amp;VAR:KEY=CZWNMPYLMZ&amp;VAR:QUERY=RkZfQ09HUyhBTk4sMCwsLCxVU0Qp&amp;WINDOW=FIRST_POPUP&amp;HEIGHT=450&amp;WIDTH=450&amp;START_MAXIMIZED=","FALSE&amp;VAR:CALENDAR=US&amp;VAR:SYMBOL=416343&amp;VAR:INDEX=0"}</definedName>
    <definedName name="_466__FDSAUDITLINK__" hidden="1">{"fdsup://directions/FAT Viewer?action=UPDATE&amp;creator=factset&amp;DYN_ARGS=TRUE&amp;DOC_NAME=FAT:FQL_AUDITING_CLIENT_TEMPLATE.FAT&amp;display_string=Audit&amp;VAR:KEY=YBCBUFQRWT&amp;VAR:QUERY=RkZfRUJJVERBKExUTVMsMCk=&amp;WINDOW=FIRST_POPUP&amp;HEIGHT=450&amp;WIDTH=450&amp;START_MAXIMIZED=FALS","E&amp;VAR:CALENDAR=US&amp;VAR:SYMBOL=STM&amp;VAR:INDEX=0"}</definedName>
    <definedName name="_4660__FDSAUDITLINK__" hidden="1">{"fdsup://directions/FAT Viewer?action=UPDATE&amp;creator=factset&amp;DYN_ARGS=TRUE&amp;DOC_NAME=FAT:FQL_AUDITING_CLIENT_TEMPLATE.FAT&amp;display_string=Audit&amp;VAR:KEY=MJYFMXMRMR&amp;VAR:QUERY=RkZfQ09HUyhBTk4sMCwsLCxVU0Qp&amp;WINDOW=FIRST_POPUP&amp;HEIGHT=450&amp;WIDTH=450&amp;START_MAXIMIZED=","FALSE&amp;VAR:CALENDAR=US&amp;VAR:SYMBOL=565478&amp;VAR:INDEX=0"}</definedName>
    <definedName name="_4661__FDSAUDITLINK__" hidden="1">{"fdsup://directions/FAT Viewer?action=UPDATE&amp;creator=factset&amp;DYN_ARGS=TRUE&amp;DOC_NAME=FAT:FQL_AUDITING_CLIENT_TEMPLATE.FAT&amp;display_string=Audit&amp;VAR:KEY=MJYFMXMRMR&amp;VAR:QUERY=RkZfQ09HUyhBTk4sMCwsLCxVU0Qp&amp;WINDOW=FIRST_POPUP&amp;HEIGHT=450&amp;WIDTH=450&amp;START_MAXIMIZED=","FALSE&amp;VAR:CALENDAR=US&amp;VAR:SYMBOL=565478&amp;VAR:INDEX=0"}</definedName>
    <definedName name="_4662__FDSAUDITLINK__" hidden="1">{"fdsup://Directions/FactSet Auditing Viewer?action=AUDIT_VALUE&amp;DB=129&amp;ID1=565478&amp;VALUEID=01001&amp;SDATE=2009&amp;PERIODTYPE=ANN_STD&amp;window=popup_no_bar&amp;width=385&amp;height=120&amp;START_MAXIMIZED=FALSE&amp;creator=factset&amp;display_string=Audit"}</definedName>
    <definedName name="_4663__FDSAUDITLINK__" hidden="1">{"fdsup://Directions/FactSet Auditing Viewer?action=AUDIT_VALUE&amp;DB=129&amp;ID1=565478&amp;VALUEID=01001&amp;SDATE=2009&amp;PERIODTYPE=ANN_STD&amp;window=popup_no_bar&amp;width=385&amp;height=120&amp;START_MAXIMIZED=FALSE&amp;creator=factset&amp;display_string=Audit"}</definedName>
    <definedName name="_4664__FDSAUDITLINK__" hidden="1">{"fdsup://directions/FAT Viewer?action=UPDATE&amp;creator=factset&amp;DYN_ARGS=TRUE&amp;DOC_NAME=FAT:FQL_AUDITING_CLIENT_TEMPLATE.FAT&amp;display_string=Audit&amp;VAR:KEY=MHEPKHKRWZ&amp;VAR:QUERY=RkZfQ09HUyhBTk4sMCwsLCxVU0Qp&amp;WINDOW=FIRST_POPUP&amp;HEIGHT=450&amp;WIDTH=450&amp;START_MAXIMIZED=","FALSE&amp;VAR:CALENDAR=US&amp;VAR:SYMBOL=052270&amp;VAR:INDEX=0"}</definedName>
    <definedName name="_4665__FDSAUDITLINK__" hidden="1">{"fdsup://directions/FAT Viewer?action=UPDATE&amp;creator=factset&amp;DYN_ARGS=TRUE&amp;DOC_NAME=FAT:FQL_AUDITING_CLIENT_TEMPLATE.FAT&amp;display_string=Audit&amp;VAR:KEY=YTIBMLKDEB&amp;VAR:QUERY=KEZGX1NITERSU19FUShRVFIsMCwsLCxVU0QpQEZGX1NITERSU19FUShBTk4sMCwsLCxVU0QpKQ==&amp;WINDOW=F","IRST_POPUP&amp;HEIGHT=450&amp;WIDTH=450&amp;START_MAXIMIZED=FALSE&amp;VAR:CALENDAR=US&amp;VAR:SYMBOL=482045&amp;VAR:INDEX=0"}</definedName>
    <definedName name="_4666__FDSAUDITLINK__" hidden="1">{"fdsup://directions/FAT Viewer?action=UPDATE&amp;creator=factset&amp;DYN_ARGS=TRUE&amp;DOC_NAME=FAT:FQL_AUDITING_CLIENT_TEMPLATE.FAT&amp;display_string=Audit&amp;VAR:KEY=QDGTIVMFAP&amp;VAR:QUERY=KEZGX0RFQlRfTFQoUVRSLDAsLCwsVVNEKUBGRl9ERUJUX0xUKEFOTiwwLCwsLFVTRCkp&amp;WINDOW=FIRST_POP","UP&amp;HEIGHT=450&amp;WIDTH=450&amp;START_MAXIMIZED=FALSE&amp;VAR:CALENDAR=US&amp;VAR:SYMBOL=482045&amp;VAR:INDEX=0"}</definedName>
    <definedName name="_4667__FDSAUDITLINK__" hidden="1">{"fdsup://directions/FAT Viewer?action=UPDATE&amp;creator=factset&amp;DYN_ARGS=TRUE&amp;DOC_NAME=FAT:FQL_AUDITING_CLIENT_TEMPLATE.FAT&amp;display_string=Audit&amp;VAR:KEY=GDYZKLCXUV&amp;VAR:QUERY=KEZGX1NITERSU19FUShRVFIsMCwsLCxVU0QpQEZGX1NITERSU19FUShBTk4sMCwsLCxVU0QpKQ==&amp;WINDOW=F","IRST_POPUP&amp;HEIGHT=450&amp;WIDTH=450&amp;START_MAXIMIZED=FALSE&amp;VAR:CALENDAR=US&amp;VAR:SYMBOL=430414&amp;VAR:INDEX=0"}</definedName>
    <definedName name="_4668__FDSAUDITLINK__" hidden="1">{"fdsup://directions/FAT Viewer?action=UPDATE&amp;creator=factset&amp;DYN_ARGS=TRUE&amp;DOC_NAME=FAT:FQL_AUDITING_CLIENT_TEMPLATE.FAT&amp;display_string=Audit&amp;VAR:KEY=EFCXAJATER&amp;VAR:QUERY=KEZGX0RFQlRfTFQoUVRSLDAsLCwsVVNEKUBGRl9ERUJUX0xUKEFOTiwwLCwsLFVTRCkp&amp;WINDOW=FIRST_POP","UP&amp;HEIGHT=450&amp;WIDTH=450&amp;START_MAXIMIZED=FALSE&amp;VAR:CALENDAR=US&amp;VAR:SYMBOL=430414&amp;VAR:INDEX=0"}</definedName>
    <definedName name="_4669__FDSAUDITLINK__" hidden="1">{"fdsup://directions/FAT Viewer?action=UPDATE&amp;creator=factset&amp;DYN_ARGS=TRUE&amp;DOC_NAME=FAT:FQL_AUDITING_CLIENT_TEMPLATE.FAT&amp;display_string=Audit&amp;VAR:KEY=CREVAFURIT&amp;VAR:QUERY=KEZGX1NITERSU19FUShRVFIsMCwsLCxVU0QpQEZGX1NITERSU19FUShBTk4sMCwsLCxVU0QpKQ==&amp;WINDOW=F","IRST_POPUP&amp;HEIGHT=450&amp;WIDTH=450&amp;START_MAXIMIZED=FALSE&amp;VAR:CALENDAR=US&amp;VAR:SYMBOL=563361&amp;VAR:INDEX=0"}</definedName>
    <definedName name="_467__FDSAUDITLINK__" hidden="1">{"fdsup://directions/FAT Viewer?action=UPDATE&amp;creator=factset&amp;DYN_ARGS=TRUE&amp;DOC_NAME=FAT:FQL_AUDITING_CLIENT_TEMPLATE.FAT&amp;display_string=Audit&amp;VAR:KEY=SVCFMTMNEH&amp;VAR:QUERY=RkZfR1JPU1NfTUdOKExUTVMsMCk=&amp;WINDOW=FIRST_POPUP&amp;HEIGHT=450&amp;WIDTH=450&amp;START_MAXIMIZED=","FALSE&amp;VAR:CALENDAR=US&amp;VAR:SYMBOL=STM&amp;VAR:INDEX=0"}</definedName>
    <definedName name="_4670__FDSAUDITLINK__" hidden="1">{"fdsup://directions/FAT Viewer?action=UPDATE&amp;creator=factset&amp;DYN_ARGS=TRUE&amp;DOC_NAME=FAT:FQL_AUDITING_CLIENT_TEMPLATE.FAT&amp;display_string=Audit&amp;VAR:KEY=KZYRKHOPKL&amp;VAR:QUERY=KEZGX0RFQlRfTFQoUVRSLDAsLCwsVVNEKUBGRl9ERUJUX0xUKEFOTiwwLCwsLFVTRCkp&amp;WINDOW=FIRST_POP","UP&amp;HEIGHT=450&amp;WIDTH=450&amp;START_MAXIMIZED=FALSE&amp;VAR:CALENDAR=US&amp;VAR:SYMBOL=563361&amp;VAR:INDEX=0"}</definedName>
    <definedName name="_4671__FDSAUDITLINK__" hidden="1">{"fdsup://directions/FAT Viewer?action=UPDATE&amp;creator=factset&amp;DYN_ARGS=TRUE&amp;DOC_NAME=FAT:FQL_AUDITING_CLIENT_TEMPLATE.FAT&amp;display_string=Audit&amp;VAR:KEY=CFUVWJQJED&amp;VAR:QUERY=KEZGX1NITERSU19FUShRVFIsMCwsLCxVU0QpQEZGX1NITERSU19FUShBTk4sMCwsLCxVU0QpKQ==&amp;WINDOW=F","IRST_POPUP&amp;HEIGHT=450&amp;WIDTH=450&amp;START_MAXIMIZED=FALSE&amp;VAR:CALENDAR=US&amp;VAR:SYMBOL=547970&amp;VAR:INDEX=0"}</definedName>
    <definedName name="_4672__FDSAUDITLINK__" hidden="1">{"fdsup://directions/FAT Viewer?action=UPDATE&amp;creator=factset&amp;DYN_ARGS=TRUE&amp;DOC_NAME=FAT:FQL_AUDITING_CLIENT_TEMPLATE.FAT&amp;display_string=Audit&amp;VAR:KEY=QTGJSPOPKZ&amp;VAR:QUERY=KEZGX0RFQlRfTFQoUVRSLDAsLCwsVVNEKUBGRl9ERUJUX0xUKEFOTiwwLCwsLFVTRCkp&amp;WINDOW=FIRST_POP","UP&amp;HEIGHT=450&amp;WIDTH=450&amp;START_MAXIMIZED=FALSE&amp;VAR:CALENDAR=US&amp;VAR:SYMBOL=547970&amp;VAR:INDEX=0"}</definedName>
    <definedName name="_4673__FDSAUDITLINK__" hidden="1">{"fdsup://directions/FAT Viewer?action=UPDATE&amp;creator=factset&amp;DYN_ARGS=TRUE&amp;DOC_NAME=FAT:FQL_AUDITING_CLIENT_TEMPLATE.FAT&amp;display_string=Audit&amp;VAR:KEY=EXYPEJSXCX&amp;VAR:QUERY=KEZGX1NITERSU19FUShRVFIsMCwsLCxVU0QpQEZGX1NITERSU19FUShBTk4sMCwsLCxVU0QpKQ==&amp;WINDOW=F","IRST_POPUP&amp;HEIGHT=450&amp;WIDTH=450&amp;START_MAXIMIZED=FALSE&amp;VAR:CALENDAR=US&amp;VAR:SYMBOL=084354&amp;VAR:INDEX=0"}</definedName>
    <definedName name="_4674__FDSAUDITLINK__" hidden="1">{"fdsup://Directions/FactSet Auditing Viewer?action=AUDIT_VALUE&amp;DB=129&amp;ID1=084354&amp;VALUEID=03451&amp;SDATE=2009&amp;PERIODTYPE=ANN_STD&amp;window=popup_no_bar&amp;width=385&amp;height=120&amp;START_MAXIMIZED=FALSE&amp;creator=factset&amp;display_string=Audit"}</definedName>
    <definedName name="_4675__FDSAUDITLINK__" hidden="1">{"fdsup://directions/FAT Viewer?action=UPDATE&amp;creator=factset&amp;DYN_ARGS=TRUE&amp;DOC_NAME=FAT:FQL_AUDITING_CLIENT_TEMPLATE.FAT&amp;display_string=Audit&amp;VAR:KEY=QXERABIXUB&amp;VAR:QUERY=KEZGX0RFQlRfTFQoUVRSLDAsLCwsVVNEKUBGRl9ERUJUX0xUKEFOTiwwLCwsLFVTRCkp&amp;WINDOW=FIRST_POP","UP&amp;HEIGHT=450&amp;WIDTH=450&amp;START_MAXIMIZED=FALSE&amp;VAR:CALENDAR=US&amp;VAR:SYMBOL=084354&amp;VAR:INDEX=0"}</definedName>
    <definedName name="_4676__FDSAUDITLINK__" hidden="1">{"fdsup://Directions/FactSet Auditing Viewer?action=AUDIT_VALUE&amp;DB=129&amp;ID1=084354&amp;VALUEID=03051&amp;SDATE=2009&amp;PERIODTYPE=ANN_STD&amp;window=popup_no_bar&amp;width=385&amp;height=120&amp;START_MAXIMIZED=FALSE&amp;creator=factset&amp;display_string=Audit"}</definedName>
    <definedName name="_4677__FDSAUDITLINK__" hidden="1">{"fdsup://Directions/FactSet Auditing Viewer?action=AUDIT_VALUE&amp;DB=129&amp;ID1=084354&amp;VALUEID=02001&amp;SDATE=2009&amp;PERIODTYPE=ANN_STD&amp;window=popup_no_bar&amp;width=385&amp;height=120&amp;START_MAXIMIZED=FALSE&amp;creator=factset&amp;display_string=Audit"}</definedName>
    <definedName name="_4678__FDSAUDITLINK__" hidden="1">{"fdsup://directions/FAT Viewer?action=UPDATE&amp;creator=factset&amp;DYN_ARGS=TRUE&amp;DOC_NAME=FAT:FQL_AUDITING_CLIENT_TEMPLATE.FAT&amp;display_string=Audit&amp;VAR:KEY=WNCHWHKVAN&amp;VAR:QUERY=KEZGX1NITERSU19FUShRVFIsMCwsLCxVU0QpQEZGX1NITERSU19FUShBTk4sMCwsLCxVU0QpKQ==&amp;WINDOW=F","IRST_POPUP&amp;HEIGHT=450&amp;WIDTH=450&amp;START_MAXIMIZED=FALSE&amp;VAR:CALENDAR=US&amp;VAR:SYMBOL=566368&amp;VAR:INDEX=0"}</definedName>
    <definedName name="_4679__FDSAUDITLINK__" hidden="1">{"fdsup://directions/FAT Viewer?action=UPDATE&amp;creator=factset&amp;DYN_ARGS=TRUE&amp;DOC_NAME=FAT:FQL_AUDITING_CLIENT_TEMPLATE.FAT&amp;display_string=Audit&amp;VAR:KEY=ILATETEPAP&amp;VAR:QUERY=KEZGX0RFQlRfTFQoUVRSLDAsLCwsVVNEKUBGRl9ERUJUX0xUKEFOTiwwLCwsLFVTRCkp&amp;WINDOW=FIRST_POP","UP&amp;HEIGHT=450&amp;WIDTH=450&amp;START_MAXIMIZED=FALSE&amp;VAR:CALENDAR=US&amp;VAR:SYMBOL=566368&amp;VAR:INDEX=0"}</definedName>
    <definedName name="_468__FDSAUDITLINK__" hidden="1">{"fdsup://directions/FAT Viewer?action=UPDATE&amp;creator=factset&amp;DYN_ARGS=TRUE&amp;DOC_NAME=FAT:FQL_AUDITING_CLIENT_TEMPLATE.FAT&amp;display_string=Audit&amp;VAR:KEY=UPEPWDAVAV&amp;VAR:QUERY=RkZfTkVUX0lOQyhMVE1TLDAp&amp;WINDOW=FIRST_POPUP&amp;HEIGHT=450&amp;WIDTH=450&amp;START_MAXIMIZED=FALS","E&amp;VAR:CALENDAR=US&amp;VAR:SYMBOL=MRVL&amp;VAR:INDEX=0"}</definedName>
    <definedName name="_4680__FDSAUDITLINK__" hidden="1">{"fdsup://directions/FAT Viewer?action=UPDATE&amp;creator=factset&amp;DYN_ARGS=TRUE&amp;DOC_NAME=FAT:FQL_AUDITING_CLIENT_TEMPLATE.FAT&amp;display_string=Audit&amp;VAR:KEY=GDINIHARWT&amp;VAR:QUERY=KEZGX1NITERSU19FUShRVFIsMCwsLCxVU0QpQEZGX1NITERSU19FUShBTk4sMCwsLCxVU0QpKQ==&amp;WINDOW=F","IRST_POPUP&amp;HEIGHT=450&amp;WIDTH=450&amp;START_MAXIMIZED=FALSE&amp;VAR:CALENDAR=US&amp;VAR:SYMBOL=447621&amp;VAR:INDEX=0"}</definedName>
    <definedName name="_4681__FDSAUDITLINK__" hidden="1">{"fdsup://directions/FAT Viewer?action=UPDATE&amp;creator=factset&amp;DYN_ARGS=TRUE&amp;DOC_NAME=FAT:FQL_AUDITING_CLIENT_TEMPLATE.FAT&amp;display_string=Audit&amp;VAR:KEY=GPABQLIJSF&amp;VAR:QUERY=KEZGX0RFQlRfTFQoUVRSLDAsLCwsVVNEKUBGRl9ERUJUX0xUKEFOTiwwLCwsLFVTRCkp&amp;WINDOW=FIRST_POP","UP&amp;HEIGHT=450&amp;WIDTH=450&amp;START_MAXIMIZED=FALSE&amp;VAR:CALENDAR=US&amp;VAR:SYMBOL=447621&amp;VAR:INDEX=0"}</definedName>
    <definedName name="_4682__FDSAUDITLINK__" hidden="1">{"fdsup://directions/FAT Viewer?action=UPDATE&amp;creator=factset&amp;DYN_ARGS=TRUE&amp;DOC_NAME=FAT:FQL_AUDITING_CLIENT_TEMPLATE.FAT&amp;display_string=Audit&amp;VAR:KEY=UBOLWZUDQJ&amp;VAR:QUERY=KEZGX1NITERSU19FUShRVFIsMCwsLCxVU0QpQEZGX1NITERSU19FUShBTk4sMCwsLCxVU0QpKQ==&amp;WINDOW=F","IRST_POPUP&amp;HEIGHT=450&amp;WIDTH=450&amp;START_MAXIMIZED=FALSE&amp;VAR:CALENDAR=US&amp;VAR:SYMBOL=525064&amp;VAR:INDEX=0"}</definedName>
    <definedName name="_4683__FDSAUDITLINK__" hidden="1">{"fdsup://directions/FAT Viewer?action=UPDATE&amp;creator=factset&amp;DYN_ARGS=TRUE&amp;DOC_NAME=FAT:FQL_AUDITING_CLIENT_TEMPLATE.FAT&amp;display_string=Audit&amp;VAR:KEY=GHYBOJEVSH&amp;VAR:QUERY=KEZGX0RFQlRfTFQoUVRSLDAsLCwsVVNEKUBGRl9ERUJUX0xUKEFOTiwwLCwsLFVTRCkp&amp;WINDOW=FIRST_POP","UP&amp;HEIGHT=450&amp;WIDTH=450&amp;START_MAXIMIZED=FALSE&amp;VAR:CALENDAR=US&amp;VAR:SYMBOL=525064&amp;VAR:INDEX=0"}</definedName>
    <definedName name="_4684__FDSAUDITLINK__" hidden="1">{"fdsup://Directions/FactSet Auditing Viewer?action=AUDIT_VALUE&amp;DB=129&amp;ID1=525064&amp;VALUEID=03051&amp;SDATE=2008&amp;PERIODTYPE=ANN_STD&amp;window=popup_no_bar&amp;width=385&amp;height=120&amp;START_MAXIMIZED=FALSE&amp;creator=factset&amp;display_string=Audit"}</definedName>
    <definedName name="_4685__FDSAUDITLINK__" hidden="1">{"fdsup://Directions/FactSet Auditing Viewer?action=AUDIT_VALUE&amp;DB=129&amp;ID1=525064&amp;VALUEID=02001&amp;SDATE=2008&amp;PERIODTYPE=ANN_STD&amp;window=popup_no_bar&amp;width=385&amp;height=120&amp;START_MAXIMIZED=FALSE&amp;creator=factset&amp;display_string=Audit"}</definedName>
    <definedName name="_4686__FDSAUDITLINK__" hidden="1">{"fdsup://directions/FAT Viewer?action=UPDATE&amp;creator=factset&amp;DYN_ARGS=TRUE&amp;DOC_NAME=FAT:FQL_AUDITING_CLIENT_TEMPLATE.FAT&amp;display_string=Audit&amp;VAR:KEY=OBGRKRWNWX&amp;VAR:QUERY=KEZGX1NITERSU19FUShRVFIsMCwsLCxVU0QpQEZGX1NITERSU19FUShBTk4sMCwsLCxVU0QpKQ==&amp;WINDOW=F","IRST_POPUP&amp;HEIGHT=450&amp;WIDTH=450&amp;START_MAXIMIZED=FALSE&amp;VAR:CALENDAR=US&amp;VAR:SYMBOL=700485&amp;VAR:INDEX=0"}</definedName>
    <definedName name="_4687__FDSAUDITLINK__" hidden="1">{"fdsup://directions/FAT Viewer?action=UPDATE&amp;creator=factset&amp;DYN_ARGS=TRUE&amp;DOC_NAME=FAT:FQL_AUDITING_CLIENT_TEMPLATE.FAT&amp;display_string=Audit&amp;VAR:KEY=OZITKBSXCX&amp;VAR:QUERY=KEZGX0RFQlRfTFQoUVRSLDAsLCwsVVNEKUBGRl9ERUJUX0xUKEFOTiwwLCwsLFVTRCkp&amp;WINDOW=FIRST_POP","UP&amp;HEIGHT=450&amp;WIDTH=450&amp;START_MAXIMIZED=FALSE&amp;VAR:CALENDAR=US&amp;VAR:SYMBOL=700485&amp;VAR:INDEX=0"}</definedName>
    <definedName name="_4688__FDSAUDITLINK__" hidden="1">{"fdsup://Directions/FactSet Auditing Viewer?action=AUDIT_VALUE&amp;DB=129&amp;ID1=700485&amp;VALUEID=03051&amp;SDATE=2008&amp;PERIODTYPE=ANN_STD&amp;window=popup_no_bar&amp;width=385&amp;height=120&amp;START_MAXIMIZED=FALSE&amp;creator=factset&amp;display_string=Audit"}</definedName>
    <definedName name="_4689__FDSAUDITLINK__" hidden="1">{"fdsup://Directions/FactSet Auditing Viewer?action=AUDIT_VALUE&amp;DB=129&amp;ID1=700485&amp;VALUEID=02001&amp;SDATE=2008&amp;PERIODTYPE=ANN_STD&amp;window=popup_no_bar&amp;width=385&amp;height=120&amp;START_MAXIMIZED=FALSE&amp;creator=factset&amp;display_string=Audit"}</definedName>
    <definedName name="_469__FDSAUDITLINK__" hidden="1">{"fdsup://directions/FAT Viewer?action=UPDATE&amp;creator=factset&amp;DYN_ARGS=TRUE&amp;DOC_NAME=FAT:FQL_AUDITING_CLIENT_TEMPLATE.FAT&amp;display_string=Audit&amp;VAR:KEY=GZENALIHQZ&amp;VAR:QUERY=RkZfRUJJVERBKExUTVMsMCk=&amp;WINDOW=FIRST_POPUP&amp;HEIGHT=450&amp;WIDTH=450&amp;START_MAXIMIZED=FALS","E&amp;VAR:CALENDAR=US&amp;VAR:SYMBOL=MRVL&amp;VAR:INDEX=0"}</definedName>
    <definedName name="_4690__FDSAUDITLINK__" hidden="1">{"fdsup://directions/FAT Viewer?action=UPDATE&amp;creator=factset&amp;DYN_ARGS=TRUE&amp;DOC_NAME=FAT:FQL_AUDITING_CLIENT_TEMPLATE.FAT&amp;display_string=Audit&amp;VAR:KEY=WLKDAJOHMR&amp;VAR:QUERY=KEZGX1NITERSU19FUShRVFIsMCwsLCxVU0QpQEZGX1NITERSU19FUShBTk4sMCwsLCxVU0QpKQ==&amp;WINDOW=F","IRST_POPUP&amp;HEIGHT=450&amp;WIDTH=450&amp;START_MAXIMIZED=FALSE&amp;VAR:CALENDAR=US&amp;VAR:SYMBOL=407439&amp;VAR:INDEX=0"}</definedName>
    <definedName name="_4691__FDSAUDITLINK__" hidden="1">{"fdsup://directions/FAT Viewer?action=UPDATE&amp;creator=factset&amp;DYN_ARGS=TRUE&amp;DOC_NAME=FAT:FQL_AUDITING_CLIENT_TEMPLATE.FAT&amp;display_string=Audit&amp;VAR:KEY=UHAXGJUZIH&amp;VAR:QUERY=KEZGX0RFQlRfTFQoUVRSLDAsLCwsVVNEKUBGRl9ERUJUX0xUKEFOTiwwLCwsLFVTRCkp&amp;WINDOW=FIRST_POP","UP&amp;HEIGHT=450&amp;WIDTH=450&amp;START_MAXIMIZED=FALSE&amp;VAR:CALENDAR=US&amp;VAR:SYMBOL=407439&amp;VAR:INDEX=0"}</definedName>
    <definedName name="_4692__FDSAUDITLINK__" hidden="1">{"fdsup://Directions/FactSet Auditing Viewer?action=AUDIT_VALUE&amp;DB=129&amp;ID1=407439&amp;VALUEID=03051&amp;SDATE=2009&amp;PERIODTYPE=ANN_STD&amp;window=popup_no_bar&amp;width=385&amp;height=120&amp;START_MAXIMIZED=FALSE&amp;creator=factset&amp;display_string=Audit"}</definedName>
    <definedName name="_4693__FDSAUDITLINK__" hidden="1">{"fdsup://Directions/FactSet Auditing Viewer?action=AUDIT_VALUE&amp;DB=129&amp;ID1=407439&amp;VALUEID=02001&amp;SDATE=2009&amp;PERIODTYPE=ANN_STD&amp;window=popup_no_bar&amp;width=385&amp;height=120&amp;START_MAXIMIZED=FALSE&amp;creator=factset&amp;display_string=Audit"}</definedName>
    <definedName name="_4694__FDSAUDITLINK__" hidden="1">{"fdsup://directions/FAT Viewer?action=UPDATE&amp;creator=factset&amp;DYN_ARGS=TRUE&amp;DOC_NAME=FAT:FQL_AUDITING_CLIENT_TEMPLATE.FAT&amp;display_string=Audit&amp;VAR:KEY=GZULOLKRCX&amp;VAR:QUERY=KEZGX1NITERSU19FUShRVFIsMCwsLCxVU0QpQEZGX1NITERSU19FUShBTk4sMCwsLCxVU0QpKQ==&amp;WINDOW=F","IRST_POPUP&amp;HEIGHT=450&amp;WIDTH=450&amp;START_MAXIMIZED=FALSE&amp;VAR:CALENDAR=US&amp;VAR:SYMBOL=712354&amp;VAR:INDEX=0"}</definedName>
    <definedName name="_4695__FDSAUDITLINK__" hidden="1">{"fdsup://directions/FAT Viewer?action=UPDATE&amp;creator=factset&amp;DYN_ARGS=TRUE&amp;DOC_NAME=FAT:FQL_AUDITING_CLIENT_TEMPLATE.FAT&amp;display_string=Audit&amp;VAR:KEY=IZQPAVYNYR&amp;VAR:QUERY=KEZGX0RFQlRfTFQoUVRSLDAsLCwsVVNEKUBGRl9ERUJUX0xUKEFOTiwwLCwsLFVTRCkp&amp;WINDOW=FIRST_POP","UP&amp;HEIGHT=450&amp;WIDTH=450&amp;START_MAXIMIZED=FALSE&amp;VAR:CALENDAR=US&amp;VAR:SYMBOL=712354&amp;VAR:INDEX=0"}</definedName>
    <definedName name="_4696__FDSAUDITLINK__" hidden="1">{"fdsup://Directions/FactSet Auditing Viewer?action=AUDIT_VALUE&amp;DB=129&amp;ID1=712354&amp;VALUEID=03051&amp;SDATE=2009&amp;PERIODTYPE=ANN_STD&amp;window=popup_no_bar&amp;width=385&amp;height=120&amp;START_MAXIMIZED=FALSE&amp;creator=factset&amp;display_string=Audit"}</definedName>
    <definedName name="_4697__FDSAUDITLINK__" hidden="1">{"fdsup://Directions/FactSet Auditing Viewer?action=AUDIT_VALUE&amp;DB=129&amp;ID1=712354&amp;VALUEID=02001&amp;SDATE=2009&amp;PERIODTYPE=ANN_STD&amp;window=popup_no_bar&amp;width=385&amp;height=120&amp;START_MAXIMIZED=FALSE&amp;creator=factset&amp;display_string=Audit"}</definedName>
    <definedName name="_4698__FDSAUDITLINK__" hidden="1">{"fdsup://directions/FAT Viewer?action=UPDATE&amp;creator=factset&amp;DYN_ARGS=TRUE&amp;DOC_NAME=FAT:FQL_AUDITING_CLIENT_TEMPLATE.FAT&amp;display_string=Audit&amp;VAR:KEY=UJWHCVCZCP&amp;VAR:QUERY=KEZGX1NITERSU19FUShRVFIsMCwsLCxVU0QpQEZGX1NITERSU19FUShBTk4sMCwsLCxVU0QpKQ==&amp;WINDOW=F","IRST_POPUP&amp;HEIGHT=450&amp;WIDTH=450&amp;START_MAXIMIZED=FALSE&amp;VAR:CALENDAR=US&amp;VAR:SYMBOL=570994&amp;VAR:INDEX=0"}</definedName>
    <definedName name="_4699__FDSAUDITLINK__" hidden="1">{"fdsup://directions/FAT Viewer?action=UPDATE&amp;creator=factset&amp;DYN_ARGS=TRUE&amp;DOC_NAME=FAT:FQL_AUDITING_CLIENT_TEMPLATE.FAT&amp;display_string=Audit&amp;VAR:KEY=ITIPUVCDOX&amp;VAR:QUERY=KEZGX0RFQlRfTFQoUVRSLDAsLCwsVVNEKUBGRl9ERUJUX0xUKEFOTiwwLCwsLFVTRCkp&amp;WINDOW=FIRST_POP","UP&amp;HEIGHT=450&amp;WIDTH=450&amp;START_MAXIMIZED=FALSE&amp;VAR:CALENDAR=US&amp;VAR:SYMBOL=570994&amp;VAR:INDEX=0"}</definedName>
    <definedName name="_47__FDSAUDITLINK__" hidden="1">{"fdsup://directions/FAT Viewer?action=UPDATE&amp;creator=factset&amp;DYN_ARGS=TRUE&amp;DOC_NAME=FAT:FQL_AUDITING_CLIENT_TEMPLATE.FAT&amp;display_string=Audit&amp;VAR:KEY=YBAJEZEHYR&amp;VAR:QUERY=RkZfTkVUX0lOQyhBTk4sMjAwOSwsLCxVU0Qp&amp;WINDOW=FIRST_POPUP&amp;HEIGHT=450&amp;WIDTH=450&amp;START_MA","XIMIZED=FALSE&amp;VAR:CALENDAR=US&amp;VAR:SYMBOL=OZM&amp;VAR:INDEX=0"}</definedName>
    <definedName name="_470__FDSAUDITLINK__" hidden="1">{"fdsup://directions/FAT Viewer?action=UPDATE&amp;creator=factset&amp;DYN_ARGS=TRUE&amp;DOC_NAME=FAT:FQL_AUDITING_CLIENT_TEMPLATE.FAT&amp;display_string=Audit&amp;VAR:KEY=ANEFKFOZQB&amp;VAR:QUERY=RkZfR1JPU1NfTUdOKExUTVMsMCk=&amp;WINDOW=FIRST_POPUP&amp;HEIGHT=450&amp;WIDTH=450&amp;START_MAXIMIZED=","FALSE&amp;VAR:CALENDAR=US&amp;VAR:SYMBOL=MRVL&amp;VAR:INDEX=0"}</definedName>
    <definedName name="_4700__FDSAUDITLINK__" hidden="1">{"fdsup://directions/FAT Viewer?action=UPDATE&amp;creator=factset&amp;DYN_ARGS=TRUE&amp;DOC_NAME=FAT:FQL_AUDITING_CLIENT_TEMPLATE.FAT&amp;display_string=Audit&amp;VAR:KEY=KNSJEJQJEV&amp;VAR:QUERY=KEZGX1NITERSU19FUShRVFIsMCwsLCxVU0QpQEZGX1NITERSU19FUShBTk4sMCwsLCxVU0QpKQ==&amp;WINDOW=F","IRST_POPUP&amp;HEIGHT=450&amp;WIDTH=450&amp;START_MAXIMIZED=FALSE&amp;VAR:CALENDAR=US&amp;VAR:SYMBOL=B012VF&amp;VAR:INDEX=0"}</definedName>
    <definedName name="_4701__FDSAUDITLINK__" hidden="1">{"fdsup://directions/FAT Viewer?action=UPDATE&amp;creator=factset&amp;DYN_ARGS=TRUE&amp;DOC_NAME=FAT:FQL_AUDITING_CLIENT_TEMPLATE.FAT&amp;display_string=Audit&amp;VAR:KEY=OTERSNYHAH&amp;VAR:QUERY=KEZGX0RFQlRfTFQoUVRSLDAsLCwsVVNEKUBGRl9ERUJUX0xUKEFOTiwwLCwsLFVTRCkp&amp;WINDOW=FIRST_POP","UP&amp;HEIGHT=450&amp;WIDTH=450&amp;START_MAXIMIZED=FALSE&amp;VAR:CALENDAR=US&amp;VAR:SYMBOL=B012VF&amp;VAR:INDEX=0"}</definedName>
    <definedName name="_4702__FDSAUDITLINK__" hidden="1">{"fdsup://Directions/FactSet Auditing Viewer?action=AUDIT_VALUE&amp;DB=129&amp;ID1=B012VF&amp;VALUEID=03051&amp;SDATE=201001&amp;PERIODTYPE=QTR_STD&amp;window=popup_no_bar&amp;width=385&amp;height=120&amp;START_MAXIMIZED=FALSE&amp;creator=factset&amp;display_string=Audit"}</definedName>
    <definedName name="_4703__FDSAUDITLINK__" hidden="1">{"fdsup://Directions/FactSet Auditing Viewer?action=AUDIT_VALUE&amp;DB=129&amp;ID1=B012VF&amp;VALUEID=02001&amp;SDATE=201001&amp;PERIODTYPE=QTR_STD&amp;window=popup_no_bar&amp;width=385&amp;height=120&amp;START_MAXIMIZED=FALSE&amp;creator=factset&amp;display_string=Audit"}</definedName>
    <definedName name="_4704__FDSAUDITLINK__" hidden="1">{"fdsup://directions/FAT Viewer?action=UPDATE&amp;creator=factset&amp;DYN_ARGS=TRUE&amp;DOC_NAME=FAT:FQL_AUDITING_CLIENT_TEMPLATE.FAT&amp;display_string=Audit&amp;VAR:KEY=WXEHGBITMH&amp;VAR:QUERY=KEZGX1NITERSU19FUShRVFIsMCwsLCxVU0QpQEZGX1NITERSU19FUShBTk4sMCwsLCxVU0QpKQ==&amp;WINDOW=F","IRST_POPUP&amp;HEIGHT=450&amp;WIDTH=450&amp;START_MAXIMIZED=FALSE&amp;VAR:CALENDAR=US&amp;VAR:SYMBOL=B1VK7X&amp;VAR:INDEX=0"}</definedName>
    <definedName name="_4705__FDSAUDITLINK__" hidden="1">{"fdsup://directions/FAT Viewer?action=UPDATE&amp;creator=factset&amp;DYN_ARGS=TRUE&amp;DOC_NAME=FAT:FQL_AUDITING_CLIENT_TEMPLATE.FAT&amp;display_string=Audit&amp;VAR:KEY=IXEFSHSHIH&amp;VAR:QUERY=KEZGX0RFQlRfTFQoUVRSLDAsLCwsVVNEKUBGRl9ERUJUX0xUKEFOTiwwLCwsLFVTRCkp&amp;WINDOW=FIRST_POP","UP&amp;HEIGHT=450&amp;WIDTH=450&amp;START_MAXIMIZED=FALSE&amp;VAR:CALENDAR=US&amp;VAR:SYMBOL=B1VK7X&amp;VAR:INDEX=0"}</definedName>
    <definedName name="_4706__FDSAUDITLINK__" hidden="1">{"fdsup://directions/FAT Viewer?action=UPDATE&amp;creator=factset&amp;DYN_ARGS=TRUE&amp;DOC_NAME=FAT:FQL_AUDITING_CLIENT_TEMPLATE.FAT&amp;display_string=Audit&amp;VAR:KEY=KBQFSZCXWL&amp;VAR:QUERY=KEZGX1NITERSU19FUShRVFIsMCwsLCxVU0QpQEZGX1NITERSU19FUShBTk4sMCwsLCxVU0QpKQ==&amp;WINDOW=F","IRST_POPUP&amp;HEIGHT=450&amp;WIDTH=450&amp;START_MAXIMIZED=FALSE&amp;VAR:CALENDAR=US&amp;VAR:SYMBOL=B23K0M&amp;VAR:INDEX=0"}</definedName>
    <definedName name="_4707__FDSAUDITLINK__" hidden="1">{"fdsup://directions/FAT Viewer?action=UPDATE&amp;creator=factset&amp;DYN_ARGS=TRUE&amp;DOC_NAME=FAT:FQL_AUDITING_CLIENT_TEMPLATE.FAT&amp;display_string=Audit&amp;VAR:KEY=YNOTKREFER&amp;VAR:QUERY=KEZGX0RFQlRfTFQoUVRSLDAsLCwsVVNEKUBGRl9ERUJUX0xUKEFOTiwwLCwsLFVTRCkp&amp;WINDOW=FIRST_POP","UP&amp;HEIGHT=450&amp;WIDTH=450&amp;START_MAXIMIZED=FALSE&amp;VAR:CALENDAR=US&amp;VAR:SYMBOL=B23K0M&amp;VAR:INDEX=0"}</definedName>
    <definedName name="_4708__FDSAUDITLINK__" hidden="1">{"fdsup://Directions/FactSet Auditing Viewer?action=AUDIT_VALUE&amp;DB=129&amp;ID1=B23K0M&amp;VALUEID=03051&amp;SDATE=2009&amp;PERIODTYPE=ANN_STD&amp;window=popup_no_bar&amp;width=385&amp;height=120&amp;START_MAXIMIZED=FALSE&amp;creator=factset&amp;display_string=Audit"}</definedName>
    <definedName name="_4709__FDSAUDITLINK__" hidden="1">{"fdsup://Directions/FactSet Auditing Viewer?action=AUDIT_VALUE&amp;DB=129&amp;ID1=B23K0M&amp;VALUEID=02001&amp;SDATE=2009&amp;PERIODTYPE=ANN_STD&amp;window=popup_no_bar&amp;width=385&amp;height=120&amp;START_MAXIMIZED=FALSE&amp;creator=factset&amp;display_string=Audit"}</definedName>
    <definedName name="_471__FDSAUDITLINK__" hidden="1">{"fdsup://directions/FAT Viewer?action=UPDATE&amp;creator=factset&amp;DYN_ARGS=TRUE&amp;DOC_NAME=FAT:FQL_AUDITING_CLIENT_TEMPLATE.FAT&amp;display_string=Audit&amp;VAR:KEY=WBOZKRUNWH&amp;VAR:QUERY=RkZfTkVUX0lOQyhMVE1TLDAp&amp;WINDOW=FIRST_POPUP&amp;HEIGHT=450&amp;WIDTH=450&amp;START_MAXIMIZED=FALS","E&amp;VAR:CALENDAR=US&amp;VAR:SYMBOL=BRCM&amp;VAR:INDEX=0"}</definedName>
    <definedName name="_4710__FDSAUDITLINK__" hidden="1">{"fdsup://directions/FAT Viewer?action=UPDATE&amp;creator=factset&amp;DYN_ARGS=TRUE&amp;DOC_NAME=FAT:FQL_AUDITING_CLIENT_TEMPLATE.FAT&amp;display_string=Audit&amp;VAR:KEY=KDWTATWZSN&amp;VAR:QUERY=KEZGX1NITERSU19FUShRVFIsMCwsLCxVU0QpQEZGX1NITERSU19FUShBTk4sMCwsLCxVU0QpKQ==&amp;WINDOW=F","IRST_POPUP&amp;HEIGHT=450&amp;WIDTH=450&amp;START_MAXIMIZED=FALSE&amp;VAR:CALENDAR=US&amp;VAR:SYMBOL=565478&amp;VAR:INDEX=0"}</definedName>
    <definedName name="_4711__FDSAUDITLINK__" hidden="1">{"fdsup://directions/FAT Viewer?action=UPDATE&amp;creator=factset&amp;DYN_ARGS=TRUE&amp;DOC_NAME=FAT:FQL_AUDITING_CLIENT_TEMPLATE.FAT&amp;display_string=Audit&amp;VAR:KEY=KRETKVSVAR&amp;VAR:QUERY=KEZGX0RFQlRfTFQoUVRSLDAsLCwsVVNEKUBGRl9ERUJUX0xUKEFOTiwwLCwsLFVTRCkp&amp;WINDOW=FIRST_POP","UP&amp;HEIGHT=450&amp;WIDTH=450&amp;START_MAXIMIZED=FALSE&amp;VAR:CALENDAR=US&amp;VAR:SYMBOL=565478&amp;VAR:INDEX=0"}</definedName>
    <definedName name="_4712__FDSAUDITLINK__" hidden="1">{"fdsup://Directions/FactSet Auditing Viewer?action=AUDIT_VALUE&amp;DB=129&amp;ID1=565478&amp;VALUEID=03051&amp;SDATE=2009&amp;PERIODTYPE=ANN_STD&amp;window=popup_no_bar&amp;width=385&amp;height=120&amp;START_MAXIMIZED=FALSE&amp;creator=factset&amp;display_string=Audit"}</definedName>
    <definedName name="_4713__FDSAUDITLINK__" hidden="1">{"fdsup://Directions/FactSet Auditing Viewer?action=AUDIT_VALUE&amp;DB=129&amp;ID1=565478&amp;VALUEID=02001&amp;SDATE=2009&amp;PERIODTYPE=ANN_STD&amp;window=popup_no_bar&amp;width=385&amp;height=120&amp;START_MAXIMIZED=FALSE&amp;creator=factset&amp;display_string=Audit"}</definedName>
    <definedName name="_4714__FDSAUDITLINK__" hidden="1">{"fdsup://directions/FAT Viewer?action=UPDATE&amp;creator=factset&amp;DYN_ARGS=TRUE&amp;DOC_NAME=FAT:FQL_AUDITING_CLIENT_TEMPLATE.FAT&amp;display_string=Audit&amp;VAR:KEY=KLANMFSJUL&amp;VAR:QUERY=KEZGX1NITERSU19FUShRVFIsMCwsLCxVU0QpQEZGX1NITERSU19FUShBTk4sMCwsLCxVU0QpKQ==&amp;WINDOW=F","IRST_POPUP&amp;HEIGHT=450&amp;WIDTH=450&amp;START_MAXIMIZED=FALSE&amp;VAR:CALENDAR=US&amp;VAR:SYMBOL=052270&amp;VAR:INDEX=0"}</definedName>
    <definedName name="_4715__FDSAUDITLINK__" hidden="1">{"fdsup://directions/FAT Viewer?action=UPDATE&amp;creator=factset&amp;DYN_ARGS=TRUE&amp;DOC_NAME=FAT:FQL_AUDITING_CLIENT_TEMPLATE.FAT&amp;display_string=Audit&amp;VAR:KEY=IVKNCZUJSJ&amp;VAR:QUERY=KEZGX0RFQlRfTFQoUVRSLDAsLCwsVVNEKUBGRl9ERUJUX0xUKEFOTiwwLCwsLFVTRCkp&amp;WINDOW=FIRST_POP","UP&amp;HEIGHT=450&amp;WIDTH=450&amp;START_MAXIMIZED=FALSE&amp;VAR:CALENDAR=US&amp;VAR:SYMBOL=052270&amp;VAR:INDEX=0"}</definedName>
    <definedName name="_4716__FDSAUDITLINK__" hidden="1">{"fdsup://Directions/FactSet Auditing Viewer?action=AUDIT_VALUE&amp;DB=129&amp;ID1=547970&amp;VALUEID=05194&amp;SDATE=200904&amp;PERIODTYPE=QTR_STD&amp;window=popup_no_bar&amp;width=385&amp;height=120&amp;START_MAXIMIZED=FALSE&amp;creator=factset&amp;display_string=Audit"}</definedName>
    <definedName name="_4717__FDSAUDITLINK__" hidden="1">{"fdsup://Directions/FactSet Auditing Viewer?action=AUDIT_VALUE&amp;DB=129&amp;ID1=566368&amp;VALUEID=05194&amp;SDATE=200904&amp;PERIODTYPE=QTR_STD&amp;window=popup_no_bar&amp;width=385&amp;height=120&amp;START_MAXIMIZED=FALSE&amp;creator=factset&amp;display_string=Audit"}</definedName>
    <definedName name="_4718__FDSAUDITLINK__" hidden="1">{"fdsup://Directions/FactSet Auditing Viewer?action=AUDIT_VALUE&amp;DB=129&amp;ID1=700485&amp;VALUEID=P05301&amp;SDATE=2008&amp;PERIODTYPE=ANN_STD&amp;window=popup_no_bar&amp;width=385&amp;height=120&amp;START_MAXIMIZED=FALSE&amp;creator=factset&amp;display_string=Audit"}</definedName>
    <definedName name="_4719__FDSAUDITLINK__" hidden="1">{"fdsup://Directions/FactSet Auditing Viewer?action=AUDIT_VALUE&amp;DB=129&amp;ID1=B012VF&amp;VALUEID=05194&amp;SDATE=201001&amp;PERIODTYPE=QTR_STD&amp;window=popup_no_bar&amp;width=385&amp;height=120&amp;START_MAXIMIZED=FALSE&amp;creator=factset&amp;display_string=Audit"}</definedName>
    <definedName name="_472__FDSAUDITLINK__" hidden="1">{"fdsup://directions/FAT Viewer?action=UPDATE&amp;creator=factset&amp;DYN_ARGS=TRUE&amp;DOC_NAME=FAT:FQL_AUDITING_CLIENT_TEMPLATE.FAT&amp;display_string=Audit&amp;VAR:KEY=CNQPUPARQX&amp;VAR:QUERY=RkZfRUJJVERBKExUTVMsMCk=&amp;WINDOW=FIRST_POPUP&amp;HEIGHT=450&amp;WIDTH=450&amp;START_MAXIMIZED=FALS","E&amp;VAR:CALENDAR=US&amp;VAR:SYMBOL=BRCM&amp;VAR:INDEX=0"}</definedName>
    <definedName name="_4720__FDSAUDITLINK__" hidden="1">{"fdsup://directions/FAT Viewer?action=UPDATE&amp;creator=factset&amp;DYN_ARGS=TRUE&amp;DOC_NAME=FAT:FQL_AUDITING_CLIENT_TEMPLATE.FAT&amp;display_string=Audit&amp;VAR:KEY=APIPAVGBKF&amp;VAR:QUERY=RkZfRFBTKEFOTiwwLCwsLFVTRCk=&amp;WINDOW=FIRST_POPUP&amp;HEIGHT=450&amp;WIDTH=450&amp;START_MAXIMIZED=","FALSE&amp;VAR:CALENDAR=US&amp;VAR:SYMBOL=PRXL&amp;VAR:INDEX=0"}</definedName>
    <definedName name="_4721__FDSAUDITLINK__" hidden="1">{"fdsup://directions/FAT Viewer?action=UPDATE&amp;creator=factset&amp;DYN_ARGS=TRUE&amp;DOC_NAME=FAT:FQL_AUDITING_CLIENT_TEMPLATE.FAT&amp;display_string=Audit&amp;VAR:KEY=QDYDSFGBUR&amp;VAR:QUERY=RkZfRFBTKEFOTiwwLCwsLFVTRCk=&amp;WINDOW=FIRST_POPUP&amp;HEIGHT=450&amp;WIDTH=450&amp;START_MAXIMIZED=","FALSE&amp;VAR:CALENDAR=US&amp;VAR:SYMBOL=CVD&amp;VAR:INDEX=0"}</definedName>
    <definedName name="_4722__FDSAUDITLINK__" hidden="1">{"fdsup://directions/FAT Viewer?action=UPDATE&amp;creator=factset&amp;DYN_ARGS=TRUE&amp;DOC_NAME=FAT:FQL_AUDITING_CLIENT_TEMPLATE.FAT&amp;display_string=Audit&amp;VAR:KEY=SHKJULABUJ&amp;VAR:QUERY=RkZfRFBTKEFOTiwwLCwsLFVTRCk=&amp;WINDOW=FIRST_POPUP&amp;HEIGHT=450&amp;WIDTH=450&amp;START_MAXIMIZED=","FALSE&amp;VAR:CALENDAR=US&amp;VAR:SYMBOL=HWAY&amp;VAR:INDEX=0"}</definedName>
    <definedName name="_4723__FDSAUDITLINK__" hidden="1">{"fdsup://directions/FAT Viewer?action=UPDATE&amp;creator=factset&amp;DYN_ARGS=TRUE&amp;DOC_NAME=FAT:FQL_AUDITING_CLIENT_TEMPLATE.FAT&amp;display_string=Audit&amp;VAR:KEY=QLGRYBWVIR&amp;VAR:QUERY=RkZfRFBTKEFOTiwwLCwsLFVTRCk=&amp;WINDOW=FIRST_POPUP&amp;HEIGHT=450&amp;WIDTH=450&amp;START_MAXIMIZED=","FALSE&amp;VAR:CALENDAR=US&amp;VAR:SYMBOL=RX&amp;VAR:INDEX=0"}</definedName>
    <definedName name="_4724__FDSAUDITLINK__" hidden="1">{"fdsup://directions/FAT Viewer?action=UPDATE&amp;creator=factset&amp;DYN_ARGS=TRUE&amp;DOC_NAME=FAT:FQL_AUDITING_CLIENT_TEMPLATE.FAT&amp;display_string=Audit&amp;VAR:KEY=CRGNYFWVEN&amp;VAR:QUERY=RkZfRFBTKEFOTiwwLCwsLFVTRCk=&amp;WINDOW=FIRST_POPUP&amp;HEIGHT=450&amp;WIDTH=450&amp;START_MAXIMIZED=","FALSE&amp;VAR:CALENDAR=US&amp;VAR:SYMBOL=SXCI&amp;VAR:INDEX=0"}</definedName>
    <definedName name="_4725__FDSAUDITLINK__" hidden="1">{"fdsup://directions/FAT Viewer?action=UPDATE&amp;creator=factset&amp;DYN_ARGS=TRUE&amp;DOC_NAME=FAT:FQL_AUDITING_CLIENT_TEMPLATE.FAT&amp;display_string=Audit&amp;VAR:KEY=AFGPYNQDST&amp;VAR:QUERY=RkZfRFBTKEFOTiwwLCwsLFVTRCk=&amp;WINDOW=FIRST_POPUP&amp;HEIGHT=450&amp;WIDTH=450&amp;START_MAXIMIZED=","FALSE&amp;VAR:CALENDAR=US&amp;VAR:SYMBOL=OMCL&amp;VAR:INDEX=0"}</definedName>
    <definedName name="_4726__FDSAUDITLINK__" hidden="1">{"fdsup://directions/FAT Viewer?action=UPDATE&amp;creator=factset&amp;DYN_ARGS=TRUE&amp;DOC_NAME=FAT:FQL_AUDITING_CLIENT_TEMPLATE.FAT&amp;display_string=Audit&amp;VAR:KEY=GVWVGBONKF&amp;VAR:QUERY=RkZfRFBTKEFOTiwwLCwsLFVTRCk=&amp;WINDOW=FIRST_POPUP&amp;HEIGHT=450&amp;WIDTH=450&amp;START_MAXIMIZED=","FALSE&amp;VAR:CALENDAR=US&amp;VAR:SYMBOL=038578&amp;VAR:INDEX=0"}</definedName>
    <definedName name="_4727__FDSAUDITLINK__" hidden="1">{"fdsup://directions/FAT Viewer?action=UPDATE&amp;creator=factset&amp;DYN_ARGS=TRUE&amp;DOC_NAME=FAT:FQL_AUDITING_CLIENT_TEMPLATE.FAT&amp;display_string=Audit&amp;VAR:KEY=OBEVSBEZSF&amp;VAR:QUERY=KEZGX05FVF9JTkMoTFRNUywwLCwsLFVTRClARkZfTkVUX0lOQyhBTk4sMCwsLCxVU0QpKQ==&amp;WINDOW=FIRST","_POPUP&amp;HEIGHT=450&amp;WIDTH=450&amp;START_MAXIMIZED=FALSE&amp;VAR:CALENDAR=US&amp;VAR:SYMBOL=PRXL&amp;VAR:INDEX=0"}</definedName>
    <definedName name="_4728__FDSAUDITLINK__" hidden="1">{"fdsup://directions/FAT Viewer?action=UPDATE&amp;creator=factset&amp;DYN_ARGS=TRUE&amp;DOC_NAME=FAT:FQL_AUDITING_CLIENT_TEMPLATE.FAT&amp;display_string=Audit&amp;VAR:KEY=OBEVSBEZSF&amp;VAR:QUERY=KEZGX05FVF9JTkMoTFRNUywwLCwsLFVTRClARkZfTkVUX0lOQyhBTk4sMCwsLCxVU0QpKQ==&amp;WINDOW=FIRST","_POPUP&amp;HEIGHT=450&amp;WIDTH=450&amp;START_MAXIMIZED=FALSE&amp;VAR:CALENDAR=US&amp;VAR:SYMBOL=PRXL&amp;VAR:INDEX=0"}</definedName>
    <definedName name="_4729__FDSAUDITLINK__" hidden="1">{"fdsup://directions/FAT Viewer?action=UPDATE&amp;creator=factset&amp;DYN_ARGS=TRUE&amp;DOC_NAME=FAT:FQL_AUDITING_CLIENT_TEMPLATE.FAT&amp;display_string=Audit&amp;VAR:KEY=CDYFMBQZOP&amp;VAR:QUERY=KEZGX0VCSVRfSUIoTFRNUywwLCwsLFVTRClARkZfRUJJVF9JQihBTk4sMCwsLCxVU0QpKQ==&amp;WINDOW=FIRST","_POPUP&amp;HEIGHT=450&amp;WIDTH=450&amp;START_MAXIMIZED=FALSE&amp;VAR:CALENDAR=US&amp;VAR:SYMBOL=PRXL&amp;VAR:INDEX=0"}</definedName>
    <definedName name="_473__FDSAUDITLINK__" hidden="1">{"fdsup://directions/FAT Viewer?action=UPDATE&amp;creator=factset&amp;DYN_ARGS=TRUE&amp;DOC_NAME=FAT:FQL_AUDITING_CLIENT_TEMPLATE.FAT&amp;display_string=Audit&amp;VAR:KEY=IRUNOBIVMN&amp;VAR:QUERY=RkZfR1JPU1NfTUdOKExUTVMsMCk=&amp;WINDOW=FIRST_POPUP&amp;HEIGHT=450&amp;WIDTH=450&amp;START_MAXIMIZED=","FALSE&amp;VAR:CALENDAR=US&amp;VAR:SYMBOL=BRCM&amp;VAR:INDEX=0"}</definedName>
    <definedName name="_4730__FDSAUDITLINK__" hidden="1">{"fdsup://directions/FAT Viewer?action=UPDATE&amp;creator=factset&amp;DYN_ARGS=TRUE&amp;DOC_NAME=FAT:FQL_AUDITING_CLIENT_TEMPLATE.FAT&amp;display_string=Audit&amp;VAR:KEY=CDYFMBQZOP&amp;VAR:QUERY=KEZGX0VCSVRfSUIoTFRNUywwLCwsLFVTRClARkZfRUJJVF9JQihBTk4sMCwsLCxVU0QpKQ==&amp;WINDOW=FIRST","_POPUP&amp;HEIGHT=450&amp;WIDTH=450&amp;START_MAXIMIZED=FALSE&amp;VAR:CALENDAR=US&amp;VAR:SYMBOL=PRXL&amp;VAR:INDEX=0"}</definedName>
    <definedName name="_4731__FDSAUDITLINK__" hidden="1">{"fdsup://directions/FAT Viewer?action=UPDATE&amp;creator=factset&amp;DYN_ARGS=TRUE&amp;DOC_NAME=FAT:FQL_AUDITING_CLIENT_TEMPLATE.FAT&amp;display_string=Audit&amp;VAR:KEY=EVWTUTCVAJ&amp;VAR:QUERY=KEZGX0VCSVREQV9JQihMVE1TLDAsLCwsVVNEKUBGRl9FQklUREFfSUIoQU5OLDAsLCwsVVNEKSk=&amp;WINDOW=F","IRST_POPUP&amp;HEIGHT=450&amp;WIDTH=450&amp;START_MAXIMIZED=FALSE&amp;VAR:CALENDAR=US&amp;VAR:SYMBOL=PRXL&amp;VAR:INDEX=0"}</definedName>
    <definedName name="_4732__FDSAUDITLINK__" hidden="1">{"fdsup://directions/FAT Viewer?action=UPDATE&amp;creator=factset&amp;DYN_ARGS=TRUE&amp;DOC_NAME=FAT:FQL_AUDITING_CLIENT_TEMPLATE.FAT&amp;display_string=Audit&amp;VAR:KEY=EVWTUTCVAJ&amp;VAR:QUERY=KEZGX0VCSVREQV9JQihMVE1TLDAsLCwsVVNEKUBGRl9FQklUREFfSUIoQU5OLDAsLCwsVVNEKSk=&amp;WINDOW=F","IRST_POPUP&amp;HEIGHT=450&amp;WIDTH=450&amp;START_MAXIMIZED=FALSE&amp;VAR:CALENDAR=US&amp;VAR:SYMBOL=PRXL&amp;VAR:INDEX=0"}</definedName>
    <definedName name="_4733__FDSAUDITLINK__" hidden="1">{"fdsup://Directions/FactSet Auditing Viewer?action=AUDIT_VALUE&amp;DB=129&amp;ID1=69946210&amp;VALUEID=18140&amp;SDATE=2009&amp;PERIODTYPE=ANN_STD&amp;window=popup_no_bar&amp;width=385&amp;height=120&amp;START_MAXIMIZED=FALSE&amp;creator=factset&amp;display_string=Audit"}</definedName>
    <definedName name="_4734__FDSAUDITLINK__" hidden="1">{"fdsup://Directions/FactSet Auditing Viewer?action=AUDIT_VALUE&amp;DB=129&amp;ID1=69946210&amp;VALUEID=18140&amp;SDATE=2009&amp;PERIODTYPE=ANN_STD&amp;window=popup_no_bar&amp;width=385&amp;height=120&amp;START_MAXIMIZED=FALSE&amp;creator=factset&amp;display_string=Audit"}</definedName>
    <definedName name="_4735__FDSAUDITLINK__" hidden="1">{"fdsup://directions/FAT Viewer?action=UPDATE&amp;creator=factset&amp;DYN_ARGS=TRUE&amp;DOC_NAME=FAT:FQL_AUDITING_CLIENT_TEMPLATE.FAT&amp;display_string=Audit&amp;VAR:KEY=YXKFWTOBKP&amp;VAR:QUERY=KEZGX0NPR1MoTFRNUywwLCwsLFVTRClARkZfQ09HUyhBTk4sMCwsLCxVU0QpKQ==&amp;WINDOW=FIRST_POPUP&amp;H","EIGHT=450&amp;WIDTH=450&amp;START_MAXIMIZED=FALSE&amp;VAR:CALENDAR=US&amp;VAR:SYMBOL=PRXL&amp;VAR:INDEX=0"}</definedName>
    <definedName name="_4736__FDSAUDITLINK__" hidden="1">{"fdsup://directions/FAT Viewer?action=UPDATE&amp;creator=factset&amp;DYN_ARGS=TRUE&amp;DOC_NAME=FAT:FQL_AUDITING_CLIENT_TEMPLATE.FAT&amp;display_string=Audit&amp;VAR:KEY=YXKFWTOBKP&amp;VAR:QUERY=KEZGX0NPR1MoTFRNUywwLCwsLFVTRClARkZfQ09HUyhBTk4sMCwsLCxVU0QpKQ==&amp;WINDOW=FIRST_POPUP&amp;H","EIGHT=450&amp;WIDTH=450&amp;START_MAXIMIZED=FALSE&amp;VAR:CALENDAR=US&amp;VAR:SYMBOL=PRXL&amp;VAR:INDEX=0"}</definedName>
    <definedName name="_4737__FDSAUDITLINK__" hidden="1">{"fdsup://directions/FAT Viewer?action=UPDATE&amp;creator=factset&amp;DYN_ARGS=TRUE&amp;DOC_NAME=FAT:FQL_AUDITING_CLIENT_TEMPLATE.FAT&amp;display_string=Audit&amp;VAR:KEY=OHOTOHORQP&amp;VAR:QUERY=KEZGX05FVF9JTkMoTFRNUywwLCwsLFVTRClARkZfTkVUX0lOQyhBTk4sMCwsLCxVU0QpKQ==&amp;WINDOW=FIRST","_POPUP&amp;HEIGHT=450&amp;WIDTH=450&amp;START_MAXIMIZED=FALSE&amp;VAR:CALENDAR=US&amp;VAR:SYMBOL=CVD&amp;VAR:INDEX=0"}</definedName>
    <definedName name="_4738__FDSAUDITLINK__" hidden="1">{"fdsup://directions/FAT Viewer?action=UPDATE&amp;creator=factset&amp;DYN_ARGS=TRUE&amp;DOC_NAME=FAT:FQL_AUDITING_CLIENT_TEMPLATE.FAT&amp;display_string=Audit&amp;VAR:KEY=OHOTOHORQP&amp;VAR:QUERY=KEZGX05FVF9JTkMoTFRNUywwLCwsLFVTRClARkZfTkVUX0lOQyhBTk4sMCwsLCxVU0QpKQ==&amp;WINDOW=FIRST","_POPUP&amp;HEIGHT=450&amp;WIDTH=450&amp;START_MAXIMIZED=FALSE&amp;VAR:CALENDAR=US&amp;VAR:SYMBOL=CVD&amp;VAR:INDEX=0"}</definedName>
    <definedName name="_4739__FDSAUDITLINK__" hidden="1">{"fdsup://directions/FAT Viewer?action=UPDATE&amp;creator=factset&amp;DYN_ARGS=TRUE&amp;DOC_NAME=FAT:FQL_AUDITING_CLIENT_TEMPLATE.FAT&amp;display_string=Audit&amp;VAR:KEY=CBEFCJURYF&amp;VAR:QUERY=KEZGX0VCSVRfSUIoTFRNUywwLCwsLFVTRClARkZfRUJJVF9JQihBTk4sMCwsLCxVU0QpKQ==&amp;WINDOW=FIRST","_POPUP&amp;HEIGHT=450&amp;WIDTH=450&amp;START_MAXIMIZED=FALSE&amp;VAR:CALENDAR=US&amp;VAR:SYMBOL=CVD&amp;VAR:INDEX=0"}</definedName>
    <definedName name="_474__FDSAUDITLINK__" hidden="1">{"fdsup://directions/FAT Viewer?action=UPDATE&amp;creator=factset&amp;DYN_ARGS=TRUE&amp;DOC_NAME=FAT:FQL_AUDITING_CLIENT_TEMPLATE.FAT&amp;display_string=Audit&amp;VAR:KEY=ILCHSVMLSV&amp;VAR:QUERY=RkZfTkVUX0lOQyhMVE1TLDAp&amp;WINDOW=FIRST_POPUP&amp;HEIGHT=450&amp;WIDTH=450&amp;START_MAXIMIZED=FALS","E&amp;VAR:CALENDAR=US&amp;VAR:SYMBOL=637248&amp;VAR:INDEX=0"}</definedName>
    <definedName name="_4740__FDSAUDITLINK__" hidden="1">{"fdsup://directions/FAT Viewer?action=UPDATE&amp;creator=factset&amp;DYN_ARGS=TRUE&amp;DOC_NAME=FAT:FQL_AUDITING_CLIENT_TEMPLATE.FAT&amp;display_string=Audit&amp;VAR:KEY=CBEFCJURYF&amp;VAR:QUERY=KEZGX0VCSVRfSUIoTFRNUywwLCwsLFVTRClARkZfRUJJVF9JQihBTk4sMCwsLCxVU0QpKQ==&amp;WINDOW=FIRST","_POPUP&amp;HEIGHT=450&amp;WIDTH=450&amp;START_MAXIMIZED=FALSE&amp;VAR:CALENDAR=US&amp;VAR:SYMBOL=CVD&amp;VAR:INDEX=0"}</definedName>
    <definedName name="_4741__FDSAUDITLINK__" hidden="1">{"fdsup://directions/FAT Viewer?action=UPDATE&amp;creator=factset&amp;DYN_ARGS=TRUE&amp;DOC_NAME=FAT:FQL_AUDITING_CLIENT_TEMPLATE.FAT&amp;display_string=Audit&amp;VAR:KEY=MXCJOPSVUH&amp;VAR:QUERY=KEZGX0VCSVREQV9JQihMVE1TLDAsLCwsVVNEKUBGRl9FQklUREFfSUIoQU5OLDAsLCwsVVNEKSk=&amp;WINDOW=F","IRST_POPUP&amp;HEIGHT=450&amp;WIDTH=450&amp;START_MAXIMIZED=FALSE&amp;VAR:CALENDAR=US&amp;VAR:SYMBOL=CVD&amp;VAR:INDEX=0"}</definedName>
    <definedName name="_4742__FDSAUDITLINK__" hidden="1">{"fdsup://directions/FAT Viewer?action=UPDATE&amp;creator=factset&amp;DYN_ARGS=TRUE&amp;DOC_NAME=FAT:FQL_AUDITING_CLIENT_TEMPLATE.FAT&amp;display_string=Audit&amp;VAR:KEY=MXCJOPSVUH&amp;VAR:QUERY=KEZGX0VCSVREQV9JQihMVE1TLDAsLCwsVVNEKUBGRl9FQklUREFfSUIoQU5OLDAsLCwsVVNEKSk=&amp;WINDOW=F","IRST_POPUP&amp;HEIGHT=450&amp;WIDTH=450&amp;START_MAXIMIZED=FALSE&amp;VAR:CALENDAR=US&amp;VAR:SYMBOL=CVD&amp;VAR:INDEX=0"}</definedName>
    <definedName name="_4743__FDSAUDITLINK__" hidden="1">{"fdsup://Directions/FactSet Auditing Viewer?action=AUDIT_VALUE&amp;DB=129&amp;ID1=22281610&amp;VALUEID=18140&amp;SDATE=2009&amp;PERIODTYPE=ANN_STD&amp;window=popup_no_bar&amp;width=385&amp;height=120&amp;START_MAXIMIZED=FALSE&amp;creator=factset&amp;display_string=Audit"}</definedName>
    <definedName name="_4744__FDSAUDITLINK__" hidden="1">{"fdsup://Directions/FactSet Auditing Viewer?action=AUDIT_VALUE&amp;DB=129&amp;ID1=22281610&amp;VALUEID=18140&amp;SDATE=2009&amp;PERIODTYPE=ANN_STD&amp;window=popup_no_bar&amp;width=385&amp;height=120&amp;START_MAXIMIZED=FALSE&amp;creator=factset&amp;display_string=Audit"}</definedName>
    <definedName name="_4745__FDSAUDITLINK__" hidden="1">{"fdsup://directions/FAT Viewer?action=UPDATE&amp;creator=factset&amp;DYN_ARGS=TRUE&amp;DOC_NAME=FAT:FQL_AUDITING_CLIENT_TEMPLATE.FAT&amp;display_string=Audit&amp;VAR:KEY=QXQXEBUDWL&amp;VAR:QUERY=KEZGX0NPR1MoTFRNUywwLCwsLFVTRClARkZfQ09HUyhBTk4sMCwsLCxVU0QpKQ==&amp;WINDOW=FIRST_POPUP&amp;H","EIGHT=450&amp;WIDTH=450&amp;START_MAXIMIZED=FALSE&amp;VAR:CALENDAR=US&amp;VAR:SYMBOL=CVD&amp;VAR:INDEX=0"}</definedName>
    <definedName name="_4746__FDSAUDITLINK__" hidden="1">{"fdsup://directions/FAT Viewer?action=UPDATE&amp;creator=factset&amp;DYN_ARGS=TRUE&amp;DOC_NAME=FAT:FQL_AUDITING_CLIENT_TEMPLATE.FAT&amp;display_string=Audit&amp;VAR:KEY=QXQXEBUDWL&amp;VAR:QUERY=KEZGX0NPR1MoTFRNUywwLCwsLFVTRClARkZfQ09HUyhBTk4sMCwsLCxVU0QpKQ==&amp;WINDOW=FIRST_POPUP&amp;H","EIGHT=450&amp;WIDTH=450&amp;START_MAXIMIZED=FALSE&amp;VAR:CALENDAR=US&amp;VAR:SYMBOL=CVD&amp;VAR:INDEX=0"}</definedName>
    <definedName name="_4747__FDSAUDITLINK__" hidden="1">{"fdsup://directions/FAT Viewer?action=UPDATE&amp;creator=factset&amp;DYN_ARGS=TRUE&amp;DOC_NAME=FAT:FQL_AUDITING_CLIENT_TEMPLATE.FAT&amp;display_string=Audit&amp;VAR:KEY=KPQDGZUDUP&amp;VAR:QUERY=KEZGX05FVF9JTkMoTFRNUywwLCwsLFVTRClARkZfTkVUX0lOQyhBTk4sMCwsLCxVU0QpKQ==&amp;WINDOW=FIRST","_POPUP&amp;HEIGHT=450&amp;WIDTH=450&amp;START_MAXIMIZED=FALSE&amp;VAR:CALENDAR=US&amp;VAR:SYMBOL=HWAY&amp;VAR:INDEX=0"}</definedName>
    <definedName name="_4748__FDSAUDITLINK__" hidden="1">{"fdsup://directions/FAT Viewer?action=UPDATE&amp;creator=factset&amp;DYN_ARGS=TRUE&amp;DOC_NAME=FAT:FQL_AUDITING_CLIENT_TEMPLATE.FAT&amp;display_string=Audit&amp;VAR:KEY=KPQDGZUDUP&amp;VAR:QUERY=KEZGX05FVF9JTkMoTFRNUywwLCwsLFVTRClARkZfTkVUX0lOQyhBTk4sMCwsLCxVU0QpKQ==&amp;WINDOW=FIRST","_POPUP&amp;HEIGHT=450&amp;WIDTH=450&amp;START_MAXIMIZED=FALSE&amp;VAR:CALENDAR=US&amp;VAR:SYMBOL=HWAY&amp;VAR:INDEX=0"}</definedName>
    <definedName name="_4749__FDSAUDITLINK__" hidden="1">{"fdsup://directions/FAT Viewer?action=UPDATE&amp;creator=factset&amp;DYN_ARGS=TRUE&amp;DOC_NAME=FAT:FQL_AUDITING_CLIENT_TEMPLATE.FAT&amp;display_string=Audit&amp;VAR:KEY=QLOPULOXAN&amp;VAR:QUERY=KEZGX0VCSVRfSUIoTFRNUywwLCwsLFVTRClARkZfRUJJVF9JQihBTk4sMCwsLCxVU0QpKQ==&amp;WINDOW=FIRST","_POPUP&amp;HEIGHT=450&amp;WIDTH=450&amp;START_MAXIMIZED=FALSE&amp;VAR:CALENDAR=US&amp;VAR:SYMBOL=HWAY&amp;VAR:INDEX=0"}</definedName>
    <definedName name="_475__FDSAUDITLINK__" hidden="1">{"fdsup://directions/FAT Viewer?action=UPDATE&amp;creator=factset&amp;DYN_ARGS=TRUE&amp;DOC_NAME=FAT:FQL_AUDITING_CLIENT_TEMPLATE.FAT&amp;display_string=Audit&amp;VAR:KEY=WDCBKNWDAH&amp;VAR:QUERY=RkZfRUJJVERBKExUTVMsMCk=&amp;WINDOW=FIRST_POPUP&amp;HEIGHT=450&amp;WIDTH=450&amp;START_MAXIMIZED=FALS","E&amp;VAR:CALENDAR=US&amp;VAR:SYMBOL=637248&amp;VAR:INDEX=0"}</definedName>
    <definedName name="_4750__FDSAUDITLINK__" hidden="1">{"fdsup://directions/FAT Viewer?action=UPDATE&amp;creator=factset&amp;DYN_ARGS=TRUE&amp;DOC_NAME=FAT:FQL_AUDITING_CLIENT_TEMPLATE.FAT&amp;display_string=Audit&amp;VAR:KEY=QLOPULOXAN&amp;VAR:QUERY=KEZGX0VCSVRfSUIoTFRNUywwLCwsLFVTRClARkZfRUJJVF9JQihBTk4sMCwsLCxVU0QpKQ==&amp;WINDOW=FIRST","_POPUP&amp;HEIGHT=450&amp;WIDTH=450&amp;START_MAXIMIZED=FALSE&amp;VAR:CALENDAR=US&amp;VAR:SYMBOL=HWAY&amp;VAR:INDEX=0"}</definedName>
    <definedName name="_4751__FDSAUDITLINK__" hidden="1">{"fdsup://directions/FAT Viewer?action=UPDATE&amp;creator=factset&amp;DYN_ARGS=TRUE&amp;DOC_NAME=FAT:FQL_AUDITING_CLIENT_TEMPLATE.FAT&amp;display_string=Audit&amp;VAR:KEY=KPQJGNANMV&amp;VAR:QUERY=KEZGX0VCSVREQV9JQihMVE1TLDAsLCwsVVNEKUBGRl9FQklUREFfSUIoQU5OLDAsLCwsVVNEKSk=&amp;WINDOW=F","IRST_POPUP&amp;HEIGHT=450&amp;WIDTH=450&amp;START_MAXIMIZED=FALSE&amp;VAR:CALENDAR=US&amp;VAR:SYMBOL=HWAY&amp;VAR:INDEX=0"}</definedName>
    <definedName name="_4752__FDSAUDITLINK__" hidden="1">{"fdsup://directions/FAT Viewer?action=UPDATE&amp;creator=factset&amp;DYN_ARGS=TRUE&amp;DOC_NAME=FAT:FQL_AUDITING_CLIENT_TEMPLATE.FAT&amp;display_string=Audit&amp;VAR:KEY=KPQJGNANMV&amp;VAR:QUERY=KEZGX0VCSVREQV9JQihMVE1TLDAsLCwsVVNEKUBGRl9FQklUREFfSUIoQU5OLDAsLCwsVVNEKSk=&amp;WINDOW=F","IRST_POPUP&amp;HEIGHT=450&amp;WIDTH=450&amp;START_MAXIMIZED=FALSE&amp;VAR:CALENDAR=US&amp;VAR:SYMBOL=HWAY&amp;VAR:INDEX=0"}</definedName>
    <definedName name="_4753__FDSAUDITLINK__" hidden="1">{"fdsup://Directions/FactSet Auditing Viewer?action=AUDIT_VALUE&amp;DB=129&amp;ID1=42224510&amp;VALUEID=18140&amp;SDATE=2009&amp;PERIODTYPE=ANN_STD&amp;window=popup_no_bar&amp;width=385&amp;height=120&amp;START_MAXIMIZED=FALSE&amp;creator=factset&amp;display_string=Audit"}</definedName>
    <definedName name="_4754__FDSAUDITLINK__" hidden="1">{"fdsup://Directions/FactSet Auditing Viewer?action=AUDIT_VALUE&amp;DB=129&amp;ID1=42224510&amp;VALUEID=18140&amp;SDATE=2009&amp;PERIODTYPE=ANN_STD&amp;window=popup_no_bar&amp;width=385&amp;height=120&amp;START_MAXIMIZED=FALSE&amp;creator=factset&amp;display_string=Audit"}</definedName>
    <definedName name="_4755__FDSAUDITLINK__" hidden="1">{"fdsup://directions/FAT Viewer?action=UPDATE&amp;creator=factset&amp;DYN_ARGS=TRUE&amp;DOC_NAME=FAT:FQL_AUDITING_CLIENT_TEMPLATE.FAT&amp;display_string=Audit&amp;VAR:KEY=EVCHYBKRWT&amp;VAR:QUERY=KEZGX0NPR1MoTFRNUywwLCwsLFVTRClARkZfQ09HUyhBTk4sMCwsLCxVU0QpKQ==&amp;WINDOW=FIRST_POPUP&amp;H","EIGHT=450&amp;WIDTH=450&amp;START_MAXIMIZED=FALSE&amp;VAR:CALENDAR=US&amp;VAR:SYMBOL=HWAY&amp;VAR:INDEX=0"}</definedName>
    <definedName name="_4756__FDSAUDITLINK__" hidden="1">{"fdsup://directions/FAT Viewer?action=UPDATE&amp;creator=factset&amp;DYN_ARGS=TRUE&amp;DOC_NAME=FAT:FQL_AUDITING_CLIENT_TEMPLATE.FAT&amp;display_string=Audit&amp;VAR:KEY=EVCHYBKRWT&amp;VAR:QUERY=KEZGX0NPR1MoTFRNUywwLCwsLFVTRClARkZfQ09HUyhBTk4sMCwsLCxVU0QpKQ==&amp;WINDOW=FIRST_POPUP&amp;H","EIGHT=450&amp;WIDTH=450&amp;START_MAXIMIZED=FALSE&amp;VAR:CALENDAR=US&amp;VAR:SYMBOL=HWAY&amp;VAR:INDEX=0"}</definedName>
    <definedName name="_4757__FDSAUDITLINK__" hidden="1">{"fdsup://directions/FAT Viewer?action=UPDATE&amp;creator=factset&amp;DYN_ARGS=TRUE&amp;DOC_NAME=FAT:FQL_AUDITING_CLIENT_TEMPLATE.FAT&amp;display_string=Audit&amp;VAR:KEY=AFUREBABUL&amp;VAR:QUERY=KEZGX05FVF9JTkMoTFRNUywwLCwsLFVTRClARkZfTkVUX0lOQyhBTk4sMCwsLCxVU0QpKQ==&amp;WINDOW=FIRST","_POPUP&amp;HEIGHT=450&amp;WIDTH=450&amp;START_MAXIMIZED=FALSE&amp;VAR:CALENDAR=US&amp;VAR:SYMBOL=RX&amp;VAR:INDEX=0"}</definedName>
    <definedName name="_4758__FDSAUDITLINK__" hidden="1">{"fdsup://directions/FAT Viewer?action=UPDATE&amp;creator=factset&amp;DYN_ARGS=TRUE&amp;DOC_NAME=FAT:FQL_AUDITING_CLIENT_TEMPLATE.FAT&amp;display_string=Audit&amp;VAR:KEY=AFUREBABUL&amp;VAR:QUERY=KEZGX05FVF9JTkMoTFRNUywwLCwsLFVTRClARkZfTkVUX0lOQyhBTk4sMCwsLCxVU0QpKQ==&amp;WINDOW=FIRST","_POPUP&amp;HEIGHT=450&amp;WIDTH=450&amp;START_MAXIMIZED=FALSE&amp;VAR:CALENDAR=US&amp;VAR:SYMBOL=RX&amp;VAR:INDEX=0"}</definedName>
    <definedName name="_4759__FDSAUDITLINK__" hidden="1">{"fdsup://directions/FAT Viewer?action=UPDATE&amp;creator=factset&amp;DYN_ARGS=TRUE&amp;DOC_NAME=FAT:FQL_AUDITING_CLIENT_TEMPLATE.FAT&amp;display_string=Audit&amp;VAR:KEY=EZYPYXCTAJ&amp;VAR:QUERY=KEZGX0VCSVRfSUIoTFRNUywwLCwsLFVTRClARkZfRUJJVF9JQihBTk4sMCwsLCxVU0QpKQ==&amp;WINDOW=FIRST","_POPUP&amp;HEIGHT=450&amp;WIDTH=450&amp;START_MAXIMIZED=FALSE&amp;VAR:CALENDAR=US&amp;VAR:SYMBOL=RX&amp;VAR:INDEX=0"}</definedName>
    <definedName name="_476__FDSAUDITLINK__" hidden="1">{"fdsup://directions/FAT Viewer?action=UPDATE&amp;creator=factset&amp;DYN_ARGS=TRUE&amp;DOC_NAME=FAT:FQL_AUDITING_CLIENT_TEMPLATE.FAT&amp;display_string=Audit&amp;VAR:KEY=UHKPODUPWH&amp;VAR:QUERY=RkZfR1JPU1NfTUdOKExUTVMsMCk=&amp;WINDOW=FIRST_POPUP&amp;HEIGHT=450&amp;WIDTH=450&amp;START_MAXIMIZED=","FALSE&amp;VAR:CALENDAR=US&amp;VAR:SYMBOL=637248&amp;VAR:INDEX=0"}</definedName>
    <definedName name="_4760__FDSAUDITLINK__" hidden="1">{"fdsup://directions/FAT Viewer?action=UPDATE&amp;creator=factset&amp;DYN_ARGS=TRUE&amp;DOC_NAME=FAT:FQL_AUDITING_CLIENT_TEMPLATE.FAT&amp;display_string=Audit&amp;VAR:KEY=EZYPYXCTAJ&amp;VAR:QUERY=KEZGX0VCSVRfSUIoTFRNUywwLCwsLFVTRClARkZfRUJJVF9JQihBTk4sMCwsLCxVU0QpKQ==&amp;WINDOW=FIRST","_POPUP&amp;HEIGHT=450&amp;WIDTH=450&amp;START_MAXIMIZED=FALSE&amp;VAR:CALENDAR=US&amp;VAR:SYMBOL=RX&amp;VAR:INDEX=0"}</definedName>
    <definedName name="_4761__FDSAUDITLINK__" hidden="1">{"fdsup://directions/FAT Viewer?action=UPDATE&amp;creator=factset&amp;DYN_ARGS=TRUE&amp;DOC_NAME=FAT:FQL_AUDITING_CLIENT_TEMPLATE.FAT&amp;display_string=Audit&amp;VAR:KEY=WPQLGTMHYT&amp;VAR:QUERY=KEZGX0VCSVREQV9JQihMVE1TLDAsLCwsVVNEKUBGRl9FQklUREFfSUIoQU5OLDAsLCwsVVNEKSk=&amp;WINDOW=F","IRST_POPUP&amp;HEIGHT=450&amp;WIDTH=450&amp;START_MAXIMIZED=FALSE&amp;VAR:CALENDAR=US&amp;VAR:SYMBOL=RX&amp;VAR:INDEX=0"}</definedName>
    <definedName name="_4762__FDSAUDITLINK__" hidden="1">{"fdsup://directions/FAT Viewer?action=UPDATE&amp;creator=factset&amp;DYN_ARGS=TRUE&amp;DOC_NAME=FAT:FQL_AUDITING_CLIENT_TEMPLATE.FAT&amp;display_string=Audit&amp;VAR:KEY=WPQLGTMHYT&amp;VAR:QUERY=KEZGX0VCSVREQV9JQihMVE1TLDAsLCwsVVNEKUBGRl9FQklUREFfSUIoQU5OLDAsLCwsVVNEKSk=&amp;WINDOW=F","IRST_POPUP&amp;HEIGHT=450&amp;WIDTH=450&amp;START_MAXIMIZED=FALSE&amp;VAR:CALENDAR=US&amp;VAR:SYMBOL=RX&amp;VAR:INDEX=0"}</definedName>
    <definedName name="_4763__FDSAUDITLINK__" hidden="1">{"fdsup://directions/FAT Viewer?action=UPDATE&amp;creator=factset&amp;DYN_ARGS=TRUE&amp;DOC_NAME=FAT:FQL_AUDITING_CLIENT_TEMPLATE.FAT&amp;display_string=Audit&amp;VAR:KEY=UHIPCPQZML&amp;VAR:QUERY=KEZGX0NPR1MoTFRNUywwLCwsLFVTRClARkZfQ09HUyhBTk4sMCwsLCxVU0QpKQ==&amp;WINDOW=FIRST_POPUP&amp;H","EIGHT=450&amp;WIDTH=450&amp;START_MAXIMIZED=FALSE&amp;VAR:CALENDAR=US&amp;VAR:SYMBOL=RX&amp;VAR:INDEX=0"}</definedName>
    <definedName name="_4764__FDSAUDITLINK__" hidden="1">{"fdsup://directions/FAT Viewer?action=UPDATE&amp;creator=factset&amp;DYN_ARGS=TRUE&amp;DOC_NAME=FAT:FQL_AUDITING_CLIENT_TEMPLATE.FAT&amp;display_string=Audit&amp;VAR:KEY=UHIPCPQZML&amp;VAR:QUERY=KEZGX0NPR1MoTFRNUywwLCwsLFVTRClARkZfQ09HUyhBTk4sMCwsLCxVU0QpKQ==&amp;WINDOW=FIRST_POPUP&amp;H","EIGHT=450&amp;WIDTH=450&amp;START_MAXIMIZED=FALSE&amp;VAR:CALENDAR=US&amp;VAR:SYMBOL=RX&amp;VAR:INDEX=0"}</definedName>
    <definedName name="_4765__FDSAUDITLINK__" hidden="1">{"fdsup://directions/FAT Viewer?action=UPDATE&amp;creator=factset&amp;DYN_ARGS=TRUE&amp;DOC_NAME=FAT:FQL_AUDITING_CLIENT_TEMPLATE.FAT&amp;display_string=Audit&amp;VAR:KEY=ETEHYNUROX&amp;VAR:QUERY=KEZGX05FVF9JTkMoTFRNUywwLCwsLFVTRClARkZfTkVUX0lOQyhBTk4sMCwsLCxVU0QpKQ==&amp;WINDOW=FIRST","_POPUP&amp;HEIGHT=450&amp;WIDTH=450&amp;START_MAXIMIZED=FALSE&amp;VAR:CALENDAR=US&amp;VAR:SYMBOL=SXCI&amp;VAR:INDEX=0"}</definedName>
    <definedName name="_4766__FDSAUDITLINK__" hidden="1">{"fdsup://directions/FAT Viewer?action=UPDATE&amp;creator=factset&amp;DYN_ARGS=TRUE&amp;DOC_NAME=FAT:FQL_AUDITING_CLIENT_TEMPLATE.FAT&amp;display_string=Audit&amp;VAR:KEY=ETEHYNUROX&amp;VAR:QUERY=KEZGX05FVF9JTkMoTFRNUywwLCwsLFVTRClARkZfTkVUX0lOQyhBTk4sMCwsLCxVU0QpKQ==&amp;WINDOW=FIRST","_POPUP&amp;HEIGHT=450&amp;WIDTH=450&amp;START_MAXIMIZED=FALSE&amp;VAR:CALENDAR=US&amp;VAR:SYMBOL=SXCI&amp;VAR:INDEX=0"}</definedName>
    <definedName name="_4767__FDSAUDITLINK__" hidden="1">{"fdsup://directions/FAT Viewer?action=UPDATE&amp;creator=factset&amp;DYN_ARGS=TRUE&amp;DOC_NAME=FAT:FQL_AUDITING_CLIENT_TEMPLATE.FAT&amp;display_string=Audit&amp;VAR:KEY=GJCVILURWX&amp;VAR:QUERY=KEZGX0VCSVRfSUIoTFRNUywwLCwsLFVTRClARkZfRUJJVF9JQihBTk4sMCwsLCxVU0QpKQ==&amp;WINDOW=FIRST","_POPUP&amp;HEIGHT=450&amp;WIDTH=450&amp;START_MAXIMIZED=FALSE&amp;VAR:CALENDAR=US&amp;VAR:SYMBOL=SXCI&amp;VAR:INDEX=0"}</definedName>
    <definedName name="_4768__FDSAUDITLINK__" hidden="1">{"fdsup://directions/FAT Viewer?action=UPDATE&amp;creator=factset&amp;DYN_ARGS=TRUE&amp;DOC_NAME=FAT:FQL_AUDITING_CLIENT_TEMPLATE.FAT&amp;display_string=Audit&amp;VAR:KEY=GJCVILURWX&amp;VAR:QUERY=KEZGX0VCSVRfSUIoTFRNUywwLCwsLFVTRClARkZfRUJJVF9JQihBTk4sMCwsLCxVU0QpKQ==&amp;WINDOW=FIRST","_POPUP&amp;HEIGHT=450&amp;WIDTH=450&amp;START_MAXIMIZED=FALSE&amp;VAR:CALENDAR=US&amp;VAR:SYMBOL=SXCI&amp;VAR:INDEX=0"}</definedName>
    <definedName name="_4769__FDSAUDITLINK__" hidden="1">{"fdsup://directions/FAT Viewer?action=UPDATE&amp;creator=factset&amp;DYN_ARGS=TRUE&amp;DOC_NAME=FAT:FQL_AUDITING_CLIENT_TEMPLATE.FAT&amp;display_string=Audit&amp;VAR:KEY=ELEXOPYBMD&amp;VAR:QUERY=KEZGX0VCSVREQV9JQihMVE1TLDAsLCwsVVNEKUBGRl9FQklUREFfSUIoQU5OLDAsLCwsVVNEKSk=&amp;WINDOW=F","IRST_POPUP&amp;HEIGHT=450&amp;WIDTH=450&amp;START_MAXIMIZED=FALSE&amp;VAR:CALENDAR=US&amp;VAR:SYMBOL=SXCI&amp;VAR:INDEX=0"}</definedName>
    <definedName name="_477__FDSAUDITLINK__" hidden="1">{"fdsup://directions/FAT Viewer?action=UPDATE&amp;creator=factset&amp;DYN_ARGS=TRUE&amp;DOC_NAME=FAT:FQL_AUDITING_CLIENT_TEMPLATE.FAT&amp;display_string=Audit&amp;VAR:KEY=MDWHUFCHOV&amp;VAR:QUERY=RkZfTkVUX0lOQyhMVE1TLDAp&amp;WINDOW=FIRST_POPUP&amp;HEIGHT=450&amp;WIDTH=450&amp;START_MAXIMIZED=FALS","E&amp;VAR:CALENDAR=US&amp;VAR:SYMBOL=TXN&amp;VAR:INDEX=0"}</definedName>
    <definedName name="_4770__FDSAUDITLINK__" hidden="1">{"fdsup://directions/FAT Viewer?action=UPDATE&amp;creator=factset&amp;DYN_ARGS=TRUE&amp;DOC_NAME=FAT:FQL_AUDITING_CLIENT_TEMPLATE.FAT&amp;display_string=Audit&amp;VAR:KEY=ELEXOPYBMD&amp;VAR:QUERY=KEZGX0VCSVREQV9JQihMVE1TLDAsLCwsVVNEKUBGRl9FQklUREFfSUIoQU5OLDAsLCwsVVNEKSk=&amp;WINDOW=F","IRST_POPUP&amp;HEIGHT=450&amp;WIDTH=450&amp;START_MAXIMIZED=FALSE&amp;VAR:CALENDAR=US&amp;VAR:SYMBOL=SXCI&amp;VAR:INDEX=0"}</definedName>
    <definedName name="_4771__FDSAUDITLINK__" hidden="1">{"fdsup://directions/FAT Viewer?action=UPDATE&amp;creator=factset&amp;DYN_ARGS=TRUE&amp;DOC_NAME=FAT:FQL_AUDITING_CLIENT_TEMPLATE.FAT&amp;display_string=Audit&amp;VAR:KEY=OXAJCZUVIR&amp;VAR:QUERY=KEZGX0NPR1MoTFRNUywwLCwsLFVTRClARkZfQ09HUyhBTk4sMCwsLCxVU0QpKQ==&amp;WINDOW=FIRST_POPUP&amp;H","EIGHT=450&amp;WIDTH=450&amp;START_MAXIMIZED=FALSE&amp;VAR:CALENDAR=US&amp;VAR:SYMBOL=SXCI&amp;VAR:INDEX=0"}</definedName>
    <definedName name="_4772__FDSAUDITLINK__" hidden="1">{"fdsup://directions/FAT Viewer?action=UPDATE&amp;creator=factset&amp;DYN_ARGS=TRUE&amp;DOC_NAME=FAT:FQL_AUDITING_CLIENT_TEMPLATE.FAT&amp;display_string=Audit&amp;VAR:KEY=OXAJCZUVIR&amp;VAR:QUERY=KEZGX0NPR1MoTFRNUywwLCwsLFVTRClARkZfQ09HUyhBTk4sMCwsLCxVU0QpKQ==&amp;WINDOW=FIRST_POPUP&amp;H","EIGHT=450&amp;WIDTH=450&amp;START_MAXIMIZED=FALSE&amp;VAR:CALENDAR=US&amp;VAR:SYMBOL=SXCI&amp;VAR:INDEX=0"}</definedName>
    <definedName name="_4773__FDSAUDITLINK__" hidden="1">{"fdsup://directions/FAT Viewer?action=UPDATE&amp;creator=factset&amp;DYN_ARGS=TRUE&amp;DOC_NAME=FAT:FQL_AUDITING_CLIENT_TEMPLATE.FAT&amp;display_string=Audit&amp;VAR:KEY=ADYJYVKVOH&amp;VAR:QUERY=KEZGX05FVF9JTkMoTFRNUywwLCwsLFVTRClARkZfTkVUX0lOQyhBTk4sMCwsLCxVU0QpKQ==&amp;WINDOW=FIRST","_POPUP&amp;HEIGHT=450&amp;WIDTH=450&amp;START_MAXIMIZED=FALSE&amp;VAR:CALENDAR=US&amp;VAR:SYMBOL=OMCL&amp;VAR:INDEX=0"}</definedName>
    <definedName name="_4774__FDSAUDITLINK__" hidden="1">{"fdsup://directions/FAT Viewer?action=UPDATE&amp;creator=factset&amp;DYN_ARGS=TRUE&amp;DOC_NAME=FAT:FQL_AUDITING_CLIENT_TEMPLATE.FAT&amp;display_string=Audit&amp;VAR:KEY=ADYJYVKVOH&amp;VAR:QUERY=KEZGX05FVF9JTkMoTFRNUywwLCwsLFVTRClARkZfTkVUX0lOQyhBTk4sMCwsLCxVU0QpKQ==&amp;WINDOW=FIRST","_POPUP&amp;HEIGHT=450&amp;WIDTH=450&amp;START_MAXIMIZED=FALSE&amp;VAR:CALENDAR=US&amp;VAR:SYMBOL=OMCL&amp;VAR:INDEX=0"}</definedName>
    <definedName name="_4775__FDSAUDITLINK__" hidden="1">{"fdsup://directions/FAT Viewer?action=UPDATE&amp;creator=factset&amp;DYN_ARGS=TRUE&amp;DOC_NAME=FAT:FQL_AUDITING_CLIENT_TEMPLATE.FAT&amp;display_string=Audit&amp;VAR:KEY=OZGZCDQHCL&amp;VAR:QUERY=KEZGX0VCSVRfSUIoTFRNUywwLCwsLFVTRClARkZfRUJJVF9JQihBTk4sMCwsLCxVU0QpKQ==&amp;WINDOW=FIRST","_POPUP&amp;HEIGHT=450&amp;WIDTH=450&amp;START_MAXIMIZED=FALSE&amp;VAR:CALENDAR=US&amp;VAR:SYMBOL=OMCL&amp;VAR:INDEX=0"}</definedName>
    <definedName name="_4776__FDSAUDITLINK__" hidden="1">{"fdsup://directions/FAT Viewer?action=UPDATE&amp;creator=factset&amp;DYN_ARGS=TRUE&amp;DOC_NAME=FAT:FQL_AUDITING_CLIENT_TEMPLATE.FAT&amp;display_string=Audit&amp;VAR:KEY=OZGZCDQHCL&amp;VAR:QUERY=KEZGX0VCSVRfSUIoTFRNUywwLCwsLFVTRClARkZfRUJJVF9JQihBTk4sMCwsLCxVU0QpKQ==&amp;WINDOW=FIRST","_POPUP&amp;HEIGHT=450&amp;WIDTH=450&amp;START_MAXIMIZED=FALSE&amp;VAR:CALENDAR=US&amp;VAR:SYMBOL=OMCL&amp;VAR:INDEX=0"}</definedName>
    <definedName name="_4777__FDSAUDITLINK__" hidden="1">{"fdsup://directions/FAT Viewer?action=UPDATE&amp;creator=factset&amp;DYN_ARGS=TRUE&amp;DOC_NAME=FAT:FQL_AUDITING_CLIENT_TEMPLATE.FAT&amp;display_string=Audit&amp;VAR:KEY=EDGDQBMPQX&amp;VAR:QUERY=KEZGX0VCSVREQV9JQihMVE1TLDAsLCwsVVNEKUBGRl9FQklUREFfSUIoQU5OLDAsLCwsVVNEKSk=&amp;WINDOW=F","IRST_POPUP&amp;HEIGHT=450&amp;WIDTH=450&amp;START_MAXIMIZED=FALSE&amp;VAR:CALENDAR=US&amp;VAR:SYMBOL=OMCL&amp;VAR:INDEX=0"}</definedName>
    <definedName name="_4778__FDSAUDITLINK__" hidden="1">{"fdsup://directions/FAT Viewer?action=UPDATE&amp;creator=factset&amp;DYN_ARGS=TRUE&amp;DOC_NAME=FAT:FQL_AUDITING_CLIENT_TEMPLATE.FAT&amp;display_string=Audit&amp;VAR:KEY=EDGDQBMPQX&amp;VAR:QUERY=KEZGX0VCSVREQV9JQihMVE1TLDAsLCwsVVNEKUBGRl9FQklUREFfSUIoQU5OLDAsLCwsVVNEKSk=&amp;WINDOW=F","IRST_POPUP&amp;HEIGHT=450&amp;WIDTH=450&amp;START_MAXIMIZED=FALSE&amp;VAR:CALENDAR=US&amp;VAR:SYMBOL=OMCL&amp;VAR:INDEX=0"}</definedName>
    <definedName name="_4779__FDSAUDITLINK__" hidden="1">{"fdsup://directions/FAT Viewer?action=UPDATE&amp;creator=factset&amp;DYN_ARGS=TRUE&amp;DOC_NAME=FAT:FQL_AUDITING_CLIENT_TEMPLATE.FAT&amp;display_string=Audit&amp;VAR:KEY=IXWDWDGJYL&amp;VAR:QUERY=KEZGX0NPR1MoTFRNUywwLCwsLFVTRClARkZfQ09HUyhBTk4sMCwsLCxVU0QpKQ==&amp;WINDOW=FIRST_POPUP&amp;H","EIGHT=450&amp;WIDTH=450&amp;START_MAXIMIZED=FALSE&amp;VAR:CALENDAR=US&amp;VAR:SYMBOL=OMCL&amp;VAR:INDEX=0"}</definedName>
    <definedName name="_478__FDSAUDITLINK__" hidden="1">{"fdsup://directions/FAT Viewer?action=UPDATE&amp;creator=factset&amp;DYN_ARGS=TRUE&amp;DOC_NAME=FAT:FQL_AUDITING_CLIENT_TEMPLATE.FAT&amp;display_string=Audit&amp;VAR:KEY=OHQDWBINOJ&amp;VAR:QUERY=RkZfRUJJVERBKExUTVMsMCk=&amp;WINDOW=FIRST_POPUP&amp;HEIGHT=450&amp;WIDTH=450&amp;START_MAXIMIZED=FALS","E&amp;VAR:CALENDAR=US&amp;VAR:SYMBOL=TXN&amp;VAR:INDEX=0"}</definedName>
    <definedName name="_4780__FDSAUDITLINK__" hidden="1">{"fdsup://directions/FAT Viewer?action=UPDATE&amp;creator=factset&amp;DYN_ARGS=TRUE&amp;DOC_NAME=FAT:FQL_AUDITING_CLIENT_TEMPLATE.FAT&amp;display_string=Audit&amp;VAR:KEY=IXWDWDGJYL&amp;VAR:QUERY=KEZGX0NPR1MoTFRNUywwLCwsLFVTRClARkZfQ09HUyhBTk4sMCwsLCxVU0QpKQ==&amp;WINDOW=FIRST_POPUP&amp;H","EIGHT=450&amp;WIDTH=450&amp;START_MAXIMIZED=FALSE&amp;VAR:CALENDAR=US&amp;VAR:SYMBOL=OMCL&amp;VAR:INDEX=0"}</definedName>
    <definedName name="_4781__FDSAUDITLINK__" hidden="1">{"fdsup://directions/FAT Viewer?action=UPDATE&amp;creator=factset&amp;DYN_ARGS=TRUE&amp;DOC_NAME=FAT:FQL_AUDITING_CLIENT_TEMPLATE.FAT&amp;display_string=Audit&amp;VAR:KEY=MRMNKVOFQH&amp;VAR:QUERY=KEZGX05FVF9JTkMoTFRNUywwLCwsLFVTRClARkZfTkVUX0lOQyhBTk4sMCwsLCxVU0QpKQ==&amp;WINDOW=FIRST","_POPUP&amp;HEIGHT=450&amp;WIDTH=450&amp;START_MAXIMIZED=FALSE&amp;VAR:CALENDAR=US&amp;VAR:SYMBOL=038578&amp;VAR:INDEX=0"}</definedName>
    <definedName name="_4782__FDSAUDITLINK__" hidden="1">{"fdsup://directions/FAT Viewer?action=UPDATE&amp;creator=factset&amp;DYN_ARGS=TRUE&amp;DOC_NAME=FAT:FQL_AUDITING_CLIENT_TEMPLATE.FAT&amp;display_string=Audit&amp;VAR:KEY=MRMNKVOFQH&amp;VAR:QUERY=KEZGX05FVF9JTkMoTFRNUywwLCwsLFVTRClARkZfTkVUX0lOQyhBTk4sMCwsLCxVU0QpKQ==&amp;WINDOW=FIRST","_POPUP&amp;HEIGHT=450&amp;WIDTH=450&amp;START_MAXIMIZED=FALSE&amp;VAR:CALENDAR=US&amp;VAR:SYMBOL=038578&amp;VAR:INDEX=0"}</definedName>
    <definedName name="_4783__FDSAUDITLINK__" hidden="1">{"fdsup://directions/FAT Viewer?action=UPDATE&amp;creator=factset&amp;DYN_ARGS=TRUE&amp;DOC_NAME=FAT:FQL_AUDITING_CLIENT_TEMPLATE.FAT&amp;display_string=Audit&amp;VAR:KEY=APSRAZENAZ&amp;VAR:QUERY=KEZGX0VCSVRfSUIoTFRNUywwLCwsLFVTRClARkZfRUJJVF9JQihBTk4sMCwsLCxVU0QpKQ==&amp;WINDOW=FIRST","_POPUP&amp;HEIGHT=450&amp;WIDTH=450&amp;START_MAXIMIZED=FALSE&amp;VAR:CALENDAR=US&amp;VAR:SYMBOL=038578&amp;VAR:INDEX=0"}</definedName>
    <definedName name="_4784__FDSAUDITLINK__" hidden="1">{"fdsup://directions/FAT Viewer?action=UPDATE&amp;creator=factset&amp;DYN_ARGS=TRUE&amp;DOC_NAME=FAT:FQL_AUDITING_CLIENT_TEMPLATE.FAT&amp;display_string=Audit&amp;VAR:KEY=APSRAZENAZ&amp;VAR:QUERY=KEZGX0VCSVRfSUIoTFRNUywwLCwsLFVTRClARkZfRUJJVF9JQihBTk4sMCwsLCxVU0QpKQ==&amp;WINDOW=FIRST","_POPUP&amp;HEIGHT=450&amp;WIDTH=450&amp;START_MAXIMIZED=FALSE&amp;VAR:CALENDAR=US&amp;VAR:SYMBOL=038578&amp;VAR:INDEX=0"}</definedName>
    <definedName name="_4785__FDSAUDITLINK__" hidden="1">{"fdsup://directions/FAT Viewer?action=UPDATE&amp;creator=factset&amp;DYN_ARGS=TRUE&amp;DOC_NAME=FAT:FQL_AUDITING_CLIENT_TEMPLATE.FAT&amp;display_string=Audit&amp;VAR:KEY=AFMVKJQHCN&amp;VAR:QUERY=KEZGX0VCSVREQV9JQihMVE1TLDAsLCwsVVNEKUBGRl9FQklUREFfSUIoQU5OLDAsLCwsVVNEKSk=&amp;WINDOW=F","IRST_POPUP&amp;HEIGHT=450&amp;WIDTH=450&amp;START_MAXIMIZED=FALSE&amp;VAR:CALENDAR=US&amp;VAR:SYMBOL=038578&amp;VAR:INDEX=0"}</definedName>
    <definedName name="_4786__FDSAUDITLINK__" hidden="1">{"fdsup://directions/FAT Viewer?action=UPDATE&amp;creator=factset&amp;DYN_ARGS=TRUE&amp;DOC_NAME=FAT:FQL_AUDITING_CLIENT_TEMPLATE.FAT&amp;display_string=Audit&amp;VAR:KEY=AFMVKJQHCN&amp;VAR:QUERY=KEZGX0VCSVREQV9JQihMVE1TLDAsLCwsVVNEKUBGRl9FQklUREFfSUIoQU5OLDAsLCwsVVNEKSk=&amp;WINDOW=F","IRST_POPUP&amp;HEIGHT=450&amp;WIDTH=450&amp;START_MAXIMIZED=FALSE&amp;VAR:CALENDAR=US&amp;VAR:SYMBOL=038578&amp;VAR:INDEX=0"}</definedName>
    <definedName name="_4787__FDSAUDITLINK__" hidden="1">{"fdsup://directions/FAT Viewer?action=UPDATE&amp;creator=factset&amp;DYN_ARGS=TRUE&amp;DOC_NAME=FAT:FQL_AUDITING_CLIENT_TEMPLATE.FAT&amp;display_string=Audit&amp;VAR:KEY=MPITSJMXWR&amp;VAR:QUERY=KEZGX0NPR1MoTFRNUywwLCwsLFVTRClARkZfQ09HUyhBTk4sMCwsLCxVU0QpKQ==&amp;WINDOW=FIRST_POPUP&amp;H","EIGHT=450&amp;WIDTH=450&amp;START_MAXIMIZED=FALSE&amp;VAR:CALENDAR=US&amp;VAR:SYMBOL=038578&amp;VAR:INDEX=0"}</definedName>
    <definedName name="_4788__FDSAUDITLINK__" hidden="1">{"fdsup://directions/FAT Viewer?action=UPDATE&amp;creator=factset&amp;DYN_ARGS=TRUE&amp;DOC_NAME=FAT:FQL_AUDITING_CLIENT_TEMPLATE.FAT&amp;display_string=Audit&amp;VAR:KEY=MPITSJMXWR&amp;VAR:QUERY=KEZGX0NPR1MoTFRNUywwLCwsLFVTRClARkZfQ09HUyhBTk4sMCwsLCxVU0QpKQ==&amp;WINDOW=FIRST_POPUP&amp;H","EIGHT=450&amp;WIDTH=450&amp;START_MAXIMIZED=FALSE&amp;VAR:CALENDAR=US&amp;VAR:SYMBOL=038578&amp;VAR:INDEX=0"}</definedName>
    <definedName name="_4789__FDSAUDITLINK__" hidden="1">{"fdsup://Directions/FactSet Auditing Viewer?action=AUDIT_VALUE&amp;DB=129&amp;ID1=69946210&amp;VALUEID=01151&amp;SDATE=2009&amp;PERIODTYPE=ANN_STD&amp;window=popup_no_bar&amp;width=385&amp;height=120&amp;START_MAXIMIZED=FALSE&amp;creator=factset&amp;display_string=Audit"}</definedName>
    <definedName name="_479__FDSAUDITLINK__" hidden="1">{"fdsup://directions/FAT Viewer?action=UPDATE&amp;creator=factset&amp;DYN_ARGS=TRUE&amp;DOC_NAME=FAT:FQL_AUDITING_CLIENT_TEMPLATE.FAT&amp;display_string=Audit&amp;VAR:KEY=OFUXUVUJWN&amp;VAR:QUERY=RkZfR1JPU1NfTUdOKExUTVMsMCk=&amp;WINDOW=FIRST_POPUP&amp;HEIGHT=450&amp;WIDTH=450&amp;START_MAXIMIZED=","FALSE&amp;VAR:CALENDAR=US&amp;VAR:SYMBOL=TXN&amp;VAR:INDEX=0"}</definedName>
    <definedName name="_4790__FDSAUDITLINK__" hidden="1">{"fdsup://Directions/FactSet Auditing Viewer?action=AUDIT_VALUE&amp;DB=129&amp;ID1=69946210&amp;VALUEID=01151&amp;SDATE=2009&amp;PERIODTYPE=ANN_STD&amp;window=popup_no_bar&amp;width=385&amp;height=120&amp;START_MAXIMIZED=FALSE&amp;creator=factset&amp;display_string=Audit"}</definedName>
    <definedName name="_4791__FDSAUDITLINK__" hidden="1">{"fdsup://Directions/FactSet Auditing Viewer?action=AUDIT_VALUE&amp;DB=129&amp;ID1=42224510&amp;VALUEID=01151&amp;SDATE=2009&amp;PERIODTYPE=ANN_STD&amp;window=popup_no_bar&amp;width=385&amp;height=120&amp;START_MAXIMIZED=FALSE&amp;creator=factset&amp;display_string=Audit"}</definedName>
    <definedName name="_4792__FDSAUDITLINK__" hidden="1">{"fdsup://Directions/FactSet Auditing Viewer?action=AUDIT_VALUE&amp;DB=129&amp;ID1=42224510&amp;VALUEID=01151&amp;SDATE=2009&amp;PERIODTYPE=ANN_STD&amp;window=popup_no_bar&amp;width=385&amp;height=120&amp;START_MAXIMIZED=FALSE&amp;creator=factset&amp;display_string=Audit"}</definedName>
    <definedName name="_4793__FDSAUDITLINK__" hidden="1">{"fdsup://Directions/FactSet Auditing Viewer?action=AUDIT_VALUE&amp;DB=129&amp;ID1=44993410&amp;VALUEID=01151&amp;SDATE=2009&amp;PERIODTYPE=ANN_STD&amp;window=popup_no_bar&amp;width=385&amp;height=120&amp;START_MAXIMIZED=FALSE&amp;creator=factset&amp;display_string=Audit"}</definedName>
    <definedName name="_4794__FDSAUDITLINK__" hidden="1">{"fdsup://Directions/FactSet Auditing Viewer?action=AUDIT_VALUE&amp;DB=129&amp;ID1=44993410&amp;VALUEID=01151&amp;SDATE=2009&amp;PERIODTYPE=ANN_STD&amp;window=popup_no_bar&amp;width=385&amp;height=120&amp;START_MAXIMIZED=FALSE&amp;creator=factset&amp;display_string=Audit"}</definedName>
    <definedName name="_4795__FDSAUDITLINK__" hidden="1">{"fdsup://Directions/FactSet Auditing Viewer?action=AUDIT_VALUE&amp;DB=129&amp;ID1=69946210&amp;VALUEID=18140&amp;SDATE=2009&amp;PERIODTYPE=ANN_STD&amp;window=popup_no_bar&amp;width=385&amp;height=120&amp;START_MAXIMIZED=FALSE&amp;creator=factset&amp;display_string=Audit"}</definedName>
    <definedName name="_4796__FDSAUDITLINK__" hidden="1">{"fdsup://Directions/FactSet Auditing Viewer?action=AUDIT_VALUE&amp;DB=129&amp;ID1=69946210&amp;VALUEID=18140&amp;SDATE=2009&amp;PERIODTYPE=ANN_STD&amp;window=popup_no_bar&amp;width=385&amp;height=120&amp;START_MAXIMIZED=FALSE&amp;creator=factset&amp;display_string=Audit"}</definedName>
    <definedName name="_4797__FDSAUDITLINK__" hidden="1">{"fdsup://Directions/FactSet Auditing Viewer?action=AUDIT_VALUE&amp;DB=129&amp;ID1=22281610&amp;VALUEID=18140&amp;SDATE=2009&amp;PERIODTYPE=ANN_STD&amp;window=popup_no_bar&amp;width=385&amp;height=120&amp;START_MAXIMIZED=FALSE&amp;creator=factset&amp;display_string=Audit"}</definedName>
    <definedName name="_4798__FDSAUDITLINK__" hidden="1">{"fdsup://Directions/FactSet Auditing Viewer?action=AUDIT_VALUE&amp;DB=129&amp;ID1=22281610&amp;VALUEID=18140&amp;SDATE=2009&amp;PERIODTYPE=ANN_STD&amp;window=popup_no_bar&amp;width=385&amp;height=120&amp;START_MAXIMIZED=FALSE&amp;creator=factset&amp;display_string=Audit"}</definedName>
    <definedName name="_4799__FDSAUDITLINK__" hidden="1">{"fdsup://Directions/FactSet Auditing Viewer?action=AUDIT_VALUE&amp;DB=129&amp;ID1=42224510&amp;VALUEID=18140&amp;SDATE=2009&amp;PERIODTYPE=ANN_STD&amp;window=popup_no_bar&amp;width=385&amp;height=120&amp;START_MAXIMIZED=FALSE&amp;creator=factset&amp;display_string=Audit"}</definedName>
    <definedName name="_48__FDSAUDITLINK__" hidden="1">{"fdsup://directions/FAT Viewer?action=UPDATE&amp;creator=factset&amp;DYN_ARGS=TRUE&amp;DOC_NAME=FAT:FQL_AUDITING_CLIENT_TEMPLATE.FAT&amp;display_string=Audit&amp;VAR:KEY=KTEVMDWXCN&amp;VAR:QUERY=RkZfTkVUX0lOQyhBTk4sMjAwOCwsLCxVU0Qp&amp;WINDOW=FIRST_POPUP&amp;HEIGHT=450&amp;WIDTH=450&amp;START_MA","XIMIZED=FALSE&amp;VAR:CALENDAR=US&amp;VAR:SYMBOL=OZM&amp;VAR:INDEX=0"}</definedName>
    <definedName name="_480__FDSAUDITLINK__" hidden="1">{"fdsup://directions/FAT Viewer?action=UPDATE&amp;creator=factset&amp;DYN_ARGS=TRUE&amp;DOC_NAME=FAT:FQL_AUDITING_CLIENT_TEMPLATE.FAT&amp;display_string=Audit&amp;VAR:KEY=IRGPYRITKB&amp;VAR:QUERY=RkZfTkVUX0lOQyhMVE1TLDAp&amp;WINDOW=FIRST_POPUP&amp;HEIGHT=450&amp;WIDTH=450&amp;START_MAXIMIZED=FALS","E&amp;VAR:CALENDAR=US&amp;VAR:SYMBOL=QCOM&amp;VAR:INDEX=0"}</definedName>
    <definedName name="_4800__FDSAUDITLINK__" hidden="1">{"fdsup://Directions/FactSet Auditing Viewer?action=AUDIT_VALUE&amp;DB=129&amp;ID1=42224510&amp;VALUEID=18140&amp;SDATE=2009&amp;PERIODTYPE=ANN_STD&amp;window=popup_no_bar&amp;width=385&amp;height=120&amp;START_MAXIMIZED=FALSE&amp;creator=factset&amp;display_string=Audit"}</definedName>
    <definedName name="_4801__FDSAUDITLINK__" hidden="1">{"fdsup://directions/FAT Viewer?action=UPDATE&amp;creator=factset&amp;DYN_ARGS=TRUE&amp;DOC_NAME=FAT:FQL_AUDITING_CLIENT_TEMPLATE.FAT&amp;display_string=Audit&amp;VAR:KEY=QXGZEPQNOZ&amp;VAR:QUERY=RkZfTkVUX0lOQyhBTk4sMCwsLCxVU0Qp&amp;WINDOW=FIRST_POPUP&amp;HEIGHT=450&amp;WIDTH=450&amp;START_MAXIMI","ZED=FALSE&amp;VAR:CALENDAR=US&amp;VAR:SYMBOL=PRXL&amp;VAR:INDEX=0"}</definedName>
    <definedName name="_4802__FDSAUDITLINK__" hidden="1">{"fdsup://directions/FAT Viewer?action=UPDATE&amp;creator=factset&amp;DYN_ARGS=TRUE&amp;DOC_NAME=FAT:FQL_AUDITING_CLIENT_TEMPLATE.FAT&amp;display_string=Audit&amp;VAR:KEY=QXGZEPQNOZ&amp;VAR:QUERY=RkZfTkVUX0lOQyhBTk4sMCwsLCxVU0Qp&amp;WINDOW=FIRST_POPUP&amp;HEIGHT=450&amp;WIDTH=450&amp;START_MAXIMI","ZED=FALSE&amp;VAR:CALENDAR=US&amp;VAR:SYMBOL=PRXL&amp;VAR:INDEX=0"}</definedName>
    <definedName name="_4803__FDSAUDITLINK__" hidden="1">{"fdsup://Directions/FactSet Auditing Viewer?action=AUDIT_VALUE&amp;DB=129&amp;ID1=69946210&amp;VALUEID=01451&amp;SDATE=2009&amp;PERIODTYPE=ANN_STD&amp;window=popup_no_bar&amp;width=385&amp;height=120&amp;START_MAXIMIZED=FALSE&amp;creator=factset&amp;display_string=Audit"}</definedName>
    <definedName name="_4804__FDSAUDITLINK__" hidden="1">{"fdsup://directions/FAT Viewer?action=UPDATE&amp;creator=factset&amp;DYN_ARGS=TRUE&amp;DOC_NAME=FAT:FQL_AUDITING_CLIENT_TEMPLATE.FAT&amp;display_string=Audit&amp;VAR:KEY=ADMVAHQXEV&amp;VAR:QUERY=RkZfSU5UX0VYUF9ORVQoQU5OLDAsLCwsVVNEKQ==&amp;WINDOW=FIRST_POPUP&amp;HEIGHT=450&amp;WIDTH=450&amp;STAR","T_MAXIMIZED=FALSE&amp;VAR:CALENDAR=US&amp;VAR:SYMBOL=PRXL&amp;VAR:INDEX=0"}</definedName>
    <definedName name="_4805__FDSAUDITLINK__" hidden="1">{"fdsup://directions/FAT Viewer?action=UPDATE&amp;creator=factset&amp;DYN_ARGS=TRUE&amp;DOC_NAME=FAT:FQL_AUDITING_CLIENT_TEMPLATE.FAT&amp;display_string=Audit&amp;VAR:KEY=ADMVAHQXEV&amp;VAR:QUERY=RkZfSU5UX0VYUF9ORVQoQU5OLDAsLCwsVVNEKQ==&amp;WINDOW=FIRST_POPUP&amp;HEIGHT=450&amp;WIDTH=450&amp;STAR","T_MAXIMIZED=FALSE&amp;VAR:CALENDAR=US&amp;VAR:SYMBOL=PRXL&amp;VAR:INDEX=0"}</definedName>
    <definedName name="_4806__FDSAUDITLINK__" hidden="1">{"fdsup://directions/FAT Viewer?action=UPDATE&amp;creator=factset&amp;DYN_ARGS=TRUE&amp;DOC_NAME=FAT:FQL_AUDITING_CLIENT_TEMPLATE.FAT&amp;display_string=Audit&amp;VAR:KEY=CPKVUBUNAP&amp;VAR:QUERY=RkZfRUJJVChBTk4sMCwsLCxVU0Qp&amp;WINDOW=FIRST_POPUP&amp;HEIGHT=450&amp;WIDTH=450&amp;START_MAXIMIZED=","FALSE&amp;VAR:CALENDAR=US&amp;VAR:SYMBOL=PRXL&amp;VAR:INDEX=0"}</definedName>
    <definedName name="_4807__FDSAUDITLINK__" hidden="1">{"fdsup://directions/FAT Viewer?action=UPDATE&amp;creator=factset&amp;DYN_ARGS=TRUE&amp;DOC_NAME=FAT:FQL_AUDITING_CLIENT_TEMPLATE.FAT&amp;display_string=Audit&amp;VAR:KEY=CPKVUBUNAP&amp;VAR:QUERY=RkZfRUJJVChBTk4sMCwsLCxVU0Qp&amp;WINDOW=FIRST_POPUP&amp;HEIGHT=450&amp;WIDTH=450&amp;START_MAXIMIZED=","FALSE&amp;VAR:CALENDAR=US&amp;VAR:SYMBOL=PRXL&amp;VAR:INDEX=0"}</definedName>
    <definedName name="_4808__FDSAUDITLINK__" hidden="1">{"fdsup://directions/FAT Viewer?action=UPDATE&amp;creator=factset&amp;DYN_ARGS=TRUE&amp;DOC_NAME=FAT:FQL_AUDITING_CLIENT_TEMPLATE.FAT&amp;display_string=Audit&amp;VAR:KEY=GVQRETABKR&amp;VAR:QUERY=RkZfTkVUX0lOQyhBTk4sMCwsLCxVU0Qp&amp;WINDOW=FIRST_POPUP&amp;HEIGHT=450&amp;WIDTH=450&amp;START_MAXIMI","ZED=FALSE&amp;VAR:CALENDAR=US&amp;VAR:SYMBOL=CVD&amp;VAR:INDEX=0"}</definedName>
    <definedName name="_4809__FDSAUDITLINK__" hidden="1">{"fdsup://directions/FAT Viewer?action=UPDATE&amp;creator=factset&amp;DYN_ARGS=TRUE&amp;DOC_NAME=FAT:FQL_AUDITING_CLIENT_TEMPLATE.FAT&amp;display_string=Audit&amp;VAR:KEY=WLMBIFUXQF&amp;VAR:QUERY=RkZfSU5UX0VYUF9ORVQoQU5OLDAsLCwsVVNEKQ==&amp;WINDOW=FIRST_POPUP&amp;HEIGHT=450&amp;WIDTH=450&amp;STAR","T_MAXIMIZED=FALSE&amp;VAR:CALENDAR=US&amp;VAR:SYMBOL=CVD&amp;VAR:INDEX=0"}</definedName>
    <definedName name="_481__FDSAUDITLINK__" hidden="1">{"fdsup://directions/FAT Viewer?action=UPDATE&amp;creator=factset&amp;DYN_ARGS=TRUE&amp;DOC_NAME=FAT:FQL_AUDITING_CLIENT_TEMPLATE.FAT&amp;display_string=Audit&amp;VAR:KEY=WTONQHQDUZ&amp;VAR:QUERY=RkZfRUJJVERBKExUTVMsMCk=&amp;WINDOW=FIRST_POPUP&amp;HEIGHT=450&amp;WIDTH=450&amp;START_MAXIMIZED=FALS","E&amp;VAR:CALENDAR=US&amp;VAR:SYMBOL=QCOM&amp;VAR:INDEX=0"}</definedName>
    <definedName name="_4810__FDSAUDITLINK__" hidden="1">{"fdsup://directions/FAT Viewer?action=UPDATE&amp;creator=factset&amp;DYN_ARGS=TRUE&amp;DOC_NAME=FAT:FQL_AUDITING_CLIENT_TEMPLATE.FAT&amp;display_string=Audit&amp;VAR:KEY=MVGFANCZGV&amp;VAR:QUERY=RkZfRUJJVChBTk4sMCwsLCxVU0Qp&amp;WINDOW=FIRST_POPUP&amp;HEIGHT=450&amp;WIDTH=450&amp;START_MAXIMIZED=","FALSE&amp;VAR:CALENDAR=US&amp;VAR:SYMBOL=CVD&amp;VAR:INDEX=0"}</definedName>
    <definedName name="_4811__FDSAUDITLINK__" hidden="1">{"fdsup://directions/FAT Viewer?action=UPDATE&amp;creator=factset&amp;DYN_ARGS=TRUE&amp;DOC_NAME=FAT:FQL_AUDITING_CLIENT_TEMPLATE.FAT&amp;display_string=Audit&amp;VAR:KEY=IFWPEFGZAV&amp;VAR:QUERY=RkZfTkVUX0lOQyhBTk4sMCwsLCxVU0Qp&amp;WINDOW=FIRST_POPUP&amp;HEIGHT=450&amp;WIDTH=450&amp;START_MAXIMI","ZED=FALSE&amp;VAR:CALENDAR=US&amp;VAR:SYMBOL=HWAY&amp;VAR:INDEX=0"}</definedName>
    <definedName name="_4812__FDSAUDITLINK__" hidden="1">{"fdsup://directions/FAT Viewer?action=UPDATE&amp;creator=factset&amp;DYN_ARGS=TRUE&amp;DOC_NAME=FAT:FQL_AUDITING_CLIENT_TEMPLATE.FAT&amp;display_string=Audit&amp;VAR:KEY=IFWPEFGZAV&amp;VAR:QUERY=RkZfTkVUX0lOQyhBTk4sMCwsLCxVU0Qp&amp;WINDOW=FIRST_POPUP&amp;HEIGHT=450&amp;WIDTH=450&amp;START_MAXIMI","ZED=FALSE&amp;VAR:CALENDAR=US&amp;VAR:SYMBOL=HWAY&amp;VAR:INDEX=0"}</definedName>
    <definedName name="_4813__FDSAUDITLINK__" hidden="1">{"fdsup://Directions/FactSet Auditing Viewer?action=AUDIT_VALUE&amp;DB=129&amp;ID1=42224510&amp;VALUEID=01451&amp;SDATE=2009&amp;PERIODTYPE=ANN_STD&amp;window=popup_no_bar&amp;width=385&amp;height=120&amp;START_MAXIMIZED=FALSE&amp;creator=factset&amp;display_string=Audit"}</definedName>
    <definedName name="_4814__FDSAUDITLINK__" hidden="1">{"fdsup://directions/FAT Viewer?action=UPDATE&amp;creator=factset&amp;DYN_ARGS=TRUE&amp;DOC_NAME=FAT:FQL_AUDITING_CLIENT_TEMPLATE.FAT&amp;display_string=Audit&amp;VAR:KEY=YVYZOZOHKX&amp;VAR:QUERY=RkZfSU5UX0VYUF9ORVQoQU5OLDAsLCwsVVNEKQ==&amp;WINDOW=FIRST_POPUP&amp;HEIGHT=450&amp;WIDTH=450&amp;STAR","T_MAXIMIZED=FALSE&amp;VAR:CALENDAR=US&amp;VAR:SYMBOL=HWAY&amp;VAR:INDEX=0"}</definedName>
    <definedName name="_4815__FDSAUDITLINK__" hidden="1">{"fdsup://directions/FAT Viewer?action=UPDATE&amp;creator=factset&amp;DYN_ARGS=TRUE&amp;DOC_NAME=FAT:FQL_AUDITING_CLIENT_TEMPLATE.FAT&amp;display_string=Audit&amp;VAR:KEY=YVYZOZOHKX&amp;VAR:QUERY=RkZfSU5UX0VYUF9ORVQoQU5OLDAsLCwsVVNEKQ==&amp;WINDOW=FIRST_POPUP&amp;HEIGHT=450&amp;WIDTH=450&amp;STAR","T_MAXIMIZED=FALSE&amp;VAR:CALENDAR=US&amp;VAR:SYMBOL=HWAY&amp;VAR:INDEX=0"}</definedName>
    <definedName name="_4816__FDSAUDITLINK__" hidden="1">{"fdsup://directions/FAT Viewer?action=UPDATE&amp;creator=factset&amp;DYN_ARGS=TRUE&amp;DOC_NAME=FAT:FQL_AUDITING_CLIENT_TEMPLATE.FAT&amp;display_string=Audit&amp;VAR:KEY=WNYZMTCTGF&amp;VAR:QUERY=RkZfRUJJVChBTk4sMCwsLCxVU0Qp&amp;WINDOW=FIRST_POPUP&amp;HEIGHT=450&amp;WIDTH=450&amp;START_MAXIMIZED=","FALSE&amp;VAR:CALENDAR=US&amp;VAR:SYMBOL=HWAY&amp;VAR:INDEX=0"}</definedName>
    <definedName name="_4817__FDSAUDITLINK__" hidden="1">{"fdsup://directions/FAT Viewer?action=UPDATE&amp;creator=factset&amp;DYN_ARGS=TRUE&amp;DOC_NAME=FAT:FQL_AUDITING_CLIENT_TEMPLATE.FAT&amp;display_string=Audit&amp;VAR:KEY=WNYZMTCTGF&amp;VAR:QUERY=RkZfRUJJVChBTk4sMCwsLCxVU0Qp&amp;WINDOW=FIRST_POPUP&amp;HEIGHT=450&amp;WIDTH=450&amp;START_MAXIMIZED=","FALSE&amp;VAR:CALENDAR=US&amp;VAR:SYMBOL=HWAY&amp;VAR:INDEX=0"}</definedName>
    <definedName name="_4818__FDSAUDITLINK__" hidden="1">{"fdsup://directions/FAT Viewer?action=UPDATE&amp;creator=factset&amp;DYN_ARGS=TRUE&amp;DOC_NAME=FAT:FQL_AUDITING_CLIENT_TEMPLATE.FAT&amp;display_string=Audit&amp;VAR:KEY=IBKTWXIXMP&amp;VAR:QUERY=RkZfTkVUX0lOQyhBTk4sMCwsLCxVU0Qp&amp;WINDOW=FIRST_POPUP&amp;HEIGHT=450&amp;WIDTH=450&amp;START_MAXIMI","ZED=FALSE&amp;VAR:CALENDAR=US&amp;VAR:SYMBOL=RX&amp;VAR:INDEX=0"}</definedName>
    <definedName name="_4819__FDSAUDITLINK__" hidden="1">{"fdsup://directions/FAT Viewer?action=UPDATE&amp;creator=factset&amp;DYN_ARGS=TRUE&amp;DOC_NAME=FAT:FQL_AUDITING_CLIENT_TEMPLATE.FAT&amp;display_string=Audit&amp;VAR:KEY=IBKTWXIXMP&amp;VAR:QUERY=RkZfTkVUX0lOQyhBTk4sMCwsLCxVU0Qp&amp;WINDOW=FIRST_POPUP&amp;HEIGHT=450&amp;WIDTH=450&amp;START_MAXIMI","ZED=FALSE&amp;VAR:CALENDAR=US&amp;VAR:SYMBOL=RX&amp;VAR:INDEX=0"}</definedName>
    <definedName name="_482__FDSAUDITLINK__" hidden="1">{"fdsup://directions/FAT Viewer?action=UPDATE&amp;creator=factset&amp;DYN_ARGS=TRUE&amp;DOC_NAME=FAT:FQL_AUDITING_CLIENT_TEMPLATE.FAT&amp;display_string=Audit&amp;VAR:KEY=QJOLOPGHWH&amp;VAR:QUERY=RkZfR1JPU1NfTUdOKExUTVMsMCk=&amp;WINDOW=FIRST_POPUP&amp;HEIGHT=450&amp;WIDTH=450&amp;START_MAXIMIZED=","FALSE&amp;VAR:CALENDAR=US&amp;VAR:SYMBOL=QCOM&amp;VAR:INDEX=0"}</definedName>
    <definedName name="_4820__FDSAUDITLINK__" hidden="1">{"fdsup://Directions/FactSet Auditing Viewer?action=AUDIT_VALUE&amp;DB=129&amp;ID1=44993410&amp;VALUEID=01451&amp;SDATE=2009&amp;PERIODTYPE=ANN_STD&amp;window=popup_no_bar&amp;width=385&amp;height=120&amp;START_MAXIMIZED=FALSE&amp;creator=factset&amp;display_string=Audit"}</definedName>
    <definedName name="_4821__FDSAUDITLINK__" hidden="1">{"fdsup://directions/FAT Viewer?action=UPDATE&amp;creator=factset&amp;DYN_ARGS=TRUE&amp;DOC_NAME=FAT:FQL_AUDITING_CLIENT_TEMPLATE.FAT&amp;display_string=Audit&amp;VAR:KEY=ATUTEJEDYR&amp;VAR:QUERY=RkZfSU5UX0VYUF9ORVQoQU5OLDAsLCwsVVNEKQ==&amp;WINDOW=FIRST_POPUP&amp;HEIGHT=450&amp;WIDTH=450&amp;STAR","T_MAXIMIZED=FALSE&amp;VAR:CALENDAR=US&amp;VAR:SYMBOL=RX&amp;VAR:INDEX=0"}</definedName>
    <definedName name="_4822__FDSAUDITLINK__" hidden="1">{"fdsup://directions/FAT Viewer?action=UPDATE&amp;creator=factset&amp;DYN_ARGS=TRUE&amp;DOC_NAME=FAT:FQL_AUDITING_CLIENT_TEMPLATE.FAT&amp;display_string=Audit&amp;VAR:KEY=ATUTEJEDYR&amp;VAR:QUERY=RkZfSU5UX0VYUF9ORVQoQU5OLDAsLCwsVVNEKQ==&amp;WINDOW=FIRST_POPUP&amp;HEIGHT=450&amp;WIDTH=450&amp;STAR","T_MAXIMIZED=FALSE&amp;VAR:CALENDAR=US&amp;VAR:SYMBOL=RX&amp;VAR:INDEX=0"}</definedName>
    <definedName name="_4823__FDSAUDITLINK__" hidden="1">{"fdsup://directions/FAT Viewer?action=UPDATE&amp;creator=factset&amp;DYN_ARGS=TRUE&amp;DOC_NAME=FAT:FQL_AUDITING_CLIENT_TEMPLATE.FAT&amp;display_string=Audit&amp;VAR:KEY=AHYNQRWZEZ&amp;VAR:QUERY=RkZfRUJJVChBTk4sMCwsLCxVU0Qp&amp;WINDOW=FIRST_POPUP&amp;HEIGHT=450&amp;WIDTH=450&amp;START_MAXIMIZED=","FALSE&amp;VAR:CALENDAR=US&amp;VAR:SYMBOL=RX&amp;VAR:INDEX=0"}</definedName>
    <definedName name="_4824__FDSAUDITLINK__" hidden="1">{"fdsup://directions/FAT Viewer?action=UPDATE&amp;creator=factset&amp;DYN_ARGS=TRUE&amp;DOC_NAME=FAT:FQL_AUDITING_CLIENT_TEMPLATE.FAT&amp;display_string=Audit&amp;VAR:KEY=AHYNQRWZEZ&amp;VAR:QUERY=RkZfRUJJVChBTk4sMCwsLCxVU0Qp&amp;WINDOW=FIRST_POPUP&amp;HEIGHT=450&amp;WIDTH=450&amp;START_MAXIMIZED=","FALSE&amp;VAR:CALENDAR=US&amp;VAR:SYMBOL=RX&amp;VAR:INDEX=0"}</definedName>
    <definedName name="_4825__FDSAUDITLINK__" hidden="1">{"fdsup://directions/FAT Viewer?action=UPDATE&amp;creator=factset&amp;DYN_ARGS=TRUE&amp;DOC_NAME=FAT:FQL_AUDITING_CLIENT_TEMPLATE.FAT&amp;display_string=Audit&amp;VAR:KEY=SPEHOBWTYX&amp;VAR:QUERY=RkZfTkVUX0lOQyhBTk4sMCwsLCxVU0Qp&amp;WINDOW=FIRST_POPUP&amp;HEIGHT=450&amp;WIDTH=450&amp;START_MAXIMI","ZED=FALSE&amp;VAR:CALENDAR=US&amp;VAR:SYMBOL=SXCI&amp;VAR:INDEX=0"}</definedName>
    <definedName name="_4826__FDSAUDITLINK__" hidden="1">{"fdsup://directions/FAT Viewer?action=UPDATE&amp;creator=factset&amp;DYN_ARGS=TRUE&amp;DOC_NAME=FAT:FQL_AUDITING_CLIENT_TEMPLATE.FAT&amp;display_string=Audit&amp;VAR:KEY=SPEHOBWTYX&amp;VAR:QUERY=RkZfTkVUX0lOQyhBTk4sMCwsLCxVU0Qp&amp;WINDOW=FIRST_POPUP&amp;HEIGHT=450&amp;WIDTH=450&amp;START_MAXIMI","ZED=FALSE&amp;VAR:CALENDAR=US&amp;VAR:SYMBOL=SXCI&amp;VAR:INDEX=0"}</definedName>
    <definedName name="_4827__FDSAUDITLINK__" hidden="1">{"fdsup://directions/FAT Viewer?action=UPDATE&amp;creator=factset&amp;DYN_ARGS=TRUE&amp;DOC_NAME=FAT:FQL_AUDITING_CLIENT_TEMPLATE.FAT&amp;display_string=Audit&amp;VAR:KEY=MFUXYRQPAR&amp;VAR:QUERY=RkZfSU5UX0VYUF9ORVQoQU5OLDAsLCwsVVNEKQ==&amp;WINDOW=FIRST_POPUP&amp;HEIGHT=450&amp;WIDTH=450&amp;STAR","T_MAXIMIZED=FALSE&amp;VAR:CALENDAR=US&amp;VAR:SYMBOL=SXCI&amp;VAR:INDEX=0"}</definedName>
    <definedName name="_4828__FDSAUDITLINK__" hidden="1">{"fdsup://directions/FAT Viewer?action=UPDATE&amp;creator=factset&amp;DYN_ARGS=TRUE&amp;DOC_NAME=FAT:FQL_AUDITING_CLIENT_TEMPLATE.FAT&amp;display_string=Audit&amp;VAR:KEY=MFUXYRQPAR&amp;VAR:QUERY=RkZfSU5UX0VYUF9ORVQoQU5OLDAsLCwsVVNEKQ==&amp;WINDOW=FIRST_POPUP&amp;HEIGHT=450&amp;WIDTH=450&amp;STAR","T_MAXIMIZED=FALSE&amp;VAR:CALENDAR=US&amp;VAR:SYMBOL=SXCI&amp;VAR:INDEX=0"}</definedName>
    <definedName name="_4829__FDSAUDITLINK__" hidden="1">{"fdsup://directions/FAT Viewer?action=UPDATE&amp;creator=factset&amp;DYN_ARGS=TRUE&amp;DOC_NAME=FAT:FQL_AUDITING_CLIENT_TEMPLATE.FAT&amp;display_string=Audit&amp;VAR:KEY=YPIVMNSDOZ&amp;VAR:QUERY=RkZfRUJJVChBTk4sMCwsLCxVU0Qp&amp;WINDOW=FIRST_POPUP&amp;HEIGHT=450&amp;WIDTH=450&amp;START_MAXIMIZED=","FALSE&amp;VAR:CALENDAR=US&amp;VAR:SYMBOL=SXCI&amp;VAR:INDEX=0"}</definedName>
    <definedName name="_483__FDSAUDITLINK__" hidden="1">{"fdsup://directions/FAT Viewer?action=UPDATE&amp;creator=factset&amp;DYN_ARGS=TRUE&amp;DOC_NAME=FAT:FQL_AUDITING_CLIENT_TEMPLATE.FAT&amp;display_string=Audit&amp;VAR:KEY=KFEZCLCRSD&amp;VAR:QUERY=RkZfTkVUX0lOQyhMVE1TLDAp&amp;WINDOW=FIRST_POPUP&amp;HEIGHT=450&amp;WIDTH=450&amp;START_MAXIMIZED=FALS","E&amp;VAR:CALENDAR=US&amp;VAR:SYMBOL=INTC&amp;VAR:INDEX=0"}</definedName>
    <definedName name="_4830__FDSAUDITLINK__" hidden="1">{"fdsup://directions/FAT Viewer?action=UPDATE&amp;creator=factset&amp;DYN_ARGS=TRUE&amp;DOC_NAME=FAT:FQL_AUDITING_CLIENT_TEMPLATE.FAT&amp;display_string=Audit&amp;VAR:KEY=YPIVMNSDOZ&amp;VAR:QUERY=RkZfRUJJVChBTk4sMCwsLCxVU0Qp&amp;WINDOW=FIRST_POPUP&amp;HEIGHT=450&amp;WIDTH=450&amp;START_MAXIMIZED=","FALSE&amp;VAR:CALENDAR=US&amp;VAR:SYMBOL=SXCI&amp;VAR:INDEX=0"}</definedName>
    <definedName name="_4831__FDSAUDITLINK__" hidden="1">{"fdsup://directions/FAT Viewer?action=UPDATE&amp;creator=factset&amp;DYN_ARGS=TRUE&amp;DOC_NAME=FAT:FQL_AUDITING_CLIENT_TEMPLATE.FAT&amp;display_string=Audit&amp;VAR:KEY=YRGTSJONKP&amp;VAR:QUERY=RkZfTkVUX0lOQyhBTk4sMCwsLCxVU0Qp&amp;WINDOW=FIRST_POPUP&amp;HEIGHT=450&amp;WIDTH=450&amp;START_MAXIMI","ZED=FALSE&amp;VAR:CALENDAR=US&amp;VAR:SYMBOL=OMCL&amp;VAR:INDEX=0"}</definedName>
    <definedName name="_4832__FDSAUDITLINK__" hidden="1">{"fdsup://directions/FAT Viewer?action=UPDATE&amp;creator=factset&amp;DYN_ARGS=TRUE&amp;DOC_NAME=FAT:FQL_AUDITING_CLIENT_TEMPLATE.FAT&amp;display_string=Audit&amp;VAR:KEY=YRGTSJONKP&amp;VAR:QUERY=RkZfTkVUX0lOQyhBTk4sMCwsLCxVU0Qp&amp;WINDOW=FIRST_POPUP&amp;HEIGHT=450&amp;WIDTH=450&amp;START_MAXIMI","ZED=FALSE&amp;VAR:CALENDAR=US&amp;VAR:SYMBOL=OMCL&amp;VAR:INDEX=0"}</definedName>
    <definedName name="_4833__FDSAUDITLINK__" hidden="1">{"fdsup://Directions/FactSet Auditing Viewer?action=AUDIT_VALUE&amp;DB=129&amp;ID1=68213N10&amp;VALUEID=01451&amp;SDATE=2009&amp;PERIODTYPE=ANN_STD&amp;window=popup_no_bar&amp;width=385&amp;height=120&amp;START_MAXIMIZED=FALSE&amp;creator=factset&amp;display_string=Audit"}</definedName>
    <definedName name="_4834__FDSAUDITLINK__" hidden="1">{"fdsup://directions/FAT Viewer?action=UPDATE&amp;creator=factset&amp;DYN_ARGS=TRUE&amp;DOC_NAME=FAT:FQL_AUDITING_CLIENT_TEMPLATE.FAT&amp;display_string=Audit&amp;VAR:KEY=MRKVKBURWH&amp;VAR:QUERY=RkZfSU5UX0VYUF9ORVQoQU5OLDAsLCwsVVNEKQ==&amp;WINDOW=FIRST_POPUP&amp;HEIGHT=450&amp;WIDTH=450&amp;STAR","T_MAXIMIZED=FALSE&amp;VAR:CALENDAR=US&amp;VAR:SYMBOL=OMCL&amp;VAR:INDEX=0"}</definedName>
    <definedName name="_4835__FDSAUDITLINK__" hidden="1">{"fdsup://directions/FAT Viewer?action=UPDATE&amp;creator=factset&amp;DYN_ARGS=TRUE&amp;DOC_NAME=FAT:FQL_AUDITING_CLIENT_TEMPLATE.FAT&amp;display_string=Audit&amp;VAR:KEY=MRKVKBURWH&amp;VAR:QUERY=RkZfSU5UX0VYUF9ORVQoQU5OLDAsLCwsVVNEKQ==&amp;WINDOW=FIRST_POPUP&amp;HEIGHT=450&amp;WIDTH=450&amp;STAR","T_MAXIMIZED=FALSE&amp;VAR:CALENDAR=US&amp;VAR:SYMBOL=OMCL&amp;VAR:INDEX=0"}</definedName>
    <definedName name="_4836__FDSAUDITLINK__" hidden="1">{"fdsup://directions/FAT Viewer?action=UPDATE&amp;creator=factset&amp;DYN_ARGS=TRUE&amp;DOC_NAME=FAT:FQL_AUDITING_CLIENT_TEMPLATE.FAT&amp;display_string=Audit&amp;VAR:KEY=ETYJQNUNML&amp;VAR:QUERY=RkZfRUJJVChBTk4sMCwsLCxVU0Qp&amp;WINDOW=FIRST_POPUP&amp;HEIGHT=450&amp;WIDTH=450&amp;START_MAXIMIZED=","FALSE&amp;VAR:CALENDAR=US&amp;VAR:SYMBOL=OMCL&amp;VAR:INDEX=0"}</definedName>
    <definedName name="_4837__FDSAUDITLINK__" hidden="1">{"fdsup://directions/FAT Viewer?action=UPDATE&amp;creator=factset&amp;DYN_ARGS=TRUE&amp;DOC_NAME=FAT:FQL_AUDITING_CLIENT_TEMPLATE.FAT&amp;display_string=Audit&amp;VAR:KEY=ETYJQNUNML&amp;VAR:QUERY=RkZfRUJJVChBTk4sMCwsLCxVU0Qp&amp;WINDOW=FIRST_POPUP&amp;HEIGHT=450&amp;WIDTH=450&amp;START_MAXIMIZED=","FALSE&amp;VAR:CALENDAR=US&amp;VAR:SYMBOL=OMCL&amp;VAR:INDEX=0"}</definedName>
    <definedName name="_4838__FDSAUDITLINK__" hidden="1">{"fdsup://directions/FAT Viewer?action=UPDATE&amp;creator=factset&amp;DYN_ARGS=TRUE&amp;DOC_NAME=FAT:FQL_AUDITING_CLIENT_TEMPLATE.FAT&amp;display_string=Audit&amp;VAR:KEY=WFUZKVOTOD&amp;VAR:QUERY=RkZfTkVUX0lOQyhBTk4sMCwsLCxVU0Qp&amp;WINDOW=FIRST_POPUP&amp;HEIGHT=450&amp;WIDTH=450&amp;START_MAXIMI","ZED=FALSE&amp;VAR:CALENDAR=US&amp;VAR:SYMBOL=038578&amp;VAR:INDEX=0"}</definedName>
    <definedName name="_4839__FDSAUDITLINK__" hidden="1">{"fdsup://directions/FAT Viewer?action=UPDATE&amp;creator=factset&amp;DYN_ARGS=TRUE&amp;DOC_NAME=FAT:FQL_AUDITING_CLIENT_TEMPLATE.FAT&amp;display_string=Audit&amp;VAR:KEY=WFUZKVOTOD&amp;VAR:QUERY=RkZfTkVUX0lOQyhBTk4sMCwsLCxVU0Qp&amp;WINDOW=FIRST_POPUP&amp;HEIGHT=450&amp;WIDTH=450&amp;START_MAXIMI","ZED=FALSE&amp;VAR:CALENDAR=US&amp;VAR:SYMBOL=038578&amp;VAR:INDEX=0"}</definedName>
    <definedName name="_484__FDSAUDITLINK__" hidden="1">{"fdsup://directions/FAT Viewer?action=UPDATE&amp;creator=factset&amp;DYN_ARGS=TRUE&amp;DOC_NAME=FAT:FQL_AUDITING_CLIENT_TEMPLATE.FAT&amp;display_string=Audit&amp;VAR:KEY=OPCBYLCVWF&amp;VAR:QUERY=RkZfRUJJVERBKExUTVMsMCk=&amp;WINDOW=FIRST_POPUP&amp;HEIGHT=450&amp;WIDTH=450&amp;START_MAXIMIZED=FALS","E&amp;VAR:CALENDAR=US&amp;VAR:SYMBOL=INTC&amp;VAR:INDEX=0"}</definedName>
    <definedName name="_4840__FDSAUDITLINK__" hidden="1">{"fdsup://directions/FAT Viewer?action=UPDATE&amp;creator=factset&amp;DYN_ARGS=TRUE&amp;DOC_NAME=FAT:FQL_AUDITING_CLIENT_TEMPLATE.FAT&amp;display_string=Audit&amp;VAR:KEY=EPKPKBQJWD&amp;VAR:QUERY=RkZfSU5UX0VYUF9ORVQoQU5OLDAsLCwsVVNEKQ==&amp;WINDOW=FIRST_POPUP&amp;HEIGHT=450&amp;WIDTH=450&amp;STAR","T_MAXIMIZED=FALSE&amp;VAR:CALENDAR=US&amp;VAR:SYMBOL=038578&amp;VAR:INDEX=0"}</definedName>
    <definedName name="_4841__FDSAUDITLINK__" hidden="1">{"fdsup://directions/FAT Viewer?action=UPDATE&amp;creator=factset&amp;DYN_ARGS=TRUE&amp;DOC_NAME=FAT:FQL_AUDITING_CLIENT_TEMPLATE.FAT&amp;display_string=Audit&amp;VAR:KEY=EPKPKBQJWD&amp;VAR:QUERY=RkZfSU5UX0VYUF9ORVQoQU5OLDAsLCwsVVNEKQ==&amp;WINDOW=FIRST_POPUP&amp;HEIGHT=450&amp;WIDTH=450&amp;STAR","T_MAXIMIZED=FALSE&amp;VAR:CALENDAR=US&amp;VAR:SYMBOL=038578&amp;VAR:INDEX=0"}</definedName>
    <definedName name="_4842__FDSAUDITLINK__" hidden="1">{"fdsup://directions/FAT Viewer?action=UPDATE&amp;creator=factset&amp;DYN_ARGS=TRUE&amp;DOC_NAME=FAT:FQL_AUDITING_CLIENT_TEMPLATE.FAT&amp;display_string=Audit&amp;VAR:KEY=CRGBULIXQL&amp;VAR:QUERY=RkZfRUJJVChBTk4sMCwsLCxVU0Qp&amp;WINDOW=FIRST_POPUP&amp;HEIGHT=450&amp;WIDTH=450&amp;START_MAXIMIZED=","FALSE&amp;VAR:CALENDAR=US&amp;VAR:SYMBOL=038578&amp;VAR:INDEX=0"}</definedName>
    <definedName name="_4843__FDSAUDITLINK__" hidden="1">{"fdsup://directions/FAT Viewer?action=UPDATE&amp;creator=factset&amp;DYN_ARGS=TRUE&amp;DOC_NAME=FAT:FQL_AUDITING_CLIENT_TEMPLATE.FAT&amp;display_string=Audit&amp;VAR:KEY=CRGBULIXQL&amp;VAR:QUERY=RkZfRUJJVChBTk4sMCwsLCxVU0Qp&amp;WINDOW=FIRST_POPUP&amp;HEIGHT=450&amp;WIDTH=450&amp;START_MAXIMIZED=","FALSE&amp;VAR:CALENDAR=US&amp;VAR:SYMBOL=038578&amp;VAR:INDEX=0"}</definedName>
    <definedName name="_4844__FDSAUDITLINK__" hidden="1">{"fdsup://directions/FAT Viewer?action=UPDATE&amp;creator=factset&amp;DYN_ARGS=TRUE&amp;DOC_NAME=FAT:FQL_AUDITING_CLIENT_TEMPLATE.FAT&amp;display_string=Audit&amp;VAR:KEY=WRUJKLAFOD&amp;VAR:QUERY=RkZfQ09HUyhBTk4sMCwsLCxVU0Qp&amp;WINDOW=FIRST_POPUP&amp;HEIGHT=450&amp;WIDTH=450&amp;START_MAXIMIZED=","FALSE&amp;VAR:CALENDAR=US&amp;VAR:SYMBOL=PRXL&amp;VAR:INDEX=0"}</definedName>
    <definedName name="_4845__FDSAUDITLINK__" hidden="1">{"fdsup://directions/FAT Viewer?action=UPDATE&amp;creator=factset&amp;DYN_ARGS=TRUE&amp;DOC_NAME=FAT:FQL_AUDITING_CLIENT_TEMPLATE.FAT&amp;display_string=Audit&amp;VAR:KEY=WRUJKLAFOD&amp;VAR:QUERY=RkZfQ09HUyhBTk4sMCwsLCxVU0Qp&amp;WINDOW=FIRST_POPUP&amp;HEIGHT=450&amp;WIDTH=450&amp;START_MAXIMIZED=","FALSE&amp;VAR:CALENDAR=US&amp;VAR:SYMBOL=PRXL&amp;VAR:INDEX=0"}</definedName>
    <definedName name="_4846__FDSAUDITLINK__" hidden="1">{"fdsup://Directions/FactSet Auditing Viewer?action=AUDIT_VALUE&amp;DB=129&amp;ID1=69946210&amp;VALUEID=01001&amp;SDATE=2009&amp;PERIODTYPE=ANN_STD&amp;window=popup_no_bar&amp;width=385&amp;height=120&amp;START_MAXIMIZED=FALSE&amp;creator=factset&amp;display_string=Audit"}</definedName>
    <definedName name="_4847__FDSAUDITLINK__" hidden="1">{"fdsup://Directions/FactSet Auditing Viewer?action=AUDIT_VALUE&amp;DB=129&amp;ID1=69946210&amp;VALUEID=01001&amp;SDATE=2009&amp;PERIODTYPE=ANN_STD&amp;window=popup_no_bar&amp;width=385&amp;height=120&amp;START_MAXIMIZED=FALSE&amp;creator=factset&amp;display_string=Audit"}</definedName>
    <definedName name="_4848__FDSAUDITLINK__" hidden="1">{"fdsup://directions/FAT Viewer?action=UPDATE&amp;creator=factset&amp;DYN_ARGS=TRUE&amp;DOC_NAME=FAT:FQL_AUDITING_CLIENT_TEMPLATE.FAT&amp;display_string=Audit&amp;VAR:KEY=IREVAFWPKB&amp;VAR:QUERY=RkZfQ09HUyhBTk4sMCwsLCxVU0Qp&amp;WINDOW=FIRST_POPUP&amp;HEIGHT=450&amp;WIDTH=450&amp;START_MAXIMIZED=","FALSE&amp;VAR:CALENDAR=US&amp;VAR:SYMBOL=CVD&amp;VAR:INDEX=0"}</definedName>
    <definedName name="_4849__FDSAUDITLINK__" hidden="1">{"fdsup://directions/FAT Viewer?action=UPDATE&amp;creator=factset&amp;DYN_ARGS=TRUE&amp;DOC_NAME=FAT:FQL_AUDITING_CLIENT_TEMPLATE.FAT&amp;display_string=Audit&amp;VAR:KEY=YNCTGDWTCX&amp;VAR:QUERY=RkZfQ09HUyhBTk4sMCwsLCxVU0Qp&amp;WINDOW=FIRST_POPUP&amp;HEIGHT=450&amp;WIDTH=450&amp;START_MAXIMIZED=","FALSE&amp;VAR:CALENDAR=US&amp;VAR:SYMBOL=HWAY&amp;VAR:INDEX=0"}</definedName>
    <definedName name="_485__FDSAUDITLINK__" hidden="1">{"fdsup://directions/FAT Viewer?action=UPDATE&amp;creator=factset&amp;DYN_ARGS=TRUE&amp;DOC_NAME=FAT:FQL_AUDITING_CLIENT_TEMPLATE.FAT&amp;display_string=Audit&amp;VAR:KEY=MZMZIRGRQD&amp;VAR:QUERY=RkZfR1JPU1NfTUdOKExUTVMsMCk=&amp;WINDOW=FIRST_POPUP&amp;HEIGHT=450&amp;WIDTH=450&amp;START_MAXIMIZED=","FALSE&amp;VAR:CALENDAR=US&amp;VAR:SYMBOL=INTC&amp;VAR:INDEX=0"}</definedName>
    <definedName name="_4850__FDSAUDITLINK__" hidden="1">{"fdsup://directions/FAT Viewer?action=UPDATE&amp;creator=factset&amp;DYN_ARGS=TRUE&amp;DOC_NAME=FAT:FQL_AUDITING_CLIENT_TEMPLATE.FAT&amp;display_string=Audit&amp;VAR:KEY=YNCTGDWTCX&amp;VAR:QUERY=RkZfQ09HUyhBTk4sMCwsLCxVU0Qp&amp;WINDOW=FIRST_POPUP&amp;HEIGHT=450&amp;WIDTH=450&amp;START_MAXIMIZED=","FALSE&amp;VAR:CALENDAR=US&amp;VAR:SYMBOL=HWAY&amp;VAR:INDEX=0"}</definedName>
    <definedName name="_4851__FDSAUDITLINK__" hidden="1">{"fdsup://Directions/FactSet Auditing Viewer?action=AUDIT_VALUE&amp;DB=129&amp;ID1=42224510&amp;VALUEID=01001&amp;SDATE=2009&amp;PERIODTYPE=ANN_STD&amp;window=popup_no_bar&amp;width=385&amp;height=120&amp;START_MAXIMIZED=FALSE&amp;creator=factset&amp;display_string=Audit"}</definedName>
    <definedName name="_4852__FDSAUDITLINK__" hidden="1">{"fdsup://Directions/FactSet Auditing Viewer?action=AUDIT_VALUE&amp;DB=129&amp;ID1=42224510&amp;VALUEID=01001&amp;SDATE=2009&amp;PERIODTYPE=ANN_STD&amp;window=popup_no_bar&amp;width=385&amp;height=120&amp;START_MAXIMIZED=FALSE&amp;creator=factset&amp;display_string=Audit"}</definedName>
    <definedName name="_4853__FDSAUDITLINK__" hidden="1">{"fdsup://directions/FAT Viewer?action=UPDATE&amp;creator=factset&amp;DYN_ARGS=TRUE&amp;DOC_NAME=FAT:FQL_AUDITING_CLIENT_TEMPLATE.FAT&amp;display_string=Audit&amp;VAR:KEY=WFMHMBUFIR&amp;VAR:QUERY=RkZfQ09HUyhBTk4sMCwsLCxVU0Qp&amp;WINDOW=FIRST_POPUP&amp;HEIGHT=450&amp;WIDTH=450&amp;START_MAXIMIZED=","FALSE&amp;VAR:CALENDAR=US&amp;VAR:SYMBOL=RX&amp;VAR:INDEX=0"}</definedName>
    <definedName name="_4854__FDSAUDITLINK__" hidden="1">{"fdsup://directions/FAT Viewer?action=UPDATE&amp;creator=factset&amp;DYN_ARGS=TRUE&amp;DOC_NAME=FAT:FQL_AUDITING_CLIENT_TEMPLATE.FAT&amp;display_string=Audit&amp;VAR:KEY=WFMHMBUFIR&amp;VAR:QUERY=RkZfQ09HUyhBTk4sMCwsLCxVU0Qp&amp;WINDOW=FIRST_POPUP&amp;HEIGHT=450&amp;WIDTH=450&amp;START_MAXIMIZED=","FALSE&amp;VAR:CALENDAR=US&amp;VAR:SYMBOL=RX&amp;VAR:INDEX=0"}</definedName>
    <definedName name="_4855__FDSAUDITLINK__" hidden="1">{"fdsup://Directions/FactSet Auditing Viewer?action=AUDIT_VALUE&amp;DB=129&amp;ID1=44993410&amp;VALUEID=01001&amp;SDATE=2009&amp;PERIODTYPE=ANN_STD&amp;window=popup_no_bar&amp;width=385&amp;height=120&amp;START_MAXIMIZED=FALSE&amp;creator=factset&amp;display_string=Audit"}</definedName>
    <definedName name="_4856__FDSAUDITLINK__" hidden="1">{"fdsup://Directions/FactSet Auditing Viewer?action=AUDIT_VALUE&amp;DB=129&amp;ID1=44993410&amp;VALUEID=01001&amp;SDATE=2009&amp;PERIODTYPE=ANN_STD&amp;window=popup_no_bar&amp;width=385&amp;height=120&amp;START_MAXIMIZED=FALSE&amp;creator=factset&amp;display_string=Audit"}</definedName>
    <definedName name="_4857__FDSAUDITLINK__" hidden="1">{"fdsup://directions/FAT Viewer?action=UPDATE&amp;creator=factset&amp;DYN_ARGS=TRUE&amp;DOC_NAME=FAT:FQL_AUDITING_CLIENT_TEMPLATE.FAT&amp;display_string=Audit&amp;VAR:KEY=OREDUJEROJ&amp;VAR:QUERY=RkZfQ09HUyhBTk4sMCwsLCxVU0Qp&amp;WINDOW=FIRST_POPUP&amp;HEIGHT=450&amp;WIDTH=450&amp;START_MAXIMIZED=","FALSE&amp;VAR:CALENDAR=US&amp;VAR:SYMBOL=SXCI&amp;VAR:INDEX=0"}</definedName>
    <definedName name="_4858__FDSAUDITLINK__" hidden="1">{"fdsup://directions/FAT Viewer?action=UPDATE&amp;creator=factset&amp;DYN_ARGS=TRUE&amp;DOC_NAME=FAT:FQL_AUDITING_CLIENT_TEMPLATE.FAT&amp;display_string=Audit&amp;VAR:KEY=OREDUJEROJ&amp;VAR:QUERY=RkZfQ09HUyhBTk4sMCwsLCxVU0Qp&amp;WINDOW=FIRST_POPUP&amp;HEIGHT=450&amp;WIDTH=450&amp;START_MAXIMIZED=","FALSE&amp;VAR:CALENDAR=US&amp;VAR:SYMBOL=SXCI&amp;VAR:INDEX=0"}</definedName>
    <definedName name="_4859__FDSAUDITLINK__" hidden="1">{"fdsup://directions/FAT Viewer?action=UPDATE&amp;creator=factset&amp;DYN_ARGS=TRUE&amp;DOC_NAME=FAT:FQL_AUDITING_CLIENT_TEMPLATE.FAT&amp;display_string=Audit&amp;VAR:KEY=YBUXKBKHIN&amp;VAR:QUERY=RkZfQ09HUyhBTk4sMCwsLCxVU0Qp&amp;WINDOW=FIRST_POPUP&amp;HEIGHT=450&amp;WIDTH=450&amp;START_MAXIMIZED=","FALSE&amp;VAR:CALENDAR=US&amp;VAR:SYMBOL=OMCL&amp;VAR:INDEX=0"}</definedName>
    <definedName name="_486__FDSAUDITLINK__" hidden="1">{"fdsup://directions/FAT Viewer?action=UPDATE&amp;creator=factset&amp;DYN_ARGS=TRUE&amp;DOC_NAME=FAT:FQL_AUDITING_CLIENT_TEMPLATE.FAT&amp;display_string=Audit&amp;VAR:KEY=OLWNEPKPEB&amp;VAR:QUERY=RkZfTkVUX0lOQyhMVE1TLDAp&amp;WINDOW=FIRST_POPUP&amp;HEIGHT=450&amp;WIDTH=450&amp;START_MAXIMIZED=FALS","E&amp;VAR:CALENDAR=US&amp;VAR:SYMBOL=588950&amp;VAR:INDEX=0"}</definedName>
    <definedName name="_4860__FDSAUDITLINK__" hidden="1">{"fdsup://directions/FAT Viewer?action=UPDATE&amp;creator=factset&amp;DYN_ARGS=TRUE&amp;DOC_NAME=FAT:FQL_AUDITING_CLIENT_TEMPLATE.FAT&amp;display_string=Audit&amp;VAR:KEY=YBUXKBKHIN&amp;VAR:QUERY=RkZfQ09HUyhBTk4sMCwsLCxVU0Qp&amp;WINDOW=FIRST_POPUP&amp;HEIGHT=450&amp;WIDTH=450&amp;START_MAXIMIZED=","FALSE&amp;VAR:CALENDAR=US&amp;VAR:SYMBOL=OMCL&amp;VAR:INDEX=0"}</definedName>
    <definedName name="_4861__FDSAUDITLINK__" hidden="1">{"fdsup://Directions/FactSet Auditing Viewer?action=AUDIT_VALUE&amp;DB=129&amp;ID1=68213N10&amp;VALUEID=01001&amp;SDATE=2009&amp;PERIODTYPE=ANN_STD&amp;window=popup_no_bar&amp;width=385&amp;height=120&amp;START_MAXIMIZED=FALSE&amp;creator=factset&amp;display_string=Audit"}</definedName>
    <definedName name="_4862__FDSAUDITLINK__" hidden="1">{"fdsup://Directions/FactSet Auditing Viewer?action=AUDIT_VALUE&amp;DB=129&amp;ID1=68213N10&amp;VALUEID=01001&amp;SDATE=2009&amp;PERIODTYPE=ANN_STD&amp;window=popup_no_bar&amp;width=385&amp;height=120&amp;START_MAXIMIZED=FALSE&amp;creator=factset&amp;display_string=Audit"}</definedName>
    <definedName name="_4863__FDSAUDITLINK__" hidden="1">{"fdsup://directions/FAT Viewer?action=UPDATE&amp;creator=factset&amp;DYN_ARGS=TRUE&amp;DOC_NAME=FAT:FQL_AUDITING_CLIENT_TEMPLATE.FAT&amp;display_string=Audit&amp;VAR:KEY=MNARGBOLUD&amp;VAR:QUERY=RkZfQ09HUyhBTk4sMCwsLCxVU0Qp&amp;WINDOW=FIRST_POPUP&amp;HEIGHT=450&amp;WIDTH=450&amp;START_MAXIMIZED=","FALSE&amp;VAR:CALENDAR=US&amp;VAR:SYMBOL=038578&amp;VAR:INDEX=0"}</definedName>
    <definedName name="_4864__FDSAUDITLINK__" hidden="1">{"fdsup://directions/FAT Viewer?action=UPDATE&amp;creator=factset&amp;DYN_ARGS=TRUE&amp;DOC_NAME=FAT:FQL_AUDITING_CLIENT_TEMPLATE.FAT&amp;display_string=Audit&amp;VAR:KEY=MNARGBOLUD&amp;VAR:QUERY=RkZfQ09HUyhBTk4sMCwsLCxVU0Qp&amp;WINDOW=FIRST_POPUP&amp;HEIGHT=450&amp;WIDTH=450&amp;START_MAXIMIZED=","FALSE&amp;VAR:CALENDAR=US&amp;VAR:SYMBOL=038578&amp;VAR:INDEX=0"}</definedName>
    <definedName name="_4865__FDSAUDITLINK__" hidden="1">{"fdsup://directions/FAT Viewer?action=UPDATE&amp;creator=factset&amp;DYN_ARGS=TRUE&amp;DOC_NAME=FAT:FQL_AUDITING_CLIENT_TEMPLATE.FAT&amp;display_string=Audit&amp;VAR:KEY=UDKHUTIXGJ&amp;VAR:QUERY=KEZGX1NITERSU19FUShRVFIsMCwsLCxVU0QpQEZGX1NITERSU19FUShBTk4sMCwsLCxVU0QpKQ==&amp;WINDOW=F","IRST_POPUP&amp;HEIGHT=450&amp;WIDTH=450&amp;START_MAXIMIZED=FALSE&amp;VAR:CALENDAR=US&amp;VAR:SYMBOL=PRXL&amp;VAR:INDEX=0"}</definedName>
    <definedName name="_4866__FDSAUDITLINK__" hidden="1">{"fdsup://directions/FAT Viewer?action=UPDATE&amp;creator=factset&amp;DYN_ARGS=TRUE&amp;DOC_NAME=FAT:FQL_AUDITING_CLIENT_TEMPLATE.FAT&amp;display_string=Audit&amp;VAR:KEY=QJMFWNGFGV&amp;VAR:QUERY=KEZGX0RFQlRfTFQoUVRSLDAsLCwsVVNEKUBGRl9ERUJUX0xUKEFOTiwwLCwsLFVTRCkp&amp;WINDOW=FIRST_POP","UP&amp;HEIGHT=450&amp;WIDTH=450&amp;START_MAXIMIZED=FALSE&amp;VAR:CALENDAR=US&amp;VAR:SYMBOL=PRXL&amp;VAR:INDEX=0"}</definedName>
    <definedName name="_4867__FDSAUDITLINK__" hidden="1">{"fdsup://Directions/FactSet Auditing Viewer?action=AUDIT_VALUE&amp;DB=129&amp;ID1=69946210&amp;VALUEID=03051&amp;SDATE=201002&amp;PERIODTYPE=QTR_STD&amp;window=popup_no_bar&amp;width=385&amp;height=120&amp;START_MAXIMIZED=FALSE&amp;creator=factset&amp;display_string=Audit"}</definedName>
    <definedName name="_4868__FDSAUDITLINK__" hidden="1">{"fdsup://Directions/FactSet Auditing Viewer?action=AUDIT_VALUE&amp;DB=129&amp;ID1=69946210&amp;VALUEID=02001&amp;SDATE=201002&amp;PERIODTYPE=QTR_STD&amp;window=popup_no_bar&amp;width=385&amp;height=120&amp;START_MAXIMIZED=FALSE&amp;creator=factset&amp;display_string=Audit"}</definedName>
    <definedName name="_4869__FDSAUDITLINK__" hidden="1">{"fdsup://directions/FAT Viewer?action=UPDATE&amp;creator=factset&amp;DYN_ARGS=TRUE&amp;DOC_NAME=FAT:FQL_AUDITING_CLIENT_TEMPLATE.FAT&amp;display_string=Audit&amp;VAR:KEY=AJYZMFILIB&amp;VAR:QUERY=KEZGX1NITERSU19FUShRVFIsMCwsLCxVU0QpQEZGX1NITERSU19FUShBTk4sMCwsLCxVU0QpKQ==&amp;WINDOW=F","IRST_POPUP&amp;HEIGHT=450&amp;WIDTH=450&amp;START_MAXIMIZED=FALSE&amp;VAR:CALENDAR=US&amp;VAR:SYMBOL=CVD&amp;VAR:INDEX=0"}</definedName>
    <definedName name="_487__FDSAUDITLINK__" hidden="1">{"fdsup://directions/FAT Viewer?action=UPDATE&amp;creator=factset&amp;DYN_ARGS=TRUE&amp;DOC_NAME=FAT:FQL_AUDITING_CLIENT_TEMPLATE.FAT&amp;display_string=Audit&amp;VAR:KEY=GTKDCPCRGJ&amp;VAR:QUERY=RkZfRUJJVERBKExUTVMsMCk=&amp;WINDOW=FIRST_POPUP&amp;HEIGHT=450&amp;WIDTH=450&amp;START_MAXIMIZED=FALS","E&amp;VAR:CALENDAR=US&amp;VAR:SYMBOL=588950&amp;VAR:INDEX=0"}</definedName>
    <definedName name="_4870__FDSAUDITLINK__" hidden="1">{"fdsup://directions/FAT Viewer?action=UPDATE&amp;creator=factset&amp;DYN_ARGS=TRUE&amp;DOC_NAME=FAT:FQL_AUDITING_CLIENT_TEMPLATE.FAT&amp;display_string=Audit&amp;VAR:KEY=WTSRGFGDYR&amp;VAR:QUERY=KEZGX0RFQlRfTFQoUVRSLDAsLCwsVVNEKUBGRl9ERUJUX0xUKEFOTiwwLCwsLFVTRCkp&amp;WINDOW=FIRST_POP","UP&amp;HEIGHT=450&amp;WIDTH=450&amp;START_MAXIMIZED=FALSE&amp;VAR:CALENDAR=US&amp;VAR:SYMBOL=CVD&amp;VAR:INDEX=0"}</definedName>
    <definedName name="_4871__FDSAUDITLINK__" hidden="1">{"fdsup://directions/FAT Viewer?action=UPDATE&amp;creator=factset&amp;DYN_ARGS=TRUE&amp;DOC_NAME=FAT:FQL_AUDITING_CLIENT_TEMPLATE.FAT&amp;display_string=Audit&amp;VAR:KEY=CBITYTONWP&amp;VAR:QUERY=KEZGX1NITERSU19FUShRVFIsMCwsLCxVU0QpQEZGX1NITERSU19FUShBTk4sMCwsLCxVU0QpKQ==&amp;WINDOW=F","IRST_POPUP&amp;HEIGHT=450&amp;WIDTH=450&amp;START_MAXIMIZED=FALSE&amp;VAR:CALENDAR=US&amp;VAR:SYMBOL=HWAY&amp;VAR:INDEX=0"}</definedName>
    <definedName name="_4872__FDSAUDITLINK__" hidden="1">{"fdsup://directions/FAT Viewer?action=UPDATE&amp;creator=factset&amp;DYN_ARGS=TRUE&amp;DOC_NAME=FAT:FQL_AUDITING_CLIENT_TEMPLATE.FAT&amp;display_string=Audit&amp;VAR:KEY=CXIFKNGBGV&amp;VAR:QUERY=KEZGX0RFQlRfTFQoUVRSLDAsLCwsVVNEKUBGRl9ERUJUX0xUKEFOTiwwLCwsLFVTRCkp&amp;WINDOW=FIRST_POP","UP&amp;HEIGHT=450&amp;WIDTH=450&amp;START_MAXIMIZED=FALSE&amp;VAR:CALENDAR=US&amp;VAR:SYMBOL=HWAY&amp;VAR:INDEX=0"}</definedName>
    <definedName name="_4873__FDSAUDITLINK__" hidden="1">{"fdsup://directions/FAT Viewer?action=UPDATE&amp;creator=factset&amp;DYN_ARGS=TRUE&amp;DOC_NAME=FAT:FQL_AUDITING_CLIENT_TEMPLATE.FAT&amp;display_string=Audit&amp;VAR:KEY=SBURWREDEH&amp;VAR:QUERY=KEZGX1NITERSU19FUShRVFIsMCwsLCxVU0QpQEZGX1NITERSU19FUShBTk4sMCwsLCxVU0QpKQ==&amp;WINDOW=F","IRST_POPUP&amp;HEIGHT=450&amp;WIDTH=450&amp;START_MAXIMIZED=FALSE&amp;VAR:CALENDAR=US&amp;VAR:SYMBOL=RX&amp;VAR:INDEX=0"}</definedName>
    <definedName name="_4874__FDSAUDITLINK__" hidden="1">{"fdsup://directions/FAT Viewer?action=UPDATE&amp;creator=factset&amp;DYN_ARGS=TRUE&amp;DOC_NAME=FAT:FQL_AUDITING_CLIENT_TEMPLATE.FAT&amp;display_string=Audit&amp;VAR:KEY=IFCDGVKLMR&amp;VAR:QUERY=KEZGX0RFQlRfTFQoUVRSLDAsLCwsVVNEKUBGRl9ERUJUX0xUKEFOTiwwLCwsLFVTRCkp&amp;WINDOW=FIRST_POP","UP&amp;HEIGHT=450&amp;WIDTH=450&amp;START_MAXIMIZED=FALSE&amp;VAR:CALENDAR=US&amp;VAR:SYMBOL=RX&amp;VAR:INDEX=0"}</definedName>
    <definedName name="_4875__FDSAUDITLINK__" hidden="1">{"fdsup://directions/FAT Viewer?action=UPDATE&amp;creator=factset&amp;DYN_ARGS=TRUE&amp;DOC_NAME=FAT:FQL_AUDITING_CLIENT_TEMPLATE.FAT&amp;display_string=Audit&amp;VAR:KEY=AHWBWLQJYZ&amp;VAR:QUERY=KEZGX1NITERSU19FUShRVFIsMCwsLCxVU0QpQEZGX1NITERSU19FUShBTk4sMCwsLCxVU0QpKQ==&amp;WINDOW=F","IRST_POPUP&amp;HEIGHT=450&amp;WIDTH=450&amp;START_MAXIMIZED=FALSE&amp;VAR:CALENDAR=US&amp;VAR:SYMBOL=SXCI&amp;VAR:INDEX=0"}</definedName>
    <definedName name="_4876__FDSAUDITLINK__" hidden="1">{"fdsup://directions/FAT Viewer?action=UPDATE&amp;creator=factset&amp;DYN_ARGS=TRUE&amp;DOC_NAME=FAT:FQL_AUDITING_CLIENT_TEMPLATE.FAT&amp;display_string=Audit&amp;VAR:KEY=SDIZAXUBCN&amp;VAR:QUERY=KEZGX0RFQlRfTFQoUVRSLDAsLCwsVVNEKUBGRl9ERUJUX0xUKEFOTiwwLCwsLFVTRCkp&amp;WINDOW=FIRST_POP","UP&amp;HEIGHT=450&amp;WIDTH=450&amp;START_MAXIMIZED=FALSE&amp;VAR:CALENDAR=US&amp;VAR:SYMBOL=SXCI&amp;VAR:INDEX=0"}</definedName>
    <definedName name="_4877__FDSAUDITLINK__" hidden="1">{"fdsup://directions/FAT Viewer?action=UPDATE&amp;creator=factset&amp;DYN_ARGS=TRUE&amp;DOC_NAME=FAT:FQL_AUDITING_CLIENT_TEMPLATE.FAT&amp;display_string=Audit&amp;VAR:KEY=AJIDUNEDMD&amp;VAR:QUERY=KEZGX1NITERSU19FUShRVFIsMCwsLCxVU0QpQEZGX1NITERSU19FUShBTk4sMCwsLCxVU0QpKQ==&amp;WINDOW=F","IRST_POPUP&amp;HEIGHT=450&amp;WIDTH=450&amp;START_MAXIMIZED=FALSE&amp;VAR:CALENDAR=US&amp;VAR:SYMBOL=OMCL&amp;VAR:INDEX=0"}</definedName>
    <definedName name="_4878__FDSAUDITLINK__" hidden="1">{"fdsup://directions/FAT Viewer?action=UPDATE&amp;creator=factset&amp;DYN_ARGS=TRUE&amp;DOC_NAME=FAT:FQL_AUDITING_CLIENT_TEMPLATE.FAT&amp;display_string=Audit&amp;VAR:KEY=ENITQFWHYF&amp;VAR:QUERY=KEZGX0RFQlRfTFQoUVRSLDAsLCwsVVNEKUBGRl9ERUJUX0xUKEFOTiwwLCwsLFVTRCkp&amp;WINDOW=FIRST_POP","UP&amp;HEIGHT=450&amp;WIDTH=450&amp;START_MAXIMIZED=FALSE&amp;VAR:CALENDAR=US&amp;VAR:SYMBOL=OMCL&amp;VAR:INDEX=0"}</definedName>
    <definedName name="_4879__FDSAUDITLINK__" hidden="1">{"fdsup://directions/FAT Viewer?action=UPDATE&amp;creator=factset&amp;DYN_ARGS=TRUE&amp;DOC_NAME=FAT:FQL_AUDITING_CLIENT_TEMPLATE.FAT&amp;display_string=Audit&amp;VAR:KEY=MHANONMJGD&amp;VAR:QUERY=KEZGX1NITERSU19FUShRVFIsMCwsLCxVU0QpQEZGX1NITERSU19FUShBTk4sMCwsLCxVU0QpKQ==&amp;WINDOW=F","IRST_POPUP&amp;HEIGHT=450&amp;WIDTH=450&amp;START_MAXIMIZED=FALSE&amp;VAR:CALENDAR=US&amp;VAR:SYMBOL=038578&amp;VAR:INDEX=0"}</definedName>
    <definedName name="_488__FDSAUDITLINK__" hidden="1">{"fdsup://directions/FAT Viewer?action=UPDATE&amp;creator=factset&amp;DYN_ARGS=TRUE&amp;DOC_NAME=FAT:FQL_AUDITING_CLIENT_TEMPLATE.FAT&amp;display_string=Audit&amp;VAR:KEY=WFAZYZAZOH&amp;VAR:QUERY=RkZfR1JPU1NfTUdOKExUTVMsMCk=&amp;WINDOW=FIRST_POPUP&amp;HEIGHT=450&amp;WIDTH=450&amp;START_MAXIMIZED=","FALSE&amp;VAR:CALENDAR=US&amp;VAR:SYMBOL=588950&amp;VAR:INDEX=0"}</definedName>
    <definedName name="_4880__FDSAUDITLINK__" hidden="1">{"fdsup://directions/FAT Viewer?action=UPDATE&amp;creator=factset&amp;DYN_ARGS=TRUE&amp;DOC_NAME=FAT:FQL_AUDITING_CLIENT_TEMPLATE.FAT&amp;display_string=Audit&amp;VAR:KEY=QDKNOTMLOJ&amp;VAR:QUERY=KEZGX0RFQlRfTFQoUVRSLDAsLCwsVVNEKUBGRl9ERUJUX0xUKEFOTiwwLCwsLFVTRCkp&amp;WINDOW=FIRST_POP","UP&amp;HEIGHT=450&amp;WIDTH=450&amp;START_MAXIMIZED=FALSE&amp;VAR:CALENDAR=US&amp;VAR:SYMBOL=038578&amp;VAR:INDEX=0"}</definedName>
    <definedName name="_4881__FDSAUDITLINK__" hidden="1">{"fdsup://Directions/FactSet Auditing Viewer?action=AUDIT_VALUE&amp;DB=129&amp;ID1=69946210&amp;VALUEID=05194&amp;SDATE=201002&amp;PERIODTYPE=QTR_STD&amp;window=popup_no_bar&amp;width=385&amp;height=120&amp;START_MAXIMIZED=FALSE&amp;creator=factset&amp;display_string=Audit"}</definedName>
    <definedName name="_4882__FDSAUDITLINK__" hidden="1">{"fdsup://Directions/FactSet Auditing Viewer?action=AUDIT_VALUE&amp;DB=129&amp;ID1=22281610&amp;VALUEID=05194&amp;SDATE=200904&amp;PERIODTYPE=QTR_STD&amp;window=popup_no_bar&amp;width=385&amp;height=120&amp;START_MAXIMIZED=FALSE&amp;creator=factset&amp;display_string=Audit"}</definedName>
    <definedName name="_4883__FDSAUDITLINK__" hidden="1">{"fdsup://Directions/FactSet Auditing Viewer?action=AUDIT_VALUE&amp;DB=129&amp;ID1=42224510&amp;VALUEID=05194&amp;SDATE=200904&amp;PERIODTYPE=QTR_STD&amp;window=popup_no_bar&amp;width=385&amp;height=120&amp;START_MAXIMIZED=FALSE&amp;creator=factset&amp;display_string=Audit"}</definedName>
    <definedName name="_4884__FDSAUDITLINK__" hidden="1">{"fdsup://Directions/FactSet Auditing Viewer?action=AUDIT_VALUE&amp;DB=129&amp;ID1=44993410&amp;VALUEID=05194&amp;SDATE=200904&amp;PERIODTYPE=QTR_STD&amp;window=popup_no_bar&amp;width=385&amp;height=120&amp;START_MAXIMIZED=FALSE&amp;creator=factset&amp;display_string=Audit"}</definedName>
    <definedName name="_4885__FDSAUDITLINK__" hidden="1">{"fdsup://Directions/FactSet Auditing Viewer?action=AUDIT_VALUE&amp;DB=129&amp;ID1=68213N10&amp;VALUEID=05194&amp;SDATE=200904&amp;PERIODTYPE=QTR_STD&amp;window=popup_no_bar&amp;width=385&amp;height=120&amp;START_MAXIMIZED=FALSE&amp;creator=factset&amp;display_string=Audit"}</definedName>
    <definedName name="_4886__FDSAUDITLINK__" hidden="1">{"fdsup://directions/FAT Viewer?action=UPDATE&amp;creator=factset&amp;DYN_ARGS=TRUE&amp;DOC_NAME=FAT:FQL_AUDITING_CLIENT_TEMPLATE.FAT&amp;display_string=Audit&amp;VAR:KEY=YBKNKXIFSD&amp;VAR:QUERY=RkZfRFBTKEFOTiwwLCwsLFVTRCk=&amp;WINDOW=FIRST_POPUP&amp;HEIGHT=450&amp;WIDTH=450&amp;START_MAXIMIZED=","FALSE&amp;VAR:CALENDAR=US&amp;VAR:SYMBOL=MDRX&amp;VAR:INDEX=0"}</definedName>
    <definedName name="_4887__FDSAUDITLINK__" hidden="1">{"fdsup://directions/FAT Viewer?action=UPDATE&amp;creator=factset&amp;DYN_ARGS=TRUE&amp;DOC_NAME=FAT:FQL_AUDITING_CLIENT_TEMPLATE.FAT&amp;display_string=Audit&amp;VAR:KEY=GRWRWXIFUN&amp;VAR:QUERY=RkZfRFBTKEFOTiwwLCwsLFVTRCk=&amp;WINDOW=FIRST_POPUP&amp;HEIGHT=450&amp;WIDTH=450&amp;START_MAXIMIZED=","FALSE&amp;VAR:CALENDAR=US&amp;VAR:SYMBOL=MCK&amp;VAR:INDEX=0"}</definedName>
    <definedName name="_4888__FDSAUDITLINK__" hidden="1">{"fdsup://directions/FAT Viewer?action=UPDATE&amp;creator=factset&amp;DYN_ARGS=TRUE&amp;DOC_NAME=FAT:FQL_AUDITING_CLIENT_TEMPLATE.FAT&amp;display_string=Audit&amp;VAR:KEY=KJKJSBODWV&amp;VAR:QUERY=RkZfRFBTKEFOTiwwLCwsLFVTRCk=&amp;WINDOW=FIRST_POPUP&amp;HEIGHT=450&amp;WIDTH=450&amp;START_MAXIMIZED=","FALSE&amp;VAR:CALENDAR=US&amp;VAR:SYMBOL=MRGE&amp;VAR:INDEX=0"}</definedName>
    <definedName name="_4889__FDSAUDITLINK__" hidden="1">{"fdsup://directions/FAT Viewer?action=UPDATE&amp;creator=factset&amp;DYN_ARGS=TRUE&amp;DOC_NAME=FAT:FQL_AUDITING_CLIENT_TEMPLATE.FAT&amp;display_string=Audit&amp;VAR:KEY=UNMFYZARET&amp;VAR:QUERY=RkZfRFBTKEFOTiwwLCwsLFVTRCk=&amp;WINDOW=FIRST_POPUP&amp;HEIGHT=450&amp;WIDTH=450&amp;START_MAXIMIZED=","FALSE&amp;VAR:CALENDAR=US&amp;VAR:SYMBOL=EMAG&amp;VAR:INDEX=0"}</definedName>
    <definedName name="_489__FDSAUDITLINK__" hidden="1">{"fdsup://directions/FAT Viewer?action=UPDATE&amp;creator=factset&amp;DYN_ARGS=TRUE&amp;DOC_NAME=FAT:FQL_AUDITING_CLIENT_TEMPLATE.FAT&amp;display_string=Audit&amp;VAR:KEY=QZIPQZOBCN&amp;VAR:QUERY=RkZfU0FMRVMoTFRNUywwKQ==&amp;WINDOW=FIRST_POPUP&amp;HEIGHT=450&amp;WIDTH=450&amp;START_MAXIMIZED=FALS","E&amp;VAR:CALENDAR=US&amp;VAR:SYMBOL=KNXA&amp;VAR:INDEX=0"}</definedName>
    <definedName name="_4890__FDSAUDITLINK__" hidden="1">{"fdsup://directions/FAT Viewer?action=UPDATE&amp;creator=factset&amp;DYN_ARGS=TRUE&amp;DOC_NAME=FAT:FQL_AUDITING_CLIENT_TEMPLATE.FAT&amp;display_string=Audit&amp;VAR:KEY=GXYTIXEDWT&amp;VAR:QUERY=RkZfRFBTKEFOTiwwLCwsLFVTRCk=&amp;WINDOW=FIRST_POPUP&amp;HEIGHT=450&amp;WIDTH=450&amp;START_MAXIMIZED=","FALSE&amp;VAR:CALENDAR=US&amp;VAR:SYMBOL=VTAL&amp;VAR:INDEX=0"}</definedName>
    <definedName name="_4891__FDSAUDITLINK__" hidden="1">{"fdsup://directions/FAT Viewer?action=UPDATE&amp;creator=factset&amp;DYN_ARGS=TRUE&amp;DOC_NAME=FAT:FQL_AUDITING_CLIENT_TEMPLATE.FAT&amp;display_string=Audit&amp;VAR:KEY=MBGDYXILAN&amp;VAR:QUERY=RkZfRFBTKEFOTiwwLCwsLFVTRCk=&amp;WINDOW=FIRST_POPUP&amp;HEIGHT=450&amp;WIDTH=450&amp;START_MAXIMIZED=","FALSE&amp;VAR:CALENDAR=US&amp;VAR:SYMBOL=PFWD&amp;VAR:INDEX=0"}</definedName>
    <definedName name="_4892__FDSAUDITLINK__" hidden="1">{"fdsup://directions/FAT Viewer?action=UPDATE&amp;creator=factset&amp;DYN_ARGS=TRUE&amp;DOC_NAME=FAT:FQL_AUDITING_CLIENT_TEMPLATE.FAT&amp;display_string=Audit&amp;VAR:KEY=WXUHSVYNKR&amp;VAR:QUERY=RkZfRFBTKEFOTiwwLCwsLFVTRCk=&amp;WINDOW=FIRST_POPUP&amp;HEIGHT=450&amp;WIDTH=450&amp;START_MAXIMIZED=","FALSE&amp;VAR:CALENDAR=US&amp;VAR:SYMBOL=HAXS&amp;VAR:INDEX=0"}</definedName>
    <definedName name="_4893__FDSAUDITLINK__" hidden="1">{"fdsup://directions/FAT Viewer?action=UPDATE&amp;creator=factset&amp;DYN_ARGS=TRUE&amp;DOC_NAME=FAT:FQL_AUDITING_CLIENT_TEMPLATE.FAT&amp;display_string=Audit&amp;VAR:KEY=ILEFWXQHKR&amp;VAR:QUERY=RkZfRFBTKEFOTiwwLCwsLFVTRCk=&amp;WINDOW=FIRST_POPUP&amp;HEIGHT=450&amp;WIDTH=450&amp;START_MAXIMIZED=","FALSE&amp;VAR:CALENDAR=US&amp;VAR:SYMBOL=HMSY&amp;VAR:INDEX=0"}</definedName>
    <definedName name="_4894__FDSAUDITLINK__" hidden="1">{"fdsup://directions/FAT Viewer?action=UPDATE&amp;creator=factset&amp;DYN_ARGS=TRUE&amp;DOC_NAME=FAT:FQL_AUDITING_CLIENT_TEMPLATE.FAT&amp;display_string=Audit&amp;VAR:KEY=GLQHKPKTWR&amp;VAR:QUERY=RkZfRFBTKEFOTiwwLCwsLFVTRCk=&amp;WINDOW=FIRST_POPUP&amp;HEIGHT=450&amp;WIDTH=450&amp;START_MAXIMIZED=","FALSE&amp;VAR:CALENDAR=US&amp;VAR:SYMBOL=ATHN&amp;VAR:INDEX=0"}</definedName>
    <definedName name="_4895__FDSAUDITLINK__" hidden="1">{"fdsup://directions/FAT Viewer?action=UPDATE&amp;creator=factset&amp;DYN_ARGS=TRUE&amp;DOC_NAME=FAT:FQL_AUDITING_CLIENT_TEMPLATE.FAT&amp;display_string=Audit&amp;VAR:KEY=GZUJORQNUT&amp;VAR:QUERY=RkZfRFBTKEFOTiwwLCwsLFVTRCk=&amp;WINDOW=FIRST_POPUP&amp;HEIGHT=450&amp;WIDTH=450&amp;START_MAXIMIZED=","FALSE&amp;VAR:CALENDAR=US&amp;VAR:SYMBOL=QDHC&amp;VAR:INDEX=0"}</definedName>
    <definedName name="_4896__FDSAUDITLINK__" hidden="1">{"fdsup://directions/FAT Viewer?action=UPDATE&amp;creator=factset&amp;DYN_ARGS=TRUE&amp;DOC_NAME=FAT:FQL_AUDITING_CLIENT_TEMPLATE.FAT&amp;display_string=Audit&amp;VAR:KEY=QTEBWFUTQX&amp;VAR:QUERY=RkZfRFBTKEFOTiwwLCwsLFVTRCk=&amp;WINDOW=FIRST_POPUP&amp;HEIGHT=450&amp;WIDTH=450&amp;START_MAXIMIZED=","FALSE&amp;VAR:CALENDAR=US&amp;VAR:SYMBOL=CPSI&amp;VAR:INDEX=0"}</definedName>
    <definedName name="_4897__FDSAUDITLINK__" hidden="1">{"fdsup://directions/FAT Viewer?action=UPDATE&amp;creator=factset&amp;DYN_ARGS=TRUE&amp;DOC_NAME=FAT:FQL_AUDITING_CLIENT_TEMPLATE.FAT&amp;display_string=Audit&amp;VAR:KEY=CPSXODIPUZ&amp;VAR:QUERY=RkZfRFBTKEFOTiwwLCwsLFVTRCk=&amp;WINDOW=FIRST_POPUP&amp;HEIGHT=450&amp;WIDTH=450&amp;START_MAXIMIZED=","FALSE&amp;VAR:CALENDAR=US&amp;VAR:SYMBOL=MDAS&amp;VAR:INDEX=0"}</definedName>
    <definedName name="_4898__FDSAUDITLINK__" hidden="1">{"fdsup://directions/FAT Viewer?action=UPDATE&amp;creator=factset&amp;DYN_ARGS=TRUE&amp;DOC_NAME=FAT:FQL_AUDITING_CLIENT_TEMPLATE.FAT&amp;display_string=Audit&amp;VAR:KEY=OPKRIFCZMJ&amp;VAR:QUERY=RkZfRFBTKEFOTiwwLCwsLFVTRCk=&amp;WINDOW=FIRST_POPUP&amp;HEIGHT=450&amp;WIDTH=450&amp;START_MAXIMIZED=","FALSE&amp;VAR:CALENDAR=US&amp;VAR:SYMBOL=ECLP&amp;VAR:INDEX=0"}</definedName>
    <definedName name="_4899__FDSAUDITLINK__" hidden="1">{"fdsup://directions/FAT Viewer?action=UPDATE&amp;creator=factset&amp;DYN_ARGS=TRUE&amp;DOC_NAME=FAT:FQL_AUDITING_CLIENT_TEMPLATE.FAT&amp;display_string=Audit&amp;VAR:KEY=OXWFKTCXKT&amp;VAR:QUERY=RkZfRFBTKEFOTiwwLCwsLFVTRCk=&amp;WINDOW=FIRST_POPUP&amp;HEIGHT=450&amp;WIDTH=450&amp;START_MAXIMIZED=","FALSE&amp;VAR:CALENDAR=US&amp;VAR:SYMBOL=CERN&amp;VAR:INDEX=0"}</definedName>
    <definedName name="_49__FDSAUDITLINK__" hidden="1">{"fdsup://directions/FAT Viewer?action=UPDATE&amp;creator=factset&amp;DYN_ARGS=TRUE&amp;DOC_NAME=FAT:FQL_AUDITING_CLIENT_TEMPLATE.FAT&amp;display_string=Audit&amp;VAR:KEY=UVOBANAFUL&amp;VAR:QUERY=RkZfTkVUX0lOQyhBTk4sMjAwNywsLCxVU0Qp&amp;WINDOW=FIRST_POPUP&amp;HEIGHT=450&amp;WIDTH=450&amp;START_MA","XIMIZED=FALSE&amp;VAR:CALENDAR=US&amp;VAR:SYMBOL=OZM&amp;VAR:INDEX=0"}</definedName>
    <definedName name="_490__FDSAUDITLINK__" hidden="1">{"fdsup://directions/FAT Viewer?action=UPDATE&amp;creator=factset&amp;DYN_ARGS=TRUE&amp;DOC_NAME=FAT:FQL_AUDITING_CLIENT_TEMPLATE.FAT&amp;display_string=Audit&amp;VAR:KEY=SDCXKBEHER&amp;VAR:QUERY=RkZfU0dBKExUTVMsMCk=&amp;WINDOW=FIRST_POPUP&amp;HEIGHT=450&amp;WIDTH=450&amp;START_MAXIMIZED=FALSE&amp;VA","R:CALENDAR=US&amp;VAR:SYMBOL=CRM&amp;VAR:INDEX=0"}</definedName>
    <definedName name="_4900__FDSAUDITLINK__" hidden="1">{"fdsup://directions/FAT Viewer?action=UPDATE&amp;creator=factset&amp;DYN_ARGS=TRUE&amp;DOC_NAME=FAT:FQL_AUDITING_CLIENT_TEMPLATE.FAT&amp;display_string=Audit&amp;VAR:KEY=AJMPGPEDGL&amp;VAR:QUERY=KEZGX05FVF9JTkMoTFRNUywwLCwsLFVTRClARkZfTkVUX0lOQyhBTk4sMCwsLCxVU0QpKQ==&amp;WINDOW=FIRST","_POPUP&amp;HEIGHT=450&amp;WIDTH=450&amp;START_MAXIMIZED=FALSE&amp;VAR:CALENDAR=US&amp;VAR:SYMBOL=MDRX&amp;VAR:INDEX=0"}</definedName>
    <definedName name="_4901__FDSAUDITLINK__" hidden="1">{"fdsup://directions/FAT Viewer?action=UPDATE&amp;creator=factset&amp;DYN_ARGS=TRUE&amp;DOC_NAME=FAT:FQL_AUDITING_CLIENT_TEMPLATE.FAT&amp;display_string=Audit&amp;VAR:KEY=AJMPGPEDGL&amp;VAR:QUERY=KEZGX05FVF9JTkMoTFRNUywwLCwsLFVTRClARkZfTkVUX0lOQyhBTk4sMCwsLCxVU0QpKQ==&amp;WINDOW=FIRST","_POPUP&amp;HEIGHT=450&amp;WIDTH=450&amp;START_MAXIMIZED=FALSE&amp;VAR:CALENDAR=US&amp;VAR:SYMBOL=MDRX&amp;VAR:INDEX=0"}</definedName>
    <definedName name="_4902__FDSAUDITLINK__" hidden="1">{"fdsup://directions/FAT Viewer?action=UPDATE&amp;creator=factset&amp;DYN_ARGS=TRUE&amp;DOC_NAME=FAT:FQL_AUDITING_CLIENT_TEMPLATE.FAT&amp;display_string=Audit&amp;VAR:KEY=MZCBSRCBAJ&amp;VAR:QUERY=KEZGX0VCSVRfSUIoTFRNUywwLCwsLFVTRClARkZfRUJJVF9JQihBTk4sMCwsLCxVU0QpKQ==&amp;WINDOW=FIRST","_POPUP&amp;HEIGHT=450&amp;WIDTH=450&amp;START_MAXIMIZED=FALSE&amp;VAR:CALENDAR=US&amp;VAR:SYMBOL=MDRX&amp;VAR:INDEX=0"}</definedName>
    <definedName name="_4903__FDSAUDITLINK__" hidden="1">{"fdsup://directions/FAT Viewer?action=UPDATE&amp;creator=factset&amp;DYN_ARGS=TRUE&amp;DOC_NAME=FAT:FQL_AUDITING_CLIENT_TEMPLATE.FAT&amp;display_string=Audit&amp;VAR:KEY=MZCBSRCBAJ&amp;VAR:QUERY=KEZGX0VCSVRfSUIoTFRNUywwLCwsLFVTRClARkZfRUJJVF9JQihBTk4sMCwsLCxVU0QpKQ==&amp;WINDOW=FIRST","_POPUP&amp;HEIGHT=450&amp;WIDTH=450&amp;START_MAXIMIZED=FALSE&amp;VAR:CALENDAR=US&amp;VAR:SYMBOL=MDRX&amp;VAR:INDEX=0"}</definedName>
    <definedName name="_4904__FDSAUDITLINK__" hidden="1">{"fdsup://directions/FAT Viewer?action=UPDATE&amp;creator=factset&amp;DYN_ARGS=TRUE&amp;DOC_NAME=FAT:FQL_AUDITING_CLIENT_TEMPLATE.FAT&amp;display_string=Audit&amp;VAR:KEY=IPSLWBOBEH&amp;VAR:QUERY=KEZGX0VCSVREQV9JQihMVE1TLDAsLCwsVVNEKUBGRl9FQklUREFfSUIoQU5OLDAsLCwsVVNEKSk=&amp;WINDOW=F","IRST_POPUP&amp;HEIGHT=450&amp;WIDTH=450&amp;START_MAXIMIZED=FALSE&amp;VAR:CALENDAR=US&amp;VAR:SYMBOL=MDRX&amp;VAR:INDEX=0"}</definedName>
    <definedName name="_4905__FDSAUDITLINK__" hidden="1">{"fdsup://directions/FAT Viewer?action=UPDATE&amp;creator=factset&amp;DYN_ARGS=TRUE&amp;DOC_NAME=FAT:FQL_AUDITING_CLIENT_TEMPLATE.FAT&amp;display_string=Audit&amp;VAR:KEY=IPSLWBOBEH&amp;VAR:QUERY=KEZGX0VCSVREQV9JQihMVE1TLDAsLCwsVVNEKUBGRl9FQklUREFfSUIoQU5OLDAsLCwsVVNEKSk=&amp;WINDOW=F","IRST_POPUP&amp;HEIGHT=450&amp;WIDTH=450&amp;START_MAXIMIZED=FALSE&amp;VAR:CALENDAR=US&amp;VAR:SYMBOL=MDRX&amp;VAR:INDEX=0"}</definedName>
    <definedName name="_4906__FDSAUDITLINK__" hidden="1">{"fdsup://Directions/FactSet Auditing Viewer?action=AUDIT_VALUE&amp;DB=129&amp;ID1=01988P10&amp;VALUEID=18140&amp;SDATE=2008&amp;PERIODTYPE=ANN_STD&amp;window=popup_no_bar&amp;width=385&amp;height=120&amp;START_MAXIMIZED=FALSE&amp;creator=factset&amp;display_string=Audit"}</definedName>
    <definedName name="_4907__FDSAUDITLINK__" hidden="1">{"fdsup://Directions/FactSet Auditing Viewer?action=AUDIT_VALUE&amp;DB=129&amp;ID1=01988P10&amp;VALUEID=18140&amp;SDATE=2008&amp;PERIODTYPE=ANN_STD&amp;window=popup_no_bar&amp;width=385&amp;height=120&amp;START_MAXIMIZED=FALSE&amp;creator=factset&amp;display_string=Audit"}</definedName>
    <definedName name="_4908__FDSAUDITLINK__" hidden="1">{"fdsup://directions/FAT Viewer?action=UPDATE&amp;creator=factset&amp;DYN_ARGS=TRUE&amp;DOC_NAME=FAT:FQL_AUDITING_CLIENT_TEMPLATE.FAT&amp;display_string=Audit&amp;VAR:KEY=YFYRATSNKL&amp;VAR:QUERY=KEZGX0NPR1MoTFRNUywwLCwsLFVTRClARkZfQ09HUyhBTk4sMCwsLCxVU0QpKQ==&amp;WINDOW=FIRST_POPUP&amp;H","EIGHT=450&amp;WIDTH=450&amp;START_MAXIMIZED=FALSE&amp;VAR:CALENDAR=US&amp;VAR:SYMBOL=MDRX&amp;VAR:INDEX=0"}</definedName>
    <definedName name="_4909__FDSAUDITLINK__" hidden="1">{"fdsup://directions/FAT Viewer?action=UPDATE&amp;creator=factset&amp;DYN_ARGS=TRUE&amp;DOC_NAME=FAT:FQL_AUDITING_CLIENT_TEMPLATE.FAT&amp;display_string=Audit&amp;VAR:KEY=YFYRATSNKL&amp;VAR:QUERY=KEZGX0NPR1MoTFRNUywwLCwsLFVTRClARkZfQ09HUyhBTk4sMCwsLCxVU0QpKQ==&amp;WINDOW=FIRST_POPUP&amp;H","EIGHT=450&amp;WIDTH=450&amp;START_MAXIMIZED=FALSE&amp;VAR:CALENDAR=US&amp;VAR:SYMBOL=MDRX&amp;VAR:INDEX=0"}</definedName>
    <definedName name="_491__FDSAUDITLINK__" hidden="1">{"fdsup://Directions/FactSet Auditing Viewer?action=AUDIT_VALUE&amp;DB=129&amp;ID1=87424N10&amp;VALUEID=02001&amp;SDATE=201103&amp;PERIODTYPE=QTR_STD&amp;SCFT=3&amp;window=popup_no_bar&amp;width=385&amp;height=120&amp;START_MAXIMIZED=FALSE&amp;creator=factset&amp;display_string=Audit"}</definedName>
    <definedName name="_4910__FDSAUDITLINK__" hidden="1">{"fdsup://directions/FAT Viewer?action=UPDATE&amp;creator=factset&amp;DYN_ARGS=TRUE&amp;DOC_NAME=FAT:FQL_AUDITING_CLIENT_TEMPLATE.FAT&amp;display_string=Audit&amp;VAR:KEY=UVUNWZGRSZ&amp;VAR:QUERY=KEZGX05FVF9JTkMoTFRNUywwLCwsLFVTRClARkZfTkVUX0lOQyhBTk4sMCwsLCxVU0QpKQ==&amp;WINDOW=FIRST","_POPUP&amp;HEIGHT=450&amp;WIDTH=450&amp;START_MAXIMIZED=FALSE&amp;VAR:CALENDAR=US&amp;VAR:SYMBOL=MCK&amp;VAR:INDEX=0"}</definedName>
    <definedName name="_4911__FDSAUDITLINK__" hidden="1">{"fdsup://directions/FAT Viewer?action=UPDATE&amp;creator=factset&amp;DYN_ARGS=TRUE&amp;DOC_NAME=FAT:FQL_AUDITING_CLIENT_TEMPLATE.FAT&amp;display_string=Audit&amp;VAR:KEY=UVUNWZGRSZ&amp;VAR:QUERY=KEZGX05FVF9JTkMoTFRNUywwLCwsLFVTRClARkZfTkVUX0lOQyhBTk4sMCwsLCxVU0QpKQ==&amp;WINDOW=FIRST","_POPUP&amp;HEIGHT=450&amp;WIDTH=450&amp;START_MAXIMIZED=FALSE&amp;VAR:CALENDAR=US&amp;VAR:SYMBOL=MCK&amp;VAR:INDEX=0"}</definedName>
    <definedName name="_4912__FDSAUDITLINK__" hidden="1">{"fdsup://directions/FAT Viewer?action=UPDATE&amp;creator=factset&amp;DYN_ARGS=TRUE&amp;DOC_NAME=FAT:FQL_AUDITING_CLIENT_TEMPLATE.FAT&amp;display_string=Audit&amp;VAR:KEY=OZORGZQRYZ&amp;VAR:QUERY=KEZGX0VCSVRfSUIoTFRNUywwLCwsLFVTRClARkZfRUJJVF9JQihBTk4sMCwsLCxVU0QpKQ==&amp;WINDOW=FIRST","_POPUP&amp;HEIGHT=450&amp;WIDTH=450&amp;START_MAXIMIZED=FALSE&amp;VAR:CALENDAR=US&amp;VAR:SYMBOL=MCK&amp;VAR:INDEX=0"}</definedName>
    <definedName name="_4913__FDSAUDITLINK__" hidden="1">{"fdsup://directions/FAT Viewer?action=UPDATE&amp;creator=factset&amp;DYN_ARGS=TRUE&amp;DOC_NAME=FAT:FQL_AUDITING_CLIENT_TEMPLATE.FAT&amp;display_string=Audit&amp;VAR:KEY=OZORGZQRYZ&amp;VAR:QUERY=KEZGX0VCSVRfSUIoTFRNUywwLCwsLFVTRClARkZfRUJJVF9JQihBTk4sMCwsLCxVU0QpKQ==&amp;WINDOW=FIRST","_POPUP&amp;HEIGHT=450&amp;WIDTH=450&amp;START_MAXIMIZED=FALSE&amp;VAR:CALENDAR=US&amp;VAR:SYMBOL=MCK&amp;VAR:INDEX=0"}</definedName>
    <definedName name="_4914__FDSAUDITLINK__" hidden="1">{"fdsup://directions/FAT Viewer?action=UPDATE&amp;creator=factset&amp;DYN_ARGS=TRUE&amp;DOC_NAME=FAT:FQL_AUDITING_CLIENT_TEMPLATE.FAT&amp;display_string=Audit&amp;VAR:KEY=ULADKPGXYR&amp;VAR:QUERY=KEZGX0VCSVREQV9JQihMVE1TLDAsLCwsVVNEKUBGRl9FQklUREFfSUIoQU5OLDAsLCwsVVNEKSk=&amp;WINDOW=F","IRST_POPUP&amp;HEIGHT=450&amp;WIDTH=450&amp;START_MAXIMIZED=FALSE&amp;VAR:CALENDAR=US&amp;VAR:SYMBOL=MCK&amp;VAR:INDEX=0"}</definedName>
    <definedName name="_4915__FDSAUDITLINK__" hidden="1">{"fdsup://directions/FAT Viewer?action=UPDATE&amp;creator=factset&amp;DYN_ARGS=TRUE&amp;DOC_NAME=FAT:FQL_AUDITING_CLIENT_TEMPLATE.FAT&amp;display_string=Audit&amp;VAR:KEY=ULADKPGXYR&amp;VAR:QUERY=KEZGX0VCSVREQV9JQihMVE1TLDAsLCwsVVNEKUBGRl9FQklUREFfSUIoQU5OLDAsLCwsVVNEKSk=&amp;WINDOW=F","IRST_POPUP&amp;HEIGHT=450&amp;WIDTH=450&amp;START_MAXIMIZED=FALSE&amp;VAR:CALENDAR=US&amp;VAR:SYMBOL=MCK&amp;VAR:INDEX=0"}</definedName>
    <definedName name="_4916__FDSAUDITLINK__" hidden="1">{"fdsup://Directions/FactSet Auditing Viewer?action=AUDIT_VALUE&amp;DB=129&amp;ID1=58155Q10&amp;VALUEID=18140&amp;SDATE=2008&amp;PERIODTYPE=ANN_STD&amp;window=popup_no_bar&amp;width=385&amp;height=120&amp;START_MAXIMIZED=FALSE&amp;creator=factset&amp;display_string=Audit"}</definedName>
    <definedName name="_4917__FDSAUDITLINK__" hidden="1">{"fdsup://Directions/FactSet Auditing Viewer?action=AUDIT_VALUE&amp;DB=129&amp;ID1=58155Q10&amp;VALUEID=18140&amp;SDATE=2008&amp;PERIODTYPE=ANN_STD&amp;window=popup_no_bar&amp;width=385&amp;height=120&amp;START_MAXIMIZED=FALSE&amp;creator=factset&amp;display_string=Audit"}</definedName>
    <definedName name="_4918__FDSAUDITLINK__" hidden="1">{"fdsup://directions/FAT Viewer?action=UPDATE&amp;creator=factset&amp;DYN_ARGS=TRUE&amp;DOC_NAME=FAT:FQL_AUDITING_CLIENT_TEMPLATE.FAT&amp;display_string=Audit&amp;VAR:KEY=ALGFUTYPAL&amp;VAR:QUERY=KEZGX0NPR1MoTFRNUywwLCwsLFVTRClARkZfQ09HUyhBTk4sMCwsLCxVU0QpKQ==&amp;WINDOW=FIRST_POPUP&amp;H","EIGHT=450&amp;WIDTH=450&amp;START_MAXIMIZED=FALSE&amp;VAR:CALENDAR=US&amp;VAR:SYMBOL=MCK&amp;VAR:INDEX=0"}</definedName>
    <definedName name="_4919__FDSAUDITLINK__" hidden="1">{"fdsup://directions/FAT Viewer?action=UPDATE&amp;creator=factset&amp;DYN_ARGS=TRUE&amp;DOC_NAME=FAT:FQL_AUDITING_CLIENT_TEMPLATE.FAT&amp;display_string=Audit&amp;VAR:KEY=ALGFUTYPAL&amp;VAR:QUERY=KEZGX0NPR1MoTFRNUywwLCwsLFVTRClARkZfQ09HUyhBTk4sMCwsLCxVU0QpKQ==&amp;WINDOW=FIRST_POPUP&amp;H","EIGHT=450&amp;WIDTH=450&amp;START_MAXIMIZED=FALSE&amp;VAR:CALENDAR=US&amp;VAR:SYMBOL=MCK&amp;VAR:INDEX=0"}</definedName>
    <definedName name="_492__FDSAUDITLINK__" hidden="1">{"fdsup://directions/FAT Viewer?action=UPDATE&amp;creator=factset&amp;DYN_ARGS=TRUE&amp;DOC_NAME=FAT:FQL_AUDITING_CLIENT_TEMPLATE.FAT&amp;display_string=Audit&amp;VAR:KEY=OXABGVSXGT&amp;VAR:QUERY=RkZfU0dBKExUTVMsMCk=&amp;WINDOW=FIRST_POPUP&amp;HEIGHT=450&amp;WIDTH=450&amp;START_MAXIMIZED=FALSE&amp;VA","R:CALENDAR=US&amp;VAR:SYMBOL=MSFT&amp;VAR:INDEX=0"}</definedName>
    <definedName name="_4920__FDSAUDITLINK__" hidden="1">{"fdsup://directions/FAT Viewer?action=UPDATE&amp;creator=factset&amp;DYN_ARGS=TRUE&amp;DOC_NAME=FAT:FQL_AUDITING_CLIENT_TEMPLATE.FAT&amp;display_string=Audit&amp;VAR:KEY=WHWBCJYBWP&amp;VAR:QUERY=KEZGX05FVF9JTkMoTFRNUywwLCwsLFVTRClARkZfTkVUX0lOQyhBTk4sMCwsLCxVU0QpKQ==&amp;WINDOW=FIRST","_POPUP&amp;HEIGHT=450&amp;WIDTH=450&amp;START_MAXIMIZED=FALSE&amp;VAR:CALENDAR=US&amp;VAR:SYMBOL=MRGE&amp;VAR:INDEX=0"}</definedName>
    <definedName name="_4921__FDSAUDITLINK__" hidden="1">{"fdsup://directions/FAT Viewer?action=UPDATE&amp;creator=factset&amp;DYN_ARGS=TRUE&amp;DOC_NAME=FAT:FQL_AUDITING_CLIENT_TEMPLATE.FAT&amp;display_string=Audit&amp;VAR:KEY=WHWBCJYBWP&amp;VAR:QUERY=KEZGX05FVF9JTkMoTFRNUywwLCwsLFVTRClARkZfTkVUX0lOQyhBTk4sMCwsLCxVU0QpKQ==&amp;WINDOW=FIRST","_POPUP&amp;HEIGHT=450&amp;WIDTH=450&amp;START_MAXIMIZED=FALSE&amp;VAR:CALENDAR=US&amp;VAR:SYMBOL=MRGE&amp;VAR:INDEX=0"}</definedName>
    <definedName name="_4922__FDSAUDITLINK__" hidden="1">{"fdsup://directions/FAT Viewer?action=UPDATE&amp;creator=factset&amp;DYN_ARGS=TRUE&amp;DOC_NAME=FAT:FQL_AUDITING_CLIENT_TEMPLATE.FAT&amp;display_string=Audit&amp;VAR:KEY=EJAXORILEV&amp;VAR:QUERY=KEZGX0VCSVRfSUIoTFRNUywwLCwsLFVTRClARkZfRUJJVF9JQihBTk4sMCwsLCxVU0QpKQ==&amp;WINDOW=FIRST","_POPUP&amp;HEIGHT=450&amp;WIDTH=450&amp;START_MAXIMIZED=FALSE&amp;VAR:CALENDAR=US&amp;VAR:SYMBOL=MRGE&amp;VAR:INDEX=0"}</definedName>
    <definedName name="_4923__FDSAUDITLINK__" hidden="1">{"fdsup://directions/FAT Viewer?action=UPDATE&amp;creator=factset&amp;DYN_ARGS=TRUE&amp;DOC_NAME=FAT:FQL_AUDITING_CLIENT_TEMPLATE.FAT&amp;display_string=Audit&amp;VAR:KEY=EJAXORILEV&amp;VAR:QUERY=KEZGX0VCSVRfSUIoTFRNUywwLCwsLFVTRClARkZfRUJJVF9JQihBTk4sMCwsLCxVU0QpKQ==&amp;WINDOW=FIRST","_POPUP&amp;HEIGHT=450&amp;WIDTH=450&amp;START_MAXIMIZED=FALSE&amp;VAR:CALENDAR=US&amp;VAR:SYMBOL=MRGE&amp;VAR:INDEX=0"}</definedName>
    <definedName name="_4924__FDSAUDITLINK__" hidden="1">{"fdsup://directions/FAT Viewer?action=UPDATE&amp;creator=factset&amp;DYN_ARGS=TRUE&amp;DOC_NAME=FAT:FQL_AUDITING_CLIENT_TEMPLATE.FAT&amp;display_string=Audit&amp;VAR:KEY=KXEXEZSVYZ&amp;VAR:QUERY=KEZGX0VCSVREQV9JQihMVE1TLDAsLCwsVVNEKUBGRl9FQklUREFfSUIoQU5OLDAsLCwsVVNEKSk=&amp;WINDOW=F","IRST_POPUP&amp;HEIGHT=450&amp;WIDTH=450&amp;START_MAXIMIZED=FALSE&amp;VAR:CALENDAR=US&amp;VAR:SYMBOL=MRGE&amp;VAR:INDEX=0"}</definedName>
    <definedName name="_4925__FDSAUDITLINK__" hidden="1">{"fdsup://directions/FAT Viewer?action=UPDATE&amp;creator=factset&amp;DYN_ARGS=TRUE&amp;DOC_NAME=FAT:FQL_AUDITING_CLIENT_TEMPLATE.FAT&amp;display_string=Audit&amp;VAR:KEY=KXEXEZSVYZ&amp;VAR:QUERY=KEZGX0VCSVREQV9JQihMVE1TLDAsLCwsVVNEKUBGRl9FQklUREFfSUIoQU5OLDAsLCwsVVNEKSk=&amp;WINDOW=F","IRST_POPUP&amp;HEIGHT=450&amp;WIDTH=450&amp;START_MAXIMIZED=FALSE&amp;VAR:CALENDAR=US&amp;VAR:SYMBOL=MRGE&amp;VAR:INDEX=0"}</definedName>
    <definedName name="_4926__FDSAUDITLINK__" hidden="1">{"fdsup://directions/FAT Viewer?action=UPDATE&amp;creator=factset&amp;DYN_ARGS=TRUE&amp;DOC_NAME=FAT:FQL_AUDITING_CLIENT_TEMPLATE.FAT&amp;display_string=Audit&amp;VAR:KEY=MXIXSFUXKN&amp;VAR:QUERY=KEZGX0NPR1MoTFRNUywwLCwsLFVTRClARkZfQ09HUyhBTk4sMCwsLCxVU0QpKQ==&amp;WINDOW=FIRST_POPUP&amp;H","EIGHT=450&amp;WIDTH=450&amp;START_MAXIMIZED=FALSE&amp;VAR:CALENDAR=US&amp;VAR:SYMBOL=MRGE&amp;VAR:INDEX=0"}</definedName>
    <definedName name="_4927__FDSAUDITLINK__" hidden="1">{"fdsup://directions/FAT Viewer?action=UPDATE&amp;creator=factset&amp;DYN_ARGS=TRUE&amp;DOC_NAME=FAT:FQL_AUDITING_CLIENT_TEMPLATE.FAT&amp;display_string=Audit&amp;VAR:KEY=MXIXSFUXKN&amp;VAR:QUERY=KEZGX0NPR1MoTFRNUywwLCwsLFVTRClARkZfQ09HUyhBTk4sMCwsLCxVU0QpKQ==&amp;WINDOW=FIRST_POPUP&amp;H","EIGHT=450&amp;WIDTH=450&amp;START_MAXIMIZED=FALSE&amp;VAR:CALENDAR=US&amp;VAR:SYMBOL=MRGE&amp;VAR:INDEX=0"}</definedName>
    <definedName name="_4928__FDSAUDITLINK__" hidden="1">{"fdsup://directions/FAT Viewer?action=UPDATE&amp;creator=factset&amp;DYN_ARGS=TRUE&amp;DOC_NAME=FAT:FQL_AUDITING_CLIENT_TEMPLATE.FAT&amp;display_string=Audit&amp;VAR:KEY=ORSBQNYXOH&amp;VAR:QUERY=KEZGX05FVF9JTkMoTFRNUywwLCwsLFVTRClARkZfTkVUX0lOQyhBTk4sMCwsLCxVU0QpKQ==&amp;WINDOW=FIRST","_POPUP&amp;HEIGHT=450&amp;WIDTH=450&amp;START_MAXIMIZED=FALSE&amp;VAR:CALENDAR=US&amp;VAR:SYMBOL=EMAG&amp;VAR:INDEX=0"}</definedName>
    <definedName name="_4929__FDSAUDITLINK__" hidden="1">{"fdsup://directions/FAT Viewer?action=UPDATE&amp;creator=factset&amp;DYN_ARGS=TRUE&amp;DOC_NAME=FAT:FQL_AUDITING_CLIENT_TEMPLATE.FAT&amp;display_string=Audit&amp;VAR:KEY=ORSBQNYXOH&amp;VAR:QUERY=KEZGX05FVF9JTkMoTFRNUywwLCwsLFVTRClARkZfTkVUX0lOQyhBTk4sMCwsLCxVU0QpKQ==&amp;WINDOW=FIRST","_POPUP&amp;HEIGHT=450&amp;WIDTH=450&amp;START_MAXIMIZED=FALSE&amp;VAR:CALENDAR=US&amp;VAR:SYMBOL=EMAG&amp;VAR:INDEX=0"}</definedName>
    <definedName name="_493__FDSAUDITLINK__" hidden="1">{"fdsup://directions/FAT Viewer?action=UPDATE&amp;creator=factset&amp;DYN_ARGS=TRUE&amp;DOC_NAME=FAT:FQL_AUDITING_CLIENT_TEMPLATE.FAT&amp;display_string=Audit&amp;VAR:KEY=INYXYJIPEV&amp;VAR:QUERY=RkZfU0FMRVMoQ0FMLDIwMDcp&amp;WINDOW=FIRST_POPUP&amp;HEIGHT=450&amp;WIDTH=450&amp;START_MAXIMIZED=FALS","E&amp;VAR:CALENDAR=US&amp;VAR:SYMBOL=TLEO&amp;VAR:INDEX=0"}</definedName>
    <definedName name="_4930__FDSAUDITLINK__" hidden="1">{"fdsup://directions/FAT Viewer?action=UPDATE&amp;creator=factset&amp;DYN_ARGS=TRUE&amp;DOC_NAME=FAT:FQL_AUDITING_CLIENT_TEMPLATE.FAT&amp;display_string=Audit&amp;VAR:KEY=KLWLUZAFUJ&amp;VAR:QUERY=KEZGX0VCSVRfSUIoTFRNUywwLCwsLFVTRClARkZfRUJJVF9JQihBTk4sMCwsLCxVU0QpKQ==&amp;WINDOW=FIRST","_POPUP&amp;HEIGHT=450&amp;WIDTH=450&amp;START_MAXIMIZED=FALSE&amp;VAR:CALENDAR=US&amp;VAR:SYMBOL=EMAG&amp;VAR:INDEX=0"}</definedName>
    <definedName name="_4931__FDSAUDITLINK__" hidden="1">{"fdsup://directions/FAT Viewer?action=UPDATE&amp;creator=factset&amp;DYN_ARGS=TRUE&amp;DOC_NAME=FAT:FQL_AUDITING_CLIENT_TEMPLATE.FAT&amp;display_string=Audit&amp;VAR:KEY=KLWLUZAFUJ&amp;VAR:QUERY=KEZGX0VCSVRfSUIoTFRNUywwLCwsLFVTRClARkZfRUJJVF9JQihBTk4sMCwsLCxVU0QpKQ==&amp;WINDOW=FIRST","_POPUP&amp;HEIGHT=450&amp;WIDTH=450&amp;START_MAXIMIZED=FALSE&amp;VAR:CALENDAR=US&amp;VAR:SYMBOL=EMAG&amp;VAR:INDEX=0"}</definedName>
    <definedName name="_4932__FDSAUDITLINK__" hidden="1">{"fdsup://directions/FAT Viewer?action=UPDATE&amp;creator=factset&amp;DYN_ARGS=TRUE&amp;DOC_NAME=FAT:FQL_AUDITING_CLIENT_TEMPLATE.FAT&amp;display_string=Audit&amp;VAR:KEY=GPSJWZWHQZ&amp;VAR:QUERY=KEZGX0VCSVREQV9JQihMVE1TLDAsLCwsVVNEKUBGRl9FQklUREFfSUIoQU5OLDAsLCwsVVNEKSk=&amp;WINDOW=F","IRST_POPUP&amp;HEIGHT=450&amp;WIDTH=450&amp;START_MAXIMIZED=FALSE&amp;VAR:CALENDAR=US&amp;VAR:SYMBOL=EMAG&amp;VAR:INDEX=0"}</definedName>
    <definedName name="_4933__FDSAUDITLINK__" hidden="1">{"fdsup://directions/FAT Viewer?action=UPDATE&amp;creator=factset&amp;DYN_ARGS=TRUE&amp;DOC_NAME=FAT:FQL_AUDITING_CLIENT_TEMPLATE.FAT&amp;display_string=Audit&amp;VAR:KEY=GPSJWZWHQZ&amp;VAR:QUERY=KEZGX0VCSVREQV9JQihMVE1TLDAsLCwsVVNEKUBGRl9FQklUREFfSUIoQU5OLDAsLCwsVVNEKSk=&amp;WINDOW=F","IRST_POPUP&amp;HEIGHT=450&amp;WIDTH=450&amp;START_MAXIMIZED=FALSE&amp;VAR:CALENDAR=US&amp;VAR:SYMBOL=EMAG&amp;VAR:INDEX=0"}</definedName>
    <definedName name="_4934__FDSAUDITLINK__" hidden="1">{"fdsup://Directions/FactSet Auditing Viewer?action=AUDIT_VALUE&amp;DB=129&amp;ID1=29076V10&amp;VALUEID=18140&amp;SDATE=2008&amp;PERIODTYPE=ANN_STD&amp;window=popup_no_bar&amp;width=385&amp;height=120&amp;START_MAXIMIZED=FALSE&amp;creator=factset&amp;display_string=Audit"}</definedName>
    <definedName name="_4935__FDSAUDITLINK__" hidden="1">{"fdsup://Directions/FactSet Auditing Viewer?action=AUDIT_VALUE&amp;DB=129&amp;ID1=29076V10&amp;VALUEID=18140&amp;SDATE=2008&amp;PERIODTYPE=ANN_STD&amp;window=popup_no_bar&amp;width=385&amp;height=120&amp;START_MAXIMIZED=FALSE&amp;creator=factset&amp;display_string=Audit"}</definedName>
    <definedName name="_4936__FDSAUDITLINK__" hidden="1">{"fdsup://directions/FAT Viewer?action=UPDATE&amp;creator=factset&amp;DYN_ARGS=TRUE&amp;DOC_NAME=FAT:FQL_AUDITING_CLIENT_TEMPLATE.FAT&amp;display_string=Audit&amp;VAR:KEY=QHAZCNEHWB&amp;VAR:QUERY=KEZGX0NPR1MoTFRNUywwLCwsLFVTRClARkZfQ09HUyhBTk4sMCwsLCxVU0QpKQ==&amp;WINDOW=FIRST_POPUP&amp;H","EIGHT=450&amp;WIDTH=450&amp;START_MAXIMIZED=FALSE&amp;VAR:CALENDAR=US&amp;VAR:SYMBOL=EMAG&amp;VAR:INDEX=0"}</definedName>
    <definedName name="_4937__FDSAUDITLINK__" hidden="1">{"fdsup://directions/FAT Viewer?action=UPDATE&amp;creator=factset&amp;DYN_ARGS=TRUE&amp;DOC_NAME=FAT:FQL_AUDITING_CLIENT_TEMPLATE.FAT&amp;display_string=Audit&amp;VAR:KEY=QHAZCNEHWB&amp;VAR:QUERY=KEZGX0NPR1MoTFRNUywwLCwsLFVTRClARkZfQ09HUyhBTk4sMCwsLCxVU0QpKQ==&amp;WINDOW=FIRST_POPUP&amp;H","EIGHT=450&amp;WIDTH=450&amp;START_MAXIMIZED=FALSE&amp;VAR:CALENDAR=US&amp;VAR:SYMBOL=EMAG&amp;VAR:INDEX=0"}</definedName>
    <definedName name="_4938__FDSAUDITLINK__" hidden="1">{"fdsup://directions/FAT Viewer?action=UPDATE&amp;creator=factset&amp;DYN_ARGS=TRUE&amp;DOC_NAME=FAT:FQL_AUDITING_CLIENT_TEMPLATE.FAT&amp;display_string=Audit&amp;VAR:KEY=IJEVOXUDAT&amp;VAR:QUERY=KEZGX05FVF9JTkMoTFRNUywwLCwsLFVTRClARkZfTkVUX0lOQyhBTk4sMCwsLCxVU0QpKQ==&amp;WINDOW=FIRST","_POPUP&amp;HEIGHT=450&amp;WIDTH=450&amp;START_MAXIMIZED=FALSE&amp;VAR:CALENDAR=US&amp;VAR:SYMBOL=VTAL&amp;VAR:INDEX=0"}</definedName>
    <definedName name="_4939__FDSAUDITLINK__" hidden="1">{"fdsup://directions/FAT Viewer?action=UPDATE&amp;creator=factset&amp;DYN_ARGS=TRUE&amp;DOC_NAME=FAT:FQL_AUDITING_CLIENT_TEMPLATE.FAT&amp;display_string=Audit&amp;VAR:KEY=IJEVOXUDAT&amp;VAR:QUERY=KEZGX05FVF9JTkMoTFRNUywwLCwsLFVTRClARkZfTkVUX0lOQyhBTk4sMCwsLCxVU0QpKQ==&amp;WINDOW=FIRST","_POPUP&amp;HEIGHT=450&amp;WIDTH=450&amp;START_MAXIMIZED=FALSE&amp;VAR:CALENDAR=US&amp;VAR:SYMBOL=VTAL&amp;VAR:INDEX=0"}</definedName>
    <definedName name="_494__FDSAUDITLINK__" hidden="1">{"fdsup://directions/FAT Viewer?action=UPDATE&amp;creator=factset&amp;DYN_ARGS=TRUE&amp;DOC_NAME=FAT:FQL_AUDITING_CLIENT_TEMPLATE.FAT&amp;display_string=Audit&amp;VAR:KEY=ONQBMFOVSV&amp;VAR:QUERY=RkZfU0FMRVMoTFRNUywwKQ==&amp;WINDOW=FIRST_POPUP&amp;HEIGHT=450&amp;WIDTH=450&amp;START_MAXIMIZED=FALS","E&amp;VAR:CALENDAR=US&amp;VAR:SYMBOL=VOCS&amp;VAR:INDEX=0"}</definedName>
    <definedName name="_4940__FDSAUDITLINK__" hidden="1">{"fdsup://directions/FAT Viewer?action=UPDATE&amp;creator=factset&amp;DYN_ARGS=TRUE&amp;DOC_NAME=FAT:FQL_AUDITING_CLIENT_TEMPLATE.FAT&amp;display_string=Audit&amp;VAR:KEY=MVKZQTUZWF&amp;VAR:QUERY=KEZGX0VCSVRfSUIoTFRNUywwLCwsLFVTRClARkZfRUJJVF9JQihBTk4sMCwsLCxVU0QpKQ==&amp;WINDOW=FIRST","_POPUP&amp;HEIGHT=450&amp;WIDTH=450&amp;START_MAXIMIZED=FALSE&amp;VAR:CALENDAR=US&amp;VAR:SYMBOL=VTAL&amp;VAR:INDEX=0"}</definedName>
    <definedName name="_4941__FDSAUDITLINK__" hidden="1">{"fdsup://directions/FAT Viewer?action=UPDATE&amp;creator=factset&amp;DYN_ARGS=TRUE&amp;DOC_NAME=FAT:FQL_AUDITING_CLIENT_TEMPLATE.FAT&amp;display_string=Audit&amp;VAR:KEY=MVKZQTUZWF&amp;VAR:QUERY=KEZGX0VCSVRfSUIoTFRNUywwLCwsLFVTRClARkZfRUJJVF9JQihBTk4sMCwsLCxVU0QpKQ==&amp;WINDOW=FIRST","_POPUP&amp;HEIGHT=450&amp;WIDTH=450&amp;START_MAXIMIZED=FALSE&amp;VAR:CALENDAR=US&amp;VAR:SYMBOL=VTAL&amp;VAR:INDEX=0"}</definedName>
    <definedName name="_4942__FDSAUDITLINK__" hidden="1">{"fdsup://directions/FAT Viewer?action=UPDATE&amp;creator=factset&amp;DYN_ARGS=TRUE&amp;DOC_NAME=FAT:FQL_AUDITING_CLIENT_TEMPLATE.FAT&amp;display_string=Audit&amp;VAR:KEY=ONSZEBEFYJ&amp;VAR:QUERY=KEZGX0VCSVREQV9JQihMVE1TLDAsLCwsVVNEKUBGRl9FQklUREFfSUIoQU5OLDAsLCwsVVNEKSk=&amp;WINDOW=F","IRST_POPUP&amp;HEIGHT=450&amp;WIDTH=450&amp;START_MAXIMIZED=FALSE&amp;VAR:CALENDAR=US&amp;VAR:SYMBOL=VTAL&amp;VAR:INDEX=0"}</definedName>
    <definedName name="_4943__FDSAUDITLINK__" hidden="1">{"fdsup://directions/FAT Viewer?action=UPDATE&amp;creator=factset&amp;DYN_ARGS=TRUE&amp;DOC_NAME=FAT:FQL_AUDITING_CLIENT_TEMPLATE.FAT&amp;display_string=Audit&amp;VAR:KEY=ONSZEBEFYJ&amp;VAR:QUERY=KEZGX0VCSVREQV9JQihMVE1TLDAsLCwsVVNEKUBGRl9FQklUREFfSUIoQU5OLDAsLCwsVVNEKSk=&amp;WINDOW=F","IRST_POPUP&amp;HEIGHT=450&amp;WIDTH=450&amp;START_MAXIMIZED=FALSE&amp;VAR:CALENDAR=US&amp;VAR:SYMBOL=VTAL&amp;VAR:INDEX=0"}</definedName>
    <definedName name="_4944__FDSAUDITLINK__" hidden="1">{"fdsup://Directions/FactSet Auditing Viewer?action=AUDIT_VALUE&amp;DB=129&amp;ID1=92846N10&amp;VALUEID=18140&amp;SDATE=2009&amp;PERIODTYPE=ANN_STD&amp;window=popup_no_bar&amp;width=385&amp;height=120&amp;START_MAXIMIZED=FALSE&amp;creator=factset&amp;display_string=Audit"}</definedName>
    <definedName name="_4945__FDSAUDITLINK__" hidden="1">{"fdsup://Directions/FactSet Auditing Viewer?action=AUDIT_VALUE&amp;DB=129&amp;ID1=92846N10&amp;VALUEID=18140&amp;SDATE=2009&amp;PERIODTYPE=ANN_STD&amp;window=popup_no_bar&amp;width=385&amp;height=120&amp;START_MAXIMIZED=FALSE&amp;creator=factset&amp;display_string=Audit"}</definedName>
    <definedName name="_4946__FDSAUDITLINK__" hidden="1">{"fdsup://directions/FAT Viewer?action=UPDATE&amp;creator=factset&amp;DYN_ARGS=TRUE&amp;DOC_NAME=FAT:FQL_AUDITING_CLIENT_TEMPLATE.FAT&amp;display_string=Audit&amp;VAR:KEY=ELMNYFEPOR&amp;VAR:QUERY=KEZGX0NPR1MoTFRNUywwLCwsLFVTRClARkZfQ09HUyhBTk4sMCwsLCxVU0QpKQ==&amp;WINDOW=FIRST_POPUP&amp;H","EIGHT=450&amp;WIDTH=450&amp;START_MAXIMIZED=FALSE&amp;VAR:CALENDAR=US&amp;VAR:SYMBOL=VTAL&amp;VAR:INDEX=0"}</definedName>
    <definedName name="_4947__FDSAUDITLINK__" hidden="1">{"fdsup://directions/FAT Viewer?action=UPDATE&amp;creator=factset&amp;DYN_ARGS=TRUE&amp;DOC_NAME=FAT:FQL_AUDITING_CLIENT_TEMPLATE.FAT&amp;display_string=Audit&amp;VAR:KEY=ELMNYFEPOR&amp;VAR:QUERY=KEZGX0NPR1MoTFRNUywwLCwsLFVTRClARkZfQ09HUyhBTk4sMCwsLCxVU0QpKQ==&amp;WINDOW=FIRST_POPUP&amp;H","EIGHT=450&amp;WIDTH=450&amp;START_MAXIMIZED=FALSE&amp;VAR:CALENDAR=US&amp;VAR:SYMBOL=VTAL&amp;VAR:INDEX=0"}</definedName>
    <definedName name="_4948__FDSAUDITLINK__" hidden="1">{"fdsup://directions/FAT Viewer?action=UPDATE&amp;creator=factset&amp;DYN_ARGS=TRUE&amp;DOC_NAME=FAT:FQL_AUDITING_CLIENT_TEMPLATE.FAT&amp;display_string=Audit&amp;VAR:KEY=WFQXCDYFKP&amp;VAR:QUERY=KEZGX05FVF9JTkMoTFRNUywwLCwsLFVTRClARkZfTkVUX0lOQyhBTk4sMCwsLCxVU0QpKQ==&amp;WINDOW=FIRST","_POPUP&amp;HEIGHT=450&amp;WIDTH=450&amp;START_MAXIMIZED=FALSE&amp;VAR:CALENDAR=US&amp;VAR:SYMBOL=PFWD&amp;VAR:INDEX=0"}</definedName>
    <definedName name="_4949__FDSAUDITLINK__" hidden="1">{"fdsup://directions/FAT Viewer?action=UPDATE&amp;creator=factset&amp;DYN_ARGS=TRUE&amp;DOC_NAME=FAT:FQL_AUDITING_CLIENT_TEMPLATE.FAT&amp;display_string=Audit&amp;VAR:KEY=WFQXCDYFKP&amp;VAR:QUERY=KEZGX05FVF9JTkMoTFRNUywwLCwsLFVTRClARkZfTkVUX0lOQyhBTk4sMCwsLCxVU0QpKQ==&amp;WINDOW=FIRST","_POPUP&amp;HEIGHT=450&amp;WIDTH=450&amp;START_MAXIMIZED=FALSE&amp;VAR:CALENDAR=US&amp;VAR:SYMBOL=PFWD&amp;VAR:INDEX=0"}</definedName>
    <definedName name="_495__FDSAUDITLINK__" hidden="1">{"fdsup://directions/FAT Viewer?action=UPDATE&amp;creator=factset&amp;DYN_ARGS=TRUE&amp;DOC_NAME=FAT:FQL_AUDITING_CLIENT_TEMPLATE.FAT&amp;display_string=Audit&amp;VAR:KEY=CBWBYDQBYR&amp;VAR:QUERY=RkZfU0FMRVMoQ0FMLDIwMDkp&amp;WINDOW=FIRST_POPUP&amp;HEIGHT=450&amp;WIDTH=450&amp;START_MAXIMIZED=FALS","E&amp;VAR:CALENDAR=US&amp;VAR:SYMBOL=CNQR&amp;VAR:INDEX=0"}</definedName>
    <definedName name="_4950__FDSAUDITLINK__" hidden="1">{"fdsup://directions/FAT Viewer?action=UPDATE&amp;creator=factset&amp;DYN_ARGS=TRUE&amp;DOC_NAME=FAT:FQL_AUDITING_CLIENT_TEMPLATE.FAT&amp;display_string=Audit&amp;VAR:KEY=EFYVAJQLAV&amp;VAR:QUERY=KEZGX0VCSVRfSUIoTFRNUywwLCwsLFVTRClARkZfRUJJVF9JQihBTk4sMCwsLCxVU0QpKQ==&amp;WINDOW=FIRST","_POPUP&amp;HEIGHT=450&amp;WIDTH=450&amp;START_MAXIMIZED=FALSE&amp;VAR:CALENDAR=US&amp;VAR:SYMBOL=PFWD&amp;VAR:INDEX=0"}</definedName>
    <definedName name="_4951__FDSAUDITLINK__" hidden="1">{"fdsup://directions/FAT Viewer?action=UPDATE&amp;creator=factset&amp;DYN_ARGS=TRUE&amp;DOC_NAME=FAT:FQL_AUDITING_CLIENT_TEMPLATE.FAT&amp;display_string=Audit&amp;VAR:KEY=EFYVAJQLAV&amp;VAR:QUERY=KEZGX0VCSVRfSUIoTFRNUywwLCwsLFVTRClARkZfRUJJVF9JQihBTk4sMCwsLCxVU0QpKQ==&amp;WINDOW=FIRST","_POPUP&amp;HEIGHT=450&amp;WIDTH=450&amp;START_MAXIMIZED=FALSE&amp;VAR:CALENDAR=US&amp;VAR:SYMBOL=PFWD&amp;VAR:INDEX=0"}</definedName>
    <definedName name="_4952__FDSAUDITLINK__" hidden="1">{"fdsup://directions/FAT Viewer?action=UPDATE&amp;creator=factset&amp;DYN_ARGS=TRUE&amp;DOC_NAME=FAT:FQL_AUDITING_CLIENT_TEMPLATE.FAT&amp;display_string=Audit&amp;VAR:KEY=ADYRCJETML&amp;VAR:QUERY=KEZGX0VCSVREQV9JQihMVE1TLDAsLCwsVVNEKUBGRl9FQklUREFfSUIoQU5OLDAsLCwsVVNEKSk=&amp;WINDOW=F","IRST_POPUP&amp;HEIGHT=450&amp;WIDTH=450&amp;START_MAXIMIZED=FALSE&amp;VAR:CALENDAR=US&amp;VAR:SYMBOL=PFWD&amp;VAR:INDEX=0"}</definedName>
    <definedName name="_4953__FDSAUDITLINK__" hidden="1">{"fdsup://directions/FAT Viewer?action=UPDATE&amp;creator=factset&amp;DYN_ARGS=TRUE&amp;DOC_NAME=FAT:FQL_AUDITING_CLIENT_TEMPLATE.FAT&amp;display_string=Audit&amp;VAR:KEY=ADYRCJETML&amp;VAR:QUERY=KEZGX0VCSVREQV9JQihMVE1TLDAsLCwsVVNEKUBGRl9FQklUREFfSUIoQU5OLDAsLCwsVVNEKSk=&amp;WINDOW=F","IRST_POPUP&amp;HEIGHT=450&amp;WIDTH=450&amp;START_MAXIMIZED=FALSE&amp;VAR:CALENDAR=US&amp;VAR:SYMBOL=PFWD&amp;VAR:INDEX=0"}</definedName>
    <definedName name="_4954__FDSAUDITLINK__" hidden="1">{"fdsup://directions/FAT Viewer?action=UPDATE&amp;creator=factset&amp;DYN_ARGS=TRUE&amp;DOC_NAME=FAT:FQL_AUDITING_CLIENT_TEMPLATE.FAT&amp;display_string=Audit&amp;VAR:KEY=QNQFMDGXKH&amp;VAR:QUERY=KEZGX0NPR1MoTFRNUywwLCwsLFVTRClARkZfQ09HUyhBTk4sMCwsLCxVU0QpKQ==&amp;WINDOW=FIRST_POPUP&amp;H","EIGHT=450&amp;WIDTH=450&amp;START_MAXIMIZED=FALSE&amp;VAR:CALENDAR=US&amp;VAR:SYMBOL=PFWD&amp;VAR:INDEX=0"}</definedName>
    <definedName name="_4955__FDSAUDITLINK__" hidden="1">{"fdsup://directions/FAT Viewer?action=UPDATE&amp;creator=factset&amp;DYN_ARGS=TRUE&amp;DOC_NAME=FAT:FQL_AUDITING_CLIENT_TEMPLATE.FAT&amp;display_string=Audit&amp;VAR:KEY=QNQFMDGXKH&amp;VAR:QUERY=KEZGX0NPR1MoTFRNUywwLCwsLFVTRClARkZfQ09HUyhBTk4sMCwsLCxVU0QpKQ==&amp;WINDOW=FIRST_POPUP&amp;H","EIGHT=450&amp;WIDTH=450&amp;START_MAXIMIZED=FALSE&amp;VAR:CALENDAR=US&amp;VAR:SYMBOL=PFWD&amp;VAR:INDEX=0"}</definedName>
    <definedName name="_4956__FDSAUDITLINK__" hidden="1">{"fdsup://directions/FAT Viewer?action=UPDATE&amp;creator=factset&amp;DYN_ARGS=TRUE&amp;DOC_NAME=FAT:FQL_AUDITING_CLIENT_TEMPLATE.FAT&amp;display_string=Audit&amp;VAR:KEY=YXGVSHOTMP&amp;VAR:QUERY=KEZGX05FVF9JTkMoTFRNUywwLCwsLFVTRClARkZfTkVUX0lOQyhBTk4sMCwsLCxVU0QpKQ==&amp;WINDOW=FIRST","_POPUP&amp;HEIGHT=450&amp;WIDTH=450&amp;START_MAXIMIZED=FALSE&amp;VAR:CALENDAR=US&amp;VAR:SYMBOL=HAXS&amp;VAR:INDEX=0"}</definedName>
    <definedName name="_4957__FDSAUDITLINK__" hidden="1">{"fdsup://directions/FAT Viewer?action=UPDATE&amp;creator=factset&amp;DYN_ARGS=TRUE&amp;DOC_NAME=FAT:FQL_AUDITING_CLIENT_TEMPLATE.FAT&amp;display_string=Audit&amp;VAR:KEY=YXGVSHOTMP&amp;VAR:QUERY=KEZGX05FVF9JTkMoTFRNUywwLCwsLFVTRClARkZfTkVUX0lOQyhBTk4sMCwsLCxVU0QpKQ==&amp;WINDOW=FIRST","_POPUP&amp;HEIGHT=450&amp;WIDTH=450&amp;START_MAXIMIZED=FALSE&amp;VAR:CALENDAR=US&amp;VAR:SYMBOL=HAXS&amp;VAR:INDEX=0"}</definedName>
    <definedName name="_4958__FDSAUDITLINK__" hidden="1">{"fdsup://directions/FAT Viewer?action=UPDATE&amp;creator=factset&amp;DYN_ARGS=TRUE&amp;DOC_NAME=FAT:FQL_AUDITING_CLIENT_TEMPLATE.FAT&amp;display_string=Audit&amp;VAR:KEY=EVSZYNEDIH&amp;VAR:QUERY=KEZGX0VCSVRfSUIoTFRNUywwLCwsLFVTRClARkZfRUJJVF9JQihBTk4sMCwsLCxVU0QpKQ==&amp;WINDOW=FIRST","_POPUP&amp;HEIGHT=450&amp;WIDTH=450&amp;START_MAXIMIZED=FALSE&amp;VAR:CALENDAR=US&amp;VAR:SYMBOL=HAXS&amp;VAR:INDEX=0"}</definedName>
    <definedName name="_4959__FDSAUDITLINK__" hidden="1">{"fdsup://directions/FAT Viewer?action=UPDATE&amp;creator=factset&amp;DYN_ARGS=TRUE&amp;DOC_NAME=FAT:FQL_AUDITING_CLIENT_TEMPLATE.FAT&amp;display_string=Audit&amp;VAR:KEY=EVSZYNEDIH&amp;VAR:QUERY=KEZGX0VCSVRfSUIoTFRNUywwLCwsLFVTRClARkZfRUJJVF9JQihBTk4sMCwsLCxVU0QpKQ==&amp;WINDOW=FIRST","_POPUP&amp;HEIGHT=450&amp;WIDTH=450&amp;START_MAXIMIZED=FALSE&amp;VAR:CALENDAR=US&amp;VAR:SYMBOL=HAXS&amp;VAR:INDEX=0"}</definedName>
    <definedName name="_496__FDSAUDITLINK__" hidden="1">{"fdsup://directions/FAT Viewer?action=UPDATE&amp;creator=factset&amp;DYN_ARGS=TRUE&amp;DOC_NAME=FAT:FQL_AUDITING_CLIENT_TEMPLATE.FAT&amp;display_string=Audit&amp;VAR:KEY=SDWPWXMZEV&amp;VAR:QUERY=RkZfUkRfRVhQKExUTVMsMCk=&amp;WINDOW=FIRST_POPUP&amp;HEIGHT=450&amp;WIDTH=450&amp;START_MAXIMIZED=FALS","E&amp;VAR:CALENDAR=US&amp;VAR:SYMBOL=N&amp;VAR:INDEX=0"}</definedName>
    <definedName name="_4960__FDSAUDITLINK__" hidden="1">{"fdsup://directions/FAT Viewer?action=UPDATE&amp;creator=factset&amp;DYN_ARGS=TRUE&amp;DOC_NAME=FAT:FQL_AUDITING_CLIENT_TEMPLATE.FAT&amp;display_string=Audit&amp;VAR:KEY=GNQBWJSPQL&amp;VAR:QUERY=KEZGX0VCSVREQV9JQihMVE1TLDAsLCwsVVNEKUBGRl9FQklUREFfSUIoQU5OLDAsLCwsVVNEKSk=&amp;WINDOW=F","IRST_POPUP&amp;HEIGHT=450&amp;WIDTH=450&amp;START_MAXIMIZED=FALSE&amp;VAR:CALENDAR=US&amp;VAR:SYMBOL=HAXS&amp;VAR:INDEX=0"}</definedName>
    <definedName name="_4961__FDSAUDITLINK__" hidden="1">{"fdsup://directions/FAT Viewer?action=UPDATE&amp;creator=factset&amp;DYN_ARGS=TRUE&amp;DOC_NAME=FAT:FQL_AUDITING_CLIENT_TEMPLATE.FAT&amp;display_string=Audit&amp;VAR:KEY=GNQBWJSPQL&amp;VAR:QUERY=KEZGX0VCSVREQV9JQihMVE1TLDAsLCwsVVNEKUBGRl9FQklUREFfSUIoQU5OLDAsLCwsVVNEKSk=&amp;WINDOW=F","IRST_POPUP&amp;HEIGHT=450&amp;WIDTH=450&amp;START_MAXIMIZED=FALSE&amp;VAR:CALENDAR=US&amp;VAR:SYMBOL=HAXS&amp;VAR:INDEX=0"}</definedName>
    <definedName name="_4962__FDSAUDITLINK__" hidden="1">{"fdsup://Directions/FactSet Auditing Viewer?action=AUDIT_VALUE&amp;DB=129&amp;ID1=05570D10&amp;VALUEID=18140&amp;SDATE=2008&amp;PERIODTYPE=ANN_STD&amp;window=popup_no_bar&amp;width=385&amp;height=120&amp;START_MAXIMIZED=FALSE&amp;creator=factset&amp;display_string=Audit"}</definedName>
    <definedName name="_4963__FDSAUDITLINK__" hidden="1">{"fdsup://Directions/FactSet Auditing Viewer?action=AUDIT_VALUE&amp;DB=129&amp;ID1=05570D10&amp;VALUEID=18140&amp;SDATE=2008&amp;PERIODTYPE=ANN_STD&amp;window=popup_no_bar&amp;width=385&amp;height=120&amp;START_MAXIMIZED=FALSE&amp;creator=factset&amp;display_string=Audit"}</definedName>
    <definedName name="_4964__FDSAUDITLINK__" hidden="1">{"fdsup://directions/FAT Viewer?action=UPDATE&amp;creator=factset&amp;DYN_ARGS=TRUE&amp;DOC_NAME=FAT:FQL_AUDITING_CLIENT_TEMPLATE.FAT&amp;display_string=Audit&amp;VAR:KEY=QLKPODORYL&amp;VAR:QUERY=KEZGX0NPR1MoTFRNUywwLCwsLFVTRClARkZfQ09HUyhBTk4sMCwsLCxVU0QpKQ==&amp;WINDOW=FIRST_POPUP&amp;H","EIGHT=450&amp;WIDTH=450&amp;START_MAXIMIZED=FALSE&amp;VAR:CALENDAR=US&amp;VAR:SYMBOL=HAXS&amp;VAR:INDEX=0"}</definedName>
    <definedName name="_4965__FDSAUDITLINK__" hidden="1">{"fdsup://directions/FAT Viewer?action=UPDATE&amp;creator=factset&amp;DYN_ARGS=TRUE&amp;DOC_NAME=FAT:FQL_AUDITING_CLIENT_TEMPLATE.FAT&amp;display_string=Audit&amp;VAR:KEY=QLKPODORYL&amp;VAR:QUERY=KEZGX0NPR1MoTFRNUywwLCwsLFVTRClARkZfQ09HUyhBTk4sMCwsLCxVU0QpKQ==&amp;WINDOW=FIRST_POPUP&amp;H","EIGHT=450&amp;WIDTH=450&amp;START_MAXIMIZED=FALSE&amp;VAR:CALENDAR=US&amp;VAR:SYMBOL=HAXS&amp;VAR:INDEX=0"}</definedName>
    <definedName name="_4966__FDSAUDITLINK__" hidden="1">{"fdsup://directions/FAT Viewer?action=UPDATE&amp;creator=factset&amp;DYN_ARGS=TRUE&amp;DOC_NAME=FAT:FQL_AUDITING_CLIENT_TEMPLATE.FAT&amp;display_string=Audit&amp;VAR:KEY=CBEFEBCLET&amp;VAR:QUERY=KEZGX05FVF9JTkMoTFRNUywwLCwsLFVTRClARkZfTkVUX0lOQyhBTk4sMCwsLCxVU0QpKQ==&amp;WINDOW=FIRST","_POPUP&amp;HEIGHT=450&amp;WIDTH=450&amp;START_MAXIMIZED=FALSE&amp;VAR:CALENDAR=US&amp;VAR:SYMBOL=HMSY&amp;VAR:INDEX=0"}</definedName>
    <definedName name="_4967__FDSAUDITLINK__" hidden="1">{"fdsup://directions/FAT Viewer?action=UPDATE&amp;creator=factset&amp;DYN_ARGS=TRUE&amp;DOC_NAME=FAT:FQL_AUDITING_CLIENT_TEMPLATE.FAT&amp;display_string=Audit&amp;VAR:KEY=CBEFEBCLET&amp;VAR:QUERY=KEZGX05FVF9JTkMoTFRNUywwLCwsLFVTRClARkZfTkVUX0lOQyhBTk4sMCwsLCxVU0QpKQ==&amp;WINDOW=FIRST","_POPUP&amp;HEIGHT=450&amp;WIDTH=450&amp;START_MAXIMIZED=FALSE&amp;VAR:CALENDAR=US&amp;VAR:SYMBOL=HMSY&amp;VAR:INDEX=0"}</definedName>
    <definedName name="_4968__FDSAUDITLINK__" hidden="1">{"fdsup://directions/FAT Viewer?action=UPDATE&amp;creator=factset&amp;DYN_ARGS=TRUE&amp;DOC_NAME=FAT:FQL_AUDITING_CLIENT_TEMPLATE.FAT&amp;display_string=Audit&amp;VAR:KEY=MHEDCXKRYT&amp;VAR:QUERY=KEZGX0VCSVRfSUIoTFRNUywwLCwsLFVTRClARkZfRUJJVF9JQihBTk4sMCwsLCxVU0QpKQ==&amp;WINDOW=FIRST","_POPUP&amp;HEIGHT=450&amp;WIDTH=450&amp;START_MAXIMIZED=FALSE&amp;VAR:CALENDAR=US&amp;VAR:SYMBOL=HMSY&amp;VAR:INDEX=0"}</definedName>
    <definedName name="_4969__FDSAUDITLINK__" hidden="1">{"fdsup://directions/FAT Viewer?action=UPDATE&amp;creator=factset&amp;DYN_ARGS=TRUE&amp;DOC_NAME=FAT:FQL_AUDITING_CLIENT_TEMPLATE.FAT&amp;display_string=Audit&amp;VAR:KEY=MHEDCXKRYT&amp;VAR:QUERY=KEZGX0VCSVRfSUIoTFRNUywwLCwsLFVTRClARkZfRUJJVF9JQihBTk4sMCwsLCxVU0QpKQ==&amp;WINDOW=FIRST","_POPUP&amp;HEIGHT=450&amp;WIDTH=450&amp;START_MAXIMIZED=FALSE&amp;VAR:CALENDAR=US&amp;VAR:SYMBOL=HMSY&amp;VAR:INDEX=0"}</definedName>
    <definedName name="_497__FDSAUDITLINK__" hidden="1">{"fdsup://Directions/FactSet Auditing Viewer?action=AUDIT_VALUE&amp;DB=129&amp;ID1=00971T10&amp;VALUEID=02001&amp;SDATE=201103&amp;PERIODTYPE=QTR_STD&amp;SCFT=3&amp;window=popup_no_bar&amp;width=385&amp;height=120&amp;START_MAXIMIZED=FALSE&amp;creator=factset&amp;display_string=Audit"}</definedName>
    <definedName name="_4970__FDSAUDITLINK__" hidden="1">{"fdsup://directions/FAT Viewer?action=UPDATE&amp;creator=factset&amp;DYN_ARGS=TRUE&amp;DOC_NAME=FAT:FQL_AUDITING_CLIENT_TEMPLATE.FAT&amp;display_string=Audit&amp;VAR:KEY=OFKJQNGTSV&amp;VAR:QUERY=KEZGX0VCSVREQV9JQihMVE1TLDAsLCwsVVNEKUBGRl9FQklUREFfSUIoQU5OLDAsLCwsVVNEKSk=&amp;WINDOW=F","IRST_POPUP&amp;HEIGHT=450&amp;WIDTH=450&amp;START_MAXIMIZED=FALSE&amp;VAR:CALENDAR=US&amp;VAR:SYMBOL=HMSY&amp;VAR:INDEX=0"}</definedName>
    <definedName name="_4971__FDSAUDITLINK__" hidden="1">{"fdsup://directions/FAT Viewer?action=UPDATE&amp;creator=factset&amp;DYN_ARGS=TRUE&amp;DOC_NAME=FAT:FQL_AUDITING_CLIENT_TEMPLATE.FAT&amp;display_string=Audit&amp;VAR:KEY=OFKJQNGTSV&amp;VAR:QUERY=KEZGX0VCSVREQV9JQihMVE1TLDAsLCwsVVNEKUBGRl9FQklUREFfSUIoQU5OLDAsLCwsVVNEKSk=&amp;WINDOW=F","IRST_POPUP&amp;HEIGHT=450&amp;WIDTH=450&amp;START_MAXIMIZED=FALSE&amp;VAR:CALENDAR=US&amp;VAR:SYMBOL=HMSY&amp;VAR:INDEX=0"}</definedName>
    <definedName name="_4972__FDSAUDITLINK__" hidden="1">{"fdsup://directions/FAT Viewer?action=UPDATE&amp;creator=factset&amp;DYN_ARGS=TRUE&amp;DOC_NAME=FAT:FQL_AUDITING_CLIENT_TEMPLATE.FAT&amp;display_string=Audit&amp;VAR:KEY=CBQBKNYBWJ&amp;VAR:QUERY=KEZGX0NPR1MoTFRNUywwLCwsLFVTRClARkZfQ09HUyhBTk4sMCwsLCxVU0QpKQ==&amp;WINDOW=FIRST_POPUP&amp;H","EIGHT=450&amp;WIDTH=450&amp;START_MAXIMIZED=FALSE&amp;VAR:CALENDAR=US&amp;VAR:SYMBOL=HMSY&amp;VAR:INDEX=0"}</definedName>
    <definedName name="_4973__FDSAUDITLINK__" hidden="1">{"fdsup://directions/FAT Viewer?action=UPDATE&amp;creator=factset&amp;DYN_ARGS=TRUE&amp;DOC_NAME=FAT:FQL_AUDITING_CLIENT_TEMPLATE.FAT&amp;display_string=Audit&amp;VAR:KEY=CBQBKNYBWJ&amp;VAR:QUERY=KEZGX0NPR1MoTFRNUywwLCwsLFVTRClARkZfQ09HUyhBTk4sMCwsLCxVU0QpKQ==&amp;WINDOW=FIRST_POPUP&amp;H","EIGHT=450&amp;WIDTH=450&amp;START_MAXIMIZED=FALSE&amp;VAR:CALENDAR=US&amp;VAR:SYMBOL=HMSY&amp;VAR:INDEX=0"}</definedName>
    <definedName name="_4974__FDSAUDITLINK__" hidden="1">{"fdsup://directions/FAT Viewer?action=UPDATE&amp;creator=factset&amp;DYN_ARGS=TRUE&amp;DOC_NAME=FAT:FQL_AUDITING_CLIENT_TEMPLATE.FAT&amp;display_string=Audit&amp;VAR:KEY=CJCJQPIFIR&amp;VAR:QUERY=KEZGX05FVF9JTkMoTFRNUywwLCwsLFVTRClARkZfTkVUX0lOQyhBTk4sMCwsLCxVU0QpKQ==&amp;WINDOW=FIRST","_POPUP&amp;HEIGHT=450&amp;WIDTH=450&amp;START_MAXIMIZED=FALSE&amp;VAR:CALENDAR=US&amp;VAR:SYMBOL=ATHN&amp;VAR:INDEX=0"}</definedName>
    <definedName name="_4975__FDSAUDITLINK__" hidden="1">{"fdsup://directions/FAT Viewer?action=UPDATE&amp;creator=factset&amp;DYN_ARGS=TRUE&amp;DOC_NAME=FAT:FQL_AUDITING_CLIENT_TEMPLATE.FAT&amp;display_string=Audit&amp;VAR:KEY=CJCJQPIFIR&amp;VAR:QUERY=KEZGX05FVF9JTkMoTFRNUywwLCwsLFVTRClARkZfTkVUX0lOQyhBTk4sMCwsLCxVU0QpKQ==&amp;WINDOW=FIRST","_POPUP&amp;HEIGHT=450&amp;WIDTH=450&amp;START_MAXIMIZED=FALSE&amp;VAR:CALENDAR=US&amp;VAR:SYMBOL=ATHN&amp;VAR:INDEX=0"}</definedName>
    <definedName name="_4976__FDSAUDITLINK__" hidden="1">{"fdsup://directions/FAT Viewer?action=UPDATE&amp;creator=factset&amp;DYN_ARGS=TRUE&amp;DOC_NAME=FAT:FQL_AUDITING_CLIENT_TEMPLATE.FAT&amp;display_string=Audit&amp;VAR:KEY=OJSDWTUVSZ&amp;VAR:QUERY=KEZGX0VCSVRfSUIoTFRNUywwLCwsLFVTRClARkZfRUJJVF9JQihBTk4sMCwsLCxVU0QpKQ==&amp;WINDOW=FIRST","_POPUP&amp;HEIGHT=450&amp;WIDTH=450&amp;START_MAXIMIZED=FALSE&amp;VAR:CALENDAR=US&amp;VAR:SYMBOL=ATHN&amp;VAR:INDEX=0"}</definedName>
    <definedName name="_4977__FDSAUDITLINK__" hidden="1">{"fdsup://directions/FAT Viewer?action=UPDATE&amp;creator=factset&amp;DYN_ARGS=TRUE&amp;DOC_NAME=FAT:FQL_AUDITING_CLIENT_TEMPLATE.FAT&amp;display_string=Audit&amp;VAR:KEY=OJSDWTUVSZ&amp;VAR:QUERY=KEZGX0VCSVRfSUIoTFRNUywwLCwsLFVTRClARkZfRUJJVF9JQihBTk4sMCwsLCxVU0QpKQ==&amp;WINDOW=FIRST","_POPUP&amp;HEIGHT=450&amp;WIDTH=450&amp;START_MAXIMIZED=FALSE&amp;VAR:CALENDAR=US&amp;VAR:SYMBOL=ATHN&amp;VAR:INDEX=0"}</definedName>
    <definedName name="_4978__FDSAUDITLINK__" hidden="1">{"fdsup://directions/FAT Viewer?action=UPDATE&amp;creator=factset&amp;DYN_ARGS=TRUE&amp;DOC_NAME=FAT:FQL_AUDITING_CLIENT_TEMPLATE.FAT&amp;display_string=Audit&amp;VAR:KEY=IJIVMTOXQP&amp;VAR:QUERY=KEZGX0VCSVREQV9JQihMVE1TLDAsLCwsVVNEKUBGRl9FQklUREFfSUIoQU5OLDAsLCwsVVNEKSk=&amp;WINDOW=F","IRST_POPUP&amp;HEIGHT=450&amp;WIDTH=450&amp;START_MAXIMIZED=FALSE&amp;VAR:CALENDAR=US&amp;VAR:SYMBOL=ATHN&amp;VAR:INDEX=0"}</definedName>
    <definedName name="_4979__FDSAUDITLINK__" hidden="1">{"fdsup://directions/FAT Viewer?action=UPDATE&amp;creator=factset&amp;DYN_ARGS=TRUE&amp;DOC_NAME=FAT:FQL_AUDITING_CLIENT_TEMPLATE.FAT&amp;display_string=Audit&amp;VAR:KEY=IJIVMTOXQP&amp;VAR:QUERY=KEZGX0VCSVREQV9JQihMVE1TLDAsLCwsVVNEKUBGRl9FQklUREFfSUIoQU5OLDAsLCwsVVNEKSk=&amp;WINDOW=F","IRST_POPUP&amp;HEIGHT=450&amp;WIDTH=450&amp;START_MAXIMIZED=FALSE&amp;VAR:CALENDAR=US&amp;VAR:SYMBOL=ATHN&amp;VAR:INDEX=0"}</definedName>
    <definedName name="_498__FDSAUDITLINK__" hidden="1">{"fdsup://Directions/FactSet Auditing Viewer?action=AUDIT_VALUE&amp;DB=129&amp;ID1=59491810&amp;VALUEID=02001&amp;SDATE=201201&amp;PERIODTYPE=QTR_STD&amp;SCFT=3&amp;window=popup_no_bar&amp;width=385&amp;height=120&amp;START_MAXIMIZED=FALSE&amp;creator=factset&amp;display_string=Audit"}</definedName>
    <definedName name="_4980__FDSAUDITLINK__" hidden="1">{"fdsup://Directions/FactSet Auditing Viewer?action=AUDIT_VALUE&amp;DB=129&amp;ID1=04685W10&amp;VALUEID=18140&amp;SDATE=2009&amp;PERIODTYPE=ANN_STD&amp;window=popup_no_bar&amp;width=385&amp;height=120&amp;START_MAXIMIZED=FALSE&amp;creator=factset&amp;display_string=Audit"}</definedName>
    <definedName name="_4981__FDSAUDITLINK__" hidden="1">{"fdsup://Directions/FactSet Auditing Viewer?action=AUDIT_VALUE&amp;DB=129&amp;ID1=04685W10&amp;VALUEID=18140&amp;SDATE=2009&amp;PERIODTYPE=ANN_STD&amp;window=popup_no_bar&amp;width=385&amp;height=120&amp;START_MAXIMIZED=FALSE&amp;creator=factset&amp;display_string=Audit"}</definedName>
    <definedName name="_4982__FDSAUDITLINK__" hidden="1">{"fdsup://directions/FAT Viewer?action=UPDATE&amp;creator=factset&amp;DYN_ARGS=TRUE&amp;DOC_NAME=FAT:FQL_AUDITING_CLIENT_TEMPLATE.FAT&amp;display_string=Audit&amp;VAR:KEY=MDKBADOHIR&amp;VAR:QUERY=KEZGX0NPR1MoTFRNUywwLCwsLFVTRClARkZfQ09HUyhBTk4sMCwsLCxVU0QpKQ==&amp;WINDOW=FIRST_POPUP&amp;H","EIGHT=450&amp;WIDTH=450&amp;START_MAXIMIZED=FALSE&amp;VAR:CALENDAR=US&amp;VAR:SYMBOL=ATHN&amp;VAR:INDEX=0"}</definedName>
    <definedName name="_4983__FDSAUDITLINK__" hidden="1">{"fdsup://directions/FAT Viewer?action=UPDATE&amp;creator=factset&amp;DYN_ARGS=TRUE&amp;DOC_NAME=FAT:FQL_AUDITING_CLIENT_TEMPLATE.FAT&amp;display_string=Audit&amp;VAR:KEY=MDKBADOHIR&amp;VAR:QUERY=KEZGX0NPR1MoTFRNUywwLCwsLFVTRClARkZfQ09HUyhBTk4sMCwsLCxVU0QpKQ==&amp;WINDOW=FIRST_POPUP&amp;H","EIGHT=450&amp;WIDTH=450&amp;START_MAXIMIZED=FALSE&amp;VAR:CALENDAR=US&amp;VAR:SYMBOL=ATHN&amp;VAR:INDEX=0"}</definedName>
    <definedName name="_4984__FDSAUDITLINK__" hidden="1">{"fdsup://directions/FAT Viewer?action=UPDATE&amp;creator=factset&amp;DYN_ARGS=TRUE&amp;DOC_NAME=FAT:FQL_AUDITING_CLIENT_TEMPLATE.FAT&amp;display_string=Audit&amp;VAR:KEY=KXQROHEDKZ&amp;VAR:QUERY=KEZGX05FVF9JTkMoTFRNUywwLCwsLFVTRClARkZfTkVUX0lOQyhBTk4sMCwsLCxVU0QpKQ==&amp;WINDOW=FIRST","_POPUP&amp;HEIGHT=450&amp;WIDTH=450&amp;START_MAXIMIZED=FALSE&amp;VAR:CALENDAR=US&amp;VAR:SYMBOL=QDHC&amp;VAR:INDEX=0"}</definedName>
    <definedName name="_4985__FDSAUDITLINK__" hidden="1">{"fdsup://directions/FAT Viewer?action=UPDATE&amp;creator=factset&amp;DYN_ARGS=TRUE&amp;DOC_NAME=FAT:FQL_AUDITING_CLIENT_TEMPLATE.FAT&amp;display_string=Audit&amp;VAR:KEY=KXQROHEDKZ&amp;VAR:QUERY=KEZGX05FVF9JTkMoTFRNUywwLCwsLFVTRClARkZfTkVUX0lOQyhBTk4sMCwsLCxVU0QpKQ==&amp;WINDOW=FIRST","_POPUP&amp;HEIGHT=450&amp;WIDTH=450&amp;START_MAXIMIZED=FALSE&amp;VAR:CALENDAR=US&amp;VAR:SYMBOL=QDHC&amp;VAR:INDEX=0"}</definedName>
    <definedName name="_4986__FDSAUDITLINK__" hidden="1">{"fdsup://directions/FAT Viewer?action=UPDATE&amp;creator=factset&amp;DYN_ARGS=TRUE&amp;DOC_NAME=FAT:FQL_AUDITING_CLIENT_TEMPLATE.FAT&amp;display_string=Audit&amp;VAR:KEY=EVCBGFCFID&amp;VAR:QUERY=KEZGX0VCSVRfSUIoTFRNUywwLCwsLFVTRClARkZfRUJJVF9JQihBTk4sMCwsLCxVU0QpKQ==&amp;WINDOW=FIRST","_POPUP&amp;HEIGHT=450&amp;WIDTH=450&amp;START_MAXIMIZED=FALSE&amp;VAR:CALENDAR=US&amp;VAR:SYMBOL=QDHC&amp;VAR:INDEX=0"}</definedName>
    <definedName name="_4987__FDSAUDITLINK__" hidden="1">{"fdsup://directions/FAT Viewer?action=UPDATE&amp;creator=factset&amp;DYN_ARGS=TRUE&amp;DOC_NAME=FAT:FQL_AUDITING_CLIENT_TEMPLATE.FAT&amp;display_string=Audit&amp;VAR:KEY=EVCBGFCFID&amp;VAR:QUERY=KEZGX0VCSVRfSUIoTFRNUywwLCwsLFVTRClARkZfRUJJVF9JQihBTk4sMCwsLCxVU0QpKQ==&amp;WINDOW=FIRST","_POPUP&amp;HEIGHT=450&amp;WIDTH=450&amp;START_MAXIMIZED=FALSE&amp;VAR:CALENDAR=US&amp;VAR:SYMBOL=QDHC&amp;VAR:INDEX=0"}</definedName>
    <definedName name="_4988__FDSAUDITLINK__" hidden="1">{"fdsup://directions/FAT Viewer?action=UPDATE&amp;creator=factset&amp;DYN_ARGS=TRUE&amp;DOC_NAME=FAT:FQL_AUDITING_CLIENT_TEMPLATE.FAT&amp;display_string=Audit&amp;VAR:KEY=QTENEXYRUL&amp;VAR:QUERY=KEZGX0VCSVREQV9JQihMVE1TLDAsLCwsVVNEKUBGRl9FQklUREFfSUIoQU5OLDAsLCwsVVNEKSk=&amp;WINDOW=F","IRST_POPUP&amp;HEIGHT=450&amp;WIDTH=450&amp;START_MAXIMIZED=FALSE&amp;VAR:CALENDAR=US&amp;VAR:SYMBOL=QDHC&amp;VAR:INDEX=0"}</definedName>
    <definedName name="_4989__FDSAUDITLINK__" hidden="1">{"fdsup://directions/FAT Viewer?action=UPDATE&amp;creator=factset&amp;DYN_ARGS=TRUE&amp;DOC_NAME=FAT:FQL_AUDITING_CLIENT_TEMPLATE.FAT&amp;display_string=Audit&amp;VAR:KEY=QTENEXYRUL&amp;VAR:QUERY=KEZGX0VCSVREQV9JQihMVE1TLDAsLCwsVVNEKUBGRl9FQklUREFfSUIoQU5OLDAsLCwsVVNEKSk=&amp;WINDOW=F","IRST_POPUP&amp;HEIGHT=450&amp;WIDTH=450&amp;START_MAXIMIZED=FALSE&amp;VAR:CALENDAR=US&amp;VAR:SYMBOL=QDHC&amp;VAR:INDEX=0"}</definedName>
    <definedName name="_499__FDSAUDITLINK__" hidden="1">{"fdsup://directions/FAT Viewer?action=UPDATE&amp;creator=factset&amp;DYN_ARGS=TRUE&amp;DOC_NAME=FAT:FQL_AUDITING_CLIENT_TEMPLATE.FAT&amp;display_string=Audit&amp;VAR:KEY=CTIBUXSFOJ&amp;VAR:QUERY=RkZfUkRfRVhQKExUTVMsMCk=&amp;WINDOW=FIRST_POPUP&amp;HEIGHT=450&amp;WIDTH=450&amp;START_MAXIMIZED=FALS","E&amp;VAR:CALENDAR=US&amp;VAR:SYMBOL=ULTI&amp;VAR:INDEX=0"}</definedName>
    <definedName name="_4990__FDSAUDITLINK__" hidden="1">{"fdsup://Directions/FactSet Auditing Viewer?action=AUDIT_VALUE&amp;DB=129&amp;ID1=74730W50&amp;VALUEID=18140&amp;SDATE=2008&amp;PERIODTYPE=ANN_STD&amp;window=popup_no_bar&amp;width=385&amp;height=120&amp;START_MAXIMIZED=FALSE&amp;creator=factset&amp;display_string=Audit"}</definedName>
    <definedName name="_4991__FDSAUDITLINK__" hidden="1">{"fdsup://Directions/FactSet Auditing Viewer?action=AUDIT_VALUE&amp;DB=129&amp;ID1=74730W50&amp;VALUEID=18140&amp;SDATE=2008&amp;PERIODTYPE=ANN_STD&amp;window=popup_no_bar&amp;width=385&amp;height=120&amp;START_MAXIMIZED=FALSE&amp;creator=factset&amp;display_string=Audit"}</definedName>
    <definedName name="_4992__FDSAUDITLINK__" hidden="1">{"fdsup://directions/FAT Viewer?action=UPDATE&amp;creator=factset&amp;DYN_ARGS=TRUE&amp;DOC_NAME=FAT:FQL_AUDITING_CLIENT_TEMPLATE.FAT&amp;display_string=Audit&amp;VAR:KEY=MFEZCHUJON&amp;VAR:QUERY=KEZGX0NPR1MoTFRNUywwLCwsLFVTRClARkZfQ09HUyhBTk4sMCwsLCxVU0QpKQ==&amp;WINDOW=FIRST_POPUP&amp;H","EIGHT=450&amp;WIDTH=450&amp;START_MAXIMIZED=FALSE&amp;VAR:CALENDAR=US&amp;VAR:SYMBOL=QDHC&amp;VAR:INDEX=0"}</definedName>
    <definedName name="_4993__FDSAUDITLINK__" hidden="1">{"fdsup://directions/FAT Viewer?action=UPDATE&amp;creator=factset&amp;DYN_ARGS=TRUE&amp;DOC_NAME=FAT:FQL_AUDITING_CLIENT_TEMPLATE.FAT&amp;display_string=Audit&amp;VAR:KEY=MFEZCHUJON&amp;VAR:QUERY=KEZGX0NPR1MoTFRNUywwLCwsLFVTRClARkZfQ09HUyhBTk4sMCwsLCxVU0QpKQ==&amp;WINDOW=FIRST_POPUP&amp;H","EIGHT=450&amp;WIDTH=450&amp;START_MAXIMIZED=FALSE&amp;VAR:CALENDAR=US&amp;VAR:SYMBOL=QDHC&amp;VAR:INDEX=0"}</definedName>
    <definedName name="_4994__FDSAUDITLINK__" hidden="1">{"fdsup://directions/FAT Viewer?action=UPDATE&amp;creator=factset&amp;DYN_ARGS=TRUE&amp;DOC_NAME=FAT:FQL_AUDITING_CLIENT_TEMPLATE.FAT&amp;display_string=Audit&amp;VAR:KEY=ONAJEDOBGL&amp;VAR:QUERY=KEZGX05FVF9JTkMoTFRNUywwLCwsLFVTRClARkZfTkVUX0lOQyhBTk4sMCwsLCxVU0QpKQ==&amp;WINDOW=FIRST","_POPUP&amp;HEIGHT=450&amp;WIDTH=450&amp;START_MAXIMIZED=FALSE&amp;VAR:CALENDAR=US&amp;VAR:SYMBOL=CPSI&amp;VAR:INDEX=0"}</definedName>
    <definedName name="_4995__FDSAUDITLINK__" hidden="1">{"fdsup://directions/FAT Viewer?action=UPDATE&amp;creator=factset&amp;DYN_ARGS=TRUE&amp;DOC_NAME=FAT:FQL_AUDITING_CLIENT_TEMPLATE.FAT&amp;display_string=Audit&amp;VAR:KEY=ONAJEDOBGL&amp;VAR:QUERY=KEZGX05FVF9JTkMoTFRNUywwLCwsLFVTRClARkZfTkVUX0lOQyhBTk4sMCwsLCxVU0QpKQ==&amp;WINDOW=FIRST","_POPUP&amp;HEIGHT=450&amp;WIDTH=450&amp;START_MAXIMIZED=FALSE&amp;VAR:CALENDAR=US&amp;VAR:SYMBOL=CPSI&amp;VAR:INDEX=0"}</definedName>
    <definedName name="_4996__FDSAUDITLINK__" hidden="1">{"fdsup://directions/FAT Viewer?action=UPDATE&amp;creator=factset&amp;DYN_ARGS=TRUE&amp;DOC_NAME=FAT:FQL_AUDITING_CLIENT_TEMPLATE.FAT&amp;display_string=Audit&amp;VAR:KEY=MFETMRYBCX&amp;VAR:QUERY=KEZGX0VCSVRfSUIoTFRNUywwLCwsLFVTRClARkZfRUJJVF9JQihBTk4sMCwsLCxVU0QpKQ==&amp;WINDOW=FIRST","_POPUP&amp;HEIGHT=450&amp;WIDTH=450&amp;START_MAXIMIZED=FALSE&amp;VAR:CALENDAR=US&amp;VAR:SYMBOL=CPSI&amp;VAR:INDEX=0"}</definedName>
    <definedName name="_4997__FDSAUDITLINK__" hidden="1">{"fdsup://directions/FAT Viewer?action=UPDATE&amp;creator=factset&amp;DYN_ARGS=TRUE&amp;DOC_NAME=FAT:FQL_AUDITING_CLIENT_TEMPLATE.FAT&amp;display_string=Audit&amp;VAR:KEY=MFETMRYBCX&amp;VAR:QUERY=KEZGX0VCSVRfSUIoTFRNUywwLCwsLFVTRClARkZfRUJJVF9JQihBTk4sMCwsLCxVU0QpKQ==&amp;WINDOW=FIRST","_POPUP&amp;HEIGHT=450&amp;WIDTH=450&amp;START_MAXIMIZED=FALSE&amp;VAR:CALENDAR=US&amp;VAR:SYMBOL=CPSI&amp;VAR:INDEX=0"}</definedName>
    <definedName name="_4998__FDSAUDITLINK__" hidden="1">{"fdsup://directions/FAT Viewer?action=UPDATE&amp;creator=factset&amp;DYN_ARGS=TRUE&amp;DOC_NAME=FAT:FQL_AUDITING_CLIENT_TEMPLATE.FAT&amp;display_string=Audit&amp;VAR:KEY=CFUXCZWPSH&amp;VAR:QUERY=KEZGX0VCSVREQV9JQihMVE1TLDAsLCwsVVNEKUBGRl9FQklUREFfSUIoQU5OLDAsLCwsVVNEKSk=&amp;WINDOW=F","IRST_POPUP&amp;HEIGHT=450&amp;WIDTH=450&amp;START_MAXIMIZED=FALSE&amp;VAR:CALENDAR=US&amp;VAR:SYMBOL=CPSI&amp;VAR:INDEX=0"}</definedName>
    <definedName name="_4999__FDSAUDITLINK__" hidden="1">{"fdsup://directions/FAT Viewer?action=UPDATE&amp;creator=factset&amp;DYN_ARGS=TRUE&amp;DOC_NAME=FAT:FQL_AUDITING_CLIENT_TEMPLATE.FAT&amp;display_string=Audit&amp;VAR:KEY=CFUXCZWPSH&amp;VAR:QUERY=KEZGX0VCSVREQV9JQihMVE1TLDAsLCwsVVNEKUBGRl9FQklUREFfSUIoQU5OLDAsLCwsVVNEKSk=&amp;WINDOW=F","IRST_POPUP&amp;HEIGHT=450&amp;WIDTH=450&amp;START_MAXIMIZED=FALSE&amp;VAR:CALENDAR=US&amp;VAR:SYMBOL=CPSI&amp;VAR:INDEX=0"}</definedName>
    <definedName name="_5__FDSAUDITLINK__" hidden="1">{"fdsup://directions/FAT Viewer?action=UPDATE&amp;creator=factset&amp;DYN_ARGS=TRUE&amp;DOC_NAME=FAT:FQL_AUDITING_CLIENT_TEMPLATE.FAT&amp;display_string=Audit&amp;VAR:KEY=DWHEHSLITG&amp;VAR:QUERY=RkZfU0FMRVMoQ0FMLDIwMDgp&amp;WINDOW=FIRST_POPUP&amp;HEIGHT=450&amp;WIDTH=450&amp;START_MAXIMIZED=FALS","E&amp;VAR:CALENDAR=US&amp;VAR:SYMBOL=NVDA&amp;VAR:INDEX=0"}</definedName>
    <definedName name="_5_0_Table1_" hidden="1">[4]merger!#REF!</definedName>
    <definedName name="_50__FDSAUDITLINK__" hidden="1">{"fdsup://directions/FAT Viewer?action=UPDATE&amp;creator=factset&amp;DYN_ARGS=TRUE&amp;DOC_NAME=FAT:FQL_AUDITING_CLIENT_TEMPLATE.FAT&amp;display_string=Audit&amp;VAR:KEY=QFYBGFIBGD&amp;VAR:QUERY=RkZfTkVUX0lOQyhBTk4sMjAwOSwsLCxVU0Qp&amp;WINDOW=FIRST_POPUP&amp;HEIGHT=450&amp;WIDTH=450&amp;START_MA","XIMIZED=FALSE&amp;VAR:CALENDAR=US&amp;VAR:SYMBOL=FIG&amp;VAR:INDEX=0"}</definedName>
    <definedName name="_500__FDSAUDITLINK__" hidden="1">{"fdsup://Directions/FactSet Auditing Viewer?action=AUDIT_VALUE&amp;DB=129&amp;ID1=98433210&amp;VALUEID=02001&amp;SDATE=201103&amp;PERIODTYPE=QTR_STD&amp;SCFT=3&amp;window=popup_no_bar&amp;width=385&amp;height=120&amp;START_MAXIMIZED=FALSE&amp;creator=factset&amp;display_string=Audit"}</definedName>
    <definedName name="_5000__FDSAUDITLINK__" hidden="1">{"fdsup://Directions/FactSet Auditing Viewer?action=AUDIT_VALUE&amp;DB=129&amp;ID1=20530610&amp;VALUEID=18140&amp;SDATE=2009&amp;PERIODTYPE=ANN_STD&amp;window=popup_no_bar&amp;width=385&amp;height=120&amp;START_MAXIMIZED=FALSE&amp;creator=factset&amp;display_string=Audit"}</definedName>
    <definedName name="_5001__FDSAUDITLINK__" hidden="1">{"fdsup://Directions/FactSet Auditing Viewer?action=AUDIT_VALUE&amp;DB=129&amp;ID1=20530610&amp;VALUEID=18140&amp;SDATE=2009&amp;PERIODTYPE=ANN_STD&amp;window=popup_no_bar&amp;width=385&amp;height=120&amp;START_MAXIMIZED=FALSE&amp;creator=factset&amp;display_string=Audit"}</definedName>
    <definedName name="_5002__FDSAUDITLINK__" hidden="1">{"fdsup://directions/FAT Viewer?action=UPDATE&amp;creator=factset&amp;DYN_ARGS=TRUE&amp;DOC_NAME=FAT:FQL_AUDITING_CLIENT_TEMPLATE.FAT&amp;display_string=Audit&amp;VAR:KEY=GRCLIHWPUX&amp;VAR:QUERY=KEZGX0NPR1MoTFRNUywwLCwsLFVTRClARkZfQ09HUyhBTk4sMCwsLCxVU0QpKQ==&amp;WINDOW=FIRST_POPUP&amp;H","EIGHT=450&amp;WIDTH=450&amp;START_MAXIMIZED=FALSE&amp;VAR:CALENDAR=US&amp;VAR:SYMBOL=CPSI&amp;VAR:INDEX=0"}</definedName>
    <definedName name="_5003__FDSAUDITLINK__" hidden="1">{"fdsup://directions/FAT Viewer?action=UPDATE&amp;creator=factset&amp;DYN_ARGS=TRUE&amp;DOC_NAME=FAT:FQL_AUDITING_CLIENT_TEMPLATE.FAT&amp;display_string=Audit&amp;VAR:KEY=GRCLIHWPUX&amp;VAR:QUERY=KEZGX0NPR1MoTFRNUywwLCwsLFVTRClARkZfQ09HUyhBTk4sMCwsLCxVU0QpKQ==&amp;WINDOW=FIRST_POPUP&amp;H","EIGHT=450&amp;WIDTH=450&amp;START_MAXIMIZED=FALSE&amp;VAR:CALENDAR=US&amp;VAR:SYMBOL=CPSI&amp;VAR:INDEX=0"}</definedName>
    <definedName name="_5004__FDSAUDITLINK__" hidden="1">{"fdsup://directions/FAT Viewer?action=UPDATE&amp;creator=factset&amp;DYN_ARGS=TRUE&amp;DOC_NAME=FAT:FQL_AUDITING_CLIENT_TEMPLATE.FAT&amp;display_string=Audit&amp;VAR:KEY=IDARQLINWH&amp;VAR:QUERY=KEZGX05FVF9JTkMoTFRNUywwLCwsLFVTRClARkZfTkVUX0lOQyhBTk4sMCwsLCxVU0QpKQ==&amp;WINDOW=FIRST","_POPUP&amp;HEIGHT=450&amp;WIDTH=450&amp;START_MAXIMIZED=FALSE&amp;VAR:CALENDAR=US&amp;VAR:SYMBOL=MDAS&amp;VAR:INDEX=0"}</definedName>
    <definedName name="_5005__FDSAUDITLINK__" hidden="1">{"fdsup://directions/FAT Viewer?action=UPDATE&amp;creator=factset&amp;DYN_ARGS=TRUE&amp;DOC_NAME=FAT:FQL_AUDITING_CLIENT_TEMPLATE.FAT&amp;display_string=Audit&amp;VAR:KEY=IDARQLINWH&amp;VAR:QUERY=KEZGX05FVF9JTkMoTFRNUywwLCwsLFVTRClARkZfTkVUX0lOQyhBTk4sMCwsLCxVU0QpKQ==&amp;WINDOW=FIRST","_POPUP&amp;HEIGHT=450&amp;WIDTH=450&amp;START_MAXIMIZED=FALSE&amp;VAR:CALENDAR=US&amp;VAR:SYMBOL=MDAS&amp;VAR:INDEX=0"}</definedName>
    <definedName name="_5006__FDSAUDITLINK__" hidden="1">{"fdsup://directions/FAT Viewer?action=UPDATE&amp;creator=factset&amp;DYN_ARGS=TRUE&amp;DOC_NAME=FAT:FQL_AUDITING_CLIENT_TEMPLATE.FAT&amp;display_string=Audit&amp;VAR:KEY=URABGZIBKJ&amp;VAR:QUERY=KEZGX0VCSVRfSUIoTFRNUywwLCwsLFVTRClARkZfRUJJVF9JQihBTk4sMCwsLCxVU0QpKQ==&amp;WINDOW=FIRST","_POPUP&amp;HEIGHT=450&amp;WIDTH=450&amp;START_MAXIMIZED=FALSE&amp;VAR:CALENDAR=US&amp;VAR:SYMBOL=MDAS&amp;VAR:INDEX=0"}</definedName>
    <definedName name="_5007__FDSAUDITLINK__" hidden="1">{"fdsup://directions/FAT Viewer?action=UPDATE&amp;creator=factset&amp;DYN_ARGS=TRUE&amp;DOC_NAME=FAT:FQL_AUDITING_CLIENT_TEMPLATE.FAT&amp;display_string=Audit&amp;VAR:KEY=URABGZIBKJ&amp;VAR:QUERY=KEZGX0VCSVRfSUIoTFRNUywwLCwsLFVTRClARkZfRUJJVF9JQihBTk4sMCwsLCxVU0QpKQ==&amp;WINDOW=FIRST","_POPUP&amp;HEIGHT=450&amp;WIDTH=450&amp;START_MAXIMIZED=FALSE&amp;VAR:CALENDAR=US&amp;VAR:SYMBOL=MDAS&amp;VAR:INDEX=0"}</definedName>
    <definedName name="_5008__FDSAUDITLINK__" hidden="1">{"fdsup://directions/FAT Viewer?action=UPDATE&amp;creator=factset&amp;DYN_ARGS=TRUE&amp;DOC_NAME=FAT:FQL_AUDITING_CLIENT_TEMPLATE.FAT&amp;display_string=Audit&amp;VAR:KEY=GLKTIHQTKV&amp;VAR:QUERY=KEZGX0VCSVREQV9JQihMVE1TLDAsLCwsVVNEKUBGRl9FQklUREFfSUIoQU5OLDAsLCwsVVNEKSk=&amp;WINDOW=F","IRST_POPUP&amp;HEIGHT=450&amp;WIDTH=450&amp;START_MAXIMIZED=FALSE&amp;VAR:CALENDAR=US&amp;VAR:SYMBOL=MDAS&amp;VAR:INDEX=0"}</definedName>
    <definedName name="_5009__FDSAUDITLINK__" hidden="1">{"fdsup://directions/FAT Viewer?action=UPDATE&amp;creator=factset&amp;DYN_ARGS=TRUE&amp;DOC_NAME=FAT:FQL_AUDITING_CLIENT_TEMPLATE.FAT&amp;display_string=Audit&amp;VAR:KEY=GLKTIHQTKV&amp;VAR:QUERY=KEZGX0VCSVREQV9JQihMVE1TLDAsLCwsVVNEKUBGRl9FQklUREFfSUIoQU5OLDAsLCwsVVNEKSk=&amp;WINDOW=F","IRST_POPUP&amp;HEIGHT=450&amp;WIDTH=450&amp;START_MAXIMIZED=FALSE&amp;VAR:CALENDAR=US&amp;VAR:SYMBOL=MDAS&amp;VAR:INDEX=0"}</definedName>
    <definedName name="_501__FDSAUDITLINK__" hidden="1">{"fdsup://directions/FAT Viewer?action=UPDATE&amp;creator=factset&amp;DYN_ARGS=TRUE&amp;DOC_NAME=FAT:FQL_AUDITING_CLIENT_TEMPLATE.FAT&amp;display_string=Audit&amp;VAR:KEY=OXAJADGZIL&amp;VAR:QUERY=RkZfU0dBKExUTVMsMCk=&amp;WINDOW=FIRST_POPUP&amp;HEIGHT=450&amp;WIDTH=450&amp;START_MAXIMIZED=FALSE&amp;VA","R:CALENDAR=US&amp;VAR:SYMBOL=GOOG&amp;VAR:INDEX=0"}</definedName>
    <definedName name="_5010__FDSAUDITLINK__" hidden="1">{"fdsup://Directions/FactSet Auditing Viewer?action=AUDIT_VALUE&amp;DB=129&amp;ID1=58404510&amp;VALUEID=18140&amp;SDATE=2009&amp;PERIODTYPE=ANN_STD&amp;window=popup_no_bar&amp;width=385&amp;height=120&amp;START_MAXIMIZED=FALSE&amp;creator=factset&amp;display_string=Audit"}</definedName>
    <definedName name="_5011__FDSAUDITLINK__" hidden="1">{"fdsup://Directions/FactSet Auditing Viewer?action=AUDIT_VALUE&amp;DB=129&amp;ID1=58404510&amp;VALUEID=18140&amp;SDATE=2009&amp;PERIODTYPE=ANN_STD&amp;window=popup_no_bar&amp;width=385&amp;height=120&amp;START_MAXIMIZED=FALSE&amp;creator=factset&amp;display_string=Audit"}</definedName>
    <definedName name="_5012__FDSAUDITLINK__" hidden="1">{"fdsup://directions/FAT Viewer?action=UPDATE&amp;creator=factset&amp;DYN_ARGS=TRUE&amp;DOC_NAME=FAT:FQL_AUDITING_CLIENT_TEMPLATE.FAT&amp;display_string=Audit&amp;VAR:KEY=QZIVQRMTOJ&amp;VAR:QUERY=KEZGX0NPR1MoTFRNUywwLCwsLFVTRClARkZfQ09HUyhBTk4sMCwsLCxVU0QpKQ==&amp;WINDOW=FIRST_POPUP&amp;H","EIGHT=450&amp;WIDTH=450&amp;START_MAXIMIZED=FALSE&amp;VAR:CALENDAR=US&amp;VAR:SYMBOL=MDAS&amp;VAR:INDEX=0"}</definedName>
    <definedName name="_5013__FDSAUDITLINK__" hidden="1">{"fdsup://directions/FAT Viewer?action=UPDATE&amp;creator=factset&amp;DYN_ARGS=TRUE&amp;DOC_NAME=FAT:FQL_AUDITING_CLIENT_TEMPLATE.FAT&amp;display_string=Audit&amp;VAR:KEY=QZIVQRMTOJ&amp;VAR:QUERY=KEZGX0NPR1MoTFRNUywwLCwsLFVTRClARkZfQ09HUyhBTk4sMCwsLCxVU0QpKQ==&amp;WINDOW=FIRST_POPUP&amp;H","EIGHT=450&amp;WIDTH=450&amp;START_MAXIMIZED=FALSE&amp;VAR:CALENDAR=US&amp;VAR:SYMBOL=MDAS&amp;VAR:INDEX=0"}</definedName>
    <definedName name="_5014__FDSAUDITLINK__" hidden="1">{"fdsup://directions/FAT Viewer?action=UPDATE&amp;creator=factset&amp;DYN_ARGS=TRUE&amp;DOC_NAME=FAT:FQL_AUDITING_CLIENT_TEMPLATE.FAT&amp;display_string=Audit&amp;VAR:KEY=QZKRWTQFIB&amp;VAR:QUERY=KEZGX05FVF9JTkMoTFRNUywwLCwsLFVTRClARkZfTkVUX0lOQyhBTk4sMCwsLCxVU0QpKQ==&amp;WINDOW=FIRST","_POPUP&amp;HEIGHT=450&amp;WIDTH=450&amp;START_MAXIMIZED=FALSE&amp;VAR:CALENDAR=US&amp;VAR:SYMBOL=ECLP&amp;VAR:INDEX=0"}</definedName>
    <definedName name="_5015__FDSAUDITLINK__" hidden="1">{"fdsup://directions/FAT Viewer?action=UPDATE&amp;creator=factset&amp;DYN_ARGS=TRUE&amp;DOC_NAME=FAT:FQL_AUDITING_CLIENT_TEMPLATE.FAT&amp;display_string=Audit&amp;VAR:KEY=QZKRWTQFIB&amp;VAR:QUERY=KEZGX05FVF9JTkMoTFRNUywwLCwsLFVTRClARkZfTkVUX0lOQyhBTk4sMCwsLCxVU0QpKQ==&amp;WINDOW=FIRST","_POPUP&amp;HEIGHT=450&amp;WIDTH=450&amp;START_MAXIMIZED=FALSE&amp;VAR:CALENDAR=US&amp;VAR:SYMBOL=ECLP&amp;VAR:INDEX=0"}</definedName>
    <definedName name="_5016__FDSAUDITLINK__" hidden="1">{"fdsup://directions/FAT Viewer?action=UPDATE&amp;creator=factset&amp;DYN_ARGS=TRUE&amp;DOC_NAME=FAT:FQL_AUDITING_CLIENT_TEMPLATE.FAT&amp;display_string=Audit&amp;VAR:KEY=CJUHWJGTKP&amp;VAR:QUERY=KEZGX0VCSVRfSUIoTFRNUywwLCwsLFVTRClARkZfRUJJVF9JQihBTk4sMCwsLCxVU0QpKQ==&amp;WINDOW=FIRST","_POPUP&amp;HEIGHT=450&amp;WIDTH=450&amp;START_MAXIMIZED=FALSE&amp;VAR:CALENDAR=US&amp;VAR:SYMBOL=ECLP&amp;VAR:INDEX=0"}</definedName>
    <definedName name="_5017__FDSAUDITLINK__" hidden="1">{"fdsup://directions/FAT Viewer?action=UPDATE&amp;creator=factset&amp;DYN_ARGS=TRUE&amp;DOC_NAME=FAT:FQL_AUDITING_CLIENT_TEMPLATE.FAT&amp;display_string=Audit&amp;VAR:KEY=CJUHWJGTKP&amp;VAR:QUERY=KEZGX0VCSVRfSUIoTFRNUywwLCwsLFVTRClARkZfRUJJVF9JQihBTk4sMCwsLCxVU0QpKQ==&amp;WINDOW=FIRST","_POPUP&amp;HEIGHT=450&amp;WIDTH=450&amp;START_MAXIMIZED=FALSE&amp;VAR:CALENDAR=US&amp;VAR:SYMBOL=ECLP&amp;VAR:INDEX=0"}</definedName>
    <definedName name="_5018__FDSAUDITLINK__" hidden="1">{"fdsup://directions/FAT Viewer?action=UPDATE&amp;creator=factset&amp;DYN_ARGS=TRUE&amp;DOC_NAME=FAT:FQL_AUDITING_CLIENT_TEMPLATE.FAT&amp;display_string=Audit&amp;VAR:KEY=QNQRQJWPWF&amp;VAR:QUERY=KEZGX0VCSVREQV9JQihMVE1TLDAsLCwsVVNEKUBGRl9FQklUREFfSUIoQU5OLDAsLCwsVVNEKSk=&amp;WINDOW=F","IRST_POPUP&amp;HEIGHT=450&amp;WIDTH=450&amp;START_MAXIMIZED=FALSE&amp;VAR:CALENDAR=US&amp;VAR:SYMBOL=ECLP&amp;VAR:INDEX=0"}</definedName>
    <definedName name="_5019__FDSAUDITLINK__" hidden="1">{"fdsup://directions/FAT Viewer?action=UPDATE&amp;creator=factset&amp;DYN_ARGS=TRUE&amp;DOC_NAME=FAT:FQL_AUDITING_CLIENT_TEMPLATE.FAT&amp;display_string=Audit&amp;VAR:KEY=QNQRQJWPWF&amp;VAR:QUERY=KEZGX0VCSVREQV9JQihMVE1TLDAsLCwsVVNEKUBGRl9FQklUREFfSUIoQU5OLDAsLCwsVVNEKSk=&amp;WINDOW=F","IRST_POPUP&amp;HEIGHT=450&amp;WIDTH=450&amp;START_MAXIMIZED=FALSE&amp;VAR:CALENDAR=US&amp;VAR:SYMBOL=ECLP&amp;VAR:INDEX=0"}</definedName>
    <definedName name="_502__FDSAUDITLINK__" hidden="1">{"fdsup://directions/FAT Viewer?action=UPDATE&amp;creator=factset&amp;DYN_ARGS=TRUE&amp;DOC_NAME=FAT:FQL_AUDITING_CLIENT_TEMPLATE.FAT&amp;display_string=Audit&amp;VAR:KEY=AJKBSFEPIZ&amp;VAR:QUERY=RkZfUkRfRVhQKExUTVMsMCk=&amp;WINDOW=FIRST_POPUP&amp;HEIGHT=450&amp;WIDTH=450&amp;START_MAXIMIZED=FALS","E&amp;VAR:CALENDAR=US&amp;VAR:SYMBOL=CTXS&amp;VAR:INDEX=0"}</definedName>
    <definedName name="_5020__FDSAUDITLINK__" hidden="1">{"fdsup://directions/FAT Viewer?action=UPDATE&amp;creator=factset&amp;DYN_ARGS=TRUE&amp;DOC_NAME=FAT:FQL_AUDITING_CLIENT_TEMPLATE.FAT&amp;display_string=Audit&amp;VAR:KEY=GPGVMHWJQP&amp;VAR:QUERY=KEZGX0NPR1MoTFRNUywwLCwsLFVTRClARkZfQ09HUyhBTk4sMCwsLCxVU0QpKQ==&amp;WINDOW=FIRST_POPUP&amp;H","EIGHT=450&amp;WIDTH=450&amp;START_MAXIMIZED=FALSE&amp;VAR:CALENDAR=US&amp;VAR:SYMBOL=ECLP&amp;VAR:INDEX=0"}</definedName>
    <definedName name="_5021__FDSAUDITLINK__" hidden="1">{"fdsup://directions/FAT Viewer?action=UPDATE&amp;creator=factset&amp;DYN_ARGS=TRUE&amp;DOC_NAME=FAT:FQL_AUDITING_CLIENT_TEMPLATE.FAT&amp;display_string=Audit&amp;VAR:KEY=GPGVMHWJQP&amp;VAR:QUERY=KEZGX0NPR1MoTFRNUywwLCwsLFVTRClARkZfQ09HUyhBTk4sMCwsLCxVU0QpKQ==&amp;WINDOW=FIRST_POPUP&amp;H","EIGHT=450&amp;WIDTH=450&amp;START_MAXIMIZED=FALSE&amp;VAR:CALENDAR=US&amp;VAR:SYMBOL=ECLP&amp;VAR:INDEX=0"}</definedName>
    <definedName name="_5022__FDSAUDITLINK__" hidden="1">{"fdsup://directions/FAT Viewer?action=UPDATE&amp;creator=factset&amp;DYN_ARGS=TRUE&amp;DOC_NAME=FAT:FQL_AUDITING_CLIENT_TEMPLATE.FAT&amp;display_string=Audit&amp;VAR:KEY=UFUBMVMJST&amp;VAR:QUERY=KEZGX05FVF9JTkMoTFRNUywwLCwsLFVTRClARkZfTkVUX0lOQyhBTk4sMCwsLCxVU0QpKQ==&amp;WINDOW=FIRST","_POPUP&amp;HEIGHT=450&amp;WIDTH=450&amp;START_MAXIMIZED=FALSE&amp;VAR:CALENDAR=US&amp;VAR:SYMBOL=CERN&amp;VAR:INDEX=0"}</definedName>
    <definedName name="_5023__FDSAUDITLINK__" hidden="1">{"fdsup://directions/FAT Viewer?action=UPDATE&amp;creator=factset&amp;DYN_ARGS=TRUE&amp;DOC_NAME=FAT:FQL_AUDITING_CLIENT_TEMPLATE.FAT&amp;display_string=Audit&amp;VAR:KEY=UFUBMVMJST&amp;VAR:QUERY=KEZGX05FVF9JTkMoTFRNUywwLCwsLFVTRClARkZfTkVUX0lOQyhBTk4sMCwsLCxVU0QpKQ==&amp;WINDOW=FIRST","_POPUP&amp;HEIGHT=450&amp;WIDTH=450&amp;START_MAXIMIZED=FALSE&amp;VAR:CALENDAR=US&amp;VAR:SYMBOL=CERN&amp;VAR:INDEX=0"}</definedName>
    <definedName name="_5024__FDSAUDITLINK__" hidden="1">{"fdsup://directions/FAT Viewer?action=UPDATE&amp;creator=factset&amp;DYN_ARGS=TRUE&amp;DOC_NAME=FAT:FQL_AUDITING_CLIENT_TEMPLATE.FAT&amp;display_string=Audit&amp;VAR:KEY=SNKLYNAVML&amp;VAR:QUERY=KEZGX0VCSVRfSUIoTFRNUywwLCwsLFVTRClARkZfRUJJVF9JQihBTk4sMCwsLCxVU0QpKQ==&amp;WINDOW=FIRST","_POPUP&amp;HEIGHT=450&amp;WIDTH=450&amp;START_MAXIMIZED=FALSE&amp;VAR:CALENDAR=US&amp;VAR:SYMBOL=CERN&amp;VAR:INDEX=0"}</definedName>
    <definedName name="_5025__FDSAUDITLINK__" hidden="1">{"fdsup://directions/FAT Viewer?action=UPDATE&amp;creator=factset&amp;DYN_ARGS=TRUE&amp;DOC_NAME=FAT:FQL_AUDITING_CLIENT_TEMPLATE.FAT&amp;display_string=Audit&amp;VAR:KEY=SNKLYNAVML&amp;VAR:QUERY=KEZGX0VCSVRfSUIoTFRNUywwLCwsLFVTRClARkZfRUJJVF9JQihBTk4sMCwsLCxVU0QpKQ==&amp;WINDOW=FIRST","_POPUP&amp;HEIGHT=450&amp;WIDTH=450&amp;START_MAXIMIZED=FALSE&amp;VAR:CALENDAR=US&amp;VAR:SYMBOL=CERN&amp;VAR:INDEX=0"}</definedName>
    <definedName name="_5026__FDSAUDITLINK__" hidden="1">{"fdsup://directions/FAT Viewer?action=UPDATE&amp;creator=factset&amp;DYN_ARGS=TRUE&amp;DOC_NAME=FAT:FQL_AUDITING_CLIENT_TEMPLATE.FAT&amp;display_string=Audit&amp;VAR:KEY=MFILKBCVGV&amp;VAR:QUERY=KEZGX0VCSVREQV9JQihMVE1TLDAsLCwsVVNEKUBGRl9FQklUREFfSUIoQU5OLDAsLCwsVVNEKSk=&amp;WINDOW=F","IRST_POPUP&amp;HEIGHT=450&amp;WIDTH=450&amp;START_MAXIMIZED=FALSE&amp;VAR:CALENDAR=US&amp;VAR:SYMBOL=CERN&amp;VAR:INDEX=0"}</definedName>
    <definedName name="_5027__FDSAUDITLINK__" hidden="1">{"fdsup://directions/FAT Viewer?action=UPDATE&amp;creator=factset&amp;DYN_ARGS=TRUE&amp;DOC_NAME=FAT:FQL_AUDITING_CLIENT_TEMPLATE.FAT&amp;display_string=Audit&amp;VAR:KEY=MFILKBCVGV&amp;VAR:QUERY=KEZGX0VCSVREQV9JQihMVE1TLDAsLCwsVVNEKUBGRl9FQklUREFfSUIoQU5OLDAsLCwsVVNEKSk=&amp;WINDOW=F","IRST_POPUP&amp;HEIGHT=450&amp;WIDTH=450&amp;START_MAXIMIZED=FALSE&amp;VAR:CALENDAR=US&amp;VAR:SYMBOL=CERN&amp;VAR:INDEX=0"}</definedName>
    <definedName name="_5028__FDSAUDITLINK__" hidden="1">{"fdsup://Directions/FactSet Auditing Viewer?action=AUDIT_VALUE&amp;DB=129&amp;ID1=15678210&amp;VALUEID=18140&amp;SDATE=2009&amp;PERIODTYPE=ANN_STD&amp;window=popup_no_bar&amp;width=385&amp;height=120&amp;START_MAXIMIZED=FALSE&amp;creator=factset&amp;display_string=Audit"}</definedName>
    <definedName name="_5029__FDSAUDITLINK__" hidden="1">{"fdsup://Directions/FactSet Auditing Viewer?action=AUDIT_VALUE&amp;DB=129&amp;ID1=15678210&amp;VALUEID=18140&amp;SDATE=2009&amp;PERIODTYPE=ANN_STD&amp;window=popup_no_bar&amp;width=385&amp;height=120&amp;START_MAXIMIZED=FALSE&amp;creator=factset&amp;display_string=Audit"}</definedName>
    <definedName name="_503__FDSAUDITLINK__" hidden="1">{"fdsup://directions/FAT Viewer?action=UPDATE&amp;creator=factset&amp;DYN_ARGS=TRUE&amp;DOC_NAME=FAT:FQL_AUDITING_CLIENT_TEMPLATE.FAT&amp;display_string=Audit&amp;VAR:KEY=SDYXODADAR&amp;VAR:QUERY=RkZfU0dBKExUTVMsMCk=&amp;WINDOW=FIRST_POPUP&amp;HEIGHT=450&amp;WIDTH=450&amp;START_MAXIMIZED=FALSE&amp;VA","R:CALENDAR=US&amp;VAR:SYMBOL=INFA&amp;VAR:INDEX=0"}</definedName>
    <definedName name="_5030__FDSAUDITLINK__" hidden="1">{"fdsup://directions/FAT Viewer?action=UPDATE&amp;creator=factset&amp;DYN_ARGS=TRUE&amp;DOC_NAME=FAT:FQL_AUDITING_CLIENT_TEMPLATE.FAT&amp;display_string=Audit&amp;VAR:KEY=QFILAXEZUH&amp;VAR:QUERY=KEZGX0NPR1MoTFRNUywwLCwsLFVTRClARkZfQ09HUyhBTk4sMCwsLCxVU0QpKQ==&amp;WINDOW=FIRST_POPUP&amp;H","EIGHT=450&amp;WIDTH=450&amp;START_MAXIMIZED=FALSE&amp;VAR:CALENDAR=US&amp;VAR:SYMBOL=CERN&amp;VAR:INDEX=0"}</definedName>
    <definedName name="_5031__FDSAUDITLINK__" hidden="1">{"fdsup://directions/FAT Viewer?action=UPDATE&amp;creator=factset&amp;DYN_ARGS=TRUE&amp;DOC_NAME=FAT:FQL_AUDITING_CLIENT_TEMPLATE.FAT&amp;display_string=Audit&amp;VAR:KEY=QFILAXEZUH&amp;VAR:QUERY=KEZGX0NPR1MoTFRNUywwLCwsLFVTRClARkZfQ09HUyhBTk4sMCwsLCxVU0QpKQ==&amp;WINDOW=FIRST_POPUP&amp;H","EIGHT=450&amp;WIDTH=450&amp;START_MAXIMIZED=FALSE&amp;VAR:CALENDAR=US&amp;VAR:SYMBOL=CERN&amp;VAR:INDEX=0"}</definedName>
    <definedName name="_5032__FDSAUDITLINK__" hidden="1">{"fdsup://Directions/FactSet Auditing Viewer?action=AUDIT_VALUE&amp;DB=129&amp;ID1=01988P10&amp;VALUEID=01151&amp;SDATE=2008&amp;PERIODTYPE=ANN_STD&amp;window=popup_no_bar&amp;width=385&amp;height=120&amp;START_MAXIMIZED=FALSE&amp;creator=factset&amp;display_string=Audit"}</definedName>
    <definedName name="_5033__FDSAUDITLINK__" hidden="1">{"fdsup://Directions/FactSet Auditing Viewer?action=AUDIT_VALUE&amp;DB=129&amp;ID1=01988P10&amp;VALUEID=01151&amp;SDATE=2008&amp;PERIODTYPE=ANN_STD&amp;window=popup_no_bar&amp;width=385&amp;height=120&amp;START_MAXIMIZED=FALSE&amp;creator=factset&amp;display_string=Audit"}</definedName>
    <definedName name="_5034__FDSAUDITLINK__" hidden="1">{"fdsup://Directions/FactSet Auditing Viewer?action=AUDIT_VALUE&amp;DB=129&amp;ID1=58155Q10&amp;VALUEID=01151&amp;SDATE=2008&amp;PERIODTYPE=ANN_STD&amp;window=popup_no_bar&amp;width=385&amp;height=120&amp;START_MAXIMIZED=FALSE&amp;creator=factset&amp;display_string=Audit"}</definedName>
    <definedName name="_5035__FDSAUDITLINK__" hidden="1">{"fdsup://Directions/FactSet Auditing Viewer?action=AUDIT_VALUE&amp;DB=129&amp;ID1=58155Q10&amp;VALUEID=01151&amp;SDATE=2008&amp;PERIODTYPE=ANN_STD&amp;window=popup_no_bar&amp;width=385&amp;height=120&amp;START_MAXIMIZED=FALSE&amp;creator=factset&amp;display_string=Audit"}</definedName>
    <definedName name="_5036__FDSAUDITLINK__" hidden="1">{"fdsup://Directions/FactSet Auditing Viewer?action=AUDIT_VALUE&amp;DB=129&amp;ID1=58949910&amp;VALUEID=01151&amp;SDATE=2009&amp;PERIODTYPE=ANN_STD&amp;window=popup_no_bar&amp;width=385&amp;height=120&amp;START_MAXIMIZED=FALSE&amp;creator=factset&amp;display_string=Audit"}</definedName>
    <definedName name="_5037__FDSAUDITLINK__" hidden="1">{"fdsup://Directions/FactSet Auditing Viewer?action=AUDIT_VALUE&amp;DB=129&amp;ID1=58949910&amp;VALUEID=01151&amp;SDATE=2009&amp;PERIODTYPE=ANN_STD&amp;window=popup_no_bar&amp;width=385&amp;height=120&amp;START_MAXIMIZED=FALSE&amp;creator=factset&amp;display_string=Audit"}</definedName>
    <definedName name="_5038__FDSAUDITLINK__" hidden="1">{"fdsup://Directions/FactSet Auditing Viewer?action=AUDIT_VALUE&amp;DB=129&amp;ID1=29076V10&amp;VALUEID=01151&amp;SDATE=2008&amp;PERIODTYPE=ANN_STD&amp;window=popup_no_bar&amp;width=385&amp;height=120&amp;START_MAXIMIZED=FALSE&amp;creator=factset&amp;display_string=Audit"}</definedName>
    <definedName name="_5039__FDSAUDITLINK__" hidden="1">{"fdsup://Directions/FactSet Auditing Viewer?action=AUDIT_VALUE&amp;DB=129&amp;ID1=29076V10&amp;VALUEID=01151&amp;SDATE=2008&amp;PERIODTYPE=ANN_STD&amp;window=popup_no_bar&amp;width=385&amp;height=120&amp;START_MAXIMIZED=FALSE&amp;creator=factset&amp;display_string=Audit"}</definedName>
    <definedName name="_504__FDSAUDITLINK__" hidden="1">{"fdsup://directions/FAT Viewer?action=UPDATE&amp;creator=factset&amp;DYN_ARGS=TRUE&amp;DOC_NAME=FAT:FQL_AUDITING_CLIENT_TEMPLATE.FAT&amp;display_string=Audit&amp;VAR:KEY=UFKPINAFAL&amp;VAR:QUERY=RkZfUkRfRVhQKExUTVMsMCk=&amp;WINDOW=FIRST_POPUP&amp;HEIGHT=450&amp;WIDTH=450&amp;START_MAXIMIZED=FALS","E&amp;VAR:CALENDAR=US&amp;VAR:SYMBOL=TLEO&amp;VAR:INDEX=0"}</definedName>
    <definedName name="_5040__FDSAUDITLINK__" hidden="1">{"fdsup://Directions/FactSet Auditing Viewer?action=AUDIT_VALUE&amp;DB=129&amp;ID1=92846N10&amp;VALUEID=01151&amp;SDATE=2009&amp;PERIODTYPE=ANN_STD&amp;window=popup_no_bar&amp;width=385&amp;height=120&amp;START_MAXIMIZED=FALSE&amp;creator=factset&amp;display_string=Audit"}</definedName>
    <definedName name="_5041__FDSAUDITLINK__" hidden="1">{"fdsup://Directions/FactSet Auditing Viewer?action=AUDIT_VALUE&amp;DB=129&amp;ID1=92846N10&amp;VALUEID=01151&amp;SDATE=2009&amp;PERIODTYPE=ANN_STD&amp;window=popup_no_bar&amp;width=385&amp;height=120&amp;START_MAXIMIZED=FALSE&amp;creator=factset&amp;display_string=Audit"}</definedName>
    <definedName name="_5042__FDSAUDITLINK__" hidden="1">{"fdsup://Directions/FactSet Auditing Viewer?action=AUDIT_VALUE&amp;DB=129&amp;ID1=71721R40&amp;VALUEID=01151&amp;SDATE=2009&amp;PERIODTYPE=ANN_STD&amp;window=popup_no_bar&amp;width=385&amp;height=120&amp;START_MAXIMIZED=FALSE&amp;creator=factset&amp;display_string=Audit"}</definedName>
    <definedName name="_5043__FDSAUDITLINK__" hidden="1">{"fdsup://Directions/FactSet Auditing Viewer?action=AUDIT_VALUE&amp;DB=129&amp;ID1=71721R40&amp;VALUEID=01151&amp;SDATE=2009&amp;PERIODTYPE=ANN_STD&amp;window=popup_no_bar&amp;width=385&amp;height=120&amp;START_MAXIMIZED=FALSE&amp;creator=factset&amp;display_string=Audit"}</definedName>
    <definedName name="_5044__FDSAUDITLINK__" hidden="1">{"fdsup://Directions/FactSet Auditing Viewer?action=AUDIT_VALUE&amp;DB=129&amp;ID1=05570D10&amp;VALUEID=01151&amp;SDATE=2008&amp;PERIODTYPE=ANN_STD&amp;window=popup_no_bar&amp;width=385&amp;height=120&amp;START_MAXIMIZED=FALSE&amp;creator=factset&amp;display_string=Audit"}</definedName>
    <definedName name="_5045__FDSAUDITLINK__" hidden="1">{"fdsup://Directions/FactSet Auditing Viewer?action=AUDIT_VALUE&amp;DB=129&amp;ID1=05570D10&amp;VALUEID=01151&amp;SDATE=2008&amp;PERIODTYPE=ANN_STD&amp;window=popup_no_bar&amp;width=385&amp;height=120&amp;START_MAXIMIZED=FALSE&amp;creator=factset&amp;display_string=Audit"}</definedName>
    <definedName name="_5046__FDSAUDITLINK__" hidden="1">{"fdsup://Directions/FactSet Auditing Viewer?action=AUDIT_VALUE&amp;DB=129&amp;ID1=40425J10&amp;VALUEID=01151&amp;SDATE=2009&amp;PERIODTYPE=ANN_STD&amp;window=popup_no_bar&amp;width=385&amp;height=120&amp;START_MAXIMIZED=FALSE&amp;creator=factset&amp;display_string=Audit"}</definedName>
    <definedName name="_5047__FDSAUDITLINK__" hidden="1">{"fdsup://Directions/FactSet Auditing Viewer?action=AUDIT_VALUE&amp;DB=129&amp;ID1=40425J10&amp;VALUEID=01151&amp;SDATE=2009&amp;PERIODTYPE=ANN_STD&amp;window=popup_no_bar&amp;width=385&amp;height=120&amp;START_MAXIMIZED=FALSE&amp;creator=factset&amp;display_string=Audit"}</definedName>
    <definedName name="_5048__FDSAUDITLINK__" hidden="1">{"fdsup://Directions/FactSet Auditing Viewer?action=AUDIT_VALUE&amp;DB=129&amp;ID1=04685W10&amp;VALUEID=01151&amp;SDATE=2009&amp;PERIODTYPE=ANN_STD&amp;window=popup_no_bar&amp;width=385&amp;height=120&amp;START_MAXIMIZED=FALSE&amp;creator=factset&amp;display_string=Audit"}</definedName>
    <definedName name="_5049__FDSAUDITLINK__" hidden="1">{"fdsup://Directions/FactSet Auditing Viewer?action=AUDIT_VALUE&amp;DB=129&amp;ID1=04685W10&amp;VALUEID=01151&amp;SDATE=2009&amp;PERIODTYPE=ANN_STD&amp;window=popup_no_bar&amp;width=385&amp;height=120&amp;START_MAXIMIZED=FALSE&amp;creator=factset&amp;display_string=Audit"}</definedName>
    <definedName name="_505__FDSAUDITLINK__" hidden="1">{"fdsup://directions/FAT Viewer?action=UPDATE&amp;creator=factset&amp;DYN_ARGS=TRUE&amp;DOC_NAME=FAT:FQL_AUDITING_CLIENT_TEMPLATE.FAT&amp;display_string=Audit&amp;VAR:KEY=QLGXCTOFAB&amp;VAR:QUERY=RkZfU0FMRVMoTFRNUywwKQ==&amp;WINDOW=FIRST_POPUP&amp;HEIGHT=450&amp;WIDTH=450&amp;START_MAXIMIZED=FALS","E&amp;VAR:CALENDAR=US&amp;VAR:SYMBOL=SFSF&amp;VAR:INDEX=0"}</definedName>
    <definedName name="_5050__FDSAUDITLINK__" hidden="1">{"fdsup://Directions/FactSet Auditing Viewer?action=AUDIT_VALUE&amp;DB=129&amp;ID1=74730W50&amp;VALUEID=01151&amp;SDATE=2008&amp;PERIODTYPE=ANN_STD&amp;window=popup_no_bar&amp;width=385&amp;height=120&amp;START_MAXIMIZED=FALSE&amp;creator=factset&amp;display_string=Audit"}</definedName>
    <definedName name="_5051__FDSAUDITLINK__" hidden="1">{"fdsup://Directions/FactSet Auditing Viewer?action=AUDIT_VALUE&amp;DB=129&amp;ID1=74730W50&amp;VALUEID=01151&amp;SDATE=2008&amp;PERIODTYPE=ANN_STD&amp;window=popup_no_bar&amp;width=385&amp;height=120&amp;START_MAXIMIZED=FALSE&amp;creator=factset&amp;display_string=Audit"}</definedName>
    <definedName name="_5052__FDSAUDITLINK__" hidden="1">{"fdsup://Directions/FactSet Auditing Viewer?action=AUDIT_VALUE&amp;DB=129&amp;ID1=20530610&amp;VALUEID=01151&amp;SDATE=2009&amp;PERIODTYPE=ANN_STD&amp;window=popup_no_bar&amp;width=385&amp;height=120&amp;START_MAXIMIZED=FALSE&amp;creator=factset&amp;display_string=Audit"}</definedName>
    <definedName name="_5053__FDSAUDITLINK__" hidden="1">{"fdsup://Directions/FactSet Auditing Viewer?action=AUDIT_VALUE&amp;DB=129&amp;ID1=20530610&amp;VALUEID=01151&amp;SDATE=2009&amp;PERIODTYPE=ANN_STD&amp;window=popup_no_bar&amp;width=385&amp;height=120&amp;START_MAXIMIZED=FALSE&amp;creator=factset&amp;display_string=Audit"}</definedName>
    <definedName name="_5054__FDSAUDITLINK__" hidden="1">{"fdsup://Directions/FactSet Auditing Viewer?action=AUDIT_VALUE&amp;DB=129&amp;ID1=58404510&amp;VALUEID=01151&amp;SDATE=2009&amp;PERIODTYPE=ANN_STD&amp;window=popup_no_bar&amp;width=385&amp;height=120&amp;START_MAXIMIZED=FALSE&amp;creator=factset&amp;display_string=Audit"}</definedName>
    <definedName name="_5055__FDSAUDITLINK__" hidden="1">{"fdsup://Directions/FactSet Auditing Viewer?action=AUDIT_VALUE&amp;DB=129&amp;ID1=58404510&amp;VALUEID=01151&amp;SDATE=2009&amp;PERIODTYPE=ANN_STD&amp;window=popup_no_bar&amp;width=385&amp;height=120&amp;START_MAXIMIZED=FALSE&amp;creator=factset&amp;display_string=Audit"}</definedName>
    <definedName name="_5056__FDSAUDITLINK__" hidden="1">{"fdsup://Directions/FactSet Auditing Viewer?action=AUDIT_VALUE&amp;DB=129&amp;ID1=27885610&amp;VALUEID=01151&amp;SDATE=2009&amp;PERIODTYPE=ANN_STD&amp;window=popup_no_bar&amp;width=385&amp;height=120&amp;START_MAXIMIZED=FALSE&amp;creator=factset&amp;display_string=Audit"}</definedName>
    <definedName name="_5057__FDSAUDITLINK__" hidden="1">{"fdsup://Directions/FactSet Auditing Viewer?action=AUDIT_VALUE&amp;DB=129&amp;ID1=27885610&amp;VALUEID=01151&amp;SDATE=2009&amp;PERIODTYPE=ANN_STD&amp;window=popup_no_bar&amp;width=385&amp;height=120&amp;START_MAXIMIZED=FALSE&amp;creator=factset&amp;display_string=Audit"}</definedName>
    <definedName name="_5058__FDSAUDITLINK__" hidden="1">{"fdsup://Directions/FactSet Auditing Viewer?action=AUDIT_VALUE&amp;DB=129&amp;ID1=15678210&amp;VALUEID=01151&amp;SDATE=2009&amp;PERIODTYPE=ANN_STD&amp;window=popup_no_bar&amp;width=385&amp;height=120&amp;START_MAXIMIZED=FALSE&amp;creator=factset&amp;display_string=Audit"}</definedName>
    <definedName name="_5059__FDSAUDITLINK__" hidden="1">{"fdsup://Directions/FactSet Auditing Viewer?action=AUDIT_VALUE&amp;DB=129&amp;ID1=15678210&amp;VALUEID=01151&amp;SDATE=2009&amp;PERIODTYPE=ANN_STD&amp;window=popup_no_bar&amp;width=385&amp;height=120&amp;START_MAXIMIZED=FALSE&amp;creator=factset&amp;display_string=Audit"}</definedName>
    <definedName name="_506__FDSAUDITLINK__" hidden="1">{"fdsup://directions/FAT Viewer?action=UPDATE&amp;creator=factset&amp;DYN_ARGS=TRUE&amp;DOC_NAME=FAT:FQL_AUDITING_CLIENT_TEMPLATE.FAT&amp;display_string=Audit&amp;VAR:KEY=QTSVONSRIP&amp;VAR:QUERY=RkZfU0FMRVMoQ0FMLDIwMDgp&amp;WINDOW=FIRST_POPUP&amp;HEIGHT=450&amp;WIDTH=450&amp;START_MAXIMIZED=FALS","E&amp;VAR:CALENDAR=US&amp;VAR:SYMBOL=CRM&amp;VAR:INDEX=0"}</definedName>
    <definedName name="_5060__FDSAUDITLINK__" hidden="1">{"fdsup://Directions/FactSet Auditing Viewer?action=AUDIT_VALUE&amp;DB=129&amp;ID1=01988P10&amp;VALUEID=18140&amp;SDATE=2008&amp;PERIODTYPE=ANN_STD&amp;window=popup_no_bar&amp;width=385&amp;height=120&amp;START_MAXIMIZED=FALSE&amp;creator=factset&amp;display_string=Audit"}</definedName>
    <definedName name="_5061__FDSAUDITLINK__" hidden="1">{"fdsup://Directions/FactSet Auditing Viewer?action=AUDIT_VALUE&amp;DB=129&amp;ID1=01988P10&amp;VALUEID=18140&amp;SDATE=2008&amp;PERIODTYPE=ANN_STD&amp;window=popup_no_bar&amp;width=385&amp;height=120&amp;START_MAXIMIZED=FALSE&amp;creator=factset&amp;display_string=Audit"}</definedName>
    <definedName name="_5062__FDSAUDITLINK__" hidden="1">{"fdsup://Directions/FactSet Auditing Viewer?action=AUDIT_VALUE&amp;DB=129&amp;ID1=58155Q10&amp;VALUEID=18140&amp;SDATE=2008&amp;PERIODTYPE=ANN_STD&amp;window=popup_no_bar&amp;width=385&amp;height=120&amp;START_MAXIMIZED=FALSE&amp;creator=factset&amp;display_string=Audit"}</definedName>
    <definedName name="_5063__FDSAUDITLINK__" hidden="1">{"fdsup://Directions/FactSet Auditing Viewer?action=AUDIT_VALUE&amp;DB=129&amp;ID1=58155Q10&amp;VALUEID=18140&amp;SDATE=2008&amp;PERIODTYPE=ANN_STD&amp;window=popup_no_bar&amp;width=385&amp;height=120&amp;START_MAXIMIZED=FALSE&amp;creator=factset&amp;display_string=Audit"}</definedName>
    <definedName name="_5064__FDSAUDITLINK__" hidden="1">{"fdsup://Directions/FactSet Auditing Viewer?action=AUDIT_VALUE&amp;DB=129&amp;ID1=29076V10&amp;VALUEID=18140&amp;SDATE=2008&amp;PERIODTYPE=ANN_STD&amp;window=popup_no_bar&amp;width=385&amp;height=120&amp;START_MAXIMIZED=FALSE&amp;creator=factset&amp;display_string=Audit"}</definedName>
    <definedName name="_5065__FDSAUDITLINK__" hidden="1">{"fdsup://Directions/FactSet Auditing Viewer?action=AUDIT_VALUE&amp;DB=129&amp;ID1=29076V10&amp;VALUEID=18140&amp;SDATE=2008&amp;PERIODTYPE=ANN_STD&amp;window=popup_no_bar&amp;width=385&amp;height=120&amp;START_MAXIMIZED=FALSE&amp;creator=factset&amp;display_string=Audit"}</definedName>
    <definedName name="_5066__FDSAUDITLINK__" hidden="1">{"fdsup://Directions/FactSet Auditing Viewer?action=AUDIT_VALUE&amp;DB=129&amp;ID1=92846N10&amp;VALUEID=18140&amp;SDATE=2009&amp;PERIODTYPE=ANN_STD&amp;window=popup_no_bar&amp;width=385&amp;height=120&amp;START_MAXIMIZED=FALSE&amp;creator=factset&amp;display_string=Audit"}</definedName>
    <definedName name="_5067__FDSAUDITLINK__" hidden="1">{"fdsup://Directions/FactSet Auditing Viewer?action=AUDIT_VALUE&amp;DB=129&amp;ID1=92846N10&amp;VALUEID=18140&amp;SDATE=2009&amp;PERIODTYPE=ANN_STD&amp;window=popup_no_bar&amp;width=385&amp;height=120&amp;START_MAXIMIZED=FALSE&amp;creator=factset&amp;display_string=Audit"}</definedName>
    <definedName name="_5068__FDSAUDITLINK__" hidden="1">{"fdsup://Directions/FactSet Auditing Viewer?action=AUDIT_VALUE&amp;DB=129&amp;ID1=05570D10&amp;VALUEID=18140&amp;SDATE=2008&amp;PERIODTYPE=ANN_STD&amp;window=popup_no_bar&amp;width=385&amp;height=120&amp;START_MAXIMIZED=FALSE&amp;creator=factset&amp;display_string=Audit"}</definedName>
    <definedName name="_5069__FDSAUDITLINK__" hidden="1">{"fdsup://Directions/FactSet Auditing Viewer?action=AUDIT_VALUE&amp;DB=129&amp;ID1=05570D10&amp;VALUEID=18140&amp;SDATE=2008&amp;PERIODTYPE=ANN_STD&amp;window=popup_no_bar&amp;width=385&amp;height=120&amp;START_MAXIMIZED=FALSE&amp;creator=factset&amp;display_string=Audit"}</definedName>
    <definedName name="_507__FDSAUDITLINK__" hidden="1">{"fdsup://directions/FAT Viewer?action=UPDATE&amp;creator=factset&amp;DYN_ARGS=TRUE&amp;DOC_NAME=FAT:FQL_AUDITING_CLIENT_TEMPLATE.FAT&amp;display_string=Audit&amp;VAR:KEY=INGZKXYBGR&amp;VAR:QUERY=RkZfU0FMRVMoQ0FMLDIwMDgp&amp;WINDOW=FIRST_POPUP&amp;HEIGHT=450&amp;WIDTH=450&amp;START_MAXIMIZED=FALS","E&amp;VAR:CALENDAR=US&amp;VAR:SYMBOL=NUAN&amp;VAR:INDEX=0"}</definedName>
    <definedName name="_5070__FDSAUDITLINK__" hidden="1">{"fdsup://Directions/FactSet Auditing Viewer?action=AUDIT_VALUE&amp;DB=129&amp;ID1=04685W10&amp;VALUEID=18140&amp;SDATE=2009&amp;PERIODTYPE=ANN_STD&amp;window=popup_no_bar&amp;width=385&amp;height=120&amp;START_MAXIMIZED=FALSE&amp;creator=factset&amp;display_string=Audit"}</definedName>
    <definedName name="_5071__FDSAUDITLINK__" hidden="1">{"fdsup://Directions/FactSet Auditing Viewer?action=AUDIT_VALUE&amp;DB=129&amp;ID1=04685W10&amp;VALUEID=18140&amp;SDATE=2009&amp;PERIODTYPE=ANN_STD&amp;window=popup_no_bar&amp;width=385&amp;height=120&amp;START_MAXIMIZED=FALSE&amp;creator=factset&amp;display_string=Audit"}</definedName>
    <definedName name="_5072__FDSAUDITLINK__" hidden="1">{"fdsup://Directions/FactSet Auditing Viewer?action=AUDIT_VALUE&amp;DB=129&amp;ID1=74730W50&amp;VALUEID=18140&amp;SDATE=2008&amp;PERIODTYPE=ANN_STD&amp;window=popup_no_bar&amp;width=385&amp;height=120&amp;START_MAXIMIZED=FALSE&amp;creator=factset&amp;display_string=Audit"}</definedName>
    <definedName name="_5073__FDSAUDITLINK__" hidden="1">{"fdsup://Directions/FactSet Auditing Viewer?action=AUDIT_VALUE&amp;DB=129&amp;ID1=74730W50&amp;VALUEID=18140&amp;SDATE=2008&amp;PERIODTYPE=ANN_STD&amp;window=popup_no_bar&amp;width=385&amp;height=120&amp;START_MAXIMIZED=FALSE&amp;creator=factset&amp;display_string=Audit"}</definedName>
    <definedName name="_5074__FDSAUDITLINK__" hidden="1">{"fdsup://Directions/FactSet Auditing Viewer?action=AUDIT_VALUE&amp;DB=129&amp;ID1=20530610&amp;VALUEID=18140&amp;SDATE=2009&amp;PERIODTYPE=ANN_STD&amp;window=popup_no_bar&amp;width=385&amp;height=120&amp;START_MAXIMIZED=FALSE&amp;creator=factset&amp;display_string=Audit"}</definedName>
    <definedName name="_5075__FDSAUDITLINK__" hidden="1">{"fdsup://Directions/FactSet Auditing Viewer?action=AUDIT_VALUE&amp;DB=129&amp;ID1=20530610&amp;VALUEID=18140&amp;SDATE=2009&amp;PERIODTYPE=ANN_STD&amp;window=popup_no_bar&amp;width=385&amp;height=120&amp;START_MAXIMIZED=FALSE&amp;creator=factset&amp;display_string=Audit"}</definedName>
    <definedName name="_5076__FDSAUDITLINK__" hidden="1">{"fdsup://Directions/FactSet Auditing Viewer?action=AUDIT_VALUE&amp;DB=129&amp;ID1=58404510&amp;VALUEID=18140&amp;SDATE=2009&amp;PERIODTYPE=ANN_STD&amp;window=popup_no_bar&amp;width=385&amp;height=120&amp;START_MAXIMIZED=FALSE&amp;creator=factset&amp;display_string=Audit"}</definedName>
    <definedName name="_5077__FDSAUDITLINK__" hidden="1">{"fdsup://Directions/FactSet Auditing Viewer?action=AUDIT_VALUE&amp;DB=129&amp;ID1=58404510&amp;VALUEID=18140&amp;SDATE=2009&amp;PERIODTYPE=ANN_STD&amp;window=popup_no_bar&amp;width=385&amp;height=120&amp;START_MAXIMIZED=FALSE&amp;creator=factset&amp;display_string=Audit"}</definedName>
    <definedName name="_5078__FDSAUDITLINK__" hidden="1">{"fdsup://Directions/FactSet Auditing Viewer?action=AUDIT_VALUE&amp;DB=129&amp;ID1=15678210&amp;VALUEID=18140&amp;SDATE=2009&amp;PERIODTYPE=ANN_STD&amp;window=popup_no_bar&amp;width=385&amp;height=120&amp;START_MAXIMIZED=FALSE&amp;creator=factset&amp;display_string=Audit"}</definedName>
    <definedName name="_5079__FDSAUDITLINK__" hidden="1">{"fdsup://Directions/FactSet Auditing Viewer?action=AUDIT_VALUE&amp;DB=129&amp;ID1=15678210&amp;VALUEID=18140&amp;SDATE=2009&amp;PERIODTYPE=ANN_STD&amp;window=popup_no_bar&amp;width=385&amp;height=120&amp;START_MAXIMIZED=FALSE&amp;creator=factset&amp;display_string=Audit"}</definedName>
    <definedName name="_508__FDSAUDITLINK__" hidden="1">{"fdsup://Directions/FactSet Auditing Viewer?action=AUDIT_VALUE&amp;DB=129&amp;ID1=67020Y10&amp;VALUEID=01201&amp;SDATE=2011&amp;PERIODTYPE=ANN_STD&amp;SCFT=3&amp;window=popup_no_bar&amp;width=385&amp;height=120&amp;START_MAXIMIZED=FALSE&amp;creator=factset&amp;display_string=Audit"}</definedName>
    <definedName name="_5080__FDSAUDITLINK__" hidden="1">{"fdsup://directions/FAT Viewer?action=UPDATE&amp;creator=factset&amp;DYN_ARGS=TRUE&amp;DOC_NAME=FAT:FQL_AUDITING_CLIENT_TEMPLATE.FAT&amp;display_string=Audit&amp;VAR:KEY=YJQPQNYXUF&amp;VAR:QUERY=RkZfTkVUX0lOQyhBTk4sMCwsLCxVU0Qp&amp;WINDOW=FIRST_POPUP&amp;HEIGHT=450&amp;WIDTH=450&amp;START_MAXIMI","ZED=FALSE&amp;VAR:CALENDAR=US&amp;VAR:SYMBOL=MDRX&amp;VAR:INDEX=0"}</definedName>
    <definedName name="_5081__FDSAUDITLINK__" hidden="1">{"fdsup://directions/FAT Viewer?action=UPDATE&amp;creator=factset&amp;DYN_ARGS=TRUE&amp;DOC_NAME=FAT:FQL_AUDITING_CLIENT_TEMPLATE.FAT&amp;display_string=Audit&amp;VAR:KEY=YJQPQNYXUF&amp;VAR:QUERY=RkZfTkVUX0lOQyhBTk4sMCwsLCxVU0Qp&amp;WINDOW=FIRST_POPUP&amp;HEIGHT=450&amp;WIDTH=450&amp;START_MAXIMI","ZED=FALSE&amp;VAR:CALENDAR=US&amp;VAR:SYMBOL=MDRX&amp;VAR:INDEX=0"}</definedName>
    <definedName name="_5082__FDSAUDITLINK__" hidden="1">{"fdsup://Directions/FactSet Auditing Viewer?action=AUDIT_VALUE&amp;DB=129&amp;ID1=01988P10&amp;VALUEID=01451&amp;SDATE=2008&amp;PERIODTYPE=ANN_STD&amp;window=popup_no_bar&amp;width=385&amp;height=120&amp;START_MAXIMIZED=FALSE&amp;creator=factset&amp;display_string=Audit"}</definedName>
    <definedName name="_5083__FDSAUDITLINK__" hidden="1">{"fdsup://directions/FAT Viewer?action=UPDATE&amp;creator=factset&amp;DYN_ARGS=TRUE&amp;DOC_NAME=FAT:FQL_AUDITING_CLIENT_TEMPLATE.FAT&amp;display_string=Audit&amp;VAR:KEY=SPWHODCNEV&amp;VAR:QUERY=RkZfSU5UX0VYUF9ORVQoQU5OLDAsLCwsVVNEKQ==&amp;WINDOW=FIRST_POPUP&amp;HEIGHT=450&amp;WIDTH=450&amp;STAR","T_MAXIMIZED=FALSE&amp;VAR:CALENDAR=US&amp;VAR:SYMBOL=MDRX&amp;VAR:INDEX=0"}</definedName>
    <definedName name="_5084__FDSAUDITLINK__" hidden="1">{"fdsup://directions/FAT Viewer?action=UPDATE&amp;creator=factset&amp;DYN_ARGS=TRUE&amp;DOC_NAME=FAT:FQL_AUDITING_CLIENT_TEMPLATE.FAT&amp;display_string=Audit&amp;VAR:KEY=SPWHODCNEV&amp;VAR:QUERY=RkZfSU5UX0VYUF9ORVQoQU5OLDAsLCwsVVNEKQ==&amp;WINDOW=FIRST_POPUP&amp;HEIGHT=450&amp;WIDTH=450&amp;STAR","T_MAXIMIZED=FALSE&amp;VAR:CALENDAR=US&amp;VAR:SYMBOL=MDRX&amp;VAR:INDEX=0"}</definedName>
    <definedName name="_5085__FDSAUDITLINK__" hidden="1">{"fdsup://directions/FAT Viewer?action=UPDATE&amp;creator=factset&amp;DYN_ARGS=TRUE&amp;DOC_NAME=FAT:FQL_AUDITING_CLIENT_TEMPLATE.FAT&amp;display_string=Audit&amp;VAR:KEY=MBUHYBSHYR&amp;VAR:QUERY=RkZfRUJJVChBTk4sMCwsLCxVU0Qp&amp;WINDOW=FIRST_POPUP&amp;HEIGHT=450&amp;WIDTH=450&amp;START_MAXIMIZED=","FALSE&amp;VAR:CALENDAR=US&amp;VAR:SYMBOL=MDRX&amp;VAR:INDEX=0"}</definedName>
    <definedName name="_5086__FDSAUDITLINK__" hidden="1">{"fdsup://directions/FAT Viewer?action=UPDATE&amp;creator=factset&amp;DYN_ARGS=TRUE&amp;DOC_NAME=FAT:FQL_AUDITING_CLIENT_TEMPLATE.FAT&amp;display_string=Audit&amp;VAR:KEY=MBUHYBSHYR&amp;VAR:QUERY=RkZfRUJJVChBTk4sMCwsLCxVU0Qp&amp;WINDOW=FIRST_POPUP&amp;HEIGHT=450&amp;WIDTH=450&amp;START_MAXIMIZED=","FALSE&amp;VAR:CALENDAR=US&amp;VAR:SYMBOL=MDRX&amp;VAR:INDEX=0"}</definedName>
    <definedName name="_5087__FDSAUDITLINK__" hidden="1">{"fdsup://directions/FAT Viewer?action=UPDATE&amp;creator=factset&amp;DYN_ARGS=TRUE&amp;DOC_NAME=FAT:FQL_AUDITING_CLIENT_TEMPLATE.FAT&amp;display_string=Audit&amp;VAR:KEY=SFOFUPUJMR&amp;VAR:QUERY=RkZfTkVUX0lOQyhBTk4sMCwsLCxVU0Qp&amp;WINDOW=FIRST_POPUP&amp;HEIGHT=450&amp;WIDTH=450&amp;START_MAXIMI","ZED=FALSE&amp;VAR:CALENDAR=US&amp;VAR:SYMBOL=MCK&amp;VAR:INDEX=0"}</definedName>
    <definedName name="_5088__FDSAUDITLINK__" hidden="1">{"fdsup://directions/FAT Viewer?action=UPDATE&amp;creator=factset&amp;DYN_ARGS=TRUE&amp;DOC_NAME=FAT:FQL_AUDITING_CLIENT_TEMPLATE.FAT&amp;display_string=Audit&amp;VAR:KEY=SFOFUPUJMR&amp;VAR:QUERY=RkZfTkVUX0lOQyhBTk4sMCwsLCxVU0Qp&amp;WINDOW=FIRST_POPUP&amp;HEIGHT=450&amp;WIDTH=450&amp;START_MAXIMI","ZED=FALSE&amp;VAR:CALENDAR=US&amp;VAR:SYMBOL=MCK&amp;VAR:INDEX=0"}</definedName>
    <definedName name="_5089__FDSAUDITLINK__" hidden="1">{"fdsup://Directions/FactSet Auditing Viewer?action=AUDIT_VALUE&amp;DB=129&amp;ID1=58155Q10&amp;VALUEID=01451&amp;SDATE=2008&amp;PERIODTYPE=ANN_STD&amp;window=popup_no_bar&amp;width=385&amp;height=120&amp;START_MAXIMIZED=FALSE&amp;creator=factset&amp;display_string=Audit"}</definedName>
    <definedName name="_509__FDSAUDITLINK__" hidden="1">{"fdsup://Directions/FactSet Auditing Viewer?action=AUDIT_VALUE&amp;DB=129&amp;ID1=92856340&amp;VALUEID=02001&amp;SDATE=201103&amp;PERIODTYPE=QTR_STD&amp;SCFT=3&amp;window=popup_no_bar&amp;width=385&amp;height=120&amp;START_MAXIMIZED=FALSE&amp;creator=factset&amp;display_string=Audit"}</definedName>
    <definedName name="_5090__FDSAUDITLINK__" hidden="1">{"fdsup://directions/FAT Viewer?action=UPDATE&amp;creator=factset&amp;DYN_ARGS=TRUE&amp;DOC_NAME=FAT:FQL_AUDITING_CLIENT_TEMPLATE.FAT&amp;display_string=Audit&amp;VAR:KEY=ARYVMZQXKB&amp;VAR:QUERY=RkZfSU5UX0VYUF9ORVQoQU5OLDAsLCwsVVNEKQ==&amp;WINDOW=FIRST_POPUP&amp;HEIGHT=450&amp;WIDTH=450&amp;STAR","T_MAXIMIZED=FALSE&amp;VAR:CALENDAR=US&amp;VAR:SYMBOL=MCK&amp;VAR:INDEX=0"}</definedName>
    <definedName name="_5091__FDSAUDITLINK__" hidden="1">{"fdsup://directions/FAT Viewer?action=UPDATE&amp;creator=factset&amp;DYN_ARGS=TRUE&amp;DOC_NAME=FAT:FQL_AUDITING_CLIENT_TEMPLATE.FAT&amp;display_string=Audit&amp;VAR:KEY=ARYVMZQXKB&amp;VAR:QUERY=RkZfSU5UX0VYUF9ORVQoQU5OLDAsLCwsVVNEKQ==&amp;WINDOW=FIRST_POPUP&amp;HEIGHT=450&amp;WIDTH=450&amp;STAR","T_MAXIMIZED=FALSE&amp;VAR:CALENDAR=US&amp;VAR:SYMBOL=MCK&amp;VAR:INDEX=0"}</definedName>
    <definedName name="_5092__FDSAUDITLINK__" hidden="1">{"fdsup://directions/FAT Viewer?action=UPDATE&amp;creator=factset&amp;DYN_ARGS=TRUE&amp;DOC_NAME=FAT:FQL_AUDITING_CLIENT_TEMPLATE.FAT&amp;display_string=Audit&amp;VAR:KEY=ALCFSXQTYJ&amp;VAR:QUERY=RkZfRUJJVChBTk4sMCwsLCxVU0Qp&amp;WINDOW=FIRST_POPUP&amp;HEIGHT=450&amp;WIDTH=450&amp;START_MAXIMIZED=","FALSE&amp;VAR:CALENDAR=US&amp;VAR:SYMBOL=MCK&amp;VAR:INDEX=0"}</definedName>
    <definedName name="_5093__FDSAUDITLINK__" hidden="1">{"fdsup://directions/FAT Viewer?action=UPDATE&amp;creator=factset&amp;DYN_ARGS=TRUE&amp;DOC_NAME=FAT:FQL_AUDITING_CLIENT_TEMPLATE.FAT&amp;display_string=Audit&amp;VAR:KEY=ALCFSXQTYJ&amp;VAR:QUERY=RkZfRUJJVChBTk4sMCwsLCxVU0Qp&amp;WINDOW=FIRST_POPUP&amp;HEIGHT=450&amp;WIDTH=450&amp;START_MAXIMIZED=","FALSE&amp;VAR:CALENDAR=US&amp;VAR:SYMBOL=MCK&amp;VAR:INDEX=0"}</definedName>
    <definedName name="_5094__FDSAUDITLINK__" hidden="1">{"fdsup://directions/FAT Viewer?action=UPDATE&amp;creator=factset&amp;DYN_ARGS=TRUE&amp;DOC_NAME=FAT:FQL_AUDITING_CLIENT_TEMPLATE.FAT&amp;display_string=Audit&amp;VAR:KEY=IXYBMROBUL&amp;VAR:QUERY=RkZfTkVUX0lOQyhBTk4sMCwsLCxVU0Qp&amp;WINDOW=FIRST_POPUP&amp;HEIGHT=450&amp;WIDTH=450&amp;START_MAXIMI","ZED=FALSE&amp;VAR:CALENDAR=US&amp;VAR:SYMBOL=MRGE&amp;VAR:INDEX=0"}</definedName>
    <definedName name="_5095__FDSAUDITLINK__" hidden="1">{"fdsup://directions/FAT Viewer?action=UPDATE&amp;creator=factset&amp;DYN_ARGS=TRUE&amp;DOC_NAME=FAT:FQL_AUDITING_CLIENT_TEMPLATE.FAT&amp;display_string=Audit&amp;VAR:KEY=IXYBMROBUL&amp;VAR:QUERY=RkZfTkVUX0lOQyhBTk4sMCwsLCxVU0Qp&amp;WINDOW=FIRST_POPUP&amp;HEIGHT=450&amp;WIDTH=450&amp;START_MAXIMI","ZED=FALSE&amp;VAR:CALENDAR=US&amp;VAR:SYMBOL=MRGE&amp;VAR:INDEX=0"}</definedName>
    <definedName name="_5096__FDSAUDITLINK__" hidden="1">{"fdsup://Directions/FactSet Auditing Viewer?action=AUDIT_VALUE&amp;DB=129&amp;ID1=58949910&amp;VALUEID=01451&amp;SDATE=2009&amp;PERIODTYPE=ANN_STD&amp;window=popup_no_bar&amp;width=385&amp;height=120&amp;START_MAXIMIZED=FALSE&amp;creator=factset&amp;display_string=Audit"}</definedName>
    <definedName name="_5097__FDSAUDITLINK__" hidden="1">{"fdsup://directions/FAT Viewer?action=UPDATE&amp;creator=factset&amp;DYN_ARGS=TRUE&amp;DOC_NAME=FAT:FQL_AUDITING_CLIENT_TEMPLATE.FAT&amp;display_string=Audit&amp;VAR:KEY=UNGZQZCRMN&amp;VAR:QUERY=RkZfSU5UX0VYUF9ORVQoQU5OLDAsLCwsVVNEKQ==&amp;WINDOW=FIRST_POPUP&amp;HEIGHT=450&amp;WIDTH=450&amp;STAR","T_MAXIMIZED=FALSE&amp;VAR:CALENDAR=US&amp;VAR:SYMBOL=MRGE&amp;VAR:INDEX=0"}</definedName>
    <definedName name="_5098__FDSAUDITLINK__" hidden="1">{"fdsup://directions/FAT Viewer?action=UPDATE&amp;creator=factset&amp;DYN_ARGS=TRUE&amp;DOC_NAME=FAT:FQL_AUDITING_CLIENT_TEMPLATE.FAT&amp;display_string=Audit&amp;VAR:KEY=UNGZQZCRMN&amp;VAR:QUERY=RkZfSU5UX0VYUF9ORVQoQU5OLDAsLCwsVVNEKQ==&amp;WINDOW=FIRST_POPUP&amp;HEIGHT=450&amp;WIDTH=450&amp;STAR","T_MAXIMIZED=FALSE&amp;VAR:CALENDAR=US&amp;VAR:SYMBOL=MRGE&amp;VAR:INDEX=0"}</definedName>
    <definedName name="_5099__FDSAUDITLINK__" hidden="1">{"fdsup://directions/FAT Viewer?action=UPDATE&amp;creator=factset&amp;DYN_ARGS=TRUE&amp;DOC_NAME=FAT:FQL_AUDITING_CLIENT_TEMPLATE.FAT&amp;display_string=Audit&amp;VAR:KEY=EBWFUNQJCD&amp;VAR:QUERY=RkZfRUJJVChBTk4sMCwsLCxVU0Qp&amp;WINDOW=FIRST_POPUP&amp;HEIGHT=450&amp;WIDTH=450&amp;START_MAXIMIZED=","FALSE&amp;VAR:CALENDAR=US&amp;VAR:SYMBOL=MRGE&amp;VAR:INDEX=0"}</definedName>
    <definedName name="_51__FDSAUDITLINK__" hidden="1">{"fdsup://directions/FAT Viewer?action=UPDATE&amp;creator=factset&amp;DYN_ARGS=TRUE&amp;DOC_NAME=FAT:FQL_AUDITING_CLIENT_TEMPLATE.FAT&amp;display_string=Audit&amp;VAR:KEY=ITUVURKRSV&amp;VAR:QUERY=RkZfTkVUX0lOQyhBTk4sMjAwOCwsLCxVU0Qp&amp;WINDOW=FIRST_POPUP&amp;HEIGHT=450&amp;WIDTH=450&amp;START_MA","XIMIZED=FALSE&amp;VAR:CALENDAR=US&amp;VAR:SYMBOL=FIG&amp;VAR:INDEX=0"}</definedName>
    <definedName name="_510__FDSAUDITLINK__" hidden="1">{"fdsup://directions/FAT Viewer?action=UPDATE&amp;creator=factset&amp;DYN_ARGS=TRUE&amp;DOC_NAME=FAT:FQL_AUDITING_CLIENT_TEMPLATE.FAT&amp;display_string=Audit&amp;VAR:KEY=KLCDCTENSD&amp;VAR:QUERY=RkZfU0FMRVMoTFRNUywwKQ==&amp;WINDOW=FIRST_POPUP&amp;HEIGHT=450&amp;WIDTH=450&amp;START_MAXIMIZED=FALS","E&amp;VAR:CALENDAR=US&amp;VAR:SYMBOL=GOOG&amp;VAR:INDEX=0"}</definedName>
    <definedName name="_5100__FDSAUDITLINK__" hidden="1">{"fdsup://directions/FAT Viewer?action=UPDATE&amp;creator=factset&amp;DYN_ARGS=TRUE&amp;DOC_NAME=FAT:FQL_AUDITING_CLIENT_TEMPLATE.FAT&amp;display_string=Audit&amp;VAR:KEY=EBWFUNQJCD&amp;VAR:QUERY=RkZfRUJJVChBTk4sMCwsLCxVU0Qp&amp;WINDOW=FIRST_POPUP&amp;HEIGHT=450&amp;WIDTH=450&amp;START_MAXIMIZED=","FALSE&amp;VAR:CALENDAR=US&amp;VAR:SYMBOL=MRGE&amp;VAR:INDEX=0"}</definedName>
    <definedName name="_5101__FDSAUDITLINK__" hidden="1">{"fdsup://directions/FAT Viewer?action=UPDATE&amp;creator=factset&amp;DYN_ARGS=TRUE&amp;DOC_NAME=FAT:FQL_AUDITING_CLIENT_TEMPLATE.FAT&amp;display_string=Audit&amp;VAR:KEY=URKBATAZMF&amp;VAR:QUERY=RkZfTkVUX0lOQyhBTk4sMCwsLCxVU0Qp&amp;WINDOW=FIRST_POPUP&amp;HEIGHT=450&amp;WIDTH=450&amp;START_MAXIMI","ZED=FALSE&amp;VAR:CALENDAR=US&amp;VAR:SYMBOL=EMAG&amp;VAR:INDEX=0"}</definedName>
    <definedName name="_5102__FDSAUDITLINK__" hidden="1">{"fdsup://directions/FAT Viewer?action=UPDATE&amp;creator=factset&amp;DYN_ARGS=TRUE&amp;DOC_NAME=FAT:FQL_AUDITING_CLIENT_TEMPLATE.FAT&amp;display_string=Audit&amp;VAR:KEY=URKBATAZMF&amp;VAR:QUERY=RkZfTkVUX0lOQyhBTk4sMCwsLCxVU0Qp&amp;WINDOW=FIRST_POPUP&amp;HEIGHT=450&amp;WIDTH=450&amp;START_MAXIMI","ZED=FALSE&amp;VAR:CALENDAR=US&amp;VAR:SYMBOL=EMAG&amp;VAR:INDEX=0"}</definedName>
    <definedName name="_5103__FDSAUDITLINK__" hidden="1">{"fdsup://directions/FAT Viewer?action=UPDATE&amp;creator=factset&amp;DYN_ARGS=TRUE&amp;DOC_NAME=FAT:FQL_AUDITING_CLIENT_TEMPLATE.FAT&amp;display_string=Audit&amp;VAR:KEY=QJONGJKZQD&amp;VAR:QUERY=RkZfSU5UX0VYUF9ORVQoQU5OLDAsLCwsVVNEKQ==&amp;WINDOW=FIRST_POPUP&amp;HEIGHT=450&amp;WIDTH=450&amp;STAR","T_MAXIMIZED=FALSE&amp;VAR:CALENDAR=US&amp;VAR:SYMBOL=EMAG&amp;VAR:INDEX=0"}</definedName>
    <definedName name="_5104__FDSAUDITLINK__" hidden="1">{"fdsup://directions/FAT Viewer?action=UPDATE&amp;creator=factset&amp;DYN_ARGS=TRUE&amp;DOC_NAME=FAT:FQL_AUDITING_CLIENT_TEMPLATE.FAT&amp;display_string=Audit&amp;VAR:KEY=QJONGJKZQD&amp;VAR:QUERY=RkZfSU5UX0VYUF9ORVQoQU5OLDAsLCwsVVNEKQ==&amp;WINDOW=FIRST_POPUP&amp;HEIGHT=450&amp;WIDTH=450&amp;STAR","T_MAXIMIZED=FALSE&amp;VAR:CALENDAR=US&amp;VAR:SYMBOL=EMAG&amp;VAR:INDEX=0"}</definedName>
    <definedName name="_5105__FDSAUDITLINK__" hidden="1">{"fdsup://directions/FAT Viewer?action=UPDATE&amp;creator=factset&amp;DYN_ARGS=TRUE&amp;DOC_NAME=FAT:FQL_AUDITING_CLIENT_TEMPLATE.FAT&amp;display_string=Audit&amp;VAR:KEY=CXOHQTIPOX&amp;VAR:QUERY=RkZfRUJJVChBTk4sMCwsLCxVU0Qp&amp;WINDOW=FIRST_POPUP&amp;HEIGHT=450&amp;WIDTH=450&amp;START_MAXIMIZED=","FALSE&amp;VAR:CALENDAR=US&amp;VAR:SYMBOL=EMAG&amp;VAR:INDEX=0"}</definedName>
    <definedName name="_5106__FDSAUDITLINK__" hidden="1">{"fdsup://directions/FAT Viewer?action=UPDATE&amp;creator=factset&amp;DYN_ARGS=TRUE&amp;DOC_NAME=FAT:FQL_AUDITING_CLIENT_TEMPLATE.FAT&amp;display_string=Audit&amp;VAR:KEY=CXOHQTIPOX&amp;VAR:QUERY=RkZfRUJJVChBTk4sMCwsLCxVU0Qp&amp;WINDOW=FIRST_POPUP&amp;HEIGHT=450&amp;WIDTH=450&amp;START_MAXIMIZED=","FALSE&amp;VAR:CALENDAR=US&amp;VAR:SYMBOL=EMAG&amp;VAR:INDEX=0"}</definedName>
    <definedName name="_5107__FDSAUDITLINK__" hidden="1">{"fdsup://directions/FAT Viewer?action=UPDATE&amp;creator=factset&amp;DYN_ARGS=TRUE&amp;DOC_NAME=FAT:FQL_AUDITING_CLIENT_TEMPLATE.FAT&amp;display_string=Audit&amp;VAR:KEY=GBQLKZILGT&amp;VAR:QUERY=RkZfTkVUX0lOQyhBTk4sMCwsLCxVU0Qp&amp;WINDOW=FIRST_POPUP&amp;HEIGHT=450&amp;WIDTH=450&amp;START_MAXIMI","ZED=FALSE&amp;VAR:CALENDAR=US&amp;VAR:SYMBOL=VTAL&amp;VAR:INDEX=0"}</definedName>
    <definedName name="_5108__FDSAUDITLINK__" hidden="1">{"fdsup://directions/FAT Viewer?action=UPDATE&amp;creator=factset&amp;DYN_ARGS=TRUE&amp;DOC_NAME=FAT:FQL_AUDITING_CLIENT_TEMPLATE.FAT&amp;display_string=Audit&amp;VAR:KEY=GBQLKZILGT&amp;VAR:QUERY=RkZfTkVUX0lOQyhBTk4sMCwsLCxVU0Qp&amp;WINDOW=FIRST_POPUP&amp;HEIGHT=450&amp;WIDTH=450&amp;START_MAXIMI","ZED=FALSE&amp;VAR:CALENDAR=US&amp;VAR:SYMBOL=VTAL&amp;VAR:INDEX=0"}</definedName>
    <definedName name="_5109__FDSAUDITLINK__" hidden="1">{"fdsup://Directions/FactSet Auditing Viewer?action=AUDIT_VALUE&amp;DB=129&amp;ID1=92846N10&amp;VALUEID=01451&amp;SDATE=2009&amp;PERIODTYPE=ANN_STD&amp;window=popup_no_bar&amp;width=385&amp;height=120&amp;START_MAXIMIZED=FALSE&amp;creator=factset&amp;display_string=Audit"}</definedName>
    <definedName name="_511__FDSAUDITLINK__" hidden="1">{"fdsup://directions/FAT Viewer?action=UPDATE&amp;creator=factset&amp;DYN_ARGS=TRUE&amp;DOC_NAME=FAT:FQL_AUDITING_CLIENT_TEMPLATE.FAT&amp;display_string=Audit&amp;VAR:KEY=CBUFQRWTMN&amp;VAR:QUERY=RkZfU0FMRVMoQ0FMLDIwMDcp&amp;WINDOW=FIRST_POPUP&amp;HEIGHT=450&amp;WIDTH=450&amp;START_MAXIMIZED=FALS","E&amp;VAR:CALENDAR=US&amp;VAR:SYMBOL=VCLK&amp;VAR:INDEX=0"}</definedName>
    <definedName name="_5110__FDSAUDITLINK__" hidden="1">{"fdsup://directions/FAT Viewer?action=UPDATE&amp;creator=factset&amp;DYN_ARGS=TRUE&amp;DOC_NAME=FAT:FQL_AUDITING_CLIENT_TEMPLATE.FAT&amp;display_string=Audit&amp;VAR:KEY=GBUZGPYHGP&amp;VAR:QUERY=RkZfSU5UX0VYUF9ORVQoQU5OLDAsLCwsVVNEKQ==&amp;WINDOW=FIRST_POPUP&amp;HEIGHT=450&amp;WIDTH=450&amp;STAR","T_MAXIMIZED=FALSE&amp;VAR:CALENDAR=US&amp;VAR:SYMBOL=VTAL&amp;VAR:INDEX=0"}</definedName>
    <definedName name="_5111__FDSAUDITLINK__" hidden="1">{"fdsup://directions/FAT Viewer?action=UPDATE&amp;creator=factset&amp;DYN_ARGS=TRUE&amp;DOC_NAME=FAT:FQL_AUDITING_CLIENT_TEMPLATE.FAT&amp;display_string=Audit&amp;VAR:KEY=GBUZGPYHGP&amp;VAR:QUERY=RkZfSU5UX0VYUF9ORVQoQU5OLDAsLCwsVVNEKQ==&amp;WINDOW=FIRST_POPUP&amp;HEIGHT=450&amp;WIDTH=450&amp;STAR","T_MAXIMIZED=FALSE&amp;VAR:CALENDAR=US&amp;VAR:SYMBOL=VTAL&amp;VAR:INDEX=0"}</definedName>
    <definedName name="_5112__FDSAUDITLINK__" hidden="1">{"fdsup://directions/FAT Viewer?action=UPDATE&amp;creator=factset&amp;DYN_ARGS=TRUE&amp;DOC_NAME=FAT:FQL_AUDITING_CLIENT_TEMPLATE.FAT&amp;display_string=Audit&amp;VAR:KEY=SDATEBMHKT&amp;VAR:QUERY=RkZfRUJJVChBTk4sMCwsLCxVU0Qp&amp;WINDOW=FIRST_POPUP&amp;HEIGHT=450&amp;WIDTH=450&amp;START_MAXIMIZED=","FALSE&amp;VAR:CALENDAR=US&amp;VAR:SYMBOL=VTAL&amp;VAR:INDEX=0"}</definedName>
    <definedName name="_5113__FDSAUDITLINK__" hidden="1">{"fdsup://directions/FAT Viewer?action=UPDATE&amp;creator=factset&amp;DYN_ARGS=TRUE&amp;DOC_NAME=FAT:FQL_AUDITING_CLIENT_TEMPLATE.FAT&amp;display_string=Audit&amp;VAR:KEY=SDATEBMHKT&amp;VAR:QUERY=RkZfRUJJVChBTk4sMCwsLCxVU0Qp&amp;WINDOW=FIRST_POPUP&amp;HEIGHT=450&amp;WIDTH=450&amp;START_MAXIMIZED=","FALSE&amp;VAR:CALENDAR=US&amp;VAR:SYMBOL=VTAL&amp;VAR:INDEX=0"}</definedName>
    <definedName name="_5114__FDSAUDITLINK__" hidden="1">{"fdsup://directions/FAT Viewer?action=UPDATE&amp;creator=factset&amp;DYN_ARGS=TRUE&amp;DOC_NAME=FAT:FQL_AUDITING_CLIENT_TEMPLATE.FAT&amp;display_string=Audit&amp;VAR:KEY=GXEDIPKHMB&amp;VAR:QUERY=RkZfTkVUX0lOQyhBTk4sMCwsLCxVU0Qp&amp;WINDOW=FIRST_POPUP&amp;HEIGHT=450&amp;WIDTH=450&amp;START_MAXIMI","ZED=FALSE&amp;VAR:CALENDAR=US&amp;VAR:SYMBOL=PFWD&amp;VAR:INDEX=0"}</definedName>
    <definedName name="_5115__FDSAUDITLINK__" hidden="1">{"fdsup://directions/FAT Viewer?action=UPDATE&amp;creator=factset&amp;DYN_ARGS=TRUE&amp;DOC_NAME=FAT:FQL_AUDITING_CLIENT_TEMPLATE.FAT&amp;display_string=Audit&amp;VAR:KEY=GXEDIPKHMB&amp;VAR:QUERY=RkZfTkVUX0lOQyhBTk4sMCwsLCxVU0Qp&amp;WINDOW=FIRST_POPUP&amp;HEIGHT=450&amp;WIDTH=450&amp;START_MAXIMI","ZED=FALSE&amp;VAR:CALENDAR=US&amp;VAR:SYMBOL=PFWD&amp;VAR:INDEX=0"}</definedName>
    <definedName name="_5116__FDSAUDITLINK__" hidden="1">{"fdsup://Directions/FactSet Auditing Viewer?action=AUDIT_VALUE&amp;DB=129&amp;ID1=71721R40&amp;VALUEID=01451&amp;SDATE=2009&amp;PERIODTYPE=ANN_STD&amp;window=popup_no_bar&amp;width=385&amp;height=120&amp;START_MAXIMIZED=FALSE&amp;creator=factset&amp;display_string=Audit"}</definedName>
    <definedName name="_5117__FDSAUDITLINK__" hidden="1">{"fdsup://directions/FAT Viewer?action=UPDATE&amp;creator=factset&amp;DYN_ARGS=TRUE&amp;DOC_NAME=FAT:FQL_AUDITING_CLIENT_TEMPLATE.FAT&amp;display_string=Audit&amp;VAR:KEY=ABEPCVOVMF&amp;VAR:QUERY=RkZfSU5UX0VYUF9ORVQoQU5OLDAsLCwsVVNEKQ==&amp;WINDOW=FIRST_POPUP&amp;HEIGHT=450&amp;WIDTH=450&amp;STAR","T_MAXIMIZED=FALSE&amp;VAR:CALENDAR=US&amp;VAR:SYMBOL=PFWD&amp;VAR:INDEX=0"}</definedName>
    <definedName name="_5118__FDSAUDITLINK__" hidden="1">{"fdsup://directions/FAT Viewer?action=UPDATE&amp;creator=factset&amp;DYN_ARGS=TRUE&amp;DOC_NAME=FAT:FQL_AUDITING_CLIENT_TEMPLATE.FAT&amp;display_string=Audit&amp;VAR:KEY=ABEPCVOVMF&amp;VAR:QUERY=RkZfSU5UX0VYUF9ORVQoQU5OLDAsLCwsVVNEKQ==&amp;WINDOW=FIRST_POPUP&amp;HEIGHT=450&amp;WIDTH=450&amp;STAR","T_MAXIMIZED=FALSE&amp;VAR:CALENDAR=US&amp;VAR:SYMBOL=PFWD&amp;VAR:INDEX=0"}</definedName>
    <definedName name="_5119__FDSAUDITLINK__" hidden="1">{"fdsup://directions/FAT Viewer?action=UPDATE&amp;creator=factset&amp;DYN_ARGS=TRUE&amp;DOC_NAME=FAT:FQL_AUDITING_CLIENT_TEMPLATE.FAT&amp;display_string=Audit&amp;VAR:KEY=UPAVQFWBUJ&amp;VAR:QUERY=RkZfRUJJVChBTk4sMCwsLCxVU0Qp&amp;WINDOW=FIRST_POPUP&amp;HEIGHT=450&amp;WIDTH=450&amp;START_MAXIMIZED=","FALSE&amp;VAR:CALENDAR=US&amp;VAR:SYMBOL=PFWD&amp;VAR:INDEX=0"}</definedName>
    <definedName name="_512__FDSAUDITLINK__" hidden="1">{"fdsup://directions/FAT Viewer?action=UPDATE&amp;creator=factset&amp;DYN_ARGS=TRUE&amp;DOC_NAME=FAT:FQL_AUDITING_CLIENT_TEMPLATE.FAT&amp;display_string=Audit&amp;VAR:KEY=YHSVKLIHAJ&amp;VAR:QUERY=RkZfUkRfRVhQKExUTVMsMCk=&amp;WINDOW=FIRST_POPUP&amp;HEIGHT=450&amp;WIDTH=450&amp;START_MAXIMIZED=FALS","E&amp;VAR:CALENDAR=US&amp;VAR:SYMBOL=AOL&amp;VAR:INDEX=0"}</definedName>
    <definedName name="_5120__FDSAUDITLINK__" hidden="1">{"fdsup://directions/FAT Viewer?action=UPDATE&amp;creator=factset&amp;DYN_ARGS=TRUE&amp;DOC_NAME=FAT:FQL_AUDITING_CLIENT_TEMPLATE.FAT&amp;display_string=Audit&amp;VAR:KEY=UPAVQFWBUJ&amp;VAR:QUERY=RkZfRUJJVChBTk4sMCwsLCxVU0Qp&amp;WINDOW=FIRST_POPUP&amp;HEIGHT=450&amp;WIDTH=450&amp;START_MAXIMIZED=","FALSE&amp;VAR:CALENDAR=US&amp;VAR:SYMBOL=PFWD&amp;VAR:INDEX=0"}</definedName>
    <definedName name="_5121__FDSAUDITLINK__" hidden="1">{"fdsup://directions/FAT Viewer?action=UPDATE&amp;creator=factset&amp;DYN_ARGS=TRUE&amp;DOC_NAME=FAT:FQL_AUDITING_CLIENT_TEMPLATE.FAT&amp;display_string=Audit&amp;VAR:KEY=ENKNMHOHKN&amp;VAR:QUERY=RkZfTkVUX0lOQyhBTk4sMCwsLCxVU0Qp&amp;WINDOW=FIRST_POPUP&amp;HEIGHT=450&amp;WIDTH=450&amp;START_MAXIMI","ZED=FALSE&amp;VAR:CALENDAR=US&amp;VAR:SYMBOL=HAXS&amp;VAR:INDEX=0"}</definedName>
    <definedName name="_5122__FDSAUDITLINK__" hidden="1">{"fdsup://directions/FAT Viewer?action=UPDATE&amp;creator=factset&amp;DYN_ARGS=TRUE&amp;DOC_NAME=FAT:FQL_AUDITING_CLIENT_TEMPLATE.FAT&amp;display_string=Audit&amp;VAR:KEY=ENKNMHOHKN&amp;VAR:QUERY=RkZfTkVUX0lOQyhBTk4sMCwsLCxVU0Qp&amp;WINDOW=FIRST_POPUP&amp;HEIGHT=450&amp;WIDTH=450&amp;START_MAXIMI","ZED=FALSE&amp;VAR:CALENDAR=US&amp;VAR:SYMBOL=HAXS&amp;VAR:INDEX=0"}</definedName>
    <definedName name="_5123__FDSAUDITLINK__" hidden="1">{"fdsup://Directions/FactSet Auditing Viewer?action=AUDIT_VALUE&amp;DB=129&amp;ID1=05570D10&amp;VALUEID=01451&amp;SDATE=2008&amp;PERIODTYPE=ANN_STD&amp;window=popup_no_bar&amp;width=385&amp;height=120&amp;START_MAXIMIZED=FALSE&amp;creator=factset&amp;display_string=Audit"}</definedName>
    <definedName name="_5124__FDSAUDITLINK__" hidden="1">{"fdsup://directions/FAT Viewer?action=UPDATE&amp;creator=factset&amp;DYN_ARGS=TRUE&amp;DOC_NAME=FAT:FQL_AUDITING_CLIENT_TEMPLATE.FAT&amp;display_string=Audit&amp;VAR:KEY=MLMPEZSTKD&amp;VAR:QUERY=RkZfSU5UX0VYUF9ORVQoQU5OLDAsLCwsVVNEKQ==&amp;WINDOW=FIRST_POPUP&amp;HEIGHT=450&amp;WIDTH=450&amp;STAR","T_MAXIMIZED=FALSE&amp;VAR:CALENDAR=US&amp;VAR:SYMBOL=HAXS&amp;VAR:INDEX=0"}</definedName>
    <definedName name="_5125__FDSAUDITLINK__" hidden="1">{"fdsup://directions/FAT Viewer?action=UPDATE&amp;creator=factset&amp;DYN_ARGS=TRUE&amp;DOC_NAME=FAT:FQL_AUDITING_CLIENT_TEMPLATE.FAT&amp;display_string=Audit&amp;VAR:KEY=MLMPEZSTKD&amp;VAR:QUERY=RkZfSU5UX0VYUF9ORVQoQU5OLDAsLCwsVVNEKQ==&amp;WINDOW=FIRST_POPUP&amp;HEIGHT=450&amp;WIDTH=450&amp;STAR","T_MAXIMIZED=FALSE&amp;VAR:CALENDAR=US&amp;VAR:SYMBOL=HAXS&amp;VAR:INDEX=0"}</definedName>
    <definedName name="_5126__FDSAUDITLINK__" hidden="1">{"fdsup://directions/FAT Viewer?action=UPDATE&amp;creator=factset&amp;DYN_ARGS=TRUE&amp;DOC_NAME=FAT:FQL_AUDITING_CLIENT_TEMPLATE.FAT&amp;display_string=Audit&amp;VAR:KEY=STEDGXAVOT&amp;VAR:QUERY=RkZfRUJJVChBTk4sMCwsLCxVU0Qp&amp;WINDOW=FIRST_POPUP&amp;HEIGHT=450&amp;WIDTH=450&amp;START_MAXIMIZED=","FALSE&amp;VAR:CALENDAR=US&amp;VAR:SYMBOL=HAXS&amp;VAR:INDEX=0"}</definedName>
    <definedName name="_5127__FDSAUDITLINK__" hidden="1">{"fdsup://directions/FAT Viewer?action=UPDATE&amp;creator=factset&amp;DYN_ARGS=TRUE&amp;DOC_NAME=FAT:FQL_AUDITING_CLIENT_TEMPLATE.FAT&amp;display_string=Audit&amp;VAR:KEY=STEDGXAVOT&amp;VAR:QUERY=RkZfRUJJVChBTk4sMCwsLCxVU0Qp&amp;WINDOW=FIRST_POPUP&amp;HEIGHT=450&amp;WIDTH=450&amp;START_MAXIMIZED=","FALSE&amp;VAR:CALENDAR=US&amp;VAR:SYMBOL=HAXS&amp;VAR:INDEX=0"}</definedName>
    <definedName name="_5128__FDSAUDITLINK__" hidden="1">{"fdsup://directions/FAT Viewer?action=UPDATE&amp;creator=factset&amp;DYN_ARGS=TRUE&amp;DOC_NAME=FAT:FQL_AUDITING_CLIENT_TEMPLATE.FAT&amp;display_string=Audit&amp;VAR:KEY=MHKPWVUNQF&amp;VAR:QUERY=RkZfTkVUX0lOQyhBTk4sMCwsLCxVU0Qp&amp;WINDOW=FIRST_POPUP&amp;HEIGHT=450&amp;WIDTH=450&amp;START_MAXIMI","ZED=FALSE&amp;VAR:CALENDAR=US&amp;VAR:SYMBOL=HMSY&amp;VAR:INDEX=0"}</definedName>
    <definedName name="_5129__FDSAUDITLINK__" hidden="1">{"fdsup://directions/FAT Viewer?action=UPDATE&amp;creator=factset&amp;DYN_ARGS=TRUE&amp;DOC_NAME=FAT:FQL_AUDITING_CLIENT_TEMPLATE.FAT&amp;display_string=Audit&amp;VAR:KEY=MHKPWVUNQF&amp;VAR:QUERY=RkZfTkVUX0lOQyhBTk4sMCwsLCxVU0Qp&amp;WINDOW=FIRST_POPUP&amp;HEIGHT=450&amp;WIDTH=450&amp;START_MAXIMI","ZED=FALSE&amp;VAR:CALENDAR=US&amp;VAR:SYMBOL=HMSY&amp;VAR:INDEX=0"}</definedName>
    <definedName name="_513__FDSAUDITLINK__" hidden="1">{"fdsup://directions/FAT Viewer?action=UPDATE&amp;creator=factset&amp;DYN_ARGS=TRUE&amp;DOC_NAME=FAT:FQL_AUDITING_CLIENT_TEMPLATE.FAT&amp;display_string=Audit&amp;VAR:KEY=SXULUVKDKR&amp;VAR:QUERY=RkZfU0FMRVMoTFRNUywwKQ==&amp;WINDOW=FIRST_POPUP&amp;HEIGHT=450&amp;WIDTH=450&amp;START_MAXIMIZED=FALS","E&amp;VAR:CALENDAR=US&amp;VAR:SYMBOL=AOL&amp;VAR:INDEX=0"}</definedName>
    <definedName name="_5130__FDSAUDITLINK__" hidden="1">{"fdsup://Directions/FactSet Auditing Viewer?action=AUDIT_VALUE&amp;DB=129&amp;ID1=40425J10&amp;VALUEID=01451&amp;SDATE=2009&amp;PERIODTYPE=ANN_STD&amp;window=popup_no_bar&amp;width=385&amp;height=120&amp;START_MAXIMIZED=FALSE&amp;creator=factset&amp;display_string=Audit"}</definedName>
    <definedName name="_5131__FDSAUDITLINK__" hidden="1">{"fdsup://directions/FAT Viewer?action=UPDATE&amp;creator=factset&amp;DYN_ARGS=TRUE&amp;DOC_NAME=FAT:FQL_AUDITING_CLIENT_TEMPLATE.FAT&amp;display_string=Audit&amp;VAR:KEY=ADYLKTIJCJ&amp;VAR:QUERY=RkZfSU5UX0VYUF9ORVQoQU5OLDAsLCwsVVNEKQ==&amp;WINDOW=FIRST_POPUP&amp;HEIGHT=450&amp;WIDTH=450&amp;STAR","T_MAXIMIZED=FALSE&amp;VAR:CALENDAR=US&amp;VAR:SYMBOL=HMSY&amp;VAR:INDEX=0"}</definedName>
    <definedName name="_5132__FDSAUDITLINK__" hidden="1">{"fdsup://directions/FAT Viewer?action=UPDATE&amp;creator=factset&amp;DYN_ARGS=TRUE&amp;DOC_NAME=FAT:FQL_AUDITING_CLIENT_TEMPLATE.FAT&amp;display_string=Audit&amp;VAR:KEY=ADYLKTIJCJ&amp;VAR:QUERY=RkZfSU5UX0VYUF9ORVQoQU5OLDAsLCwsVVNEKQ==&amp;WINDOW=FIRST_POPUP&amp;HEIGHT=450&amp;WIDTH=450&amp;STAR","T_MAXIMIZED=FALSE&amp;VAR:CALENDAR=US&amp;VAR:SYMBOL=HMSY&amp;VAR:INDEX=0"}</definedName>
    <definedName name="_5133__FDSAUDITLINK__" hidden="1">{"fdsup://directions/FAT Viewer?action=UPDATE&amp;creator=factset&amp;DYN_ARGS=TRUE&amp;DOC_NAME=FAT:FQL_AUDITING_CLIENT_TEMPLATE.FAT&amp;display_string=Audit&amp;VAR:KEY=CTQRMRIXWR&amp;VAR:QUERY=RkZfRUJJVChBTk4sMCwsLCxVU0Qp&amp;WINDOW=FIRST_POPUP&amp;HEIGHT=450&amp;WIDTH=450&amp;START_MAXIMIZED=","FALSE&amp;VAR:CALENDAR=US&amp;VAR:SYMBOL=HMSY&amp;VAR:INDEX=0"}</definedName>
    <definedName name="_5134__FDSAUDITLINK__" hidden="1">{"fdsup://directions/FAT Viewer?action=UPDATE&amp;creator=factset&amp;DYN_ARGS=TRUE&amp;DOC_NAME=FAT:FQL_AUDITING_CLIENT_TEMPLATE.FAT&amp;display_string=Audit&amp;VAR:KEY=CTQRMRIXWR&amp;VAR:QUERY=RkZfRUJJVChBTk4sMCwsLCxVU0Qp&amp;WINDOW=FIRST_POPUP&amp;HEIGHT=450&amp;WIDTH=450&amp;START_MAXIMIZED=","FALSE&amp;VAR:CALENDAR=US&amp;VAR:SYMBOL=HMSY&amp;VAR:INDEX=0"}</definedName>
    <definedName name="_5135__FDSAUDITLINK__" hidden="1">{"fdsup://directions/FAT Viewer?action=UPDATE&amp;creator=factset&amp;DYN_ARGS=TRUE&amp;DOC_NAME=FAT:FQL_AUDITING_CLIENT_TEMPLATE.FAT&amp;display_string=Audit&amp;VAR:KEY=IVWNGNCLIL&amp;VAR:QUERY=RkZfTkVUX0lOQyhBTk4sMCwsLCxVU0Qp&amp;WINDOW=FIRST_POPUP&amp;HEIGHT=450&amp;WIDTH=450&amp;START_MAXIMI","ZED=FALSE&amp;VAR:CALENDAR=US&amp;VAR:SYMBOL=ATHN&amp;VAR:INDEX=0"}</definedName>
    <definedName name="_5136__FDSAUDITLINK__" hidden="1">{"fdsup://directions/FAT Viewer?action=UPDATE&amp;creator=factset&amp;DYN_ARGS=TRUE&amp;DOC_NAME=FAT:FQL_AUDITING_CLIENT_TEMPLATE.FAT&amp;display_string=Audit&amp;VAR:KEY=IVWNGNCLIL&amp;VAR:QUERY=RkZfTkVUX0lOQyhBTk4sMCwsLCxVU0Qp&amp;WINDOW=FIRST_POPUP&amp;HEIGHT=450&amp;WIDTH=450&amp;START_MAXIMI","ZED=FALSE&amp;VAR:CALENDAR=US&amp;VAR:SYMBOL=ATHN&amp;VAR:INDEX=0"}</definedName>
    <definedName name="_5137__FDSAUDITLINK__" hidden="1">{"fdsup://Directions/FactSet Auditing Viewer?action=AUDIT_VALUE&amp;DB=129&amp;ID1=04685W10&amp;VALUEID=01451&amp;SDATE=2009&amp;PERIODTYPE=ANN_STD&amp;window=popup_no_bar&amp;width=385&amp;height=120&amp;START_MAXIMIZED=FALSE&amp;creator=factset&amp;display_string=Audit"}</definedName>
    <definedName name="_5138__FDSAUDITLINK__" hidden="1">{"fdsup://directions/FAT Viewer?action=UPDATE&amp;creator=factset&amp;DYN_ARGS=TRUE&amp;DOC_NAME=FAT:FQL_AUDITING_CLIENT_TEMPLATE.FAT&amp;display_string=Audit&amp;VAR:KEY=AHSBQRMJUF&amp;VAR:QUERY=RkZfSU5UX0VYUF9ORVQoQU5OLDAsLCwsVVNEKQ==&amp;WINDOW=FIRST_POPUP&amp;HEIGHT=450&amp;WIDTH=450&amp;STAR","T_MAXIMIZED=FALSE&amp;VAR:CALENDAR=US&amp;VAR:SYMBOL=ATHN&amp;VAR:INDEX=0"}</definedName>
    <definedName name="_5139__FDSAUDITLINK__" hidden="1">{"fdsup://directions/FAT Viewer?action=UPDATE&amp;creator=factset&amp;DYN_ARGS=TRUE&amp;DOC_NAME=FAT:FQL_AUDITING_CLIENT_TEMPLATE.FAT&amp;display_string=Audit&amp;VAR:KEY=AHSBQRMJUF&amp;VAR:QUERY=RkZfSU5UX0VYUF9ORVQoQU5OLDAsLCwsVVNEKQ==&amp;WINDOW=FIRST_POPUP&amp;HEIGHT=450&amp;WIDTH=450&amp;STAR","T_MAXIMIZED=FALSE&amp;VAR:CALENDAR=US&amp;VAR:SYMBOL=ATHN&amp;VAR:INDEX=0"}</definedName>
    <definedName name="_514__FDSAUDITLINK__" hidden="1">{"fdsup://directions/FAT Viewer?action=UPDATE&amp;creator=factset&amp;DYN_ARGS=TRUE&amp;DOC_NAME=FAT:FQL_AUDITING_CLIENT_TEMPLATE.FAT&amp;display_string=Audit&amp;VAR:KEY=UNSBMVWPMX&amp;VAR:QUERY=RkZfU0FMRVMoQ0FMLDIwMTAp&amp;WINDOW=FIRST_POPUP&amp;HEIGHT=450&amp;WIDTH=450&amp;START_MAXIMIZED=FALS","E&amp;VAR:CALENDAR=US&amp;VAR:SYMBOL=N&amp;VAR:INDEX=0"}</definedName>
    <definedName name="_5140__FDSAUDITLINK__" hidden="1">{"fdsup://directions/FAT Viewer?action=UPDATE&amp;creator=factset&amp;DYN_ARGS=TRUE&amp;DOC_NAME=FAT:FQL_AUDITING_CLIENT_TEMPLATE.FAT&amp;display_string=Audit&amp;VAR:KEY=QZWZQTGPEH&amp;VAR:QUERY=RkZfRUJJVChBTk4sMCwsLCxVU0Qp&amp;WINDOW=FIRST_POPUP&amp;HEIGHT=450&amp;WIDTH=450&amp;START_MAXIMIZED=","FALSE&amp;VAR:CALENDAR=US&amp;VAR:SYMBOL=ATHN&amp;VAR:INDEX=0"}</definedName>
    <definedName name="_5141__FDSAUDITLINK__" hidden="1">{"fdsup://directions/FAT Viewer?action=UPDATE&amp;creator=factset&amp;DYN_ARGS=TRUE&amp;DOC_NAME=FAT:FQL_AUDITING_CLIENT_TEMPLATE.FAT&amp;display_string=Audit&amp;VAR:KEY=QZWZQTGPEH&amp;VAR:QUERY=RkZfRUJJVChBTk4sMCwsLCxVU0Qp&amp;WINDOW=FIRST_POPUP&amp;HEIGHT=450&amp;WIDTH=450&amp;START_MAXIMIZED=","FALSE&amp;VAR:CALENDAR=US&amp;VAR:SYMBOL=ATHN&amp;VAR:INDEX=0"}</definedName>
    <definedName name="_5142__FDSAUDITLINK__" hidden="1">{"fdsup://directions/FAT Viewer?action=UPDATE&amp;creator=factset&amp;DYN_ARGS=TRUE&amp;DOC_NAME=FAT:FQL_AUDITING_CLIENT_TEMPLATE.FAT&amp;display_string=Audit&amp;VAR:KEY=IPGRONKLYX&amp;VAR:QUERY=RkZfTkVUX0lOQyhBTk4sMCwsLCxVU0Qp&amp;WINDOW=FIRST_POPUP&amp;HEIGHT=450&amp;WIDTH=450&amp;START_MAXIMI","ZED=FALSE&amp;VAR:CALENDAR=US&amp;VAR:SYMBOL=QDHC&amp;VAR:INDEX=0"}</definedName>
    <definedName name="_5143__FDSAUDITLINK__" hidden="1">{"fdsup://directions/FAT Viewer?action=UPDATE&amp;creator=factset&amp;DYN_ARGS=TRUE&amp;DOC_NAME=FAT:FQL_AUDITING_CLIENT_TEMPLATE.FAT&amp;display_string=Audit&amp;VAR:KEY=IPGRONKLYX&amp;VAR:QUERY=RkZfTkVUX0lOQyhBTk4sMCwsLCxVU0Qp&amp;WINDOW=FIRST_POPUP&amp;HEIGHT=450&amp;WIDTH=450&amp;START_MAXIMI","ZED=FALSE&amp;VAR:CALENDAR=US&amp;VAR:SYMBOL=QDHC&amp;VAR:INDEX=0"}</definedName>
    <definedName name="_5144__FDSAUDITLINK__" hidden="1">{"fdsup://Directions/FactSet Auditing Viewer?action=AUDIT_VALUE&amp;DB=129&amp;ID1=74730W50&amp;VALUEID=01451&amp;SDATE=2008&amp;PERIODTYPE=ANN_STD&amp;window=popup_no_bar&amp;width=385&amp;height=120&amp;START_MAXIMIZED=FALSE&amp;creator=factset&amp;display_string=Audit"}</definedName>
    <definedName name="_5145__FDSAUDITLINK__" hidden="1">{"fdsup://directions/FAT Viewer?action=UPDATE&amp;creator=factset&amp;DYN_ARGS=TRUE&amp;DOC_NAME=FAT:FQL_AUDITING_CLIENT_TEMPLATE.FAT&amp;display_string=Audit&amp;VAR:KEY=MRCHABGNML&amp;VAR:QUERY=RkZfSU5UX0VYUF9ORVQoQU5OLDAsLCwsVVNEKQ==&amp;WINDOW=FIRST_POPUP&amp;HEIGHT=450&amp;WIDTH=450&amp;STAR","T_MAXIMIZED=FALSE&amp;VAR:CALENDAR=US&amp;VAR:SYMBOL=QDHC&amp;VAR:INDEX=0"}</definedName>
    <definedName name="_5146__FDSAUDITLINK__" hidden="1">{"fdsup://directions/FAT Viewer?action=UPDATE&amp;creator=factset&amp;DYN_ARGS=TRUE&amp;DOC_NAME=FAT:FQL_AUDITING_CLIENT_TEMPLATE.FAT&amp;display_string=Audit&amp;VAR:KEY=MRCHABGNML&amp;VAR:QUERY=RkZfSU5UX0VYUF9ORVQoQU5OLDAsLCwsVVNEKQ==&amp;WINDOW=FIRST_POPUP&amp;HEIGHT=450&amp;WIDTH=450&amp;STAR","T_MAXIMIZED=FALSE&amp;VAR:CALENDAR=US&amp;VAR:SYMBOL=QDHC&amp;VAR:INDEX=0"}</definedName>
    <definedName name="_5147__FDSAUDITLINK__" hidden="1">{"fdsup://directions/FAT Viewer?action=UPDATE&amp;creator=factset&amp;DYN_ARGS=TRUE&amp;DOC_NAME=FAT:FQL_AUDITING_CLIENT_TEMPLATE.FAT&amp;display_string=Audit&amp;VAR:KEY=YJGLCPCFCL&amp;VAR:QUERY=RkZfRUJJVChBTk4sMCwsLCxVU0Qp&amp;WINDOW=FIRST_POPUP&amp;HEIGHT=450&amp;WIDTH=450&amp;START_MAXIMIZED=","FALSE&amp;VAR:CALENDAR=US&amp;VAR:SYMBOL=QDHC&amp;VAR:INDEX=0"}</definedName>
    <definedName name="_5148__FDSAUDITLINK__" hidden="1">{"fdsup://directions/FAT Viewer?action=UPDATE&amp;creator=factset&amp;DYN_ARGS=TRUE&amp;DOC_NAME=FAT:FQL_AUDITING_CLIENT_TEMPLATE.FAT&amp;display_string=Audit&amp;VAR:KEY=YJGLCPCFCL&amp;VAR:QUERY=RkZfRUJJVChBTk4sMCwsLCxVU0Qp&amp;WINDOW=FIRST_POPUP&amp;HEIGHT=450&amp;WIDTH=450&amp;START_MAXIMIZED=","FALSE&amp;VAR:CALENDAR=US&amp;VAR:SYMBOL=QDHC&amp;VAR:INDEX=0"}</definedName>
    <definedName name="_5149__FDSAUDITLINK__" hidden="1">{"fdsup://directions/FAT Viewer?action=UPDATE&amp;creator=factset&amp;DYN_ARGS=TRUE&amp;DOC_NAME=FAT:FQL_AUDITING_CLIENT_TEMPLATE.FAT&amp;display_string=Audit&amp;VAR:KEY=MVSLMNOLEB&amp;VAR:QUERY=RkZfTkVUX0lOQyhBTk4sMCwsLCxVU0Qp&amp;WINDOW=FIRST_POPUP&amp;HEIGHT=450&amp;WIDTH=450&amp;START_MAXIMI","ZED=FALSE&amp;VAR:CALENDAR=US&amp;VAR:SYMBOL=CPSI&amp;VAR:INDEX=0"}</definedName>
    <definedName name="_515__FDSAUDITLINK__" hidden="1">{"fdsup://directions/FAT Viewer?action=UPDATE&amp;creator=factset&amp;DYN_ARGS=TRUE&amp;DOC_NAME=FAT:FQL_AUDITING_CLIENT_TEMPLATE.FAT&amp;display_string=Audit&amp;VAR:KEY=EHSRANKDWT&amp;VAR:QUERY=RkZfTkVUX0lOQyhMVE1TLDAp&amp;WINDOW=FIRST_POPUP&amp;HEIGHT=450&amp;WIDTH=450&amp;START_MAXIMIZED=FALS","E&amp;VAR:CALENDAR=US&amp;VAR:SYMBOL=NUAN&amp;VAR:INDEX=0"}</definedName>
    <definedName name="_5150__FDSAUDITLINK__" hidden="1">{"fdsup://directions/FAT Viewer?action=UPDATE&amp;creator=factset&amp;DYN_ARGS=TRUE&amp;DOC_NAME=FAT:FQL_AUDITING_CLIENT_TEMPLATE.FAT&amp;display_string=Audit&amp;VAR:KEY=MVSLMNOLEB&amp;VAR:QUERY=RkZfTkVUX0lOQyhBTk4sMCwsLCxVU0Qp&amp;WINDOW=FIRST_POPUP&amp;HEIGHT=450&amp;WIDTH=450&amp;START_MAXIMI","ZED=FALSE&amp;VAR:CALENDAR=US&amp;VAR:SYMBOL=CPSI&amp;VAR:INDEX=0"}</definedName>
    <definedName name="_5151__FDSAUDITLINK__" hidden="1">{"fdsup://Directions/FactSet Auditing Viewer?action=AUDIT_VALUE&amp;DB=129&amp;ID1=20530610&amp;VALUEID=01451&amp;SDATE=2009&amp;PERIODTYPE=ANN_STD&amp;window=popup_no_bar&amp;width=385&amp;height=120&amp;START_MAXIMIZED=FALSE&amp;creator=factset&amp;display_string=Audit"}</definedName>
    <definedName name="_5152__FDSAUDITLINK__" hidden="1">{"fdsup://directions/FAT Viewer?action=UPDATE&amp;creator=factset&amp;DYN_ARGS=TRUE&amp;DOC_NAME=FAT:FQL_AUDITING_CLIENT_TEMPLATE.FAT&amp;display_string=Audit&amp;VAR:KEY=GXSTMXQZYF&amp;VAR:QUERY=RkZfSU5UX0VYUF9ORVQoQU5OLDAsLCwsVVNEKQ==&amp;WINDOW=FIRST_POPUP&amp;HEIGHT=450&amp;WIDTH=450&amp;STAR","T_MAXIMIZED=FALSE&amp;VAR:CALENDAR=US&amp;VAR:SYMBOL=CPSI&amp;VAR:INDEX=0"}</definedName>
    <definedName name="_5153__FDSAUDITLINK__" hidden="1">{"fdsup://directions/FAT Viewer?action=UPDATE&amp;creator=factset&amp;DYN_ARGS=TRUE&amp;DOC_NAME=FAT:FQL_AUDITING_CLIENT_TEMPLATE.FAT&amp;display_string=Audit&amp;VAR:KEY=GXSTMXQZYF&amp;VAR:QUERY=RkZfSU5UX0VYUF9ORVQoQU5OLDAsLCwsVVNEKQ==&amp;WINDOW=FIRST_POPUP&amp;HEIGHT=450&amp;WIDTH=450&amp;STAR","T_MAXIMIZED=FALSE&amp;VAR:CALENDAR=US&amp;VAR:SYMBOL=CPSI&amp;VAR:INDEX=0"}</definedName>
    <definedName name="_5154__FDSAUDITLINK__" hidden="1">{"fdsup://directions/FAT Viewer?action=UPDATE&amp;creator=factset&amp;DYN_ARGS=TRUE&amp;DOC_NAME=FAT:FQL_AUDITING_CLIENT_TEMPLATE.FAT&amp;display_string=Audit&amp;VAR:KEY=OLCLCHEZMJ&amp;VAR:QUERY=RkZfRUJJVChBTk4sMCwsLCxVU0Qp&amp;WINDOW=FIRST_POPUP&amp;HEIGHT=450&amp;WIDTH=450&amp;START_MAXIMIZED=","FALSE&amp;VAR:CALENDAR=US&amp;VAR:SYMBOL=CPSI&amp;VAR:INDEX=0"}</definedName>
    <definedName name="_5155__FDSAUDITLINK__" hidden="1">{"fdsup://directions/FAT Viewer?action=UPDATE&amp;creator=factset&amp;DYN_ARGS=TRUE&amp;DOC_NAME=FAT:FQL_AUDITING_CLIENT_TEMPLATE.FAT&amp;display_string=Audit&amp;VAR:KEY=OLCLCHEZMJ&amp;VAR:QUERY=RkZfRUJJVChBTk4sMCwsLCxVU0Qp&amp;WINDOW=FIRST_POPUP&amp;HEIGHT=450&amp;WIDTH=450&amp;START_MAXIMIZED=","FALSE&amp;VAR:CALENDAR=US&amp;VAR:SYMBOL=CPSI&amp;VAR:INDEX=0"}</definedName>
    <definedName name="_5156__FDSAUDITLINK__" hidden="1">{"fdsup://directions/FAT Viewer?action=UPDATE&amp;creator=factset&amp;DYN_ARGS=TRUE&amp;DOC_NAME=FAT:FQL_AUDITING_CLIENT_TEMPLATE.FAT&amp;display_string=Audit&amp;VAR:KEY=KROBYBYPMP&amp;VAR:QUERY=RkZfTkVUX0lOQyhBTk4sMCwsLCxVU0Qp&amp;WINDOW=FIRST_POPUP&amp;HEIGHT=450&amp;WIDTH=450&amp;START_MAXIMI","ZED=FALSE&amp;VAR:CALENDAR=US&amp;VAR:SYMBOL=MDAS&amp;VAR:INDEX=0"}</definedName>
    <definedName name="_5157__FDSAUDITLINK__" hidden="1">{"fdsup://directions/FAT Viewer?action=UPDATE&amp;creator=factset&amp;DYN_ARGS=TRUE&amp;DOC_NAME=FAT:FQL_AUDITING_CLIENT_TEMPLATE.FAT&amp;display_string=Audit&amp;VAR:KEY=KROBYBYPMP&amp;VAR:QUERY=RkZfTkVUX0lOQyhBTk4sMCwsLCxVU0Qp&amp;WINDOW=FIRST_POPUP&amp;HEIGHT=450&amp;WIDTH=450&amp;START_MAXIMI","ZED=FALSE&amp;VAR:CALENDAR=US&amp;VAR:SYMBOL=MDAS&amp;VAR:INDEX=0"}</definedName>
    <definedName name="_5158__FDSAUDITLINK__" hidden="1">{"fdsup://Directions/FactSet Auditing Viewer?action=AUDIT_VALUE&amp;DB=129&amp;ID1=58404510&amp;VALUEID=01451&amp;SDATE=2009&amp;PERIODTYPE=ANN_STD&amp;window=popup_no_bar&amp;width=385&amp;height=120&amp;START_MAXIMIZED=FALSE&amp;creator=factset&amp;display_string=Audit"}</definedName>
    <definedName name="_5159__FDSAUDITLINK__" hidden="1">{"fdsup://directions/FAT Viewer?action=UPDATE&amp;creator=factset&amp;DYN_ARGS=TRUE&amp;DOC_NAME=FAT:FQL_AUDITING_CLIENT_TEMPLATE.FAT&amp;display_string=Audit&amp;VAR:KEY=CHOPGVAFIL&amp;VAR:QUERY=RkZfSU5UX0VYUF9ORVQoQU5OLDAsLCwsVVNEKQ==&amp;WINDOW=FIRST_POPUP&amp;HEIGHT=450&amp;WIDTH=450&amp;STAR","T_MAXIMIZED=FALSE&amp;VAR:CALENDAR=US&amp;VAR:SYMBOL=MDAS&amp;VAR:INDEX=0"}</definedName>
    <definedName name="_516__FDSAUDITLINK__" hidden="1">{"fdsup://Directions/FactSet Auditing Viewer?action=AUDIT_VALUE&amp;DB=129&amp;ID1=86459610&amp;VALUEID=02001&amp;SDATE=201103&amp;PERIODTYPE=QTR_STD&amp;SCFT=3&amp;window=popup_no_bar&amp;width=385&amp;height=120&amp;START_MAXIMIZED=FALSE&amp;creator=factset&amp;display_string=Audit"}</definedName>
    <definedName name="_5160__FDSAUDITLINK__" hidden="1">{"fdsup://directions/FAT Viewer?action=UPDATE&amp;creator=factset&amp;DYN_ARGS=TRUE&amp;DOC_NAME=FAT:FQL_AUDITING_CLIENT_TEMPLATE.FAT&amp;display_string=Audit&amp;VAR:KEY=CHOPGVAFIL&amp;VAR:QUERY=RkZfSU5UX0VYUF9ORVQoQU5OLDAsLCwsVVNEKQ==&amp;WINDOW=FIRST_POPUP&amp;HEIGHT=450&amp;WIDTH=450&amp;STAR","T_MAXIMIZED=FALSE&amp;VAR:CALENDAR=US&amp;VAR:SYMBOL=MDAS&amp;VAR:INDEX=0"}</definedName>
    <definedName name="_5161__FDSAUDITLINK__" hidden="1">{"fdsup://directions/FAT Viewer?action=UPDATE&amp;creator=factset&amp;DYN_ARGS=TRUE&amp;DOC_NAME=FAT:FQL_AUDITING_CLIENT_TEMPLATE.FAT&amp;display_string=Audit&amp;VAR:KEY=AFIVGRGXAJ&amp;VAR:QUERY=RkZfRUJJVChBTk4sMCwsLCxVU0Qp&amp;WINDOW=FIRST_POPUP&amp;HEIGHT=450&amp;WIDTH=450&amp;START_MAXIMIZED=","FALSE&amp;VAR:CALENDAR=US&amp;VAR:SYMBOL=MDAS&amp;VAR:INDEX=0"}</definedName>
    <definedName name="_5162__FDSAUDITLINK__" hidden="1">{"fdsup://directions/FAT Viewer?action=UPDATE&amp;creator=factset&amp;DYN_ARGS=TRUE&amp;DOC_NAME=FAT:FQL_AUDITING_CLIENT_TEMPLATE.FAT&amp;display_string=Audit&amp;VAR:KEY=AFIVGRGXAJ&amp;VAR:QUERY=RkZfRUJJVChBTk4sMCwsLCxVU0Qp&amp;WINDOW=FIRST_POPUP&amp;HEIGHT=450&amp;WIDTH=450&amp;START_MAXIMIZED=","FALSE&amp;VAR:CALENDAR=US&amp;VAR:SYMBOL=MDAS&amp;VAR:INDEX=0"}</definedName>
    <definedName name="_5163__FDSAUDITLINK__" hidden="1">{"fdsup://directions/FAT Viewer?action=UPDATE&amp;creator=factset&amp;DYN_ARGS=TRUE&amp;DOC_NAME=FAT:FQL_AUDITING_CLIENT_TEMPLATE.FAT&amp;display_string=Audit&amp;VAR:KEY=OPOZUJIFUH&amp;VAR:QUERY=RkZfTkVUX0lOQyhBTk4sMCwsLCxVU0Qp&amp;WINDOW=FIRST_POPUP&amp;HEIGHT=450&amp;WIDTH=450&amp;START_MAXIMI","ZED=FALSE&amp;VAR:CALENDAR=US&amp;VAR:SYMBOL=ECLP&amp;VAR:INDEX=0"}</definedName>
    <definedName name="_5164__FDSAUDITLINK__" hidden="1">{"fdsup://directions/FAT Viewer?action=UPDATE&amp;creator=factset&amp;DYN_ARGS=TRUE&amp;DOC_NAME=FAT:FQL_AUDITING_CLIENT_TEMPLATE.FAT&amp;display_string=Audit&amp;VAR:KEY=OPOZUJIFUH&amp;VAR:QUERY=RkZfTkVUX0lOQyhBTk4sMCwsLCxVU0Qp&amp;WINDOW=FIRST_POPUP&amp;HEIGHT=450&amp;WIDTH=450&amp;START_MAXIMI","ZED=FALSE&amp;VAR:CALENDAR=US&amp;VAR:SYMBOL=ECLP&amp;VAR:INDEX=0"}</definedName>
    <definedName name="_5165__FDSAUDITLINK__" hidden="1">{"fdsup://Directions/FactSet Auditing Viewer?action=AUDIT_VALUE&amp;DB=129&amp;ID1=27885610&amp;VALUEID=01451&amp;SDATE=2009&amp;PERIODTYPE=ANN_STD&amp;window=popup_no_bar&amp;width=385&amp;height=120&amp;START_MAXIMIZED=FALSE&amp;creator=factset&amp;display_string=Audit"}</definedName>
    <definedName name="_5166__FDSAUDITLINK__" hidden="1">{"fdsup://directions/FAT Viewer?action=UPDATE&amp;creator=factset&amp;DYN_ARGS=TRUE&amp;DOC_NAME=FAT:FQL_AUDITING_CLIENT_TEMPLATE.FAT&amp;display_string=Audit&amp;VAR:KEY=AFWXKNWLEF&amp;VAR:QUERY=RkZfSU5UX0VYUF9ORVQoQU5OLDAsLCwsVVNEKQ==&amp;WINDOW=FIRST_POPUP&amp;HEIGHT=450&amp;WIDTH=450&amp;STAR","T_MAXIMIZED=FALSE&amp;VAR:CALENDAR=US&amp;VAR:SYMBOL=ECLP&amp;VAR:INDEX=0"}</definedName>
    <definedName name="_5167__FDSAUDITLINK__" hidden="1">{"fdsup://directions/FAT Viewer?action=UPDATE&amp;creator=factset&amp;DYN_ARGS=TRUE&amp;DOC_NAME=FAT:FQL_AUDITING_CLIENT_TEMPLATE.FAT&amp;display_string=Audit&amp;VAR:KEY=AFWXKNWLEF&amp;VAR:QUERY=RkZfSU5UX0VYUF9ORVQoQU5OLDAsLCwsVVNEKQ==&amp;WINDOW=FIRST_POPUP&amp;HEIGHT=450&amp;WIDTH=450&amp;STAR","T_MAXIMIZED=FALSE&amp;VAR:CALENDAR=US&amp;VAR:SYMBOL=ECLP&amp;VAR:INDEX=0"}</definedName>
    <definedName name="_5168__FDSAUDITLINK__" hidden="1">{"fdsup://directions/FAT Viewer?action=UPDATE&amp;creator=factset&amp;DYN_ARGS=TRUE&amp;DOC_NAME=FAT:FQL_AUDITING_CLIENT_TEMPLATE.FAT&amp;display_string=Audit&amp;VAR:KEY=QNMPARONSX&amp;VAR:QUERY=RkZfRUJJVChBTk4sMCwsLCxVU0Qp&amp;WINDOW=FIRST_POPUP&amp;HEIGHT=450&amp;WIDTH=450&amp;START_MAXIMIZED=","FALSE&amp;VAR:CALENDAR=US&amp;VAR:SYMBOL=ECLP&amp;VAR:INDEX=0"}</definedName>
    <definedName name="_5169__FDSAUDITLINK__" hidden="1">{"fdsup://directions/FAT Viewer?action=UPDATE&amp;creator=factset&amp;DYN_ARGS=TRUE&amp;DOC_NAME=FAT:FQL_AUDITING_CLIENT_TEMPLATE.FAT&amp;display_string=Audit&amp;VAR:KEY=QNMPARONSX&amp;VAR:QUERY=RkZfRUJJVChBTk4sMCwsLCxVU0Qp&amp;WINDOW=FIRST_POPUP&amp;HEIGHT=450&amp;WIDTH=450&amp;START_MAXIMIZED=","FALSE&amp;VAR:CALENDAR=US&amp;VAR:SYMBOL=ECLP&amp;VAR:INDEX=0"}</definedName>
    <definedName name="_517__FDSAUDITLINK__" hidden="1">{"fdsup://directions/FAT Viewer?action=UPDATE&amp;creator=factset&amp;DYN_ARGS=TRUE&amp;DOC_NAME=FAT:FQL_AUDITING_CLIENT_TEMPLATE.FAT&amp;display_string=Audit&amp;VAR:KEY=UFCXYFCHWX&amp;VAR:QUERY=RkZfU0FMRVMoQ0FMLDIwMTAp&amp;WINDOW=FIRST_POPUP&amp;HEIGHT=450&amp;WIDTH=450&amp;START_MAXIMIZED=FALS","E&amp;VAR:CALENDAR=US&amp;VAR:SYMBOL=VOCS&amp;VAR:INDEX=0"}</definedName>
    <definedName name="_5170__FDSAUDITLINK__" hidden="1">{"fdsup://directions/FAT Viewer?action=UPDATE&amp;creator=factset&amp;DYN_ARGS=TRUE&amp;DOC_NAME=FAT:FQL_AUDITING_CLIENT_TEMPLATE.FAT&amp;display_string=Audit&amp;VAR:KEY=EHCFYXWNAJ&amp;VAR:QUERY=RkZfTkVUX0lOQyhBTk4sMCwsLCxVU0Qp&amp;WINDOW=FIRST_POPUP&amp;HEIGHT=450&amp;WIDTH=450&amp;START_MAXIMI","ZED=FALSE&amp;VAR:CALENDAR=US&amp;VAR:SYMBOL=CERN&amp;VAR:INDEX=0"}</definedName>
    <definedName name="_5171__FDSAUDITLINK__" hidden="1">{"fdsup://directions/FAT Viewer?action=UPDATE&amp;creator=factset&amp;DYN_ARGS=TRUE&amp;DOC_NAME=FAT:FQL_AUDITING_CLIENT_TEMPLATE.FAT&amp;display_string=Audit&amp;VAR:KEY=EHCFYXWNAJ&amp;VAR:QUERY=RkZfTkVUX0lOQyhBTk4sMCwsLCxVU0Qp&amp;WINDOW=FIRST_POPUP&amp;HEIGHT=450&amp;WIDTH=450&amp;START_MAXIMI","ZED=FALSE&amp;VAR:CALENDAR=US&amp;VAR:SYMBOL=CERN&amp;VAR:INDEX=0"}</definedName>
    <definedName name="_5172__FDSAUDITLINK__" hidden="1">{"fdsup://Directions/FactSet Auditing Viewer?action=AUDIT_VALUE&amp;DB=129&amp;ID1=15678210&amp;VALUEID=01451&amp;SDATE=2009&amp;PERIODTYPE=ANN_STD&amp;window=popup_no_bar&amp;width=385&amp;height=120&amp;START_MAXIMIZED=FALSE&amp;creator=factset&amp;display_string=Audit"}</definedName>
    <definedName name="_5173__FDSAUDITLINK__" hidden="1">{"fdsup://directions/FAT Viewer?action=UPDATE&amp;creator=factset&amp;DYN_ARGS=TRUE&amp;DOC_NAME=FAT:FQL_AUDITING_CLIENT_TEMPLATE.FAT&amp;display_string=Audit&amp;VAR:KEY=UZCFGNWZOX&amp;VAR:QUERY=RkZfSU5UX0VYUF9ORVQoQU5OLDAsLCwsVVNEKQ==&amp;WINDOW=FIRST_POPUP&amp;HEIGHT=450&amp;WIDTH=450&amp;STAR","T_MAXIMIZED=FALSE&amp;VAR:CALENDAR=US&amp;VAR:SYMBOL=CERN&amp;VAR:INDEX=0"}</definedName>
    <definedName name="_5174__FDSAUDITLINK__" hidden="1">{"fdsup://directions/FAT Viewer?action=UPDATE&amp;creator=factset&amp;DYN_ARGS=TRUE&amp;DOC_NAME=FAT:FQL_AUDITING_CLIENT_TEMPLATE.FAT&amp;display_string=Audit&amp;VAR:KEY=UZCFGNWZOX&amp;VAR:QUERY=RkZfSU5UX0VYUF9ORVQoQU5OLDAsLCwsVVNEKQ==&amp;WINDOW=FIRST_POPUP&amp;HEIGHT=450&amp;WIDTH=450&amp;STAR","T_MAXIMIZED=FALSE&amp;VAR:CALENDAR=US&amp;VAR:SYMBOL=CERN&amp;VAR:INDEX=0"}</definedName>
    <definedName name="_5175__FDSAUDITLINK__" hidden="1">{"fdsup://directions/FAT Viewer?action=UPDATE&amp;creator=factset&amp;DYN_ARGS=TRUE&amp;DOC_NAME=FAT:FQL_AUDITING_CLIENT_TEMPLATE.FAT&amp;display_string=Audit&amp;VAR:KEY=MHYJCLAXST&amp;VAR:QUERY=RkZfRUJJVChBTk4sMCwsLCxVU0Qp&amp;WINDOW=FIRST_POPUP&amp;HEIGHT=450&amp;WIDTH=450&amp;START_MAXIMIZED=","FALSE&amp;VAR:CALENDAR=US&amp;VAR:SYMBOL=CERN&amp;VAR:INDEX=0"}</definedName>
    <definedName name="_5176__FDSAUDITLINK__" hidden="1">{"fdsup://directions/FAT Viewer?action=UPDATE&amp;creator=factset&amp;DYN_ARGS=TRUE&amp;DOC_NAME=FAT:FQL_AUDITING_CLIENT_TEMPLATE.FAT&amp;display_string=Audit&amp;VAR:KEY=MHYJCLAXST&amp;VAR:QUERY=RkZfRUJJVChBTk4sMCwsLCxVU0Qp&amp;WINDOW=FIRST_POPUP&amp;HEIGHT=450&amp;WIDTH=450&amp;START_MAXIMIZED=","FALSE&amp;VAR:CALENDAR=US&amp;VAR:SYMBOL=CERN&amp;VAR:INDEX=0"}</definedName>
    <definedName name="_5177__FDSAUDITLINK__" hidden="1">{"fdsup://directions/FAT Viewer?action=UPDATE&amp;creator=factset&amp;DYN_ARGS=TRUE&amp;DOC_NAME=FAT:FQL_AUDITING_CLIENT_TEMPLATE.FAT&amp;display_string=Audit&amp;VAR:KEY=EHQJWPSDUH&amp;VAR:QUERY=RkZfQ09HUyhBTk4sMCwsLCxVU0Qp&amp;WINDOW=FIRST_POPUP&amp;HEIGHT=450&amp;WIDTH=450&amp;START_MAXIMIZED=","FALSE&amp;VAR:CALENDAR=US&amp;VAR:SYMBOL=MDRX&amp;VAR:INDEX=0"}</definedName>
    <definedName name="_5178__FDSAUDITLINK__" hidden="1">{"fdsup://directions/FAT Viewer?action=UPDATE&amp;creator=factset&amp;DYN_ARGS=TRUE&amp;DOC_NAME=FAT:FQL_AUDITING_CLIENT_TEMPLATE.FAT&amp;display_string=Audit&amp;VAR:KEY=EHQJWPSDUH&amp;VAR:QUERY=RkZfQ09HUyhBTk4sMCwsLCxVU0Qp&amp;WINDOW=FIRST_POPUP&amp;HEIGHT=450&amp;WIDTH=450&amp;START_MAXIMIZED=","FALSE&amp;VAR:CALENDAR=US&amp;VAR:SYMBOL=MDRX&amp;VAR:INDEX=0"}</definedName>
    <definedName name="_5179__FDSAUDITLINK__" hidden="1">{"fdsup://Directions/FactSet Auditing Viewer?action=AUDIT_VALUE&amp;DB=129&amp;ID1=01988P10&amp;VALUEID=01001&amp;SDATE=2008&amp;PERIODTYPE=ANN_STD&amp;window=popup_no_bar&amp;width=385&amp;height=120&amp;START_MAXIMIZED=FALSE&amp;creator=factset&amp;display_string=Audit"}</definedName>
    <definedName name="_518__FDSAUDITLINK__" hidden="1">{"fdsup://directions/FAT Viewer?action=UPDATE&amp;creator=factset&amp;DYN_ARGS=TRUE&amp;DOC_NAME=FAT:FQL_AUDITING_CLIENT_TEMPLATE.FAT&amp;display_string=Audit&amp;VAR:KEY=MLSBKFCPIV&amp;VAR:QUERY=RkZfU0FMRVMoQ0FMLDIwMDcp&amp;WINDOW=FIRST_POPUP&amp;HEIGHT=450&amp;WIDTH=450&amp;START_MAXIMIZED=FALS","E&amp;VAR:CALENDAR=US&amp;VAR:SYMBOL=INFA&amp;VAR:INDEX=0"}</definedName>
    <definedName name="_5180__FDSAUDITLINK__" hidden="1">{"fdsup://Directions/FactSet Auditing Viewer?action=AUDIT_VALUE&amp;DB=129&amp;ID1=01988P10&amp;VALUEID=01001&amp;SDATE=2008&amp;PERIODTYPE=ANN_STD&amp;window=popup_no_bar&amp;width=385&amp;height=120&amp;START_MAXIMIZED=FALSE&amp;creator=factset&amp;display_string=Audit"}</definedName>
    <definedName name="_5181__FDSAUDITLINK__" hidden="1">{"fdsup://directions/FAT Viewer?action=UPDATE&amp;creator=factset&amp;DYN_ARGS=TRUE&amp;DOC_NAME=FAT:FQL_AUDITING_CLIENT_TEMPLATE.FAT&amp;display_string=Audit&amp;VAR:KEY=KVGHOTUDSJ&amp;VAR:QUERY=RkZfQ09HUyhBTk4sMCwsLCxVU0Qp&amp;WINDOW=FIRST_POPUP&amp;HEIGHT=450&amp;WIDTH=450&amp;START_MAXIMIZED=","FALSE&amp;VAR:CALENDAR=US&amp;VAR:SYMBOL=MCK&amp;VAR:INDEX=0"}</definedName>
    <definedName name="_5182__FDSAUDITLINK__" hidden="1">{"fdsup://directions/FAT Viewer?action=UPDATE&amp;creator=factset&amp;DYN_ARGS=TRUE&amp;DOC_NAME=FAT:FQL_AUDITING_CLIENT_TEMPLATE.FAT&amp;display_string=Audit&amp;VAR:KEY=KVGHOTUDSJ&amp;VAR:QUERY=RkZfQ09HUyhBTk4sMCwsLCxVU0Qp&amp;WINDOW=FIRST_POPUP&amp;HEIGHT=450&amp;WIDTH=450&amp;START_MAXIMIZED=","FALSE&amp;VAR:CALENDAR=US&amp;VAR:SYMBOL=MCK&amp;VAR:INDEX=0"}</definedName>
    <definedName name="_5183__FDSAUDITLINK__" hidden="1">{"fdsup://Directions/FactSet Auditing Viewer?action=AUDIT_VALUE&amp;DB=129&amp;ID1=58155Q10&amp;VALUEID=01001&amp;SDATE=2008&amp;PERIODTYPE=ANN_STD&amp;window=popup_no_bar&amp;width=385&amp;height=120&amp;START_MAXIMIZED=FALSE&amp;creator=factset&amp;display_string=Audit"}</definedName>
    <definedName name="_5184__FDSAUDITLINK__" hidden="1">{"fdsup://Directions/FactSet Auditing Viewer?action=AUDIT_VALUE&amp;DB=129&amp;ID1=58155Q10&amp;VALUEID=01001&amp;SDATE=2008&amp;PERIODTYPE=ANN_STD&amp;window=popup_no_bar&amp;width=385&amp;height=120&amp;START_MAXIMIZED=FALSE&amp;creator=factset&amp;display_string=Audit"}</definedName>
    <definedName name="_5185__FDSAUDITLINK__" hidden="1">{"fdsup://directions/FAT Viewer?action=UPDATE&amp;creator=factset&amp;DYN_ARGS=TRUE&amp;DOC_NAME=FAT:FQL_AUDITING_CLIENT_TEMPLATE.FAT&amp;display_string=Audit&amp;VAR:KEY=GPSDIXOFUH&amp;VAR:QUERY=RkZfQ09HUyhBTk4sMCwsLCxVU0Qp&amp;WINDOW=FIRST_POPUP&amp;HEIGHT=450&amp;WIDTH=450&amp;START_MAXIMIZED=","FALSE&amp;VAR:CALENDAR=US&amp;VAR:SYMBOL=MRGE&amp;VAR:INDEX=0"}</definedName>
    <definedName name="_5186__FDSAUDITLINK__" hidden="1">{"fdsup://directions/FAT Viewer?action=UPDATE&amp;creator=factset&amp;DYN_ARGS=TRUE&amp;DOC_NAME=FAT:FQL_AUDITING_CLIENT_TEMPLATE.FAT&amp;display_string=Audit&amp;VAR:KEY=GPSDIXOFUH&amp;VAR:QUERY=RkZfQ09HUyhBTk4sMCwsLCxVU0Qp&amp;WINDOW=FIRST_POPUP&amp;HEIGHT=450&amp;WIDTH=450&amp;START_MAXIMIZED=","FALSE&amp;VAR:CALENDAR=US&amp;VAR:SYMBOL=MRGE&amp;VAR:INDEX=0"}</definedName>
    <definedName name="_5187__FDSAUDITLINK__" hidden="1">{"fdsup://Directions/FactSet Auditing Viewer?action=AUDIT_VALUE&amp;DB=129&amp;ID1=58949910&amp;VALUEID=01001&amp;SDATE=2009&amp;PERIODTYPE=ANN_STD&amp;window=popup_no_bar&amp;width=385&amp;height=120&amp;START_MAXIMIZED=FALSE&amp;creator=factset&amp;display_string=Audit"}</definedName>
    <definedName name="_5188__FDSAUDITLINK__" hidden="1">{"fdsup://Directions/FactSet Auditing Viewer?action=AUDIT_VALUE&amp;DB=129&amp;ID1=58949910&amp;VALUEID=01001&amp;SDATE=2009&amp;PERIODTYPE=ANN_STD&amp;window=popup_no_bar&amp;width=385&amp;height=120&amp;START_MAXIMIZED=FALSE&amp;creator=factset&amp;display_string=Audit"}</definedName>
    <definedName name="_5189__FDSAUDITLINK__" hidden="1">{"fdsup://directions/FAT Viewer?action=UPDATE&amp;creator=factset&amp;DYN_ARGS=TRUE&amp;DOC_NAME=FAT:FQL_AUDITING_CLIENT_TEMPLATE.FAT&amp;display_string=Audit&amp;VAR:KEY=GHYNKBSFWB&amp;VAR:QUERY=RkZfQ09HUyhBTk4sMCwsLCxVU0Qp&amp;WINDOW=FIRST_POPUP&amp;HEIGHT=450&amp;WIDTH=450&amp;START_MAXIMIZED=","FALSE&amp;VAR:CALENDAR=US&amp;VAR:SYMBOL=EMAG&amp;VAR:INDEX=0"}</definedName>
    <definedName name="_519__FDSAUDITLINK__" hidden="1">{"fdsup://directions/FAT Viewer?action=UPDATE&amp;creator=factset&amp;DYN_ARGS=TRUE&amp;DOC_NAME=FAT:FQL_AUDITING_CLIENT_TEMPLATE.FAT&amp;display_string=Audit&amp;VAR:KEY=SRAHIDATUF&amp;VAR:QUERY=RkZfU0FMRVMoQ0FMLDIwMDcp&amp;WINDOW=FIRST_POPUP&amp;HEIGHT=450&amp;WIDTH=450&amp;START_MAXIMIZED=FALS","E&amp;VAR:CALENDAR=US&amp;VAR:SYMBOL=VOCS&amp;VAR:INDEX=0"}</definedName>
    <definedName name="_5190__FDSAUDITLINK__" hidden="1">{"fdsup://directions/FAT Viewer?action=UPDATE&amp;creator=factset&amp;DYN_ARGS=TRUE&amp;DOC_NAME=FAT:FQL_AUDITING_CLIENT_TEMPLATE.FAT&amp;display_string=Audit&amp;VAR:KEY=GHYNKBSFWB&amp;VAR:QUERY=RkZfQ09HUyhBTk4sMCwsLCxVU0Qp&amp;WINDOW=FIRST_POPUP&amp;HEIGHT=450&amp;WIDTH=450&amp;START_MAXIMIZED=","FALSE&amp;VAR:CALENDAR=US&amp;VAR:SYMBOL=EMAG&amp;VAR:INDEX=0"}</definedName>
    <definedName name="_5191__FDSAUDITLINK__" hidden="1">{"fdsup://Directions/FactSet Auditing Viewer?action=AUDIT_VALUE&amp;DB=129&amp;ID1=29076V10&amp;VALUEID=01001&amp;SDATE=2008&amp;PERIODTYPE=ANN_STD&amp;window=popup_no_bar&amp;width=385&amp;height=120&amp;START_MAXIMIZED=FALSE&amp;creator=factset&amp;display_string=Audit"}</definedName>
    <definedName name="_5192__FDSAUDITLINK__" hidden="1">{"fdsup://Directions/FactSet Auditing Viewer?action=AUDIT_VALUE&amp;DB=129&amp;ID1=29076V10&amp;VALUEID=01001&amp;SDATE=2008&amp;PERIODTYPE=ANN_STD&amp;window=popup_no_bar&amp;width=385&amp;height=120&amp;START_MAXIMIZED=FALSE&amp;creator=factset&amp;display_string=Audit"}</definedName>
    <definedName name="_5193__FDSAUDITLINK__" hidden="1">{"fdsup://directions/FAT Viewer?action=UPDATE&amp;creator=factset&amp;DYN_ARGS=TRUE&amp;DOC_NAME=FAT:FQL_AUDITING_CLIENT_TEMPLATE.FAT&amp;display_string=Audit&amp;VAR:KEY=KTYZIJIRQP&amp;VAR:QUERY=RkZfQ09HUyhBTk4sMCwsLCxVU0Qp&amp;WINDOW=FIRST_POPUP&amp;HEIGHT=450&amp;WIDTH=450&amp;START_MAXIMIZED=","FALSE&amp;VAR:CALENDAR=US&amp;VAR:SYMBOL=VTAL&amp;VAR:INDEX=0"}</definedName>
    <definedName name="_5194__FDSAUDITLINK__" hidden="1">{"fdsup://directions/FAT Viewer?action=UPDATE&amp;creator=factset&amp;DYN_ARGS=TRUE&amp;DOC_NAME=FAT:FQL_AUDITING_CLIENT_TEMPLATE.FAT&amp;display_string=Audit&amp;VAR:KEY=KTYZIJIRQP&amp;VAR:QUERY=RkZfQ09HUyhBTk4sMCwsLCxVU0Qp&amp;WINDOW=FIRST_POPUP&amp;HEIGHT=450&amp;WIDTH=450&amp;START_MAXIMIZED=","FALSE&amp;VAR:CALENDAR=US&amp;VAR:SYMBOL=VTAL&amp;VAR:INDEX=0"}</definedName>
    <definedName name="_5195__FDSAUDITLINK__" hidden="1">{"fdsup://Directions/FactSet Auditing Viewer?action=AUDIT_VALUE&amp;DB=129&amp;ID1=92846N10&amp;VALUEID=01001&amp;SDATE=2009&amp;PERIODTYPE=ANN_STD&amp;window=popup_no_bar&amp;width=385&amp;height=120&amp;START_MAXIMIZED=FALSE&amp;creator=factset&amp;display_string=Audit"}</definedName>
    <definedName name="_5196__FDSAUDITLINK__" hidden="1">{"fdsup://Directions/FactSet Auditing Viewer?action=AUDIT_VALUE&amp;DB=129&amp;ID1=92846N10&amp;VALUEID=01001&amp;SDATE=2009&amp;PERIODTYPE=ANN_STD&amp;window=popup_no_bar&amp;width=385&amp;height=120&amp;START_MAXIMIZED=FALSE&amp;creator=factset&amp;display_string=Audit"}</definedName>
    <definedName name="_5197__FDSAUDITLINK__" hidden="1">{"fdsup://directions/FAT Viewer?action=UPDATE&amp;creator=factset&amp;DYN_ARGS=TRUE&amp;DOC_NAME=FAT:FQL_AUDITING_CLIENT_TEMPLATE.FAT&amp;display_string=Audit&amp;VAR:KEY=WVOHITCNKP&amp;VAR:QUERY=RkZfQ09HUyhBTk4sMCwsLCxVU0Qp&amp;WINDOW=FIRST_POPUP&amp;HEIGHT=450&amp;WIDTH=450&amp;START_MAXIMIZED=","FALSE&amp;VAR:CALENDAR=US&amp;VAR:SYMBOL=PFWD&amp;VAR:INDEX=0"}</definedName>
    <definedName name="_5198__FDSAUDITLINK__" hidden="1">{"fdsup://directions/FAT Viewer?action=UPDATE&amp;creator=factset&amp;DYN_ARGS=TRUE&amp;DOC_NAME=FAT:FQL_AUDITING_CLIENT_TEMPLATE.FAT&amp;display_string=Audit&amp;VAR:KEY=WVOHITCNKP&amp;VAR:QUERY=RkZfQ09HUyhBTk4sMCwsLCxVU0Qp&amp;WINDOW=FIRST_POPUP&amp;HEIGHT=450&amp;WIDTH=450&amp;START_MAXIMIZED=","FALSE&amp;VAR:CALENDAR=US&amp;VAR:SYMBOL=PFWD&amp;VAR:INDEX=0"}</definedName>
    <definedName name="_5199__FDSAUDITLINK__" hidden="1">{"fdsup://Directions/FactSet Auditing Viewer?action=AUDIT_VALUE&amp;DB=129&amp;ID1=71721R40&amp;VALUEID=01001&amp;SDATE=2009&amp;PERIODTYPE=ANN_STD&amp;window=popup_no_bar&amp;width=385&amp;height=120&amp;START_MAXIMIZED=FALSE&amp;creator=factset&amp;display_string=Audit"}</definedName>
    <definedName name="_52__FDSAUDITLINK__" hidden="1">{"fdsup://Directions/FactSet Auditing Viewer?action=AUDIT_VALUE&amp;DB=129&amp;ID1=34958B10&amp;VALUEID=01001&amp;SDATE=2007&amp;PERIODTYPE=ANN_STD&amp;SCFT=3&amp;window=popup_no_bar&amp;width=385&amp;height=120&amp;START_MAXIMIZED=FALSE&amp;creator=factset&amp;display_string=Audit"}</definedName>
    <definedName name="_520__FDSAUDITLINK__" hidden="1">{"fdsup://Directions/FactSet Auditing Viewer?action=AUDIT_VALUE&amp;DB=129&amp;ID1=92046N10&amp;VALUEID=02001&amp;SDATE=201103&amp;PERIODTYPE=QTR_STD&amp;SCFT=3&amp;window=popup_no_bar&amp;width=385&amp;height=120&amp;START_MAXIMIZED=FALSE&amp;creator=factset&amp;display_string=Audit"}</definedName>
    <definedName name="_5200__FDSAUDITLINK__" hidden="1">{"fdsup://Directions/FactSet Auditing Viewer?action=AUDIT_VALUE&amp;DB=129&amp;ID1=71721R40&amp;VALUEID=01001&amp;SDATE=2009&amp;PERIODTYPE=ANN_STD&amp;window=popup_no_bar&amp;width=385&amp;height=120&amp;START_MAXIMIZED=FALSE&amp;creator=factset&amp;display_string=Audit"}</definedName>
    <definedName name="_5201__FDSAUDITLINK__" hidden="1">{"fdsup://directions/FAT Viewer?action=UPDATE&amp;creator=factset&amp;DYN_ARGS=TRUE&amp;DOC_NAME=FAT:FQL_AUDITING_CLIENT_TEMPLATE.FAT&amp;display_string=Audit&amp;VAR:KEY=WVKHGZQFOP&amp;VAR:QUERY=RkZfQ09HUyhBTk4sMCwsLCxVU0Qp&amp;WINDOW=FIRST_POPUP&amp;HEIGHT=450&amp;WIDTH=450&amp;START_MAXIMIZED=","FALSE&amp;VAR:CALENDAR=US&amp;VAR:SYMBOL=HAXS&amp;VAR:INDEX=0"}</definedName>
    <definedName name="_5202__FDSAUDITLINK__" hidden="1">{"fdsup://directions/FAT Viewer?action=UPDATE&amp;creator=factset&amp;DYN_ARGS=TRUE&amp;DOC_NAME=FAT:FQL_AUDITING_CLIENT_TEMPLATE.FAT&amp;display_string=Audit&amp;VAR:KEY=WVKHGZQFOP&amp;VAR:QUERY=RkZfQ09HUyhBTk4sMCwsLCxVU0Qp&amp;WINDOW=FIRST_POPUP&amp;HEIGHT=450&amp;WIDTH=450&amp;START_MAXIMIZED=","FALSE&amp;VAR:CALENDAR=US&amp;VAR:SYMBOL=HAXS&amp;VAR:INDEX=0"}</definedName>
    <definedName name="_5203__FDSAUDITLINK__" hidden="1">{"fdsup://Directions/FactSet Auditing Viewer?action=AUDIT_VALUE&amp;DB=129&amp;ID1=05570D10&amp;VALUEID=01001&amp;SDATE=2008&amp;PERIODTYPE=ANN_STD&amp;window=popup_no_bar&amp;width=385&amp;height=120&amp;START_MAXIMIZED=FALSE&amp;creator=factset&amp;display_string=Audit"}</definedName>
    <definedName name="_5204__FDSAUDITLINK__" hidden="1">{"fdsup://Directions/FactSet Auditing Viewer?action=AUDIT_VALUE&amp;DB=129&amp;ID1=05570D10&amp;VALUEID=01001&amp;SDATE=2008&amp;PERIODTYPE=ANN_STD&amp;window=popup_no_bar&amp;width=385&amp;height=120&amp;START_MAXIMIZED=FALSE&amp;creator=factset&amp;display_string=Audit"}</definedName>
    <definedName name="_5205__FDSAUDITLINK__" hidden="1">{"fdsup://directions/FAT Viewer?action=UPDATE&amp;creator=factset&amp;DYN_ARGS=TRUE&amp;DOC_NAME=FAT:FQL_AUDITING_CLIENT_TEMPLATE.FAT&amp;display_string=Audit&amp;VAR:KEY=KLGXAJCJID&amp;VAR:QUERY=RkZfQ09HUyhBTk4sMCwsLCxVU0Qp&amp;WINDOW=FIRST_POPUP&amp;HEIGHT=450&amp;WIDTH=450&amp;START_MAXIMIZED=","FALSE&amp;VAR:CALENDAR=US&amp;VAR:SYMBOL=HMSY&amp;VAR:INDEX=0"}</definedName>
    <definedName name="_5206__FDSAUDITLINK__" hidden="1">{"fdsup://directions/FAT Viewer?action=UPDATE&amp;creator=factset&amp;DYN_ARGS=TRUE&amp;DOC_NAME=FAT:FQL_AUDITING_CLIENT_TEMPLATE.FAT&amp;display_string=Audit&amp;VAR:KEY=KLGXAJCJID&amp;VAR:QUERY=RkZfQ09HUyhBTk4sMCwsLCxVU0Qp&amp;WINDOW=FIRST_POPUP&amp;HEIGHT=450&amp;WIDTH=450&amp;START_MAXIMIZED=","FALSE&amp;VAR:CALENDAR=US&amp;VAR:SYMBOL=HMSY&amp;VAR:INDEX=0"}</definedName>
    <definedName name="_5207__FDSAUDITLINK__" hidden="1">{"fdsup://Directions/FactSet Auditing Viewer?action=AUDIT_VALUE&amp;DB=129&amp;ID1=40425J10&amp;VALUEID=01001&amp;SDATE=2009&amp;PERIODTYPE=ANN_STD&amp;window=popup_no_bar&amp;width=385&amp;height=120&amp;START_MAXIMIZED=FALSE&amp;creator=factset&amp;display_string=Audit"}</definedName>
    <definedName name="_5208__FDSAUDITLINK__" hidden="1">{"fdsup://Directions/FactSet Auditing Viewer?action=AUDIT_VALUE&amp;DB=129&amp;ID1=40425J10&amp;VALUEID=01001&amp;SDATE=2009&amp;PERIODTYPE=ANN_STD&amp;window=popup_no_bar&amp;width=385&amp;height=120&amp;START_MAXIMIZED=FALSE&amp;creator=factset&amp;display_string=Audit"}</definedName>
    <definedName name="_5209__FDSAUDITLINK__" hidden="1">{"fdsup://directions/FAT Viewer?action=UPDATE&amp;creator=factset&amp;DYN_ARGS=TRUE&amp;DOC_NAME=FAT:FQL_AUDITING_CLIENT_TEMPLATE.FAT&amp;display_string=Audit&amp;VAR:KEY=OTEBUBIZID&amp;VAR:QUERY=RkZfQ09HUyhBTk4sMCwsLCxVU0Qp&amp;WINDOW=FIRST_POPUP&amp;HEIGHT=450&amp;WIDTH=450&amp;START_MAXIMIZED=","FALSE&amp;VAR:CALENDAR=US&amp;VAR:SYMBOL=ATHN&amp;VAR:INDEX=0"}</definedName>
    <definedName name="_521__FDSAUDITLINK__" hidden="1">{"fdsup://directions/FAT Viewer?action=UPDATE&amp;creator=factset&amp;DYN_ARGS=TRUE&amp;DOC_NAME=FAT:FQL_AUDITING_CLIENT_TEMPLATE.FAT&amp;display_string=Audit&amp;VAR:KEY=CVAPOVAPIJ&amp;VAR:QUERY=RkZfU0dBKExUTVMsMCk=&amp;WINDOW=FIRST_POPUP&amp;HEIGHT=450&amp;WIDTH=450&amp;START_MAXIMIZED=FALSE&amp;VA","R:CALENDAR=US&amp;VAR:INDEX=0"}</definedName>
    <definedName name="_5210__FDSAUDITLINK__" hidden="1">{"fdsup://directions/FAT Viewer?action=UPDATE&amp;creator=factset&amp;DYN_ARGS=TRUE&amp;DOC_NAME=FAT:FQL_AUDITING_CLIENT_TEMPLATE.FAT&amp;display_string=Audit&amp;VAR:KEY=OTEBUBIZID&amp;VAR:QUERY=RkZfQ09HUyhBTk4sMCwsLCxVU0Qp&amp;WINDOW=FIRST_POPUP&amp;HEIGHT=450&amp;WIDTH=450&amp;START_MAXIMIZED=","FALSE&amp;VAR:CALENDAR=US&amp;VAR:SYMBOL=ATHN&amp;VAR:INDEX=0"}</definedName>
    <definedName name="_5211__FDSAUDITLINK__" hidden="1">{"fdsup://Directions/FactSet Auditing Viewer?action=AUDIT_VALUE&amp;DB=129&amp;ID1=04685W10&amp;VALUEID=01001&amp;SDATE=2009&amp;PERIODTYPE=ANN_STD&amp;window=popup_no_bar&amp;width=385&amp;height=120&amp;START_MAXIMIZED=FALSE&amp;creator=factset&amp;display_string=Audit"}</definedName>
    <definedName name="_5212__FDSAUDITLINK__" hidden="1">{"fdsup://Directions/FactSet Auditing Viewer?action=AUDIT_VALUE&amp;DB=129&amp;ID1=04685W10&amp;VALUEID=01001&amp;SDATE=2009&amp;PERIODTYPE=ANN_STD&amp;window=popup_no_bar&amp;width=385&amp;height=120&amp;START_MAXIMIZED=FALSE&amp;creator=factset&amp;display_string=Audit"}</definedName>
    <definedName name="_5213__FDSAUDITLINK__" hidden="1">{"fdsup://directions/FAT Viewer?action=UPDATE&amp;creator=factset&amp;DYN_ARGS=TRUE&amp;DOC_NAME=FAT:FQL_AUDITING_CLIENT_TEMPLATE.FAT&amp;display_string=Audit&amp;VAR:KEY=UXENCVAHSB&amp;VAR:QUERY=RkZfQ09HUyhBTk4sMCwsLCxVU0Qp&amp;WINDOW=FIRST_POPUP&amp;HEIGHT=450&amp;WIDTH=450&amp;START_MAXIMIZED=","FALSE&amp;VAR:CALENDAR=US&amp;VAR:SYMBOL=QDHC&amp;VAR:INDEX=0"}</definedName>
    <definedName name="_5214__FDSAUDITLINK__" hidden="1">{"fdsup://directions/FAT Viewer?action=UPDATE&amp;creator=factset&amp;DYN_ARGS=TRUE&amp;DOC_NAME=FAT:FQL_AUDITING_CLIENT_TEMPLATE.FAT&amp;display_string=Audit&amp;VAR:KEY=UXENCVAHSB&amp;VAR:QUERY=RkZfQ09HUyhBTk4sMCwsLCxVU0Qp&amp;WINDOW=FIRST_POPUP&amp;HEIGHT=450&amp;WIDTH=450&amp;START_MAXIMIZED=","FALSE&amp;VAR:CALENDAR=US&amp;VAR:SYMBOL=QDHC&amp;VAR:INDEX=0"}</definedName>
    <definedName name="_5215__FDSAUDITLINK__" hidden="1">{"fdsup://Directions/FactSet Auditing Viewer?action=AUDIT_VALUE&amp;DB=129&amp;ID1=74730W50&amp;VALUEID=01001&amp;SDATE=2008&amp;PERIODTYPE=ANN_STD&amp;window=popup_no_bar&amp;width=385&amp;height=120&amp;START_MAXIMIZED=FALSE&amp;creator=factset&amp;display_string=Audit"}</definedName>
    <definedName name="_5216__FDSAUDITLINK__" hidden="1">{"fdsup://Directions/FactSet Auditing Viewer?action=AUDIT_VALUE&amp;DB=129&amp;ID1=74730W50&amp;VALUEID=01001&amp;SDATE=2008&amp;PERIODTYPE=ANN_STD&amp;window=popup_no_bar&amp;width=385&amp;height=120&amp;START_MAXIMIZED=FALSE&amp;creator=factset&amp;display_string=Audit"}</definedName>
    <definedName name="_5217__FDSAUDITLINK__" hidden="1">{"fdsup://directions/FAT Viewer?action=UPDATE&amp;creator=factset&amp;DYN_ARGS=TRUE&amp;DOC_NAME=FAT:FQL_AUDITING_CLIENT_TEMPLATE.FAT&amp;display_string=Audit&amp;VAR:KEY=OBGBEDQREZ&amp;VAR:QUERY=RkZfQ09HUyhBTk4sMCwsLCxVU0Qp&amp;WINDOW=FIRST_POPUP&amp;HEIGHT=450&amp;WIDTH=450&amp;START_MAXIMIZED=","FALSE&amp;VAR:CALENDAR=US&amp;VAR:SYMBOL=CPSI&amp;VAR:INDEX=0"}</definedName>
    <definedName name="_5218__FDSAUDITLINK__" hidden="1">{"fdsup://directions/FAT Viewer?action=UPDATE&amp;creator=factset&amp;DYN_ARGS=TRUE&amp;DOC_NAME=FAT:FQL_AUDITING_CLIENT_TEMPLATE.FAT&amp;display_string=Audit&amp;VAR:KEY=OBGBEDQREZ&amp;VAR:QUERY=RkZfQ09HUyhBTk4sMCwsLCxVU0Qp&amp;WINDOW=FIRST_POPUP&amp;HEIGHT=450&amp;WIDTH=450&amp;START_MAXIMIZED=","FALSE&amp;VAR:CALENDAR=US&amp;VAR:SYMBOL=CPSI&amp;VAR:INDEX=0"}</definedName>
    <definedName name="_5219__FDSAUDITLINK__" hidden="1">{"fdsup://Directions/FactSet Auditing Viewer?action=AUDIT_VALUE&amp;DB=129&amp;ID1=20530610&amp;VALUEID=01001&amp;SDATE=2009&amp;PERIODTYPE=ANN_STD&amp;window=popup_no_bar&amp;width=385&amp;height=120&amp;START_MAXIMIZED=FALSE&amp;creator=factset&amp;display_string=Audit"}</definedName>
    <definedName name="_522__FDSAUDITLINK__" hidden="1">{"fdsup://directions/FAT Viewer?action=UPDATE&amp;creator=factset&amp;DYN_ARGS=TRUE&amp;DOC_NAME=FAT:FQL_AUDITING_CLIENT_TEMPLATE.FAT&amp;display_string=Audit&amp;VAR:KEY=ELINIDUNIT&amp;VAR:QUERY=RkZfU0FMRVMoQ0FMLDIwMDgp&amp;WINDOW=FIRST_POPUP&amp;HEIGHT=450&amp;WIDTH=450&amp;START_MAXIMIZED=FALS","E&amp;VAR:CALENDAR=US&amp;VAR:SYMBOL=CNQR&amp;VAR:INDEX=0"}</definedName>
    <definedName name="_5220__FDSAUDITLINK__" hidden="1">{"fdsup://Directions/FactSet Auditing Viewer?action=AUDIT_VALUE&amp;DB=129&amp;ID1=20530610&amp;VALUEID=01001&amp;SDATE=2009&amp;PERIODTYPE=ANN_STD&amp;window=popup_no_bar&amp;width=385&amp;height=120&amp;START_MAXIMIZED=FALSE&amp;creator=factset&amp;display_string=Audit"}</definedName>
    <definedName name="_5221__FDSAUDITLINK__" hidden="1">{"fdsup://directions/FAT Viewer?action=UPDATE&amp;creator=factset&amp;DYN_ARGS=TRUE&amp;DOC_NAME=FAT:FQL_AUDITING_CLIENT_TEMPLATE.FAT&amp;display_string=Audit&amp;VAR:KEY=WFAPOPYDOZ&amp;VAR:QUERY=RkZfQ09HUyhBTk4sMCwsLCxVU0Qp&amp;WINDOW=FIRST_POPUP&amp;HEIGHT=450&amp;WIDTH=450&amp;START_MAXIMIZED=","FALSE&amp;VAR:CALENDAR=US&amp;VAR:SYMBOL=MDAS&amp;VAR:INDEX=0"}</definedName>
    <definedName name="_5222__FDSAUDITLINK__" hidden="1">{"fdsup://directions/FAT Viewer?action=UPDATE&amp;creator=factset&amp;DYN_ARGS=TRUE&amp;DOC_NAME=FAT:FQL_AUDITING_CLIENT_TEMPLATE.FAT&amp;display_string=Audit&amp;VAR:KEY=WFAPOPYDOZ&amp;VAR:QUERY=RkZfQ09HUyhBTk4sMCwsLCxVU0Qp&amp;WINDOW=FIRST_POPUP&amp;HEIGHT=450&amp;WIDTH=450&amp;START_MAXIMIZED=","FALSE&amp;VAR:CALENDAR=US&amp;VAR:SYMBOL=MDAS&amp;VAR:INDEX=0"}</definedName>
    <definedName name="_5223__FDSAUDITLINK__" hidden="1">{"fdsup://Directions/FactSet Auditing Viewer?action=AUDIT_VALUE&amp;DB=129&amp;ID1=58404510&amp;VALUEID=01001&amp;SDATE=2009&amp;PERIODTYPE=ANN_STD&amp;window=popup_no_bar&amp;width=385&amp;height=120&amp;START_MAXIMIZED=FALSE&amp;creator=factset&amp;display_string=Audit"}</definedName>
    <definedName name="_5224__FDSAUDITLINK__" hidden="1">{"fdsup://Directions/FactSet Auditing Viewer?action=AUDIT_VALUE&amp;DB=129&amp;ID1=58404510&amp;VALUEID=01001&amp;SDATE=2009&amp;PERIODTYPE=ANN_STD&amp;window=popup_no_bar&amp;width=385&amp;height=120&amp;START_MAXIMIZED=FALSE&amp;creator=factset&amp;display_string=Audit"}</definedName>
    <definedName name="_5225__FDSAUDITLINK__" hidden="1">{"fdsup://directions/FAT Viewer?action=UPDATE&amp;creator=factset&amp;DYN_ARGS=TRUE&amp;DOC_NAME=FAT:FQL_AUDITING_CLIENT_TEMPLATE.FAT&amp;display_string=Audit&amp;VAR:KEY=WHOXADKLKD&amp;VAR:QUERY=RkZfQ09HUyhBTk4sMCwsLCxVU0Qp&amp;WINDOW=FIRST_POPUP&amp;HEIGHT=450&amp;WIDTH=450&amp;START_MAXIMIZED=","FALSE&amp;VAR:CALENDAR=US&amp;VAR:SYMBOL=ECLP&amp;VAR:INDEX=0"}</definedName>
    <definedName name="_5226__FDSAUDITLINK__" hidden="1">{"fdsup://directions/FAT Viewer?action=UPDATE&amp;creator=factset&amp;DYN_ARGS=TRUE&amp;DOC_NAME=FAT:FQL_AUDITING_CLIENT_TEMPLATE.FAT&amp;display_string=Audit&amp;VAR:KEY=WHOXADKLKD&amp;VAR:QUERY=RkZfQ09HUyhBTk4sMCwsLCxVU0Qp&amp;WINDOW=FIRST_POPUP&amp;HEIGHT=450&amp;WIDTH=450&amp;START_MAXIMIZED=","FALSE&amp;VAR:CALENDAR=US&amp;VAR:SYMBOL=ECLP&amp;VAR:INDEX=0"}</definedName>
    <definedName name="_5227__FDSAUDITLINK__" hidden="1">{"fdsup://Directions/FactSet Auditing Viewer?action=AUDIT_VALUE&amp;DB=129&amp;ID1=27885610&amp;VALUEID=01001&amp;SDATE=2009&amp;PERIODTYPE=ANN_STD&amp;window=popup_no_bar&amp;width=385&amp;height=120&amp;START_MAXIMIZED=FALSE&amp;creator=factset&amp;display_string=Audit"}</definedName>
    <definedName name="_5228__FDSAUDITLINK__" hidden="1">{"fdsup://Directions/FactSet Auditing Viewer?action=AUDIT_VALUE&amp;DB=129&amp;ID1=27885610&amp;VALUEID=01001&amp;SDATE=2009&amp;PERIODTYPE=ANN_STD&amp;window=popup_no_bar&amp;width=385&amp;height=120&amp;START_MAXIMIZED=FALSE&amp;creator=factset&amp;display_string=Audit"}</definedName>
    <definedName name="_5229__FDSAUDITLINK__" hidden="1">{"fdsup://directions/FAT Viewer?action=UPDATE&amp;creator=factset&amp;DYN_ARGS=TRUE&amp;DOC_NAME=FAT:FQL_AUDITING_CLIENT_TEMPLATE.FAT&amp;display_string=Audit&amp;VAR:KEY=OJENCDUHEV&amp;VAR:QUERY=RkZfQ09HUyhBTk4sMCwsLCxVU0Qp&amp;WINDOW=FIRST_POPUP&amp;HEIGHT=450&amp;WIDTH=450&amp;START_MAXIMIZED=","FALSE&amp;VAR:CALENDAR=US&amp;VAR:SYMBOL=CERN&amp;VAR:INDEX=0"}</definedName>
    <definedName name="_523__FDSAUDITLINK__" hidden="1">{"fdsup://directions/FAT Viewer?action=UPDATE&amp;creator=factset&amp;DYN_ARGS=TRUE&amp;DOC_NAME=FAT:FQL_AUDITING_CLIENT_TEMPLATE.FAT&amp;display_string=Audit&amp;VAR:KEY=GNCPODUVUT&amp;VAR:QUERY=RkZfU0FMRVMoQ0FMLDIwMDgp&amp;WINDOW=FIRST_POPUP&amp;HEIGHT=450&amp;WIDTH=450&amp;START_MAXIMIZED=FALS","E&amp;VAR:CALENDAR=US&amp;VAR:SYMBOL=N&amp;VAR:INDEX=0"}</definedName>
    <definedName name="_5230__FDSAUDITLINK__" hidden="1">{"fdsup://directions/FAT Viewer?action=UPDATE&amp;creator=factset&amp;DYN_ARGS=TRUE&amp;DOC_NAME=FAT:FQL_AUDITING_CLIENT_TEMPLATE.FAT&amp;display_string=Audit&amp;VAR:KEY=OJENCDUHEV&amp;VAR:QUERY=RkZfQ09HUyhBTk4sMCwsLCxVU0Qp&amp;WINDOW=FIRST_POPUP&amp;HEIGHT=450&amp;WIDTH=450&amp;START_MAXIMIZED=","FALSE&amp;VAR:CALENDAR=US&amp;VAR:SYMBOL=CERN&amp;VAR:INDEX=0"}</definedName>
    <definedName name="_5231__FDSAUDITLINK__" hidden="1">{"fdsup://Directions/FactSet Auditing Viewer?action=AUDIT_VALUE&amp;DB=129&amp;ID1=15678210&amp;VALUEID=01001&amp;SDATE=2009&amp;PERIODTYPE=ANN_STD&amp;window=popup_no_bar&amp;width=385&amp;height=120&amp;START_MAXIMIZED=FALSE&amp;creator=factset&amp;display_string=Audit"}</definedName>
    <definedName name="_5232__FDSAUDITLINK__" hidden="1">{"fdsup://Directions/FactSet Auditing Viewer?action=AUDIT_VALUE&amp;DB=129&amp;ID1=15678210&amp;VALUEID=01001&amp;SDATE=2009&amp;PERIODTYPE=ANN_STD&amp;window=popup_no_bar&amp;width=385&amp;height=120&amp;START_MAXIMIZED=FALSE&amp;creator=factset&amp;display_string=Audit"}</definedName>
    <definedName name="_5233__FDSAUDITLINK__" hidden="1">{"fdsup://directions/FAT Viewer?action=UPDATE&amp;creator=factset&amp;DYN_ARGS=TRUE&amp;DOC_NAME=FAT:FQL_AUDITING_CLIENT_TEMPLATE.FAT&amp;display_string=Audit&amp;VAR:KEY=UHSDCZUZYV&amp;VAR:QUERY=KEZGX1NITERSU19FUShRVFIsMCwsLCxVU0QpQEZGX1NITERSU19FUShBTk4sMCwsLCxVU0QpKQ==&amp;WINDOW=F","IRST_POPUP&amp;HEIGHT=450&amp;WIDTH=450&amp;START_MAXIMIZED=FALSE&amp;VAR:CALENDAR=US&amp;VAR:SYMBOL=MDRX&amp;VAR:INDEX=0"}</definedName>
    <definedName name="_5234__FDSAUDITLINK__" hidden="1">{"fdsup://directions/FAT Viewer?action=UPDATE&amp;creator=factset&amp;DYN_ARGS=TRUE&amp;DOC_NAME=FAT:FQL_AUDITING_CLIENT_TEMPLATE.FAT&amp;display_string=Audit&amp;VAR:KEY=MTSHUBMBCJ&amp;VAR:QUERY=KEZGX0RFQlRfTFQoUVRSLDAsLCwsVVNEKUBGRl9ERUJUX0xUKEFOTiwwLCwsLFVTRCkp&amp;WINDOW=FIRST_POP","UP&amp;HEIGHT=450&amp;WIDTH=450&amp;START_MAXIMIZED=FALSE&amp;VAR:CALENDAR=US&amp;VAR:SYMBOL=MDRX&amp;VAR:INDEX=0"}</definedName>
    <definedName name="_5235__FDSAUDITLINK__" hidden="1">{"fdsup://Directions/FactSet Auditing Viewer?action=AUDIT_VALUE&amp;DB=129&amp;ID1=01988P10&amp;VALUEID=03051&amp;SDATE=2008&amp;PERIODTYPE=ANN_STD&amp;window=popup_no_bar&amp;width=385&amp;height=120&amp;START_MAXIMIZED=FALSE&amp;creator=factset&amp;display_string=Audit"}</definedName>
    <definedName name="_5236__FDSAUDITLINK__" hidden="1">{"fdsup://Directions/FactSet Auditing Viewer?action=AUDIT_VALUE&amp;DB=129&amp;ID1=01988P10&amp;VALUEID=02001&amp;SDATE=200902&amp;PERIODTYPE=QTR_STD&amp;window=popup_no_bar&amp;width=385&amp;height=120&amp;START_MAXIMIZED=FALSE&amp;creator=factset&amp;display_string=Audit"}</definedName>
    <definedName name="_5237__FDSAUDITLINK__" hidden="1">{"fdsup://directions/FAT Viewer?action=UPDATE&amp;creator=factset&amp;DYN_ARGS=TRUE&amp;DOC_NAME=FAT:FQL_AUDITING_CLIENT_TEMPLATE.FAT&amp;display_string=Audit&amp;VAR:KEY=EFONMPUPCR&amp;VAR:QUERY=KEZGX1NITERSU19FUShRVFIsMCwsLCxVU0QpQEZGX1NITERSU19FUShBTk4sMCwsLCxVU0QpKQ==&amp;WINDOW=F","IRST_POPUP&amp;HEIGHT=450&amp;WIDTH=450&amp;START_MAXIMIZED=FALSE&amp;VAR:CALENDAR=US&amp;VAR:SYMBOL=MCK&amp;VAR:INDEX=0"}</definedName>
    <definedName name="_5238__FDSAUDITLINK__" hidden="1">{"fdsup://directions/FAT Viewer?action=UPDATE&amp;creator=factset&amp;DYN_ARGS=TRUE&amp;DOC_NAME=FAT:FQL_AUDITING_CLIENT_TEMPLATE.FAT&amp;display_string=Audit&amp;VAR:KEY=QJAVSPIZUT&amp;VAR:QUERY=KEZGX0RFQlRfTFQoUVRSLDAsLCwsVVNEKUBGRl9ERUJUX0xUKEFOTiwwLCwsLFVTRCkp&amp;WINDOW=FIRST_POP","UP&amp;HEIGHT=450&amp;WIDTH=450&amp;START_MAXIMIZED=FALSE&amp;VAR:CALENDAR=US&amp;VAR:SYMBOL=MCK&amp;VAR:INDEX=0"}</definedName>
    <definedName name="_5239__FDSAUDITLINK__" hidden="1">{"fdsup://Directions/FactSet Auditing Viewer?action=AUDIT_VALUE&amp;DB=129&amp;ID1=58155Q10&amp;VALUEID=03051&amp;SDATE=200903&amp;PERIODTYPE=QTR_STD&amp;window=popup_no_bar&amp;width=385&amp;height=120&amp;START_MAXIMIZED=FALSE&amp;creator=factset&amp;display_string=Audit"}</definedName>
    <definedName name="_524__FDSAUDITLINK__" hidden="1">{"fdsup://directions/FAT Viewer?action=UPDATE&amp;creator=factset&amp;DYN_ARGS=TRUE&amp;DOC_NAME=FAT:FQL_AUDITING_CLIENT_TEMPLATE.FAT&amp;display_string=Audit&amp;VAR:KEY=MLUFYXOPIV&amp;VAR:QUERY=RkZfU0dBKExUTVMsMCk=&amp;WINDOW=FIRST_POPUP&amp;HEIGHT=450&amp;WIDTH=450&amp;START_MAXIMIZED=FALSE&amp;VA","R:CALENDAR=US&amp;VAR:SYMBOL=CNQR&amp;VAR:INDEX=0"}</definedName>
    <definedName name="_5240__FDSAUDITLINK__" hidden="1">{"fdsup://Directions/FactSet Auditing Viewer?action=AUDIT_VALUE&amp;DB=129&amp;ID1=58155Q10&amp;VALUEID=02001&amp;SDATE=200903&amp;PERIODTYPE=QTR_STD&amp;window=popup_no_bar&amp;width=385&amp;height=120&amp;START_MAXIMIZED=FALSE&amp;creator=factset&amp;display_string=Audit"}</definedName>
    <definedName name="_5241__FDSAUDITLINK__" hidden="1">{"fdsup://directions/FAT Viewer?action=UPDATE&amp;creator=factset&amp;DYN_ARGS=TRUE&amp;DOC_NAME=FAT:FQL_AUDITING_CLIENT_TEMPLATE.FAT&amp;display_string=Audit&amp;VAR:KEY=UPKRMLUZAH&amp;VAR:QUERY=KEZGX1NITERSU19FUShRVFIsMCwsLCxVU0QpQEZGX1NITERSU19FUShBTk4sMCwsLCxVU0QpKQ==&amp;WINDOW=F","IRST_POPUP&amp;HEIGHT=450&amp;WIDTH=450&amp;START_MAXIMIZED=FALSE&amp;VAR:CALENDAR=US&amp;VAR:SYMBOL=MRGE&amp;VAR:INDEX=0"}</definedName>
    <definedName name="_5242__FDSAUDITLINK__" hidden="1">{"fdsup://directions/FAT Viewer?action=UPDATE&amp;creator=factset&amp;DYN_ARGS=TRUE&amp;DOC_NAME=FAT:FQL_AUDITING_CLIENT_TEMPLATE.FAT&amp;display_string=Audit&amp;VAR:KEY=AXMPEFKLWL&amp;VAR:QUERY=KEZGX0RFQlRfTFQoUVRSLDAsLCwsVVNEKUBGRl9ERUJUX0xUKEFOTiwwLCwsLFVTRCkp&amp;WINDOW=FIRST_POP","UP&amp;HEIGHT=450&amp;WIDTH=450&amp;START_MAXIMIZED=FALSE&amp;VAR:CALENDAR=US&amp;VAR:SYMBOL=MRGE&amp;VAR:INDEX=0"}</definedName>
    <definedName name="_5243__FDSAUDITLINK__" hidden="1">{"fdsup://directions/FAT Viewer?action=UPDATE&amp;creator=factset&amp;DYN_ARGS=TRUE&amp;DOC_NAME=FAT:FQL_AUDITING_CLIENT_TEMPLATE.FAT&amp;display_string=Audit&amp;VAR:KEY=EZCPEXALCX&amp;VAR:QUERY=KEZGX1NITERSU19FUShRVFIsMCwsLCxVU0QpQEZGX1NITERSU19FUShBTk4sMCwsLCxVU0QpKQ==&amp;WINDOW=F","IRST_POPUP&amp;HEIGHT=450&amp;WIDTH=450&amp;START_MAXIMIZED=FALSE&amp;VAR:CALENDAR=US&amp;VAR:SYMBOL=EMAG&amp;VAR:INDEX=0"}</definedName>
    <definedName name="_5244__FDSAUDITLINK__" hidden="1">{"fdsup://directions/FAT Viewer?action=UPDATE&amp;creator=factset&amp;DYN_ARGS=TRUE&amp;DOC_NAME=FAT:FQL_AUDITING_CLIENT_TEMPLATE.FAT&amp;display_string=Audit&amp;VAR:KEY=WRYJIZMBCP&amp;VAR:QUERY=KEZGX0RFQlRfTFQoUVRSLDAsLCwsVVNEKUBGRl9ERUJUX0xUKEFOTiwwLCwsLFVTRCkp&amp;WINDOW=FIRST_POP","UP&amp;HEIGHT=450&amp;WIDTH=450&amp;START_MAXIMIZED=FALSE&amp;VAR:CALENDAR=US&amp;VAR:SYMBOL=EMAG&amp;VAR:INDEX=0"}</definedName>
    <definedName name="_5245__FDSAUDITLINK__" hidden="1">{"fdsup://directions/FAT Viewer?action=UPDATE&amp;creator=factset&amp;DYN_ARGS=TRUE&amp;DOC_NAME=FAT:FQL_AUDITING_CLIENT_TEMPLATE.FAT&amp;display_string=Audit&amp;VAR:KEY=ATMNKXSTGL&amp;VAR:QUERY=KEZGX1NITERSU19FUShRVFIsMCwsLCxVU0QpQEZGX1NITERSU19FUShBTk4sMCwsLCxVU0QpKQ==&amp;WINDOW=F","IRST_POPUP&amp;HEIGHT=450&amp;WIDTH=450&amp;START_MAXIMIZED=FALSE&amp;VAR:CALENDAR=US&amp;VAR:SYMBOL=VTAL&amp;VAR:INDEX=0"}</definedName>
    <definedName name="_5246__FDSAUDITLINK__" hidden="1">{"fdsup://directions/FAT Viewer?action=UPDATE&amp;creator=factset&amp;DYN_ARGS=TRUE&amp;DOC_NAME=FAT:FQL_AUDITING_CLIENT_TEMPLATE.FAT&amp;display_string=Audit&amp;VAR:KEY=INITYFQXAH&amp;VAR:QUERY=KEZGX0RFQlRfTFQoUVRSLDAsLCwsVVNEKUBGRl9ERUJUX0xUKEFOTiwwLCwsLFVTRCkp&amp;WINDOW=FIRST_POP","UP&amp;HEIGHT=450&amp;WIDTH=450&amp;START_MAXIMIZED=FALSE&amp;VAR:CALENDAR=US&amp;VAR:SYMBOL=VTAL&amp;VAR:INDEX=0"}</definedName>
    <definedName name="_5247__FDSAUDITLINK__" hidden="1">{"fdsup://directions/FAT Viewer?action=UPDATE&amp;creator=factset&amp;DYN_ARGS=TRUE&amp;DOC_NAME=FAT:FQL_AUDITING_CLIENT_TEMPLATE.FAT&amp;display_string=Audit&amp;VAR:KEY=WZYBAPYJAB&amp;VAR:QUERY=KEZGX1NITERSU19FUShRVFIsMCwsLCxVU0QpQEZGX1NITERSU19FUShBTk4sMCwsLCxVU0QpKQ==&amp;WINDOW=F","IRST_POPUP&amp;HEIGHT=450&amp;WIDTH=450&amp;START_MAXIMIZED=FALSE&amp;VAR:CALENDAR=US&amp;VAR:SYMBOL=PFWD&amp;VAR:INDEX=0"}</definedName>
    <definedName name="_5248__FDSAUDITLINK__" hidden="1">{"fdsup://directions/FAT Viewer?action=UPDATE&amp;creator=factset&amp;DYN_ARGS=TRUE&amp;DOC_NAME=FAT:FQL_AUDITING_CLIENT_TEMPLATE.FAT&amp;display_string=Audit&amp;VAR:KEY=ARYNKREXUF&amp;VAR:QUERY=KEZGX0RFQlRfTFQoUVRSLDAsLCwsVVNEKUBGRl9ERUJUX0xUKEFOTiwwLCwsLFVTRCkp&amp;WINDOW=FIRST_POP","UP&amp;HEIGHT=450&amp;WIDTH=450&amp;START_MAXIMIZED=FALSE&amp;VAR:CALENDAR=US&amp;VAR:SYMBOL=PFWD&amp;VAR:INDEX=0"}</definedName>
    <definedName name="_5249__FDSAUDITLINK__" hidden="1">{"fdsup://directions/FAT Viewer?action=UPDATE&amp;creator=factset&amp;DYN_ARGS=TRUE&amp;DOC_NAME=FAT:FQL_AUDITING_CLIENT_TEMPLATE.FAT&amp;display_string=Audit&amp;VAR:KEY=KDWBUDQHOL&amp;VAR:QUERY=KEZGX1NITERSU19FUShRVFIsMCwsLCxVU0QpQEZGX1NITERSU19FUShBTk4sMCwsLCxVU0QpKQ==&amp;WINDOW=F","IRST_POPUP&amp;HEIGHT=450&amp;WIDTH=450&amp;START_MAXIMIZED=FALSE&amp;VAR:CALENDAR=US&amp;VAR:SYMBOL=HAXS&amp;VAR:INDEX=0"}</definedName>
    <definedName name="_525__FDSAUDITLINK__" hidden="1">{"fdsup://Directions/FactSet Auditing Viewer?action=AUDIT_VALUE&amp;DB=129&amp;ID1=67020Y10&amp;VALUEID=01001&amp;SDATE=2011&amp;PERIODTYPE=ANN_STD&amp;SCFT=3&amp;window=popup_no_bar&amp;width=385&amp;height=120&amp;START_MAXIMIZED=FALSE&amp;creator=factset&amp;display_string=Audit"}</definedName>
    <definedName name="_5250__FDSAUDITLINK__" hidden="1">{"fdsup://directions/FAT Viewer?action=UPDATE&amp;creator=factset&amp;DYN_ARGS=TRUE&amp;DOC_NAME=FAT:FQL_AUDITING_CLIENT_TEMPLATE.FAT&amp;display_string=Audit&amp;VAR:KEY=QJIFYXMDMD&amp;VAR:QUERY=KEZGX0RFQlRfTFQoUVRSLDAsLCwsVVNEKUBGRl9ERUJUX0xUKEFOTiwwLCwsLFVTRCkp&amp;WINDOW=FIRST_POP","UP&amp;HEIGHT=450&amp;WIDTH=450&amp;START_MAXIMIZED=FALSE&amp;VAR:CALENDAR=US&amp;VAR:SYMBOL=HAXS&amp;VAR:INDEX=0"}</definedName>
    <definedName name="_5251__FDSAUDITLINK__" hidden="1">{"fdsup://directions/FAT Viewer?action=UPDATE&amp;creator=factset&amp;DYN_ARGS=TRUE&amp;DOC_NAME=FAT:FQL_AUDITING_CLIENT_TEMPLATE.FAT&amp;display_string=Audit&amp;VAR:KEY=MNCHUZMFAF&amp;VAR:QUERY=KEZGX1NITERSU19FUShRVFIsMCwsLCxVU0QpQEZGX1NITERSU19FUShBTk4sMCwsLCxVU0QpKQ==&amp;WINDOW=F","IRST_POPUP&amp;HEIGHT=450&amp;WIDTH=450&amp;START_MAXIMIZED=FALSE&amp;VAR:CALENDAR=US&amp;VAR:SYMBOL=HMSY&amp;VAR:INDEX=0"}</definedName>
    <definedName name="_5252__FDSAUDITLINK__" hidden="1">{"fdsup://directions/FAT Viewer?action=UPDATE&amp;creator=factset&amp;DYN_ARGS=TRUE&amp;DOC_NAME=FAT:FQL_AUDITING_CLIENT_TEMPLATE.FAT&amp;display_string=Audit&amp;VAR:KEY=OXYPSRCZMR&amp;VAR:QUERY=KEZGX0RFQlRfTFQoUVRSLDAsLCwsVVNEKUBGRl9ERUJUX0xUKEFOTiwwLCwsLFVTRCkp&amp;WINDOW=FIRST_POP","UP&amp;HEIGHT=450&amp;WIDTH=450&amp;START_MAXIMIZED=FALSE&amp;VAR:CALENDAR=US&amp;VAR:SYMBOL=HMSY&amp;VAR:INDEX=0"}</definedName>
    <definedName name="_5253__FDSAUDITLINK__" hidden="1">{"fdsup://directions/FAT Viewer?action=UPDATE&amp;creator=factset&amp;DYN_ARGS=TRUE&amp;DOC_NAME=FAT:FQL_AUDITING_CLIENT_TEMPLATE.FAT&amp;display_string=Audit&amp;VAR:KEY=EBIBEHODIV&amp;VAR:QUERY=KEZGX1NITERSU19FUShRVFIsMCwsLCxVU0QpQEZGX1NITERSU19FUShBTk4sMCwsLCxVU0QpKQ==&amp;WINDOW=F","IRST_POPUP&amp;HEIGHT=450&amp;WIDTH=450&amp;START_MAXIMIZED=FALSE&amp;VAR:CALENDAR=US&amp;VAR:SYMBOL=ATHN&amp;VAR:INDEX=0"}</definedName>
    <definedName name="_5254__FDSAUDITLINK__" hidden="1">{"fdsup://directions/FAT Viewer?action=UPDATE&amp;creator=factset&amp;DYN_ARGS=TRUE&amp;DOC_NAME=FAT:FQL_AUDITING_CLIENT_TEMPLATE.FAT&amp;display_string=Audit&amp;VAR:KEY=QZSVWBOPEN&amp;VAR:QUERY=KEZGX0RFQlRfTFQoUVRSLDAsLCwsVVNEKUBGRl9ERUJUX0xUKEFOTiwwLCwsLFVTRCkp&amp;WINDOW=FIRST_POP","UP&amp;HEIGHT=450&amp;WIDTH=450&amp;START_MAXIMIZED=FALSE&amp;VAR:CALENDAR=US&amp;VAR:SYMBOL=ATHN&amp;VAR:INDEX=0"}</definedName>
    <definedName name="_5255__FDSAUDITLINK__" hidden="1">{"fdsup://directions/FAT Viewer?action=UPDATE&amp;creator=factset&amp;DYN_ARGS=TRUE&amp;DOC_NAME=FAT:FQL_AUDITING_CLIENT_TEMPLATE.FAT&amp;display_string=Audit&amp;VAR:KEY=OHOVCPQTYT&amp;VAR:QUERY=KEZGX1NITERSU19FUShRVFIsMCwsLCxVU0QpQEZGX1NITERSU19FUShBTk4sMCwsLCxVU0QpKQ==&amp;WINDOW=F","IRST_POPUP&amp;HEIGHT=450&amp;WIDTH=450&amp;START_MAXIMIZED=FALSE&amp;VAR:CALENDAR=US&amp;VAR:SYMBOL=QDHC&amp;VAR:INDEX=0"}</definedName>
    <definedName name="_5256__FDSAUDITLINK__" hidden="1">{"fdsup://Directions/FactSet Auditing Viewer?action=AUDIT_VALUE&amp;DB=129&amp;ID1=74730W50&amp;VALUEID=03451&amp;SDATE=200903&amp;PERIODTYPE=QTR_STD&amp;window=popup_no_bar&amp;width=385&amp;height=120&amp;START_MAXIMIZED=FALSE&amp;creator=factset&amp;display_string=Audit"}</definedName>
    <definedName name="_5257__FDSAUDITLINK__" hidden="1">{"fdsup://directions/FAT Viewer?action=UPDATE&amp;creator=factset&amp;DYN_ARGS=TRUE&amp;DOC_NAME=FAT:FQL_AUDITING_CLIENT_TEMPLATE.FAT&amp;display_string=Audit&amp;VAR:KEY=MNULGPCXWB&amp;VAR:QUERY=KEZGX0RFQlRfTFQoUVRSLDAsLCwsVVNEKUBGRl9ERUJUX0xUKEFOTiwwLCwsLFVTRCkp&amp;WINDOW=FIRST_POP","UP&amp;HEIGHT=450&amp;WIDTH=450&amp;START_MAXIMIZED=FALSE&amp;VAR:CALENDAR=US&amp;VAR:SYMBOL=QDHC&amp;VAR:INDEX=0"}</definedName>
    <definedName name="_5258__FDSAUDITLINK__" hidden="1">{"fdsup://Directions/FactSet Auditing Viewer?action=AUDIT_VALUE&amp;DB=129&amp;ID1=74730W50&amp;VALUEID=02001&amp;SDATE=200903&amp;PERIODTYPE=QTR_STD&amp;window=popup_no_bar&amp;width=385&amp;height=120&amp;START_MAXIMIZED=FALSE&amp;creator=factset&amp;display_string=Audit"}</definedName>
    <definedName name="_5259__FDSAUDITLINK__" hidden="1">{"fdsup://directions/FAT Viewer?action=UPDATE&amp;creator=factset&amp;DYN_ARGS=TRUE&amp;DOC_NAME=FAT:FQL_AUDITING_CLIENT_TEMPLATE.FAT&amp;display_string=Audit&amp;VAR:KEY=CBQPWHERYT&amp;VAR:QUERY=KEZGX1NITERSU19FUShRVFIsMCwsLCxVU0QpQEZGX1NITERSU19FUShBTk4sMCwsLCxVU0QpKQ==&amp;WINDOW=F","IRST_POPUP&amp;HEIGHT=450&amp;WIDTH=450&amp;START_MAXIMIZED=FALSE&amp;VAR:CALENDAR=US&amp;VAR:SYMBOL=CPSI&amp;VAR:INDEX=0"}</definedName>
    <definedName name="_526__FDSAUDITLINK__" hidden="1">{"fdsup://Directions/FactSet Auditing Viewer?action=AUDIT_VALUE&amp;DB=129&amp;ID1=45666Q10&amp;VALUEID=02001&amp;SDATE=201103&amp;PERIODTYPE=QTR_STD&amp;SCFT=3&amp;window=popup_no_bar&amp;width=385&amp;height=120&amp;START_MAXIMIZED=FALSE&amp;creator=factset&amp;display_string=Audit"}</definedName>
    <definedName name="_5260__FDSAUDITLINK__" hidden="1">{"fdsup://directions/FAT Viewer?action=UPDATE&amp;creator=factset&amp;DYN_ARGS=TRUE&amp;DOC_NAME=FAT:FQL_AUDITING_CLIENT_TEMPLATE.FAT&amp;display_string=Audit&amp;VAR:KEY=WLIBGXSLAV&amp;VAR:QUERY=KEZGX0RFQlRfTFQoUVRSLDAsLCwsVVNEKUBGRl9ERUJUX0xUKEFOTiwwLCwsLFVTRCkp&amp;WINDOW=FIRST_POP","UP&amp;HEIGHT=450&amp;WIDTH=450&amp;START_MAXIMIZED=FALSE&amp;VAR:CALENDAR=US&amp;VAR:SYMBOL=CPSI&amp;VAR:INDEX=0"}</definedName>
    <definedName name="_5261__FDSAUDITLINK__" hidden="1">{"fdsup://directions/FAT Viewer?action=UPDATE&amp;creator=factset&amp;DYN_ARGS=TRUE&amp;DOC_NAME=FAT:FQL_AUDITING_CLIENT_TEMPLATE.FAT&amp;display_string=Audit&amp;VAR:KEY=SNSXGTMHAN&amp;VAR:QUERY=KEZGX1NITERSU19FUShRVFIsMCwsLCxVU0QpQEZGX1NITERSU19FUShBTk4sMCwsLCxVU0QpKQ==&amp;WINDOW=F","IRST_POPUP&amp;HEIGHT=450&amp;WIDTH=450&amp;START_MAXIMIZED=FALSE&amp;VAR:CALENDAR=US&amp;VAR:SYMBOL=MDAS&amp;VAR:INDEX=0"}</definedName>
    <definedName name="_5262__FDSAUDITLINK__" hidden="1">{"fdsup://directions/FAT Viewer?action=UPDATE&amp;creator=factset&amp;DYN_ARGS=TRUE&amp;DOC_NAME=FAT:FQL_AUDITING_CLIENT_TEMPLATE.FAT&amp;display_string=Audit&amp;VAR:KEY=IBYRKPMTEH&amp;VAR:QUERY=KEZGX0RFQlRfTFQoUVRSLDAsLCwsVVNEKUBGRl9ERUJUX0xUKEFOTiwwLCwsLFVTRCkp&amp;WINDOW=FIRST_POP","UP&amp;HEIGHT=450&amp;WIDTH=450&amp;START_MAXIMIZED=FALSE&amp;VAR:CALENDAR=US&amp;VAR:SYMBOL=MDAS&amp;VAR:INDEX=0"}</definedName>
    <definedName name="_5263__FDSAUDITLINK__" hidden="1">{"fdsup://directions/FAT Viewer?action=UPDATE&amp;creator=factset&amp;DYN_ARGS=TRUE&amp;DOC_NAME=FAT:FQL_AUDITING_CLIENT_TEMPLATE.FAT&amp;display_string=Audit&amp;VAR:KEY=WDGLORENUP&amp;VAR:QUERY=KEZGX1NITERSU19FUShRVFIsMCwsLCxVU0QpQEZGX1NITERSU19FUShBTk4sMCwsLCxVU0QpKQ==&amp;WINDOW=F","IRST_POPUP&amp;HEIGHT=450&amp;WIDTH=450&amp;START_MAXIMIZED=FALSE&amp;VAR:CALENDAR=US&amp;VAR:SYMBOL=ECLP&amp;VAR:INDEX=0"}</definedName>
    <definedName name="_5264__FDSAUDITLINK__" hidden="1">{"fdsup://directions/FAT Viewer?action=UPDATE&amp;creator=factset&amp;DYN_ARGS=TRUE&amp;DOC_NAME=FAT:FQL_AUDITING_CLIENT_TEMPLATE.FAT&amp;display_string=Audit&amp;VAR:KEY=CVAFCPMFOR&amp;VAR:QUERY=KEZGX0RFQlRfTFQoUVRSLDAsLCwsVVNEKUBGRl9ERUJUX0xUKEFOTiwwLCwsLFVTRCkp&amp;WINDOW=FIRST_POP","UP&amp;HEIGHT=450&amp;WIDTH=450&amp;START_MAXIMIZED=FALSE&amp;VAR:CALENDAR=US&amp;VAR:SYMBOL=ECLP&amp;VAR:INDEX=0"}</definedName>
    <definedName name="_5265__FDSAUDITLINK__" hidden="1">{"fdsup://directions/FAT Viewer?action=UPDATE&amp;creator=factset&amp;DYN_ARGS=TRUE&amp;DOC_NAME=FAT:FQL_AUDITING_CLIENT_TEMPLATE.FAT&amp;display_string=Audit&amp;VAR:KEY=UHUJYRAJKN&amp;VAR:QUERY=KEZGX1NITERSU19FUShRVFIsMCwsLCxVU0QpQEZGX1NITERSU19FUShBTk4sMCwsLCxVU0QpKQ==&amp;WINDOW=F","IRST_POPUP&amp;HEIGHT=450&amp;WIDTH=450&amp;START_MAXIMIZED=FALSE&amp;VAR:CALENDAR=US&amp;VAR:SYMBOL=CERN&amp;VAR:INDEX=0"}</definedName>
    <definedName name="_5266__FDSAUDITLINK__" hidden="1">{"fdsup://directions/FAT Viewer?action=UPDATE&amp;creator=factset&amp;DYN_ARGS=TRUE&amp;DOC_NAME=FAT:FQL_AUDITING_CLIENT_TEMPLATE.FAT&amp;display_string=Audit&amp;VAR:KEY=CDGDEPURQV&amp;VAR:QUERY=KEZGX0RFQlRfTFQoUVRSLDAsLCwsVVNEKUBGRl9ERUJUX0xUKEFOTiwwLCwsLFVTRCkp&amp;WINDOW=FIRST_POP","UP&amp;HEIGHT=450&amp;WIDTH=450&amp;START_MAXIMIZED=FALSE&amp;VAR:CALENDAR=US&amp;VAR:SYMBOL=CERN&amp;VAR:INDEX=0"}</definedName>
    <definedName name="_5267__FDSAUDITLINK__" hidden="1">{"fdsup://Directions/FactSet Auditing Viewer?action=AUDIT_VALUE&amp;DB=129&amp;ID1=01988P10&amp;VALUEID=05194&amp;SDATE=200902&amp;PERIODTYPE=QTR_STD&amp;window=popup_no_bar&amp;width=385&amp;height=120&amp;START_MAXIMIZED=FALSE&amp;creator=factset&amp;display_string=Audit"}</definedName>
    <definedName name="_5268__FDSAUDITLINK__" hidden="1">{"fdsup://Directions/FactSet Auditing Viewer?action=AUDIT_VALUE&amp;DB=129&amp;ID1=58155Q10&amp;VALUEID=05194&amp;SDATE=200903&amp;PERIODTYPE=QTR_STD&amp;window=popup_no_bar&amp;width=385&amp;height=120&amp;START_MAXIMIZED=FALSE&amp;creator=factset&amp;display_string=Audit"}</definedName>
    <definedName name="_5269__FDSAUDITLINK__" hidden="1">{"fdsup://Directions/FactSet Auditing Viewer?action=AUDIT_VALUE&amp;DB=129&amp;ID1=58949910&amp;VALUEID=05194&amp;SDATE=200904&amp;PERIODTYPE=QTR_STD&amp;window=popup_no_bar&amp;width=385&amp;height=120&amp;START_MAXIMIZED=FALSE&amp;creator=factset&amp;display_string=Audit"}</definedName>
    <definedName name="_527__FDSAUDITLINK__" hidden="1">{"fdsup://directions/FAT Viewer?action=UPDATE&amp;creator=factset&amp;DYN_ARGS=TRUE&amp;DOC_NAME=FAT:FQL_AUDITING_CLIENT_TEMPLATE.FAT&amp;display_string=Audit&amp;VAR:KEY=IBYJWPKTOB&amp;VAR:QUERY=RkZfR1JPU1NfTUdOKExUTVMsMCk=&amp;WINDOW=FIRST_POPUP&amp;HEIGHT=450&amp;WIDTH=450&amp;START_MAXIMIZED=","FALSE&amp;VAR:CALENDAR=US&amp;VAR:SYMBOL=CTXS&amp;VAR:INDEX=0"}</definedName>
    <definedName name="_5270__FDSAUDITLINK__" hidden="1">{"fdsup://Directions/FactSet Auditing Viewer?action=AUDIT_VALUE&amp;DB=129&amp;ID1=29076V10&amp;VALUEID=05194&amp;SDATE=200804&amp;PERIODTYPE=QTR_STD&amp;window=popup_no_bar&amp;width=385&amp;height=120&amp;START_MAXIMIZED=FALSE&amp;creator=factset&amp;display_string=Audit"}</definedName>
    <definedName name="_5271__FDSAUDITLINK__" hidden="1">{"fdsup://Directions/FactSet Auditing Viewer?action=AUDIT_VALUE&amp;DB=129&amp;ID1=92846N10&amp;VALUEID=05194&amp;SDATE=200904&amp;PERIODTYPE=QTR_STD&amp;window=popup_no_bar&amp;width=385&amp;height=120&amp;START_MAXIMIZED=FALSE&amp;creator=factset&amp;display_string=Audit"}</definedName>
    <definedName name="_5272__FDSAUDITLINK__" hidden="1">{"fdsup://Directions/FactSet Auditing Viewer?action=AUDIT_VALUE&amp;DB=129&amp;ID1=71721R40&amp;VALUEID=05194&amp;SDATE=200904&amp;PERIODTYPE=QTR_STD&amp;window=popup_no_bar&amp;width=385&amp;height=120&amp;START_MAXIMIZED=FALSE&amp;creator=factset&amp;display_string=Audit"}</definedName>
    <definedName name="_5273__FDSAUDITLINK__" hidden="1">{"fdsup://Directions/FactSet Auditing Viewer?action=AUDIT_VALUE&amp;DB=129&amp;ID1=40425J10&amp;VALUEID=05194&amp;SDATE=200904&amp;PERIODTYPE=QTR_STD&amp;window=popup_no_bar&amp;width=385&amp;height=120&amp;START_MAXIMIZED=FALSE&amp;creator=factset&amp;display_string=Audit"}</definedName>
    <definedName name="_5274__FDSAUDITLINK__" hidden="1">{"fdsup://Directions/FactSet Auditing Viewer?action=AUDIT_VALUE&amp;DB=129&amp;ID1=04685W10&amp;VALUEID=05194&amp;SDATE=200904&amp;PERIODTYPE=QTR_STD&amp;window=popup_no_bar&amp;width=385&amp;height=120&amp;START_MAXIMIZED=FALSE&amp;creator=factset&amp;display_string=Audit"}</definedName>
    <definedName name="_5275__FDSAUDITLINK__" hidden="1">{"fdsup://Directions/FactSet Auditing Viewer?action=AUDIT_VALUE&amp;DB=129&amp;ID1=74730W50&amp;VALUEID=05194&amp;SDATE=200903&amp;PERIODTYPE=QTR_STD&amp;window=popup_no_bar&amp;width=385&amp;height=120&amp;START_MAXIMIZED=FALSE&amp;creator=factset&amp;display_string=Audit"}</definedName>
    <definedName name="_5276__FDSAUDITLINK__" hidden="1">{"fdsup://Directions/FactSet Auditing Viewer?action=AUDIT_VALUE&amp;DB=129&amp;ID1=20530610&amp;VALUEID=05194&amp;SDATE=200904&amp;PERIODTYPE=QTR_STD&amp;window=popup_no_bar&amp;width=385&amp;height=120&amp;START_MAXIMIZED=FALSE&amp;creator=factset&amp;display_string=Audit"}</definedName>
    <definedName name="_5277__FDSAUDITLINK__" hidden="1">{"fdsup://Directions/FactSet Auditing Viewer?action=AUDIT_VALUE&amp;DB=129&amp;ID1=58404510&amp;VALUEID=05194&amp;SDATE=200904&amp;PERIODTYPE=QTR_STD&amp;window=popup_no_bar&amp;width=385&amp;height=120&amp;START_MAXIMIZED=FALSE&amp;creator=factset&amp;display_string=Audit"}</definedName>
    <definedName name="_5278__FDSAUDITLINK__" hidden="1">{"fdsup://Directions/FactSet Auditing Viewer?action=AUDIT_VALUE&amp;DB=129&amp;ID1=27885610&amp;VALUEID=05194&amp;SDATE=200904&amp;PERIODTYPE=QTR_STD&amp;window=popup_no_bar&amp;width=385&amp;height=120&amp;START_MAXIMIZED=FALSE&amp;creator=factset&amp;display_string=Audit"}</definedName>
    <definedName name="_5279__FDSAUDITLINK__" hidden="1">{"fdsup://Directions/FactSet Auditing Viewer?action=AUDIT_VALUE&amp;DB=129&amp;ID1=15678210&amp;VALUEID=05194&amp;SDATE=200904&amp;PERIODTYPE=QTR_STD&amp;window=popup_no_bar&amp;width=385&amp;height=120&amp;START_MAXIMIZED=FALSE&amp;creator=factset&amp;display_string=Audit"}</definedName>
    <definedName name="_528__FDSAUDITLINK__" hidden="1">{"fdsup://directions/FAT Viewer?action=UPDATE&amp;creator=factset&amp;DYN_ARGS=TRUE&amp;DOC_NAME=FAT:FQL_AUDITING_CLIENT_TEMPLATE.FAT&amp;display_string=Audit&amp;VAR:KEY=SZKFETWBYZ&amp;VAR:QUERY=RkZfU0FMRVMoQ0FMLDIwMDcp&amp;WINDOW=FIRST_POPUP&amp;HEIGHT=450&amp;WIDTH=450&amp;START_MAXIMIZED=FALS","E&amp;VAR:CALENDAR=US&amp;VAR:SYMBOL=CRM&amp;VAR:INDEX=0"}</definedName>
    <definedName name="_5280__FDSAUDITLINK__" hidden="1">{"fdsup://Directions/FactSet Auditing Viewer?action=AUDIT_VALUE&amp;DB=129&amp;ID1=G1151C10&amp;VALUEID=07011&amp;SDATE=2009&amp;PERIODTYPE=ANN_STD&amp;window=popup_no_bar&amp;width=385&amp;height=120&amp;START_MAXIMIZED=FALSE&amp;creator=factset&amp;display_string=Audit"}</definedName>
    <definedName name="_5281__FDSAUDITLINK__" hidden="1">{"fdsup://Directions/FactSet Auditing Viewer?action=AUDIT_VALUE&amp;DB=129&amp;ID1=30249U10&amp;VALUEID=07011&amp;SDATE=2009&amp;PERIODTYPE=ANN_STD&amp;window=popup_no_bar&amp;width=385&amp;height=120&amp;START_MAXIMIZED=FALSE&amp;creator=factset&amp;display_string=Audit"}</definedName>
    <definedName name="_5282__FDSAUDITLINK__" hidden="1">{"fdsup://Directions/FactSet Auditing Viewer?action=AUDIT_VALUE&amp;DB=129&amp;ID1=78464R10&amp;VALUEID=07011&amp;SDATE=2009&amp;PERIODTYPE=ANN_STD&amp;window=popup_no_bar&amp;width=385&amp;height=120&amp;START_MAXIMIZED=FALSE&amp;creator=factset&amp;display_string=Audit"}</definedName>
    <definedName name="_5283__FDSAUDITLINK__" hidden="1">{"fdsup://Directions/FactSet Auditing Viewer?action=AUDIT_VALUE&amp;DB=129&amp;ID1=12719030&amp;VALUEID=07011&amp;SDATE=2009&amp;PERIODTYPE=ANN_STD&amp;window=popup_no_bar&amp;width=385&amp;height=120&amp;START_MAXIMIZED=FALSE&amp;creator=factset&amp;display_string=Audit"}</definedName>
    <definedName name="_5284__FDSAUDITLINK__" hidden="1">{"fdsup://Directions/FactSet Auditing Viewer?action=AUDIT_VALUE&amp;DB=129&amp;ID1=85453210&amp;VALUEID=07011&amp;SDATE=2008&amp;PERIODTYPE=ANN_STD&amp;window=popup_no_bar&amp;width=385&amp;height=120&amp;START_MAXIMIZED=FALSE&amp;creator=factset&amp;display_string=Audit"}</definedName>
    <definedName name="_5285__FDSAUDITLINK__" hidden="1">{"fdsup://Directions/FactSet Auditing Viewer?action=AUDIT_VALUE&amp;DB=129&amp;ID1=63935N10&amp;VALUEID=07011&amp;SDATE=2009&amp;PERIODTYPE=ANN_STD&amp;window=popup_no_bar&amp;width=385&amp;height=120&amp;START_MAXIMIZED=FALSE&amp;creator=factset&amp;display_string=Audit"}</definedName>
    <definedName name="_5286__FDSAUDITLINK__" hidden="1">{"fdsup://Directions/FactSet Auditing Viewer?action=AUDIT_VALUE&amp;DB=129&amp;ID1=04420910&amp;VALUEID=02001&amp;SDATE=201004&amp;PERIODTYPE=QTR_STD&amp;window=popup_no_bar&amp;width=385&amp;height=120&amp;START_MAXIMIZED=FALSE&amp;creator=factset&amp;display_string=Audit"}</definedName>
    <definedName name="_5287__FDSAUDITLINK__" hidden="1">{"fdsup://directions/FAT Viewer?action=UPDATE&amp;creator=factset&amp;DYN_ARGS=TRUE&amp;DOC_NAME=FAT:FQL_AUDITING_CLIENT_TEMPLATE.FAT&amp;display_string=Audit&amp;VAR:KEY=BUPMDWZYFG&amp;VAR:QUERY=KEZGX0RFQlRfTFQoUVRSLDAsLCwsVVNEKUBGRl9ERUJUX0xUKEFOTiwwLCwsLFVTRCkp&amp;WINDOW=FIRST_POP","UP&amp;HEIGHT=450&amp;WIDTH=450&amp;START_MAXIMIZED=FALSE&amp;VAR:CALENDAR=US&amp;VAR:SYMBOL=ALB&amp;VAR:INDEX=0"}</definedName>
    <definedName name="_5288__FDSAUDITLINK__" hidden="1">{"fdsup://Directions/FactSet Auditing Viewer?action=AUDIT_VALUE&amp;DB=129&amp;ID1=01265310&amp;VALUEID=03051&amp;SDATE=201003&amp;PERIODTYPE=QTR_STD&amp;window=popup_no_bar&amp;width=385&amp;height=120&amp;START_MAXIMIZED=FALSE&amp;creator=factset&amp;display_string=Audit"}</definedName>
    <definedName name="_5289__FDSAUDITLINK__" hidden="1">{"fdsup://Directions/FactSet Auditing Viewer?action=AUDIT_VALUE&amp;DB=129&amp;ID1=01265310&amp;VALUEID=02001&amp;SDATE=201003&amp;PERIODTYPE=QTR_STD&amp;window=popup_no_bar&amp;width=385&amp;height=120&amp;START_MAXIMIZED=FALSE&amp;creator=factset&amp;display_string=Audit"}</definedName>
    <definedName name="_529__FDSAUDITLINK__" hidden="1">{"fdsup://directions/FAT Viewer?action=UPDATE&amp;creator=factset&amp;DYN_ARGS=TRUE&amp;DOC_NAME=FAT:FQL_AUDITING_CLIENT_TEMPLATE.FAT&amp;display_string=Audit&amp;VAR:KEY=WTABWNSPQV&amp;VAR:QUERY=RkZfU0FMRVMoQ0FMLDIwMDkp&amp;WINDOW=FIRST_POPUP&amp;HEIGHT=450&amp;WIDTH=450&amp;START_MAXIMIZED=FALS","E&amp;VAR:CALENDAR=US&amp;VAR:SYMBOL=CTXS&amp;VAR:INDEX=0"}</definedName>
    <definedName name="_5290__FDSAUDITLINK__" hidden="1">{"fdsup://directions/FAT Viewer?action=UPDATE&amp;creator=factset&amp;DYN_ARGS=TRUE&amp;DOC_NAME=FAT:FQL_AUDITING_CLIENT_TEMPLATE.FAT&amp;display_string=Audit&amp;VAR:KEY=RMROBAJYNM&amp;VAR:QUERY=KEZGX0RFQlRfTFQoUVRSLDAsLCwsVVNEKUBGRl9ERUJUX0xUKEFOTiwwLCwsLFVTRCkp&amp;WINDOW=FIRST_POP","UP&amp;HEIGHT=450&amp;WIDTH=450&amp;START_MAXIMIZED=FALSE&amp;VAR:CALENDAR=US&amp;VAR:SYMBOL=SIAL&amp;VAR:INDEX=0"}</definedName>
    <definedName name="_5291__FDSAUDITLINK__" hidden="1">{"fdsup://Directions/FactSet Auditing Viewer?action=AUDIT_VALUE&amp;DB=129&amp;ID1=82655210&amp;VALUEID=03051&amp;SDATE=201003&amp;PERIODTYPE=QTR_STD&amp;window=popup_no_bar&amp;width=385&amp;height=120&amp;START_MAXIMIZED=FALSE&amp;creator=factset&amp;display_string=Audit"}</definedName>
    <definedName name="_5292__FDSAUDITLINK__" hidden="1">{"fdsup://Directions/FactSet Auditing Viewer?action=AUDIT_VALUE&amp;DB=129&amp;ID1=82655210&amp;VALUEID=02001&amp;SDATE=201003&amp;PERIODTYPE=QTR_STD&amp;window=popup_no_bar&amp;width=385&amp;height=120&amp;START_MAXIMIZED=FALSE&amp;creator=factset&amp;display_string=Audit"}</definedName>
    <definedName name="_5293__FDSAUDITLINK__" hidden="1">{"fdsup://directions/FAT Viewer?action=UPDATE&amp;creator=factset&amp;DYN_ARGS=TRUE&amp;DOC_NAME=FAT:FQL_AUDITING_CLIENT_TEMPLATE.FAT&amp;display_string=Audit&amp;VAR:KEY=BAVMBKXURE&amp;VAR:QUERY=KEZGX0RFQlRfTFQoUVRSLDAsLCwsVVNEKUBGRl9ERUJUX0xUKEFOTiwwLCwsLFVTRCkp&amp;WINDOW=FIRST_POP","UP&amp;HEIGHT=450&amp;WIDTH=450&amp;START_MAXIMIZED=FALSE&amp;VAR:CALENDAR=US&amp;VAR:SYMBOL=POL&amp;VAR:INDEX=0"}</definedName>
    <definedName name="_5294__FDSAUDITLINK__" hidden="1">{"fdsup://directions/FAT Viewer?action=UPDATE&amp;creator=factset&amp;DYN_ARGS=TRUE&amp;DOC_NAME=FAT:FQL_AUDITING_CLIENT_TEMPLATE.FAT&amp;display_string=Audit&amp;VAR:KEY=FOHULWBCDM&amp;VAR:QUERY=KEZGX0RFQlRfTFQoUVRSLDAsLCwsVVNEKUBGRl9ERUJUX0xUKEFOTiwwLCwsLFVTRCkp&amp;WINDOW=FIRST_POP","UP&amp;HEIGHT=450&amp;WIDTH=450&amp;START_MAXIMIZED=FALSE&amp;VAR:CALENDAR=US&amp;VAR:SYMBOL=ROC&amp;VAR:INDEX=0"}</definedName>
    <definedName name="_5295__FDSAUDITLINK__" hidden="1">{"fdsup://Directions/FactSet Auditing Viewer?action=AUDIT_VALUE&amp;DB=129&amp;ID1=77441510&amp;VALUEID=03051&amp;SDATE=201003&amp;PERIODTYPE=QTR_STD&amp;window=popup_no_bar&amp;width=385&amp;height=120&amp;START_MAXIMIZED=FALSE&amp;creator=factset&amp;display_string=Audit"}</definedName>
    <definedName name="_5296__FDSAUDITLINK__" hidden="1">{"fdsup://Directions/FactSet Auditing Viewer?action=AUDIT_VALUE&amp;DB=129&amp;ID1=77441510&amp;VALUEID=02001&amp;SDATE=201003&amp;PERIODTYPE=QTR_STD&amp;window=popup_no_bar&amp;width=385&amp;height=120&amp;START_MAXIMIZED=FALSE&amp;creator=factset&amp;display_string=Audit"}</definedName>
    <definedName name="_5297__FDSAUDITLINK__" hidden="1">{"fdsup://directions/FAT Viewer?action=UPDATE&amp;creator=factset&amp;DYN_ARGS=TRUE&amp;DOC_NAME=FAT:FQL_AUDITING_CLIENT_TEMPLATE.FAT&amp;display_string=Audit&amp;VAR:KEY=HALSZQRMPY&amp;VAR:QUERY=KEZGX0RFQlRfTFQoUVRSLDAsLCwsVVNEKUBGRl9ERUJUX0xUKEFOTiwwLCwsLFVTRCkp&amp;WINDOW=FIRST_POP","UP&amp;HEIGHT=450&amp;WIDTH=450&amp;START_MAXIMIZED=FALSE&amp;VAR:CALENDAR=US&amp;VAR:SYMBOL=SOA&amp;VAR:INDEX=0"}</definedName>
    <definedName name="_5298__FDSAUDITLINK__" hidden="1">{"fdsup://Directions/FactSet Auditing Viewer?action=AUDIT_VALUE&amp;DB=129&amp;ID1=83437650&amp;VALUEID=03051&amp;SDATE=2009&amp;PERIODTYPE=ANN_STD&amp;window=popup_no_bar&amp;width=385&amp;height=120&amp;START_MAXIMIZED=FALSE&amp;creator=factset&amp;display_string=Audit"}</definedName>
    <definedName name="_5299__FDSAUDITLINK__" hidden="1">{"fdsup://Directions/FactSet Auditing Viewer?action=AUDIT_VALUE&amp;DB=129&amp;ID1=83437650&amp;VALUEID=02001&amp;SDATE=201003&amp;PERIODTYPE=QTR_STD&amp;window=popup_no_bar&amp;width=385&amp;height=120&amp;START_MAXIMIZED=FALSE&amp;creator=factset&amp;display_string=Audit"}</definedName>
    <definedName name="_53__FDSAUDITLINK__" hidden="1">{"fdsup://directions/FAT Viewer?action=UPDATE&amp;creator=factset&amp;DYN_ARGS=TRUE&amp;DOC_NAME=FAT:FQL_AUDITING_CLIENT_TEMPLATE.FAT&amp;display_string=Audit&amp;VAR:KEY=GTGJYDSFWX&amp;VAR:QUERY=RkZfRUJJVERBX0lCKEFOTiwyMDA3LCwsLFVTRCk=&amp;WINDOW=FIRST_POPUP&amp;HEIGHT=450&amp;WIDTH=450&amp;STAR","T_MAXIMIZED=FALSE&amp;VAR:CALENDAR=US&amp;VAR:SYMBOL=FIG&amp;VAR:INDEX=0"}</definedName>
    <definedName name="_530__FDSAUDITLINK__" hidden="1">{"fdsup://Directions/FactSet Auditing Viewer?action=AUDIT_VALUE&amp;DB=129&amp;ID1=02313510&amp;VALUEID=02001&amp;SDATE=201103&amp;PERIODTYPE=QTR_STD&amp;SCFT=3&amp;window=popup_no_bar&amp;width=385&amp;height=120&amp;START_MAXIMIZED=FALSE&amp;creator=factset&amp;display_string=Audit"}</definedName>
    <definedName name="_5300__FDSAUDITLINK__" hidden="1">{"fdsup://directions/FAT Viewer?action=UPDATE&amp;creator=factset&amp;DYN_ARGS=TRUE&amp;DOC_NAME=FAT:FQL_AUDITING_CLIENT_TEMPLATE.FAT&amp;display_string=Audit&amp;VAR:KEY=XGJUTWNQXC&amp;VAR:QUERY=KEZGX0RFQlRfTFQoUVRSLDAsLCwsVVNEKUBGRl9ERUJUX0xUKEFOTiwwLCwsLFVTRCkp&amp;WINDOW=FIRST_POP","UP&amp;HEIGHT=450&amp;WIDTH=450&amp;START_MAXIMIZED=FALSE&amp;VAR:CALENDAR=US&amp;VAR:SYMBOL=EMN&amp;VAR:INDEX=0"}</definedName>
    <definedName name="_5301__FDSAUDITLINK__" hidden="1">{"fdsup://Directions/FactSet Auditing Viewer?action=AUDIT_VALUE&amp;DB=129&amp;ID1=27743210&amp;VALUEID=03051&amp;SDATE=201003&amp;PERIODTYPE=QTR_STD&amp;window=popup_no_bar&amp;width=385&amp;height=120&amp;START_MAXIMIZED=FALSE&amp;creator=factset&amp;display_string=Audit"}</definedName>
    <definedName name="_5302__FDSAUDITLINK__" hidden="1">{"fdsup://Directions/FactSet Auditing Viewer?action=AUDIT_VALUE&amp;DB=129&amp;ID1=27743210&amp;VALUEID=02001&amp;SDATE=201003&amp;PERIODTYPE=QTR_STD&amp;window=popup_no_bar&amp;width=385&amp;height=120&amp;START_MAXIMIZED=FALSE&amp;creator=factset&amp;display_string=Audit"}</definedName>
    <definedName name="_5303__FDSAUDITLINK__" hidden="1">{"fdsup://directions/FAT Viewer?action=UPDATE&amp;creator=factset&amp;DYN_ARGS=TRUE&amp;DOC_NAME=FAT:FQL_AUDITING_CLIENT_TEMPLATE.FAT&amp;display_string=Audit&amp;VAR:KEY=BUTWDYNSPG&amp;VAR:QUERY=KEZGX0RFQlRfTFQoUVRSLDAsLCwsVVNEKUBGRl9ERUJUX0xUKEFOTiwwLCwsLFVTRCkp&amp;WINDOW=FIRST_POP","UP&amp;HEIGHT=450&amp;WIDTH=450&amp;START_MAXIMIZED=FALSE&amp;VAR:CALENDAR=US&amp;VAR:SYMBOL=FMC&amp;VAR:INDEX=0"}</definedName>
    <definedName name="_5304__FDSAUDITLINK__" hidden="1">{"fdsup://Directions/FactSet Auditing Viewer?action=AUDIT_VALUE&amp;DB=129&amp;ID1=30249130&amp;VALUEID=03051&amp;SDATE=201003&amp;PERIODTYPE=QTR_STD&amp;window=popup_no_bar&amp;width=385&amp;height=120&amp;START_MAXIMIZED=FALSE&amp;creator=factset&amp;display_string=Audit"}</definedName>
    <definedName name="_5305__FDSAUDITLINK__" hidden="1">{"fdsup://Directions/FactSet Auditing Viewer?action=AUDIT_VALUE&amp;DB=129&amp;ID1=30249130&amp;VALUEID=02001&amp;SDATE=201003&amp;PERIODTYPE=QTR_STD&amp;window=popup_no_bar&amp;width=385&amp;height=120&amp;START_MAXIMIZED=FALSE&amp;creator=factset&amp;display_string=Audit"}</definedName>
    <definedName name="_5306__FDSAUDITLINK__" hidden="1">{"fdsup://directions/FAT Viewer?action=UPDATE&amp;creator=factset&amp;DYN_ARGS=TRUE&amp;DOC_NAME=FAT:FQL_AUDITING_CLIENT_TEMPLATE.FAT&amp;display_string=Audit&amp;VAR:KEY=PIJWTYPARQ&amp;VAR:QUERY=KEZGX0RFQlRfTFQoUVRSLDAsLCwsVVNEKUBGRl9ERUJUX0xUKEFOTiwwLCwsLFVTRCkp&amp;WINDOW=FIRST_POP","UP&amp;HEIGHT=450&amp;WIDTH=450&amp;START_MAXIMIZED=FALSE&amp;VAR:CALENDAR=US&amp;VAR:SYMBOL=ECL&amp;VAR:INDEX=0"}</definedName>
    <definedName name="_5307__FDSAUDITLINK__" hidden="1">{"fdsup://Directions/FactSet Auditing Viewer?action=AUDIT_VALUE&amp;DB=129&amp;ID1=27886510&amp;VALUEID=03051&amp;SDATE=201003&amp;PERIODTYPE=QTR_STD&amp;window=popup_no_bar&amp;width=385&amp;height=120&amp;START_MAXIMIZED=FALSE&amp;creator=factset&amp;display_string=Audit"}</definedName>
    <definedName name="_5308__FDSAUDITLINK__" hidden="1">{"fdsup://Directions/FactSet Auditing Viewer?action=AUDIT_VALUE&amp;DB=129&amp;ID1=27886510&amp;VALUEID=02001&amp;SDATE=201003&amp;PERIODTYPE=QTR_STD&amp;window=popup_no_bar&amp;width=385&amp;height=120&amp;START_MAXIMIZED=FALSE&amp;creator=factset&amp;display_string=Audit"}</definedName>
    <definedName name="_5309__FDSAUDITLINK__" hidden="1">{"fdsup://directions/FAT Viewer?action=UPDATE&amp;creator=factset&amp;DYN_ARGS=TRUE&amp;DOC_NAME=FAT:FQL_AUDITING_CLIENT_TEMPLATE.FAT&amp;display_string=Audit&amp;VAR:KEY=XIDMRSTKLM&amp;VAR:QUERY=KEZGX0RFQlRfTFQoUVRSLDAsLCwsVVNEKUBGRl9ERUJUX0xUKEFOTiwwLCwsLFVTRCkp&amp;WINDOW=FIRST_POP","UP&amp;HEIGHT=450&amp;WIDTH=450&amp;START_MAXIMIZED=FALSE&amp;VAR:CALENDAR=US&amp;VAR:SYMBOL=DD&amp;VAR:INDEX=0"}</definedName>
    <definedName name="_531__FDSAUDITLINK__" hidden="1">{"fdsup://directions/FAT Viewer?action=UPDATE&amp;creator=factset&amp;DYN_ARGS=TRUE&amp;DOC_NAME=FAT:FQL_AUDITING_CLIENT_TEMPLATE.FAT&amp;display_string=Audit&amp;VAR:KEY=YVMPKPIJSZ&amp;VAR:QUERY=RkZfTkVUX0lOQyhMVE1TLDAp&amp;WINDOW=FIRST_POPUP&amp;HEIGHT=450&amp;WIDTH=450&amp;START_MAXIMIZED=FALS","E&amp;VAR:CALENDAR=US&amp;VAR:SYMBOL=CTXS&amp;VAR:INDEX=0"}</definedName>
    <definedName name="_5310__FDSAUDITLINK__" hidden="1">{"fdsup://Directions/FactSet Auditing Viewer?action=AUDIT_VALUE&amp;DB=129&amp;ID1=26353410&amp;VALUEID=03051&amp;SDATE=201003&amp;PERIODTYPE=QTR_STD&amp;window=popup_no_bar&amp;width=385&amp;height=120&amp;START_MAXIMIZED=FALSE&amp;creator=factset&amp;display_string=Audit"}</definedName>
    <definedName name="_5311__FDSAUDITLINK__" hidden="1">{"fdsup://Directions/FactSet Auditing Viewer?action=AUDIT_VALUE&amp;DB=129&amp;ID1=26353410&amp;VALUEID=02001&amp;SDATE=201003&amp;PERIODTYPE=QTR_STD&amp;window=popup_no_bar&amp;width=385&amp;height=120&amp;START_MAXIMIZED=FALSE&amp;creator=factset&amp;display_string=Audit"}</definedName>
    <definedName name="_5312__FDSAUDITLINK__" hidden="1">{"fdsup://directions/FAT Viewer?action=UPDATE&amp;creator=factset&amp;DYN_ARGS=TRUE&amp;DOC_NAME=FAT:FQL_AUDITING_CLIENT_TEMPLATE.FAT&amp;display_string=Audit&amp;VAR:KEY=XMBCVMREVA&amp;VAR:QUERY=KEZGX0RFQlRfTFQoUVRSLDAsLCwsVVNEKUBGRl9ERUJUX0xUKEFOTiwwLCwsLFVTRCkp&amp;WINDOW=FIRST_POP","UP&amp;HEIGHT=450&amp;WIDTH=450&amp;START_MAXIMIZED=FALSE&amp;VAR:CALENDAR=US&amp;VAR:SYMBOL=CHMT&amp;VAR:INDEX=0"}</definedName>
    <definedName name="_5313__FDSAUDITLINK__" hidden="1">{"fdsup://directions/FAT Viewer?action=UPDATE&amp;creator=factset&amp;DYN_ARGS=TRUE&amp;DOC_NAME=FAT:FQL_AUDITING_CLIENT_TEMPLATE.FAT&amp;display_string=Audit&amp;VAR:KEY=TSXQNCHKJG&amp;VAR:QUERY=KEZGX1NITERSU19FUShRVFIsMCwsLCxVU0QpQEZGX1NITERSU19FUShBTk4sMCwsLCxVU0QpKQ==&amp;WINDOW=F","IRST_POPUP&amp;HEIGHT=450&amp;WIDTH=450&amp;START_MAXIMIZED=FALSE&amp;VAR:CALENDAR=US&amp;VAR:SYMBOL=306465&amp;VAR:INDEX=0"}</definedName>
    <definedName name="_5314__FDSAUDITLINK__" hidden="1">{"fdsup://Directions/FactSet Auditing Viewer?action=AUDIT_VALUE&amp;DB=129&amp;ID1=82454310&amp;VALUEID=05194&amp;SDATE=201004&amp;PERIODTYPE=QTR_STD&amp;window=popup_no_bar&amp;width=385&amp;height=120&amp;START_MAXIMIZED=FALSE&amp;creator=factset&amp;display_string=Audit"}</definedName>
    <definedName name="_5315__FDSAUDITLINK__" hidden="1">{"fdsup://Directions/FactSet Auditing Viewer?action=AUDIT_VALUE&amp;DB=129&amp;ID1=85366610&amp;VALUEID=05194&amp;SDATE=201003&amp;PERIODTYPE=QTR_STD&amp;window=popup_no_bar&amp;width=385&amp;height=120&amp;START_MAXIMIZED=FALSE&amp;creator=factset&amp;display_string=Audit"}</definedName>
    <definedName name="_5316__FDSAUDITLINK__" hidden="1">{"fdsup://Directions/FactSet Auditing Viewer?action=AUDIT_VALUE&amp;DB=129&amp;ID1=86183P10&amp;VALUEID=05194&amp;SDATE=201003&amp;PERIODTYPE=QTR_STD&amp;window=popup_no_bar&amp;width=385&amp;height=120&amp;START_MAXIMIZED=FALSE&amp;creator=factset&amp;display_string=Audit"}</definedName>
    <definedName name="_5317__FDSAUDITLINK__" hidden="1">{"fdsup://Directions/FactSet Auditing Viewer?action=AUDIT_VALUE&amp;DB=129&amp;ID1=20260810&amp;VALUEID=05194&amp;SDATE=201003&amp;PERIODTYPE=QTR_STD&amp;window=popup_no_bar&amp;width=385&amp;height=120&amp;START_MAXIMIZED=FALSE&amp;creator=factset&amp;display_string=Audit"}</definedName>
    <definedName name="_5318__FDSAUDITLINK__" hidden="1">{"fdsup://Directions/FactSet Auditing Viewer?action=AUDIT_VALUE&amp;DB=129&amp;ID1=86816810&amp;VALUEID=05194&amp;SDATE=201003&amp;PERIODTYPE=QTR_STD&amp;window=popup_no_bar&amp;width=385&amp;height=120&amp;START_MAXIMIZED=FALSE&amp;creator=factset&amp;display_string=Audit"}</definedName>
    <definedName name="_5319__FDSAUDITLINK__" hidden="1">{"fdsup://Directions/FactSet Auditing Viewer?action=AUDIT_VALUE&amp;DB=129&amp;ID1=02406110&amp;VALUEID=05194&amp;SDATE=201003&amp;PERIODTYPE=QTR_STD&amp;window=popup_no_bar&amp;width=385&amp;height=120&amp;START_MAXIMIZED=FALSE&amp;creator=factset&amp;display_string=Audit"}</definedName>
    <definedName name="_532__FDSAUDITLINK__" hidden="1">{"fdsup://directions/FAT Viewer?action=UPDATE&amp;creator=factset&amp;DYN_ARGS=TRUE&amp;DOC_NAME=FAT:FQL_AUDITING_CLIENT_TEMPLATE.FAT&amp;display_string=Audit&amp;VAR:KEY=CNCDWZYHQL&amp;VAR:QUERY=RkZfU0FMRVMoQ0FMLDIwMDcp&amp;WINDOW=FIRST_POPUP&amp;HEIGHT=450&amp;WIDTH=450&amp;START_MAXIMIZED=FALS","E&amp;VAR:CALENDAR=US&amp;VAR:SYMBOL=ULTI&amp;VAR:INDEX=0"}</definedName>
    <definedName name="_5320__FDSAUDITLINK__" hidden="1">{"fdsup://Directions/FactSet Auditing Viewer?action=AUDIT_VALUE&amp;DB=129&amp;ID1=30205120&amp;VALUEID=05194&amp;SDATE=201002&amp;PERIODTYPE=QTR_STD&amp;window=popup_no_bar&amp;width=385&amp;height=120&amp;START_MAXIMIZED=FALSE&amp;creator=factset&amp;display_string=Audit"}</definedName>
    <definedName name="_5321__FDSAUDITLINK__" hidden="1">{"fdsup://Directions/FactSet Auditing Viewer?action=AUDIT_VALUE&amp;DB=129&amp;ID1=21683110&amp;VALUEID=05194&amp;SDATE=201003&amp;PERIODTYPE=QTR_STD&amp;window=popup_no_bar&amp;width=385&amp;height=120&amp;START_MAXIMIZED=FALSE&amp;creator=factset&amp;display_string=Audit"}</definedName>
    <definedName name="_5322__FDSAUDITLINK__" hidden="1">{"fdsup://Directions/FactSet Auditing Viewer?action=AUDIT_VALUE&amp;DB=129&amp;ID1=04335310&amp;VALUEID=05194&amp;SDATE=201004&amp;PERIODTYPE=QTR_STD&amp;window=popup_no_bar&amp;width=385&amp;height=120&amp;START_MAXIMIZED=FALSE&amp;creator=factset&amp;display_string=Audit"}</definedName>
    <definedName name="_5323__FDSAUDITLINK__" hidden="1">{"fdsup://Directions/FactSet Auditing Viewer?action=AUDIT_VALUE&amp;DB=129&amp;ID1=31354940&amp;VALUEID=05194&amp;SDATE=201003&amp;PERIODTYPE=QTR_STD&amp;window=popup_no_bar&amp;width=385&amp;height=120&amp;START_MAXIMIZED=FALSE&amp;creator=factset&amp;display_string=Audit"}</definedName>
    <definedName name="_5324__FDSAUDITLINK__" hidden="1">{"fdsup://Directions/FactSet Auditing Viewer?action=AUDIT_VALUE&amp;DB=129&amp;ID1=23582520&amp;VALUEID=05194&amp;SDATE=201003&amp;PERIODTYPE=QTR_STD&amp;window=popup_no_bar&amp;width=385&amp;height=120&amp;START_MAXIMIZED=FALSE&amp;creator=factset&amp;display_string=Audit"}</definedName>
    <definedName name="_5325__FDSAUDITLINK__" hidden="1">{"fdsup://Directions/FactSet Auditing Viewer?action=AUDIT_VALUE&amp;DB=129&amp;ID1=88034910&amp;VALUEID=05194&amp;SDATE=201003&amp;PERIODTYPE=QTR_STD&amp;window=popup_no_bar&amp;width=385&amp;height=120&amp;START_MAXIMIZED=FALSE&amp;creator=factset&amp;display_string=Audit"}</definedName>
    <definedName name="_5326__FDSAUDITLINK__" hidden="1">{"fdsup://Directions/FactSet Auditing Viewer?action=AUDIT_VALUE&amp;DB=129&amp;ID1=38255010&amp;VALUEID=05194&amp;SDATE=201003&amp;PERIODTYPE=QTR_STD&amp;window=popup_no_bar&amp;width=385&amp;height=120&amp;START_MAXIMIZED=FALSE&amp;creator=factset&amp;display_string=Audit"}</definedName>
    <definedName name="_5327__FDSAUDITLINK__" hidden="1">{"fdsup://directions/FAT Viewer?action=UPDATE&amp;creator=factset&amp;DYN_ARGS=TRUE&amp;DOC_NAME=FAT:FQL_AUDITING_CLIENT_TEMPLATE.FAT&amp;display_string=Audit&amp;VAR:KEY=DKDIHORCZU&amp;VAR:QUERY=KEZGX05FVF9JTkMoTFRNUyw0MDE3OCwsLCxVU0QpQEZGX05FVF9JTkMoQU5OLDQwMTc4LCwsLFVTRCkp&amp;WIND","OW=FIRST_POPUP&amp;HEIGHT=450&amp;WIDTH=450&amp;START_MAXIMIZED=FALSE&amp;VAR:CALENDAR=US&amp;VAR:SYMBOL=10467410&amp;VAR:INDEX=0"}</definedName>
    <definedName name="_5328__FDSAUDITLINK__" hidden="1">{"fdsup://Directions/FactSet Auditing Viewer?action=AUDIT_VALUE&amp;DB=129&amp;ID1=87264S10&amp;VALUEID=05194&amp;SDATE=201003&amp;PERIODTYPE=QTR_STD&amp;window=popup_no_bar&amp;width=385&amp;height=120&amp;START_MAXIMIZED=FALSE&amp;creator=factset&amp;display_string=Audit"}</definedName>
    <definedName name="_5329__FDSAUDITLINK__" hidden="1">{"fdsup://Directions/FactSet Auditing Viewer?action=AUDIT_VALUE&amp;DB=129&amp;ID1=05280010&amp;VALUEID=05194&amp;SDATE=201003&amp;PERIODTYPE=QTR_STD&amp;window=popup_no_bar&amp;width=385&amp;height=120&amp;START_MAXIMIZED=FALSE&amp;creator=factset&amp;display_string=Audit"}</definedName>
    <definedName name="_533__FDSAUDITLINK__" hidden="1">{"fdsup://directions/FAT Viewer?action=UPDATE&amp;creator=factset&amp;DYN_ARGS=TRUE&amp;DOC_NAME=FAT:FQL_AUDITING_CLIENT_TEMPLATE.FAT&amp;display_string=Audit&amp;VAR:KEY=PQZGHSZWDA&amp;VAR:QUERY=KENTRl9NSU5fSU5UX0FDQ1VNKFFUUiwwLCwsLClAQ1NGX01JTl9JTlRfQUNDVU0oQU5OLDAsLCwsKSk=&amp;WIND","OW=FIRST_POPUP&amp;HEIGHT=450&amp;WIDTH=450&amp;START_MAXIMIZED=FALSE&amp;VAR:CALENDAR=US&amp;VAR:SYMBOL=TDC&amp;VAR:INDEX=0"}</definedName>
    <definedName name="_5330__FDSAUDITLINK__" hidden="1">{"fdsup://Directions/FactSet Auditing Viewer?action=AUDIT_VALUE&amp;DB=129&amp;ID1=09972410&amp;VALUEID=05194&amp;SDATE=201003&amp;PERIODTYPE=QTR_STD&amp;window=popup_no_bar&amp;width=385&amp;height=120&amp;START_MAXIMIZED=FALSE&amp;creator=factset&amp;display_string=Audit"}</definedName>
    <definedName name="_5331__FDSAUDITLINK__" hidden="1">{"fdsup://Directions/FactSet Auditing Viewer?action=AUDIT_VALUE&amp;DB=129&amp;ID1=89182610&amp;VALUEID=05194&amp;SDATE=201003&amp;PERIODTYPE=QTR_STD&amp;window=popup_no_bar&amp;width=385&amp;height=120&amp;START_MAXIMIZED=FALSE&amp;creator=factset&amp;display_string=Audit"}</definedName>
    <definedName name="_5332__FDSAUDITLINK__" hidden="1">{"fdsup://Directions/FactSet Auditing Viewer?action=AUDIT_VALUE&amp;DB=129&amp;ID1=09746Y10&amp;VALUEID=05194&amp;SDATE=201003&amp;PERIODTYPE=QTR_STD&amp;window=popup_no_bar&amp;width=385&amp;height=120&amp;START_MAXIMIZED=FALSE&amp;creator=factset&amp;display_string=Audit"}</definedName>
    <definedName name="_5333__FDSAUDITLINK__" hidden="1">{"fdsup://Directions/FactSet Auditing Viewer?action=AUDIT_VALUE&amp;DB=129&amp;ID1=87986810&amp;VALUEID=05194&amp;SDATE=201003&amp;PERIODTYPE=QTR_STD&amp;window=popup_no_bar&amp;width=385&amp;height=120&amp;START_MAXIMIZED=FALSE&amp;creator=factset&amp;display_string=Audit"}</definedName>
    <definedName name="_5334__FDSAUDITLINK__" hidden="1">{"fdsup://Directions/FactSet Auditing Viewer?action=AUDIT_VALUE&amp;DB=129&amp;ID1=58333410&amp;VALUEID=05194&amp;SDATE=201003&amp;PERIODTYPE=QTR_STD&amp;window=popup_no_bar&amp;width=385&amp;height=120&amp;START_MAXIMIZED=FALSE&amp;creator=factset&amp;display_string=Audit"}</definedName>
    <definedName name="_5335__FDSAUDITLINK__" hidden="1">{"fdsup://Directions/FactSet Auditing Viewer?action=AUDIT_VALUE&amp;DB=129&amp;ID1=46014610&amp;VALUEID=05194&amp;SDATE=201003&amp;PERIODTYPE=QTR_STD&amp;window=popup_no_bar&amp;width=385&amp;height=120&amp;START_MAXIMIZED=FALSE&amp;creator=factset&amp;display_string=Audit"}</definedName>
    <definedName name="_5336__FDSAUDITLINK__" hidden="1">{"fdsup://Directions/FactSet Auditing Viewer?action=AUDIT_VALUE&amp;DB=129&amp;ID1=83549510&amp;VALUEID=05194&amp;SDATE=201003&amp;PERIODTYPE=QTR_STD&amp;window=popup_no_bar&amp;width=385&amp;height=120&amp;START_MAXIMIZED=FALSE&amp;creator=factset&amp;display_string=Audit"}</definedName>
    <definedName name="_5337__FDSAUDITLINK__" hidden="1">{"fdsup://Directions/FactSet Auditing Viewer?action=AUDIT_VALUE&amp;DB=129&amp;ID1=38470110&amp;VALUEID=05194&amp;SDATE=201003&amp;PERIODTYPE=QTR_STD&amp;window=popup_no_bar&amp;width=385&amp;height=120&amp;START_MAXIMIZED=FALSE&amp;creator=factset&amp;display_string=Audit"}</definedName>
    <definedName name="_5339__FDSAUDITLINK__" hidden="1">{"fdsup://Directions/FactSet Auditing Viewer?action=AUDIT_VALUE&amp;DB=129&amp;ID1=69515610&amp;VALUEID=05194&amp;SDATE=201003&amp;PERIODTYPE=QTR_STD&amp;window=popup_no_bar&amp;width=385&amp;height=120&amp;START_MAXIMIZED=FALSE&amp;creator=factset&amp;display_string=Audit"}</definedName>
    <definedName name="_534__FDSAUDITLINK__" hidden="1">{"fdsup://directions/FAT Viewer?action=UPDATE&amp;creator=factset&amp;DYN_ARGS=TRUE&amp;DOC_NAME=FAT:FQL_AUDITING_CLIENT_TEMPLATE.FAT&amp;display_string=Audit&amp;VAR:KEY=EBYDCPEPMN&amp;VAR:QUERY=RkZfR1JPU1NfTUdOKExUTVMsMCk=&amp;WINDOW=FIRST_POPUP&amp;HEIGHT=450&amp;WIDTH=450&amp;START_MAXIMIZED=","FALSE&amp;VAR:CALENDAR=US&amp;VAR:SYMBOL=INFA&amp;VAR:INDEX=0"}</definedName>
    <definedName name="_5340__FDSAUDITLINK__" hidden="1">{"fdsup://Directions/FactSet Auditing Viewer?action=AUDIT_VALUE&amp;DB=129&amp;ID1=82704810&amp;VALUEID=05194&amp;SDATE=201003&amp;PERIODTYPE=QTR_STD&amp;window=popup_no_bar&amp;width=385&amp;height=120&amp;START_MAXIMIZED=FALSE&amp;creator=factset&amp;display_string=Audit"}</definedName>
    <definedName name="_5341__FDSAUDITLINK__" hidden="1">{"fdsup://Directions/FactSet Auditing Viewer?action=AUDIT_VALUE&amp;DB=129&amp;ID1=03833610&amp;VALUEID=05194&amp;SDATE=201003&amp;PERIODTYPE=QTR_STD&amp;window=popup_no_bar&amp;width=385&amp;height=120&amp;START_MAXIMIZED=FALSE&amp;creator=factset&amp;display_string=Audit"}</definedName>
    <definedName name="_5342__FDSAUDITLINK__" hidden="1">{"fdsup://Directions/FactSet Auditing Viewer?action=AUDIT_VALUE&amp;DB=129&amp;ID1=08143710&amp;VALUEID=05194&amp;SDATE=201003&amp;PERIODTYPE=QTR_STD&amp;window=popup_no_bar&amp;width=385&amp;height=120&amp;START_MAXIMIZED=FALSE&amp;creator=factset&amp;display_string=Audit"}</definedName>
    <definedName name="_5343__FDSAUDITLINK__" hidden="1">{"fdsup://Directions/FactSet Auditing Viewer?action=AUDIT_VALUE&amp;DB=129&amp;ID1=83272A10&amp;VALUEID=05194&amp;SDATE=201002&amp;PERIODTYPE=QTR_STD&amp;window=popup_no_bar&amp;width=385&amp;height=120&amp;START_MAXIMIZED=FALSE&amp;creator=factset&amp;display_string=Audit"}</definedName>
    <definedName name="_5344__FDSAUDITLINK__" hidden="1">{"fdsup://Directions/FactSet Auditing Viewer?action=AUDIT_VALUE&amp;DB=129&amp;ID1=84722020&amp;VALUEID=05194&amp;SDATE=201004&amp;PERIODTYPE=QTR_STD&amp;window=popup_no_bar&amp;width=385&amp;height=120&amp;START_MAXIMIZED=FALSE&amp;creator=factset&amp;display_string=Audit"}</definedName>
    <definedName name="_5345__FDSAUDITLINK__" hidden="1">{"fdsup://directions/FAT Viewer?action=UPDATE&amp;creator=factset&amp;DYN_ARGS=TRUE&amp;DOC_NAME=FAT:FQL_AUDITING_CLIENT_TEMPLATE.FAT&amp;display_string=Audit&amp;VAR:KEY=NQPWZIDYZW&amp;VAR:QUERY=KEZGX1NITERSU19FUShRVFIsLTQsLCwsVVNEKUBGRl9TSExEUlNfRVEoQU5OLC0xLCwsLFVTRCkp&amp;WINDOW=F","IRST_POPUP&amp;HEIGHT=450&amp;WIDTH=450&amp;START_MAXIMIZED=FALSE&amp;VAR:CALENDAR=US&amp;VAR:SYMBOL=SXT&amp;VAR:INDEX=0"}</definedName>
    <definedName name="_5346__FDSAUDITLINK__" hidden="1">{"fdsup://Directions/FactSet Auditing Viewer?action=AUDIT_VALUE&amp;DB=129&amp;ID1=31540510&amp;VALUEID=05194&amp;SDATE=201003&amp;PERIODTYPE=QTR_STD&amp;window=popup_no_bar&amp;width=385&amp;height=120&amp;START_MAXIMIZED=FALSE&amp;creator=factset&amp;display_string=Audit"}</definedName>
    <definedName name="_5347__FDSAUDITLINK__" hidden="1">{"fdsup://Directions/FactSet Auditing Viewer?action=AUDIT_VALUE&amp;DB=129&amp;ID1=03937R10&amp;VALUEID=05194&amp;SDATE=201003&amp;PERIODTYPE=QTR_STD&amp;window=popup_no_bar&amp;width=385&amp;height=120&amp;START_MAXIMIZED=FALSE&amp;creator=factset&amp;display_string=Audit"}</definedName>
    <definedName name="_5348__FDSAUDITLINK__" hidden="1">{"fdsup://Directions/FactSet Auditing Viewer?action=AUDIT_VALUE&amp;DB=129&amp;ID1=67087210&amp;VALUEID=05194&amp;SDATE=201003&amp;PERIODTYPE=QTR_STD&amp;window=popup_no_bar&amp;width=385&amp;height=120&amp;START_MAXIMIZED=FALSE&amp;creator=factset&amp;display_string=Audit"}</definedName>
    <definedName name="_5349__FDSAUDITLINK__" hidden="1">{"fdsup://Directions/FactSet Auditing Viewer?action=AUDIT_VALUE&amp;DB=129&amp;ID1=81725T10&amp;VALUEID=05194&amp;SDATE=201003&amp;PERIODTYPE=QTR_STD&amp;window=popup_no_bar&amp;width=385&amp;height=120&amp;START_MAXIMIZED=FALSE&amp;creator=factset&amp;display_string=Audit"}</definedName>
    <definedName name="_535__FDSAUDITLINK__" hidden="1">{"fdsup://Directions/FactSet Auditing Viewer?action=AUDIT_VALUE&amp;DB=129&amp;ID1=92858J10&amp;VALUEID=02001&amp;SDATE=201103&amp;PERIODTYPE=QTR_STD&amp;SCFT=3&amp;window=popup_no_bar&amp;width=385&amp;height=120&amp;START_MAXIMIZED=FALSE&amp;creator=factset&amp;display_string=Audit"}</definedName>
    <definedName name="_5350__FDSAUDITLINK__" hidden="1">{"fdsup://Directions/FactSet Auditing Viewer?action=AUDIT_VALUE&amp;DB=129&amp;ID1=65158710&amp;VALUEID=05194&amp;SDATE=201003&amp;PERIODTYPE=QTR_STD&amp;window=popup_no_bar&amp;width=385&amp;height=120&amp;START_MAXIMIZED=FALSE&amp;creator=factset&amp;display_string=Audit"}</definedName>
    <definedName name="_5351__FDSAUDITLINK__" hidden="1">{"fdsup://Directions/FactSet Auditing Viewer?action=AUDIT_VALUE&amp;DB=129&amp;ID1=12705510&amp;VALUEID=05194&amp;SDATE=201004&amp;PERIODTYPE=QTR_STD&amp;window=popup_no_bar&amp;width=385&amp;height=120&amp;START_MAXIMIZED=FALSE&amp;creator=factset&amp;display_string=Audit"}</definedName>
    <definedName name="_5352__FDSAUDITLINK__" hidden="1">{"fdsup://Directions/FactSet Auditing Viewer?action=AUDIT_VALUE&amp;DB=129&amp;ID1=38388F10&amp;VALUEID=05194&amp;SDATE=201003&amp;PERIODTYPE=QTR_STD&amp;window=popup_no_bar&amp;width=385&amp;height=120&amp;START_MAXIMIZED=FALSE&amp;creator=factset&amp;display_string=Audit"}</definedName>
    <definedName name="_5353__FDSAUDITLINK__" hidden="1">{"fdsup://Directions/FactSet Auditing Viewer?action=AUDIT_VALUE&amp;DB=129&amp;ID1=74968510&amp;VALUEID=05194&amp;SDATE=201002&amp;PERIODTYPE=QTR_STD&amp;window=popup_no_bar&amp;width=385&amp;height=120&amp;START_MAXIMIZED=FALSE&amp;creator=factset&amp;display_string=Audit"}</definedName>
    <definedName name="_5354__FDSAUDITLINK__" hidden="1">{"fdsup://Directions/FactSet Auditing Viewer?action=AUDIT_VALUE&amp;DB=129&amp;ID1=23282010&amp;VALUEID=05194&amp;SDATE=201003&amp;PERIODTYPE=QTR_STD&amp;window=popup_no_bar&amp;width=385&amp;height=120&amp;START_MAXIMIZED=FALSE&amp;creator=factset&amp;display_string=Audit"}</definedName>
    <definedName name="_5355__FDSAUDITLINK__" hidden="1">{"fdsup://Directions/FactSet Auditing Viewer?action=AUDIT_VALUE&amp;DB=129&amp;ID1=92035510&amp;VALUEID=05194&amp;SDATE=201004&amp;PERIODTYPE=QTR_STD&amp;window=popup_no_bar&amp;width=385&amp;height=120&amp;START_MAXIMIZED=FALSE&amp;creator=factset&amp;display_string=Audit"}</definedName>
    <definedName name="_5356__FDSAUDITLINK__" hidden="1">{"fdsup://Directions/FactSet Auditing Viewer?action=AUDIT_VALUE&amp;DB=129&amp;ID1=04420910&amp;VALUEID=05194&amp;SDATE=201004&amp;PERIODTYPE=QTR_STD&amp;window=popup_no_bar&amp;width=385&amp;height=120&amp;START_MAXIMIZED=FALSE&amp;creator=factset&amp;display_string=Audit"}</definedName>
    <definedName name="_5357__FDSAUDITLINK__" hidden="1">{"fdsup://Directions/FactSet Auditing Viewer?action=AUDIT_VALUE&amp;DB=129&amp;ID1=01265310&amp;VALUEID=05194&amp;SDATE=201003&amp;PERIODTYPE=QTR_STD&amp;window=popup_no_bar&amp;width=385&amp;height=120&amp;START_MAXIMIZED=FALSE&amp;creator=factset&amp;display_string=Audit"}</definedName>
    <definedName name="_5358__FDSAUDITLINK__" hidden="1">{"fdsup://Directions/FactSet Auditing Viewer?action=AUDIT_VALUE&amp;DB=129&amp;ID1=82655210&amp;VALUEID=05194&amp;SDATE=201003&amp;PERIODTYPE=QTR_STD&amp;window=popup_no_bar&amp;width=385&amp;height=120&amp;START_MAXIMIZED=FALSE&amp;creator=factset&amp;display_string=Audit"}</definedName>
    <definedName name="_5359__FDSAUDITLINK__" hidden="1">{"fdsup://Directions/FactSet Auditing Viewer?action=AUDIT_VALUE&amp;DB=129&amp;ID1=77441510&amp;VALUEID=05194&amp;SDATE=201003&amp;PERIODTYPE=QTR_STD&amp;window=popup_no_bar&amp;width=385&amp;height=120&amp;START_MAXIMIZED=FALSE&amp;creator=factset&amp;display_string=Audit"}</definedName>
    <definedName name="_536__FDSAUDITLINK__" hidden="1">{"fdsup://directions/FAT Viewer?action=UPDATE&amp;creator=factset&amp;DYN_ARGS=TRUE&amp;DOC_NAME=FAT:FQL_AUDITING_CLIENT_TEMPLATE.FAT&amp;display_string=Audit&amp;VAR:KEY=ALGZCVQZCJ&amp;VAR:QUERY=RkZfU0FMRVMoTFRNUywwKQ==&amp;WINDOW=FIRST_POPUP&amp;HEIGHT=450&amp;WIDTH=450&amp;START_MAXIMIZED=FALS","E&amp;VAR:CALENDAR=US&amp;VAR:SYMBOL=N&amp;VAR:INDEX=0"}</definedName>
    <definedName name="_5360__FDSAUDITLINK__" hidden="1">{"fdsup://Directions/FactSet Auditing Viewer?action=AUDIT_VALUE&amp;DB=129&amp;ID1=83437650&amp;VALUEID=05194&amp;SDATE=201003&amp;PERIODTYPE=QTR_STD&amp;window=popup_no_bar&amp;width=385&amp;height=120&amp;START_MAXIMIZED=FALSE&amp;creator=factset&amp;display_string=Audit"}</definedName>
    <definedName name="_5361__FDSAUDITLINK__" hidden="1">{"fdsup://Directions/FactSet Auditing Viewer?action=AUDIT_VALUE&amp;DB=129&amp;ID1=27743210&amp;VALUEID=05194&amp;SDATE=201003&amp;PERIODTYPE=QTR_STD&amp;window=popup_no_bar&amp;width=385&amp;height=120&amp;START_MAXIMIZED=FALSE&amp;creator=factset&amp;display_string=Audit"}</definedName>
    <definedName name="_5362__FDSAUDITLINK__" hidden="1">{"fdsup://Directions/FactSet Auditing Viewer?action=AUDIT_VALUE&amp;DB=129&amp;ID1=30249130&amp;VALUEID=05194&amp;SDATE=201003&amp;PERIODTYPE=QTR_STD&amp;window=popup_no_bar&amp;width=385&amp;height=120&amp;START_MAXIMIZED=FALSE&amp;creator=factset&amp;display_string=Audit"}</definedName>
    <definedName name="_5363__FDSAUDITLINK__" hidden="1">{"fdsup://Directions/FactSet Auditing Viewer?action=AUDIT_VALUE&amp;DB=129&amp;ID1=27886510&amp;VALUEID=05194&amp;SDATE=201003&amp;PERIODTYPE=QTR_STD&amp;window=popup_no_bar&amp;width=385&amp;height=120&amp;START_MAXIMIZED=FALSE&amp;creator=factset&amp;display_string=Audit"}</definedName>
    <definedName name="_5364__FDSAUDITLINK__" hidden="1">{"fdsup://Directions/FactSet Auditing Viewer?action=AUDIT_VALUE&amp;DB=129&amp;ID1=26353410&amp;VALUEID=05194&amp;SDATE=201003&amp;PERIODTYPE=QTR_STD&amp;window=popup_no_bar&amp;width=385&amp;height=120&amp;START_MAXIMIZED=FALSE&amp;creator=factset&amp;display_string=Audit"}</definedName>
    <definedName name="_5365__FDSAUDITLINK__" hidden="1">{"fdsup://directions/FAT Viewer?action=UPDATE&amp;creator=factset&amp;DYN_ARGS=TRUE&amp;DOC_NAME=FAT:FQL_AUDITING_CLIENT_TEMPLATE.FAT&amp;display_string=Audit&amp;VAR:KEY=HGFOLMHQZK&amp;VAR:QUERY=KEZGX1NITERSU19FUShRVFIsMCwsLCxVU0QpQEZGX1NITERSU19FUShBTk4sMCwsLCxVU0QpKQ==&amp;WINDOW=F","IRST_POPUP&amp;HEIGHT=450&amp;WIDTH=450&amp;START_MAXIMIZED=FALSE&amp;VAR:CALENDAR=US&amp;VAR:SYMBOL=577325&amp;VAR:INDEX=0"}</definedName>
    <definedName name="_5366__FDSAUDITLINK__" hidden="1">{"fdsup://directions/FAT Viewer?action=UPDATE&amp;creator=factset&amp;DYN_ARGS=TRUE&amp;DOC_NAME=FAT:FQL_AUDITING_CLIENT_TEMPLATE.FAT&amp;display_string=Audit&amp;VAR:KEY=LGJWVIHYFI&amp;VAR:QUERY=RkZfQ09HUyhBTk4sMjAwNyk=&amp;WINDOW=FIRST_POPUP&amp;HEIGHT=450&amp;WIDTH=450&amp;START_MAXIMIZED=FALS","E&amp;VAR:CALENDAR=US&amp;VAR:SYMBOL=669377&amp;VAR:INDEX=0"}</definedName>
    <definedName name="_5367__FDSAUDITLINK__" hidden="1">{"fdsup://Directions/FactSet Auditing Viewer?action=AUDIT_VALUE&amp;DB=129&amp;ID1=577325&amp;VALUEID=02999&amp;SDATE=201003&amp;PERIODTYPE=QTR_STD&amp;window=popup_no_bar&amp;width=385&amp;height=120&amp;START_MAXIMIZED=FALSE&amp;creator=factset&amp;display_string=Audit"}</definedName>
    <definedName name="_5368__FDSAUDITLINK__" hidden="1">{"fdsup://directions/FAT Viewer?action=UPDATE&amp;creator=factset&amp;DYN_ARGS=TRUE&amp;DOC_NAME=FAT:FQL_AUDITING_CLIENT_TEMPLATE.FAT&amp;display_string=Audit&amp;VAR:KEY=BWHUPENELM&amp;VAR:QUERY=RkZfQ09HUyhBTk4sMjAwNyk=&amp;WINDOW=FIRST_POPUP&amp;HEIGHT=450&amp;WIDTH=450&amp;START_MAXIMIZED=FALS","E&amp;VAR:CALENDAR=US&amp;VAR:SYMBOL=B0WC2B&amp;VAR:INDEX=0"}</definedName>
    <definedName name="_5369__FDSAUDITLINK__" hidden="1">{"fdsup://directions/FAT Viewer?action=UPDATE&amp;creator=factset&amp;DYN_ARGS=TRUE&amp;DOC_NAME=FAT:FQL_AUDITING_CLIENT_TEMPLATE.FAT&amp;display_string=Audit&amp;VAR:KEY=XSZKFCTKRY&amp;VAR:QUERY=KEZGX1NITERSU19FUShRVFIsMCwsLCxVU0QpQEZGX1NITERSU19FUShBTk4sMCwsLCxVU0QpKQ==&amp;WINDOW=F","IRST_POPUP&amp;HEIGHT=450&amp;WIDTH=450&amp;START_MAXIMIZED=FALSE&amp;VAR:CALENDAR=US&amp;VAR:SYMBOL=26160810&amp;VAR:INDEX=0"}</definedName>
    <definedName name="_537__FDSAUDITLINK__" hidden="1">{"fdsup://directions/FAT Viewer?action=UPDATE&amp;creator=factset&amp;DYN_ARGS=TRUE&amp;DOC_NAME=FAT:FQL_AUDITING_CLIENT_TEMPLATE.FAT&amp;display_string=Audit&amp;VAR:KEY=SBOHUDSDOF&amp;VAR:QUERY=RkZfUkRfRVhQKExUTVMsMCk=&amp;WINDOW=FIRST_POPUP&amp;HEIGHT=450&amp;WIDTH=450&amp;START_MAXIMIZED=FALS","E&amp;VAR:CALENDAR=US&amp;VAR:INDEX=0"}</definedName>
    <definedName name="_5370__FDSAUDITLINK__" hidden="1">{"fdsup://directions/FAT Viewer?action=UPDATE&amp;creator=factset&amp;DYN_ARGS=TRUE&amp;DOC_NAME=FAT:FQL_AUDITING_CLIENT_TEMPLATE.FAT&amp;display_string=Audit&amp;VAR:KEY=BADUVELKNQ&amp;VAR:QUERY=KChGRl9TQUxFUyhMVE1TLDAsLCwsVVNEKS9GRl9TQUxFUyhMVE1TLC00LCwsLFVTRCktMSlAKEZGX1NBTEVTK","EFOTiwwLCwsLFVTRCkvRkZfU0FMRVMoQU5OLC0xLCwsLFVTRCktMSkp&amp;WINDOW=FIRST_POPUP&amp;HEIGHT=450&amp;WIDTH=450&amp;START_MAXIMIZED=FALSE&amp;VAR:CALENDAR=US&amp;VAR:SYMBOL=26160810&amp;VAR:INDEX=0"}</definedName>
    <definedName name="_5371__FDSAUDITLINK__" hidden="1">{"fdsup://Directions/FactSet Auditing Viewer?action=AUDIT_VALUE&amp;DB=129&amp;ID1=26160810&amp;VALUEID=02101&amp;SDATE=200903&amp;PERIODTYPE=QTR_STD&amp;window=popup_no_bar&amp;width=385&amp;height=120&amp;START_MAXIMIZED=FALSE&amp;creator=factset&amp;display_string=Audit"}</definedName>
    <definedName name="_5372__FDSAUDITLINK__" hidden="1">{"fdsup://directions/FAT Viewer?action=UPDATE&amp;creator=factset&amp;DYN_ARGS=TRUE&amp;DOC_NAME=FAT:FQL_AUDITING_CLIENT_TEMPLATE.FAT&amp;display_string=Audit&amp;VAR:KEY=RSNQTEPCLQ&amp;VAR:QUERY=KEZGX1NITERSU19FUShRVFIsLTQsLCwsVVNEKUBGRl9TSExEUlNfRVEoQU5OLC0xLCwsLFVTRCkp&amp;WINDOW=F","IRST_POPUP&amp;HEIGHT=450&amp;WIDTH=450&amp;START_MAXIMIZED=FALSE&amp;VAR:CALENDAR=US&amp;VAR:SYMBOL=52466010&amp;VAR:INDEX=0"}</definedName>
    <definedName name="_5373__FDSAUDITLINK__" hidden="1">{"fdsup://Directions/FactSet Auditing Viewer?action=AUDIT_VALUE&amp;DB=129&amp;ID1=52186520&amp;VALUEID=02101&amp;SDATE=201003&amp;PERIODTYPE=QTR_STD&amp;window=popup_no_bar&amp;width=385&amp;height=120&amp;START_MAXIMIZED=FALSE&amp;creator=factset&amp;display_string=Audit"}</definedName>
    <definedName name="_5374__FDSAUDITLINK__" hidden="1">{"fdsup://directions/FAT Viewer?action=UPDATE&amp;creator=factset&amp;DYN_ARGS=TRUE&amp;DOC_NAME=FAT:FQL_AUDITING_CLIENT_TEMPLATE.FAT&amp;display_string=Audit&amp;VAR:KEY=DAFUTONCDQ&amp;VAR:QUERY=KEZGX1NITERSU19FUShRVFIsMCwsLCxVU0QpQEZGX1NITERSU19FUShBTk4sMCwsLCxVU0QpKQ==&amp;WINDOW=F","IRST_POPUP&amp;HEIGHT=450&amp;WIDTH=450&amp;START_MAXIMIZED=FALSE&amp;VAR:CALENDAR=US&amp;VAR:SYMBOL=52466010&amp;VAR:INDEX=0"}</definedName>
    <definedName name="_5375__FDSAUDITLINK__" hidden="1">{"fdsup://directions/FAT Viewer?action=UPDATE&amp;creator=factset&amp;DYN_ARGS=TRUE&amp;DOC_NAME=FAT:FQL_AUDITING_CLIENT_TEMPLATE.FAT&amp;display_string=Audit&amp;VAR:KEY=LOVIBWHCFC&amp;VAR:QUERY=RkZfRUJJVERBX09QRVIoQ0FMLDIwMDksNDA1NDgp&amp;WINDOW=FIRST_POPUP&amp;HEIGHT=450&amp;WIDTH=450&amp;STAR","T_MAXIMIZED=FALSE&amp;VAR:CALENDAR=US&amp;VAR:INDEX=0"}</definedName>
    <definedName name="_5376__FDSAUDITLINK__" hidden="1">{"fdsup://directions/FAT Viewer?action=UPDATE&amp;creator=factset&amp;DYN_ARGS=TRUE&amp;DOC_NAME=FAT:FQL_AUDITING_CLIENT_TEMPLATE.FAT&amp;display_string=Audit&amp;VAR:KEY=ZKLGVKJWJQ&amp;VAR:QUERY=RkZfRUJJVERBX09QRVIoQ0FMLDIwMDgsNDA1NDgp&amp;WINDOW=FIRST_POPUP&amp;HEIGHT=450&amp;WIDTH=450&amp;STAR","T_MAXIMIZED=FALSE&amp;VAR:CALENDAR=US&amp;VAR:INDEX=0"}</definedName>
    <definedName name="_5377__FDSAUDITLINK__" hidden="1">{"fdsup://directions/FAT Viewer?action=UPDATE&amp;creator=factset&amp;DYN_ARGS=TRUE&amp;DOC_NAME=FAT:FQL_AUDITING_CLIENT_TEMPLATE.FAT&amp;display_string=Audit&amp;VAR:KEY=BCFCDMTEDK&amp;VAR:QUERY=KChGRl9TQUxFUyhMVE1TLDAsLCwsVVNEKS9GRl9TQUxFUyhMVE1TLC00LCwsLFVTRCktMSlAKEZGX1NBTEVTK","EFOTiwwLCwsLFVTRCkvRkZfU0FMRVMoQU5OLC0xLCwsLFVTRCktMSkp&amp;WINDOW=FIRST_POPUP&amp;HEIGHT=450&amp;WIDTH=450&amp;START_MAXIMIZED=FALSE&amp;VAR:CALENDAR=US&amp;VAR:SYMBOL=MGA&amp;VAR:INDEX=0"}</definedName>
    <definedName name="_5378__FDSAUDITLINK__" hidden="1">{"fdsup://directions/FAT Viewer?action=UPDATE&amp;creator=factset&amp;DYN_ARGS=TRUE&amp;DOC_NAME=FAT:FQL_AUDITING_CLIENT_TEMPLATE.FAT&amp;display_string=Audit&amp;VAR:KEY=ZEDEDYPYPI&amp;VAR:QUERY=RkZfQ09HUyhBTk4sMjAwNyk=&amp;WINDOW=FIRST_POPUP&amp;HEIGHT=450&amp;WIDTH=450&amp;START_MAXIMIZED=FALS","E&amp;VAR:CALENDAR=US&amp;VAR:SYMBOL=677700&amp;VAR:INDEX=0"}</definedName>
    <definedName name="_5379__FDSAUDITLINK__" hidden="1">{"fdsup://directions/FAT Viewer?action=UPDATE&amp;creator=factset&amp;DYN_ARGS=TRUE&amp;DOC_NAME=FAT:FQL_AUDITING_CLIENT_TEMPLATE.FAT&amp;display_string=Audit&amp;VAR:KEY=VEVYHAZERI&amp;VAR:QUERY=KEZGX1NITERSU19FUShRVFIsLTQsLCwsVVNEKUBGRl9TSExEUlNfRVEoQU5OLC0xLCwsLFVTRCkp&amp;WINDOW=F","IRST_POPUP&amp;HEIGHT=450&amp;WIDTH=450&amp;START_MAXIMIZED=FALSE&amp;VAR:CALENDAR=US&amp;VAR:SYMBOL=TRW&amp;VAR:INDEX=0"}</definedName>
    <definedName name="_538__FDSAUDITLINK__" hidden="1">{"fdsup://directions/FAT Viewer?action=UPDATE&amp;creator=factset&amp;DYN_ARGS=TRUE&amp;DOC_NAME=FAT:FQL_AUDITING_CLIENT_TEMPLATE.FAT&amp;display_string=Audit&amp;VAR:KEY=MTMREBQPOV&amp;VAR:QUERY=RkZfU0FMRVMoTFRNUywwKQ==&amp;WINDOW=FIRST_POPUP&amp;HEIGHT=450&amp;WIDTH=450&amp;START_MAXIMIZED=FALS","E&amp;VAR:CALENDAR=US&amp;VAR:SYMBOL=RHT&amp;VAR:INDEX=0"}</definedName>
    <definedName name="_5380__FDSAUDITLINK__" hidden="1">{"fdsup://directions/FAT Viewer?action=UPDATE&amp;creator=factset&amp;DYN_ARGS=TRUE&amp;DOC_NAME=FAT:FQL_AUDITING_CLIENT_TEMPLATE.FAT&amp;display_string=Audit&amp;VAR:KEY=RANSHMDIPO&amp;VAR:QUERY=RkZfQ09HUyhBTk4sMjAwNyk=&amp;WINDOW=FIRST_POPUP&amp;HEIGHT=450&amp;WIDTH=450&amp;START_MAXIMIZED=FALS","E&amp;VAR:CALENDAR=US&amp;VAR:SYMBOL=B1CRLC&amp;VAR:INDEX=0"}</definedName>
    <definedName name="_5381__FDSAUDITLINK__" hidden="1">{"fdsup://directions/FAT Viewer?action=UPDATE&amp;creator=factset&amp;DYN_ARGS=TRUE&amp;DOC_NAME=FAT:FQL_AUDITING_CLIENT_TEMPLATE.FAT&amp;display_string=Audit&amp;VAR:KEY=LORKTGZEXM&amp;VAR:QUERY=KEZGX1NITERSU19FUShRVFIsMCwsLCxVU0QpQEZGX1NITERSU19FUShBTk4sMCwsLCxVU0QpKQ==&amp;WINDOW=F","IRST_POPUP&amp;HEIGHT=450&amp;WIDTH=450&amp;START_MAXIMIZED=FALSE&amp;VAR:CALENDAR=US&amp;VAR:SYMBOL=TRW&amp;VAR:INDEX=0"}</definedName>
    <definedName name="_5382__FDSAUDITLINK__" hidden="1">{"fdsup://directions/FAT Viewer?action=UPDATE&amp;creator=factset&amp;DYN_ARGS=TRUE&amp;DOC_NAME=FAT:FQL_AUDITING_CLIENT_TEMPLATE.FAT&amp;display_string=Audit&amp;VAR:KEY=RWDMXQFMDA&amp;VAR:QUERY=RkZfQ09HUyhBTk4sMjAwNyk=&amp;WINDOW=FIRST_POPUP&amp;HEIGHT=450&amp;WIDTH=450&amp;START_MAXIMIZED=FALS","E&amp;VAR:CALENDAR=US&amp;VAR:SYMBOL=507267&amp;VAR:INDEX=0"}</definedName>
    <definedName name="_5383__FDSAUDITLINK__" hidden="1">{"fdsup://directions/FAT Viewer?action=UPDATE&amp;creator=factset&amp;DYN_ARGS=TRUE&amp;DOC_NAME=FAT:FQL_AUDITING_CLIENT_TEMPLATE.FAT&amp;display_string=Audit&amp;VAR:KEY=FIBSHWRQRY&amp;VAR:QUERY=KChGRl9TQUxFUyhMVE1TLDAsLCwsVVNEKS9GRl9TQUxFUyhMVE1TLC00LCwsLFVTRCktMSlAKEZGX1NBTEVTK","EFOTiwwLCwsLFVTRCkvRkZfU0FMRVMoQU5OLC0xLCwsLFVTRCktMSkp&amp;WINDOW=FIRST_POPUP&amp;HEIGHT=450&amp;WIDTH=450&amp;START_MAXIMIZED=FALSE&amp;VAR:CALENDAR=US&amp;VAR:SYMBOL=TRW&amp;VAR:INDEX=0"}</definedName>
    <definedName name="_5384__FDSAUDITLINK__" hidden="1">{"fdsup://directions/FAT Viewer?action=UPDATE&amp;creator=factset&amp;DYN_ARGS=TRUE&amp;DOC_NAME=FAT:FQL_AUDITING_CLIENT_TEMPLATE.FAT&amp;display_string=Audit&amp;VAR:KEY=VMJGJQHKVS&amp;VAR:QUERY=RkZfQ09HUyhBTk4sMjAwNyk=&amp;WINDOW=FIRST_POPUP&amp;HEIGHT=450&amp;WIDTH=450&amp;START_MAXIMIZED=FALS","E&amp;VAR:CALENDAR=US&amp;VAR:SYMBOL=505125&amp;VAR:INDEX=0"}</definedName>
    <definedName name="_5385__FDSAUDITLINK__" hidden="1">{"fdsup://directions/FAT Viewer?action=UPDATE&amp;creator=factset&amp;DYN_ARGS=TRUE&amp;DOC_NAME=FAT:FQL_AUDITING_CLIENT_TEMPLATE.FAT&amp;display_string=Audit&amp;VAR:KEY=RKJWBAPUXS&amp;VAR:QUERY=KEZGX1NITERSU19FUShRVFIsLTQsLCwsVVNEKUBGRl9TSExEUlNfRVEoQU5OLC0xLCwsLFVTRCkp&amp;WINDOW=F","IRST_POPUP&amp;HEIGHT=450&amp;WIDTH=450&amp;START_MAXIMIZED=FALSE&amp;VAR:CALENDAR=US&amp;VAR:SYMBOL=ALV&amp;VAR:INDEX=0"}</definedName>
    <definedName name="_5386__FDSAUDITLINK__" hidden="1">{"fdsup://directions/FAT Viewer?action=UPDATE&amp;creator=factset&amp;DYN_ARGS=TRUE&amp;DOC_NAME=FAT:FQL_AUDITING_CLIENT_TEMPLATE.FAT&amp;display_string=Audit&amp;VAR:KEY=VAHKLSBGHK&amp;VAR:QUERY=RkZfQ09HUyhBTk4sMjAwNyk=&amp;WINDOW=FIRST_POPUP&amp;HEIGHT=450&amp;WIDTH=450&amp;START_MAXIMIZED=FALS","E&amp;VAR:CALENDAR=US&amp;VAR:SYMBOL=BZ&amp;VAR:INDEX=0"}</definedName>
    <definedName name="_5387__FDSAUDITLINK__" hidden="1">{"fdsup://Directions/FactSet Auditing Viewer?action=AUDIT_VALUE&amp;DB=129&amp;ID1=92839U20&amp;VALUEID=02999&amp;SDATE=201003&amp;PERIODTYPE=QTR_STD&amp;window=popup_no_bar&amp;width=385&amp;height=120&amp;START_MAXIMIZED=FALSE&amp;creator=factset&amp;display_string=Audit"}</definedName>
    <definedName name="_5388__FDSAUDITLINK__" hidden="1">{"fdsup://directions/FAT Viewer?action=UPDATE&amp;creator=factset&amp;DYN_ARGS=TRUE&amp;DOC_NAME=FAT:FQL_AUDITING_CLIENT_TEMPLATE.FAT&amp;display_string=Audit&amp;VAR:KEY=ZYZIZARWDW&amp;VAR:QUERY=RkZfQ09HUyhBTk4sMjAwNyk=&amp;WINDOW=FIRST_POPUP&amp;HEIGHT=450&amp;WIDTH=450&amp;START_MAXIMIZED=FALS","E&amp;VAR:CALENDAR=US&amp;VAR:SYMBOL=TIN&amp;VAR:INDEX=0"}</definedName>
    <definedName name="_5389__FDSAUDITLINK__" hidden="1">{"fdsup://directions/FAT Viewer?action=UPDATE&amp;creator=factset&amp;DYN_ARGS=TRUE&amp;DOC_NAME=FAT:FQL_AUDITING_CLIENT_TEMPLATE.FAT&amp;display_string=Audit&amp;VAR:KEY=IBULQNINEV&amp;VAR:QUERY=RkZfU0FMRVMoQ0FMLDIwMDksNDA1NDgp&amp;WINDOW=FIRST_POPUP&amp;HEIGHT=450&amp;WIDTH=450&amp;START_MAXIMI","ZED=FALSE&amp;VAR:CALENDAR=US&amp;VAR:SYMBOL=VSTO&amp;VAR:INDEX=0"}</definedName>
    <definedName name="_539__FDSAUDITLINK__" hidden="1">{"fdsup://directions/FAT Viewer?action=UPDATE&amp;creator=factset&amp;DYN_ARGS=TRUE&amp;DOC_NAME=FAT:FQL_AUDITING_CLIENT_TEMPLATE.FAT&amp;display_string=Audit&amp;VAR:KEY=MLMJMHMVED&amp;VAR:QUERY=RkZfU0FMRVMoTFRNUywwKQ==&amp;WINDOW=FIRST_POPUP&amp;HEIGHT=450&amp;WIDTH=450&amp;START_MAXIMIZED=FALS","E&amp;VAR:CALENDAR=US&amp;VAR:SYMBOL=YHOO&amp;VAR:INDEX=0"}</definedName>
    <definedName name="_5390__FDSAUDITLINK__" hidden="1">{"fdsup://Directions/FactSet Auditing Viewer?action=AUDIT_VALUE&amp;DB=129&amp;ID1=623210&amp;VALUEID=02101&amp;SDATE=2010&amp;PERIODTYPE=ANN_STD&amp;window=popup_no_bar&amp;width=385&amp;height=120&amp;START_MAXIMIZED=FALSE&amp;creator=factset&amp;display_string=Audit"}</definedName>
    <definedName name="_5391__FDSAUDITLINK__" hidden="1">{"fdsup://directions/FAT Viewer?action=UPDATE&amp;creator=factset&amp;DYN_ARGS=TRUE&amp;DOC_NAME=FAT:FQL_AUDITING_CLIENT_TEMPLATE.FAT&amp;display_string=Audit&amp;VAR:KEY=TQNULKVMHO&amp;VAR:QUERY=KEZGX1NITERSU19FUShRVFIsMCwsLCxVU0QpQEZGX1NITERSU19FUShBTk4sMCwsLCxVU0QpKQ==&amp;WINDOW=F","IRST_POPUP&amp;HEIGHT=450&amp;WIDTH=450&amp;START_MAXIMIZED=FALSE&amp;VAR:CALENDAR=US&amp;VAR:SYMBOL=MGA&amp;VAR:INDEX=0"}</definedName>
    <definedName name="_5392__FDSAUDITLINK__" hidden="1">{"fdsup://directions/FAT Viewer?action=UPDATE&amp;creator=factset&amp;DYN_ARGS=TRUE&amp;DOC_NAME=FAT:FQL_AUDITING_CLIENT_TEMPLATE.FAT&amp;display_string=Audit&amp;VAR:KEY=NALYJYRUBW&amp;VAR:QUERY=KEZGX1NITERSU19FUShRVFIsLTQsLCwsVVNEKUBGRl9TSExEUlNfRVEoQU5OLC0xLCwsLFVTRCkp&amp;WINDOW=F","IRST_POPUP&amp;HEIGHT=450&amp;WIDTH=450&amp;START_MAXIMIZED=FALSE&amp;VAR:CALENDAR=US&amp;VAR:SYMBOL=0&amp;VAR:INDEX=0"}</definedName>
    <definedName name="_5393__FDSAUDITLINK__" hidden="1">{"fdsup://directions/FAT Viewer?action=UPDATE&amp;creator=factset&amp;DYN_ARGS=TRUE&amp;DOC_NAME=FAT:FQL_AUDITING_CLIENT_TEMPLATE.FAT&amp;display_string=Audit&amp;VAR:KEY=PSTSZWBYZK&amp;VAR:QUERY=KEZGX1NITERSU19FUShRVFIsLTQsLCwsVVNEKUBGRl9TSExEUlNfRVEoQU5OLC0xLCwsLFVTRCkp&amp;WINDOW=F","IRST_POPUP&amp;HEIGHT=450&amp;WIDTH=450&amp;START_MAXIMIZED=FALSE&amp;VAR:CALENDAR=US&amp;VAR:SYMBOL=TEN&amp;VAR:INDEX=0"}</definedName>
    <definedName name="_5394__FDSAUDITLINK__" hidden="1">{"fdsup://directions/FAT Viewer?action=UPDATE&amp;creator=factset&amp;DYN_ARGS=TRUE&amp;DOC_NAME=FAT:FQL_AUDITING_CLIENT_TEMPLATE.FAT&amp;display_string=Audit&amp;VAR:KEY=LONCRCZGPW&amp;VAR:QUERY=RkZfQ09HUyhBTk4sMjAwNyk=&amp;WINDOW=FIRST_POPUP&amp;HEIGHT=450&amp;WIDTH=450&amp;START_MAXIMIZED=FALS","E&amp;VAR:CALENDAR=US&amp;VAR:SYMBOL=GEF&amp;VAR:INDEX=0"}</definedName>
    <definedName name="_5395__FDSAUDITLINK__" hidden="1">{"fdsup://directions/FAT Viewer?action=UPDATE&amp;creator=factset&amp;DYN_ARGS=TRUE&amp;DOC_NAME=FAT:FQL_AUDITING_CLIENT_TEMPLATE.FAT&amp;display_string=Audit&amp;VAR:KEY=DAHORERGVG&amp;VAR:QUERY=KEZGX1NITERSU19FUShRVFIsMCwsLCxVU0QpQEZGX1NITERSU19FUShBTk4sMCwsLCxVU0QpKQ==&amp;WINDOW=F","IRST_POPUP&amp;HEIGHT=450&amp;WIDTH=450&amp;START_MAXIMIZED=FALSE&amp;VAR:CALENDAR=US&amp;VAR:SYMBOL=DAN&amp;VAR:INDEX=0"}</definedName>
    <definedName name="_5396__FDSAUDITLINK__" hidden="1">{"fdsup://directions/FAT Viewer?action=UPDATE&amp;creator=factset&amp;DYN_ARGS=TRUE&amp;DOC_NAME=FAT:FQL_AUDITING_CLIENT_TEMPLATE.FAT&amp;display_string=Audit&amp;VAR:KEY=FQPGVMHUVU&amp;VAR:QUERY=RkZfQ09HUyhBTk4sMjAwNyk=&amp;WINDOW=FIRST_POPUP&amp;HEIGHT=450&amp;WIDTH=450&amp;START_MAXIMIZED=FALS","E&amp;VAR:CALENDAR=US&amp;VAR:SYMBOL=MWV&amp;VAR:INDEX=0"}</definedName>
    <definedName name="_5397__FDSAUDITLINK__" hidden="1">{"fdsup://directions/FAT Viewer?action=UPDATE&amp;creator=factset&amp;DYN_ARGS=TRUE&amp;DOC_NAME=FAT:FQL_AUDITING_CLIENT_TEMPLATE.FAT&amp;display_string=Audit&amp;VAR:KEY=LSDAJIJMFC&amp;VAR:QUERY=KChGRl9TQUxFUyhMVE1TLDAsLCwsVVNEKS9GRl9TQUxFUyhMVE1TLC00LCwsLFVTRCktMSlAKEZGX1NBTEVTK","EFOTiwwLCwsLFVTRCkvRkZfU0FMRVMoQU5OLC0xLCwsLFVTRCktMSkp&amp;WINDOW=FIRST_POPUP&amp;HEIGHT=450&amp;WIDTH=450&amp;START_MAXIMIZED=FALSE&amp;VAR:CALENDAR=US&amp;VAR:SYMBOL=FDML&amp;VAR:INDEX=0"}</definedName>
    <definedName name="_5398__FDSAUDITLINK__" hidden="1">{"fdsup://directions/FAT Viewer?action=UPDATE&amp;creator=factset&amp;DYN_ARGS=TRUE&amp;DOC_NAME=FAT:FQL_AUDITING_CLIENT_TEMPLATE.FAT&amp;display_string=Audit&amp;VAR:KEY=RSNCXYHSRM&amp;VAR:QUERY=RkZfQ09HUyhBTk4sMjAwNyk=&amp;WINDOW=FIRST_POPUP&amp;HEIGHT=450&amp;WIDTH=450&amp;START_MAXIMIZED=FALS","E&amp;VAR:CALENDAR=US&amp;VAR:SYMBOL=IP&amp;VAR:INDEX=0"}</definedName>
    <definedName name="_5399__FDSAUDITLINK__" hidden="1">{"fdsup://directions/FAT Viewer?action=UPDATE&amp;creator=factset&amp;DYN_ARGS=TRUE&amp;DOC_NAME=FAT:FQL_AUDITING_CLIENT_TEMPLATE.FAT&amp;display_string=Audit&amp;VAR:KEY=DQNQDYVWJY&amp;VAR:QUERY=KEZGX1NITERSU19FUShRVFIsLTQsLCwsVVNEKUBGRl9TSExEUlNfRVEoQU5OLC0xLCwsLFVTRCkp&amp;WINDOW=F","IRST_POPUP&amp;HEIGHT=450&amp;WIDTH=450&amp;START_MAXIMIZED=FALSE&amp;VAR:CALENDAR=US&amp;VAR:SYMBOL=FDML&amp;VAR:INDEX=0"}</definedName>
    <definedName name="_54__FDSAUDITLINK__" hidden="1">{"fdsup://directions/FAT Viewer?action=UPDATE&amp;creator=factset&amp;DYN_ARGS=TRUE&amp;DOC_NAME=FAT:FQL_AUDITING_CLIENT_TEMPLATE.FAT&amp;display_string=Audit&amp;VAR:KEY=WBUXADKJKB&amp;VAR:QUERY=RkZfTkVUX0lOQyhBTk4sMjAwOCwsLCxVU0Qp&amp;WINDOW=FIRST_POPUP&amp;HEIGHT=450&amp;WIDTH=450&amp;START_MA","XIMIZED=FALSE&amp;VAR:CALENDAR=US&amp;VAR:SYMBOL=KKR&amp;VAR:INDEX=0"}</definedName>
    <definedName name="_540__FDSAUDITLINK__" hidden="1">{"fdsup://directions/FAT Viewer?action=UPDATE&amp;creator=factset&amp;DYN_ARGS=TRUE&amp;DOC_NAME=FAT:FQL_AUDITING_CLIENT_TEMPLATE.FAT&amp;display_string=Audit&amp;VAR:KEY=UJYLOROZAZ&amp;VAR:QUERY=RkZfU0FMRVMoQ0FMLDIwMDkp&amp;WINDOW=FIRST_POPUP&amp;HEIGHT=450&amp;WIDTH=450&amp;START_MAXIMIZED=FALS","E&amp;VAR:CALENDAR=US&amp;VAR:SYMBOL=TIBX&amp;VAR:INDEX=0"}</definedName>
    <definedName name="_5400__FDSAUDITLINK__" hidden="1">{"fdsup://directions/FAT Viewer?action=UPDATE&amp;creator=factset&amp;DYN_ARGS=TRUE&amp;DOC_NAME=FAT:FQL_AUDITING_CLIENT_TEMPLATE.FAT&amp;display_string=Audit&amp;VAR:KEY=RSNEXMHCLY&amp;VAR:QUERY=RkZfQ09HUyhBTk4sMjAwNyk=&amp;WINDOW=FIRST_POPUP&amp;HEIGHT=450&amp;WIDTH=450&amp;START_MAXIMIZED=FALS","E&amp;VAR:CALENDAR=US&amp;VAR:SYMBOL=SON&amp;VAR:INDEX=0"}</definedName>
    <definedName name="_5401__FDSAUDITLINK__" hidden="1">{"fdsup://directions/FAT Viewer?action=UPDATE&amp;creator=factset&amp;DYN_ARGS=TRUE&amp;DOC_NAME=FAT:FQL_AUDITING_CLIENT_TEMPLATE.FAT&amp;display_string=Audit&amp;VAR:KEY=VQNQJMNSDO&amp;VAR:QUERY=KEZGX1NITERSU19FUShRVFIsLTQsLCwsVVNEKUBGRl9TSExEUlNfRVEoQU5OLC0xLCwsLFVTRCkp&amp;WINDOW=F","IRST_POPUP&amp;HEIGHT=450&amp;WIDTH=450&amp;START_MAXIMIZED=FALSE&amp;VAR:CALENDAR=US&amp;VAR:SYMBOL=ARM&amp;VAR:INDEX=0"}</definedName>
    <definedName name="_5402__FDSAUDITLINK__" hidden="1">{"fdsup://directions/FAT Viewer?action=UPDATE&amp;creator=factset&amp;DYN_ARGS=TRUE&amp;DOC_NAME=FAT:FQL_AUDITING_CLIENT_TEMPLATE.FAT&amp;display_string=Audit&amp;VAR:KEY=TWZIZWXCJK&amp;VAR:QUERY=RkZfQ09HUyhBTk4sMjAwNyk=&amp;WINDOW=FIRST_POPUP&amp;HEIGHT=450&amp;WIDTH=450&amp;START_MAXIMIZED=FALS","E&amp;VAR:CALENDAR=US&amp;VAR:SYMBOL=GRM&amp;VAR:INDEX=0"}</definedName>
    <definedName name="_5403__FDSAUDITLINK__" hidden="1">{"fdsup://directions/FAT Viewer?action=UPDATE&amp;creator=factset&amp;DYN_ARGS=TRUE&amp;DOC_NAME=FAT:FQL_AUDITING_CLIENT_TEMPLATE.FAT&amp;display_string=Audit&amp;VAR:KEY=LOVIBWHCFC&amp;VAR:QUERY=RkZfRUJJVERBX09QRVIoQ0FMLDIwMDksNDA1NDgp&amp;WINDOW=FIRST_POPUP&amp;HEIGHT=450&amp;WIDTH=450&amp;STAR","T_MAXIMIZED=FALSE&amp;VAR:CALENDAR=US&amp;VAR:INDEX=0"}</definedName>
    <definedName name="_5404__FDSAUDITLINK__" hidden="1">{"fdsup://directions/FAT Viewer?action=UPDATE&amp;creator=factset&amp;DYN_ARGS=TRUE&amp;DOC_NAME=FAT:FQL_AUDITING_CLIENT_TEMPLATE.FAT&amp;display_string=Audit&amp;VAR:KEY=ZKLGVKJWJQ&amp;VAR:QUERY=RkZfRUJJVERBX09QRVIoQ0FMLDIwMDgsNDA1NDgp&amp;WINDOW=FIRST_POPUP&amp;HEIGHT=450&amp;WIDTH=450&amp;STAR","T_MAXIMIZED=FALSE&amp;VAR:CALENDAR=US&amp;VAR:INDEX=0"}</definedName>
    <definedName name="_5405__FDSAUDITLINK__" hidden="1">{"fdsup://directions/FAT Viewer?action=UPDATE&amp;creator=factset&amp;DYN_ARGS=TRUE&amp;DOC_NAME=FAT:FQL_AUDITING_CLIENT_TEMPLATE.FAT&amp;display_string=Audit&amp;VAR:KEY=DMPOTEBCXK&amp;VAR:QUERY=KEZGX1NITERSU19FUShRVFIsLTQsLCwsVVNEKUBGRl9TSExEUlNfRVEoQU5OLC0xLCwsLFVTRCkp&amp;WINDOW=F","IRST_POPUP&amp;HEIGHT=450&amp;WIDTH=450&amp;START_MAXIMIZED=FALSE&amp;VAR:CALENDAR=US&amp;VAR:SYMBOL=75875010&amp;VAR:INDEX=0"}</definedName>
    <definedName name="_5406__FDSAUDITLINK__" hidden="1">{"fdsup://directions/FAT Viewer?action=UPDATE&amp;creator=factset&amp;DYN_ARGS=TRUE&amp;DOC_NAME=FAT:FQL_AUDITING_CLIENT_TEMPLATE.FAT&amp;display_string=Audit&amp;VAR:KEY=BMRKTYTEBG&amp;VAR:QUERY=KEZGX1NITERSU19FUShRVFIsMCwsLCxVU0QpQEZGX1NITERSU19FUShBTk4sMCwsLCxVU0QpKQ==&amp;WINDOW=F","IRST_POPUP&amp;HEIGHT=450&amp;WIDTH=450&amp;START_MAXIMIZED=FALSE&amp;VAR:CALENDAR=US&amp;VAR:SYMBOL=75875010&amp;VAR:INDEX=0"}</definedName>
    <definedName name="_5407__FDSAUDITLINK__" hidden="1">{"fdsup://directions/FAT Viewer?action=UPDATE&amp;creator=factset&amp;DYN_ARGS=TRUE&amp;DOC_NAME=FAT:FQL_AUDITING_CLIENT_TEMPLATE.FAT&amp;display_string=Audit&amp;VAR:KEY=ZIDCFQZKVW&amp;VAR:QUERY=KChGRl9TQUxFUyhMVE1TLDAsLCwsVVNEKS9GRl9TQUxFUyhMVE1TLC00LCwsLFVTRCktMSlAKEZGX1NBTEVTK","EFOTiwwLCwsLFVTRCkvRkZfU0FMRVMoQU5OLC0xLCwsLFVTRCktMSkp&amp;WINDOW=FIRST_POPUP&amp;HEIGHT=450&amp;WIDTH=450&amp;START_MAXIMIZED=FALSE&amp;VAR:CALENDAR=US&amp;VAR:SYMBOL=75875010&amp;VAR:INDEX=0"}</definedName>
    <definedName name="_5408__FDSAUDITLINK__" hidden="1">{"fdsup://Directions/FactSet Auditing Viewer?action=AUDIT_VALUE&amp;DB=129&amp;ID1=75875010&amp;VALUEID=02101&amp;SDATE=200903&amp;PERIODTYPE=QTR_STD&amp;window=popup_no_bar&amp;width=385&amp;height=120&amp;START_MAXIMIZED=FALSE&amp;creator=factset&amp;display_string=Audit"}</definedName>
    <definedName name="_5409__FDSAUDITLINK__" hidden="1">{"fdsup://directions/FAT Viewer?action=UPDATE&amp;creator=factset&amp;DYN_ARGS=TRUE&amp;DOC_NAME=FAT:FQL_AUDITING_CLIENT_TEMPLATE.FAT&amp;display_string=Audit&amp;VAR:KEY=DKJGFQHUHC&amp;VAR:QUERY=KEZGX1NITERSU19FUShRVFIsLTQsLCwsVVNEKUBGRl9TSExEUlNfRVEoQU5OLC0xLCwsLFVTRCkp&amp;WINDOW=F","IRST_POPUP&amp;HEIGHT=450&amp;WIDTH=450&amp;START_MAXIMIZED=FALSE&amp;VAR:CALENDAR=US&amp;VAR:SYMBOL=98074510&amp;VAR:INDEX=0"}</definedName>
    <definedName name="_541__FDSAUDITLINK__" hidden="1">{"fdsup://directions/FAT Viewer?action=UPDATE&amp;creator=factset&amp;DYN_ARGS=TRUE&amp;DOC_NAME=FAT:FQL_AUDITING_CLIENT_TEMPLATE.FAT&amp;display_string=Audit&amp;VAR:KEY=IJKJSNUDKZ&amp;VAR:QUERY=RkZfTkVUX0lOQyhMVE1TLDAp&amp;WINDOW=FIRST_POPUP&amp;HEIGHT=450&amp;WIDTH=450&amp;START_MAXIMIZED=FALS","E&amp;VAR:CALENDAR=US&amp;VAR:SYMBOL=AKAM&amp;VAR:INDEX=0"}</definedName>
    <definedName name="_5410__FDSAUDITLINK__" hidden="1">{"fdsup://directions/FAT Viewer?action=UPDATE&amp;creator=factset&amp;DYN_ARGS=TRUE&amp;DOC_NAME=FAT:FQL_AUDITING_CLIENT_TEMPLATE.FAT&amp;display_string=Audit&amp;VAR:KEY=HYZAZCDIZA&amp;VAR:QUERY=KEZGX1NITERSU19FUShRVFIsMCwsLCxVU0QpQEZGX1NITERSU19FUShBTk4sMCwsLCxVU0QpKQ==&amp;WINDOW=F","IRST_POPUP&amp;HEIGHT=450&amp;WIDTH=450&amp;START_MAXIMIZED=FALSE&amp;VAR:CALENDAR=US&amp;VAR:SYMBOL=98074510&amp;VAR:INDEX=0"}</definedName>
    <definedName name="_5411__FDSAUDITLINK__" hidden="1">{"fdsup://directions/FAT Viewer?action=UPDATE&amp;creator=factset&amp;DYN_ARGS=TRUE&amp;DOC_NAME=FAT:FQL_AUDITING_CLIENT_TEMPLATE.FAT&amp;display_string=Audit&amp;VAR:KEY=LMJEFELMNO&amp;VAR:QUERY=KChGRl9TQUxFUyhMVE1TLDAsLCwsVVNEKS9GRl9TQUxFUyhMVE1TLC00LCwsLFVTRCktMSlAKEZGX1NBTEVTK","EFOTiwwLCwsLFVTRCkvRkZfU0FMRVMoQU5OLC0xLCwsLFVTRCktMSkp&amp;WINDOW=FIRST_POPUP&amp;HEIGHT=450&amp;WIDTH=450&amp;START_MAXIMIZED=FALSE&amp;VAR:CALENDAR=US&amp;VAR:SYMBOL=98074510&amp;VAR:INDEX=0"}</definedName>
    <definedName name="_5412__FDSAUDITLINK__" hidden="1">{"fdsup://directions/FAT Viewer?action=UPDATE&amp;creator=factset&amp;DYN_ARGS=TRUE&amp;DOC_NAME=FAT:FQL_AUDITING_CLIENT_TEMPLATE.FAT&amp;display_string=Audit&amp;VAR:KEY=HMPWHAJMPK&amp;VAR:QUERY=KChGRl9TQUxFUyhMVE1TLDAsLCwsVVNEKS9GRl9TQUxFUyhMVE1TLC00LCwsLFVTRCktMSlAKEZGX1NBTEVTK","EFOTiwwLCwsLFVTRCkvRkZfU0FMRVMoQU5OLC0xLCwsLFVTRCktMSkp&amp;WINDOW=FIRST_POPUP&amp;HEIGHT=450&amp;WIDTH=450&amp;START_MAXIMIZED=FALSE&amp;VAR:CALENDAR=US&amp;VAR:SYMBOL=ATR&amp;VAR:INDEX=0"}</definedName>
    <definedName name="_5413__FDSAUDITLINK__" hidden="1">{"fdsup://directions/FAT Viewer?action=UPDATE&amp;creator=factset&amp;DYN_ARGS=TRUE&amp;DOC_NAME=FAT:FQL_AUDITING_CLIENT_TEMPLATE.FAT&amp;display_string=Audit&amp;VAR:KEY=JAFWVEDAXC&amp;VAR:QUERY=KEZGX1NITERSU19FUShRVFIsLTQsLCwsVVNEKUBGRl9TSExEUlNfRVEoQU5OLC0xLCwsLFVTRCkp&amp;WINDOW=F","IRST_POPUP&amp;HEIGHT=450&amp;WIDTH=450&amp;START_MAXIMIZED=FALSE&amp;VAR:CALENDAR=US&amp;VAR:SYMBOL=65566310&amp;VAR:INDEX=0"}</definedName>
    <definedName name="_5414__FDSAUDITLINK__" hidden="1">{"fdsup://directions/FAT Viewer?action=UPDATE&amp;creator=factset&amp;DYN_ARGS=TRUE&amp;DOC_NAME=FAT:FQL_AUDITING_CLIENT_TEMPLATE.FAT&amp;display_string=Audit&amp;VAR:KEY=JUNILWBKRG&amp;VAR:QUERY=KChGRl9TQUxFUyhMVE1TLDAsLCwsVVNEKS9GRl9TQUxFUyhMVE1TLC00LCwsLFVTRCktMSlAKEZGX1NBTEVTK","EFOTiwwLCwsLFVTRCkvRkZfU0FMRVMoQU5OLC0xLCwsLFVTRCktMSkp&amp;WINDOW=FIRST_POPUP&amp;HEIGHT=450&amp;WIDTH=450&amp;START_MAXIMIZED=FALSE&amp;VAR:CALENDAR=US&amp;VAR:SYMBOL=SLGN&amp;VAR:INDEX=0"}</definedName>
    <definedName name="_5415__FDSAUDITLINK__" hidden="1">{"fdsup://directions/FAT Viewer?action=UPDATE&amp;creator=factset&amp;DYN_ARGS=TRUE&amp;DOC_NAME=FAT:FQL_AUDITING_CLIENT_TEMPLATE.FAT&amp;display_string=Audit&amp;VAR:KEY=FALKHIRKFM&amp;VAR:QUERY=KEZGX1NITERSU19FUShRVFIsMCwsLCxVU0QpQEZGX1NITERSU19FUShBTk4sMCwsLCxVU0QpKQ==&amp;WINDOW=F","IRST_POPUP&amp;HEIGHT=450&amp;WIDTH=450&amp;START_MAXIMIZED=FALSE&amp;VAR:CALENDAR=US&amp;VAR:SYMBOL=65566310&amp;VAR:INDEX=0"}</definedName>
    <definedName name="_5416__FDSAUDITLINK__" hidden="1">{"fdsup://directions/FAT Viewer?action=UPDATE&amp;creator=factset&amp;DYN_ARGS=TRUE&amp;DOC_NAME=FAT:FQL_AUDITING_CLIENT_TEMPLATE.FAT&amp;display_string=Audit&amp;VAR:KEY=DKDIJWHATW&amp;VAR:QUERY=KEZGX1NITERSU19FUShRVFIsLTQsLCwsVVNEKUBGRl9TSExEUlNfRVEoQU5OLC0xLCwsLFVTRCkp&amp;WINDOW=F","IRST_POPUP&amp;HEIGHT=450&amp;WIDTH=450&amp;START_MAXIMIZED=FALSE&amp;VAR:CALENDAR=US&amp;VAR:SYMBOL=SLGN&amp;VAR:INDEX=0"}</definedName>
    <definedName name="_5417__FDSAUDITLINK__" hidden="1">{"fdsup://directions/FAT Viewer?action=UPDATE&amp;creator=factset&amp;DYN_ARGS=TRUE&amp;DOC_NAME=FAT:FQL_AUDITING_CLIENT_TEMPLATE.FAT&amp;display_string=Audit&amp;VAR:KEY=POZQDWBWVO&amp;VAR:QUERY=KChGRl9TQUxFUyhMVE1TLDAsLCwsVVNEKS9GRl9TQUxFUyhMVE1TLC00LCwsLFVTRCktMSlAKEZGX1NBTEVTK","EFOTiwwLCwsLFVTRCkvRkZfU0FMRVMoQU5OLC0xLCwsLFVTRCktMSkp&amp;WINDOW=FIRST_POPUP&amp;HEIGHT=450&amp;WIDTH=450&amp;START_MAXIMIZED=FALSE&amp;VAR:CALENDAR=US&amp;VAR:SYMBOL=65566310&amp;VAR:INDEX=0"}</definedName>
    <definedName name="_5418__FDSAUDITLINK__" hidden="1">{"fdsup://directions/FAT Viewer?action=UPDATE&amp;creator=factset&amp;DYN_ARGS=TRUE&amp;DOC_NAME=FAT:FQL_AUDITING_CLIENT_TEMPLATE.FAT&amp;display_string=Audit&amp;VAR:KEY=NEJOXWNSLG&amp;VAR:QUERY=KEZGX1NITERSU19FUShRVFIsMCwsLCxVU0QpQEZGX1NITERSU19FUShBTk4sMCwsLCxVU0QpKQ==&amp;WINDOW=F","IRST_POPUP&amp;HEIGHT=450&amp;WIDTH=450&amp;START_MAXIMIZED=FALSE&amp;VAR:CALENDAR=US&amp;VAR:SYMBOL=ATR&amp;VAR:INDEX=0"}</definedName>
    <definedName name="_5419__FDSAUDITLINK__" hidden="1">{"fdsup://directions/FAT Viewer?action=UPDATE&amp;creator=factset&amp;DYN_ARGS=TRUE&amp;DOC_NAME=FAT:FQL_AUDITING_CLIENT_TEMPLATE.FAT&amp;display_string=Audit&amp;VAR:KEY=BUPODQFYXC&amp;VAR:QUERY=KEZGX1NITERSU19FUShRVFIsLTQsLCwsVVNEKUBGRl9TSExEUlNfRVEoQU5OLC0xLCwsLFVTRCkp&amp;WINDOW=F","IRST_POPUP&amp;HEIGHT=450&amp;WIDTH=450&amp;START_MAXIMIZED=FALSE&amp;VAR:CALENDAR=US&amp;VAR:SYMBOL=87936910&amp;VAR:INDEX=0"}</definedName>
    <definedName name="_542__FDSAUDITLINK__" hidden="1">{"fdsup://directions/FAT Viewer?action=UPDATE&amp;creator=factset&amp;DYN_ARGS=TRUE&amp;DOC_NAME=FAT:FQL_AUDITING_CLIENT_TEMPLATE.FAT&amp;display_string=Audit&amp;VAR:KEY=MVCTEJWDSN&amp;VAR:QUERY=RkZfTkVUX0lOQyhMVE1TLDAp&amp;WINDOW=FIRST_POPUP&amp;HEIGHT=450&amp;WIDTH=450&amp;START_MAXIMIZED=FALS","E&amp;VAR:CALENDAR=US&amp;VAR:SYMBOL=INFA&amp;VAR:INDEX=0"}</definedName>
    <definedName name="_5420__FDSAUDITLINK__" hidden="1">{"fdsup://directions/FAT Viewer?action=UPDATE&amp;creator=factset&amp;DYN_ARGS=TRUE&amp;DOC_NAME=FAT:FQL_AUDITING_CLIENT_TEMPLATE.FAT&amp;display_string=Audit&amp;VAR:KEY=LQTIXWLMPW&amp;VAR:QUERY=KEZGX1NITERSU19FUShRVFIsMCwsLCxVU0QpQEZGX1NITERSU19FUShBTk4sMCwsLCxVU0QpKQ==&amp;WINDOW=F","IRST_POPUP&amp;HEIGHT=450&amp;WIDTH=450&amp;START_MAXIMIZED=FALSE&amp;VAR:CALENDAR=US&amp;VAR:SYMBOL=SLGN&amp;VAR:INDEX=0"}</definedName>
    <definedName name="_5421__FDSAUDITLINK__" hidden="1">{"fdsup://directions/FAT Viewer?action=UPDATE&amp;creator=factset&amp;DYN_ARGS=TRUE&amp;DOC_NAME=FAT:FQL_AUDITING_CLIENT_TEMPLATE.FAT&amp;display_string=Audit&amp;VAR:KEY=ZWPYTCNGBK&amp;VAR:QUERY=KEZGX1NITERSU19FUShRVFIsMCwsLCxVU0QpQEZGX1NITERSU19FUShBTk4sMCwsLCxVU0QpKQ==&amp;WINDOW=F","IRST_POPUP&amp;HEIGHT=450&amp;WIDTH=450&amp;START_MAXIMIZED=FALSE&amp;VAR:CALENDAR=US&amp;VAR:SYMBOL=092922&amp;VAR:INDEX=0"}</definedName>
    <definedName name="_5422__FDSAUDITLINK__" hidden="1">{"fdsup://directions/FAT Viewer?action=UPDATE&amp;creator=factset&amp;DYN_ARGS=TRUE&amp;DOC_NAME=FAT:FQL_AUDITING_CLIENT_TEMPLATE.FAT&amp;display_string=Audit&amp;VAR:KEY=VMDEZCFENY&amp;VAR:QUERY=RkZfQ09HUyhBTk4sMjAwNyk=&amp;WINDOW=FIRST_POPUP&amp;HEIGHT=450&amp;WIDTH=450&amp;START_MAXIMIZED=FALS","E&amp;VAR:CALENDAR=US&amp;VAR:SYMBOL=38868910&amp;VAR:INDEX=0"}</definedName>
    <definedName name="_5423__FDSAUDITLINK__" hidden="1">{"fdsup://directions/FAT Viewer?action=UPDATE&amp;creator=factset&amp;DYN_ARGS=TRUE&amp;DOC_NAME=FAT:FQL_AUDITING_CLIENT_TEMPLATE.FAT&amp;display_string=Audit&amp;VAR:KEY=DIZWDYXMDA&amp;VAR:QUERY=KChGRl9TQUxFUyhMVE1TLDAsLCwsVVNEKS9GRl9TQUxFUyhMVE1TLC00LCwsLFVTRCktMSlAKEZGX1NBTEVTK","EFOTiwwLCwsLFVTRCkvRkZfU0FMRVMoQU5OLC0xLCwsLFVTRCktMSkp&amp;WINDOW=FIRST_POPUP&amp;HEIGHT=450&amp;WIDTH=450&amp;START_MAXIMIZED=FALSE&amp;VAR:CALENDAR=US&amp;VAR:SYMBOL=092922&amp;VAR:INDEX=0"}</definedName>
    <definedName name="_5424__FDSAUDITLINK__" hidden="1">{"fdsup://directions/FAT Viewer?action=UPDATE&amp;creator=factset&amp;DYN_ARGS=TRUE&amp;DOC_NAME=FAT:FQL_AUDITING_CLIENT_TEMPLATE.FAT&amp;display_string=Audit&amp;VAR:KEY=NYZUPWXIXM&amp;VAR:QUERY=RkZfQ09HUyhBTk4sMjAwNyk=&amp;WINDOW=FIRST_POPUP&amp;HEIGHT=450&amp;WIDTH=450&amp;START_MAXIMIZED=FALS","E&amp;VAR:CALENDAR=US&amp;VAR:SYMBOL=RKT&amp;VAR:INDEX=0"}</definedName>
    <definedName name="_5425__FDSAUDITLINK__" hidden="1">{"fdsup://directions/FAT Viewer?action=UPDATE&amp;creator=factset&amp;DYN_ARGS=TRUE&amp;DOC_NAME=FAT:FQL_AUDITING_CLIENT_TEMPLATE.FAT&amp;display_string=Audit&amp;VAR:KEY=VOHCRMHOBG&amp;VAR:QUERY=KEZGX1NITERSU19FUShRVFIsMCwsLCxVU0QpQEZGX1NITERSU19FUShBTk4sMCwsLCxVU0QpKQ==&amp;WINDOW=F","IRST_POPUP&amp;HEIGHT=450&amp;WIDTH=450&amp;START_MAXIMIZED=FALSE&amp;VAR:CALENDAR=US&amp;VAR:SYMBOL=B1Y9JH&amp;VAR:INDEX=0"}</definedName>
    <definedName name="_5426__FDSAUDITLINK__" hidden="1">{"fdsup://directions/FAT Viewer?action=UPDATE&amp;creator=factset&amp;DYN_ARGS=TRUE&amp;DOC_NAME=FAT:FQL_AUDITING_CLIENT_TEMPLATE.FAT&amp;display_string=Audit&amp;VAR:KEY=RQDEDIDGHI&amp;VAR:QUERY=RkZfQ09HUyhBTk4sMjAwNyk=&amp;WINDOW=FIRST_POPUP&amp;HEIGHT=450&amp;WIDTH=450&amp;START_MAXIMIZED=FALS","E&amp;VAR:CALENDAR=US&amp;VAR:SYMBOL=PKG&amp;VAR:INDEX=0"}</definedName>
    <definedName name="_5427__FDSAUDITLINK__" hidden="1">{"fdsup://directions/FAT Viewer?action=UPDATE&amp;creator=factset&amp;DYN_ARGS=TRUE&amp;DOC_NAME=FAT:FQL_AUDITING_CLIENT_TEMPLATE.FAT&amp;display_string=Audit&amp;VAR:KEY=RIPOZSLGHI&amp;VAR:QUERY=KEZGX1NITERSU19FUShRVFIsLTQsLCwsVVNEKUBGRl9TSExEUlNfRVEoQU5OLC0xLCwsLFVTRCkp&amp;WINDOW=F","IRST_POPUP&amp;HEIGHT=450&amp;WIDTH=450&amp;START_MAXIMIZED=FALSE&amp;VAR:CALENDAR=US&amp;VAR:SYMBOL=B1Y9JH&amp;VAR:INDEX=0"}</definedName>
    <definedName name="_5428__FDSAUDITLINK__" hidden="1">{"fdsup://directions/FAT Viewer?action=UPDATE&amp;creator=factset&amp;DYN_ARGS=TRUE&amp;DOC_NAME=FAT:FQL_AUDITING_CLIENT_TEMPLATE.FAT&amp;display_string=Audit&amp;VAR:KEY=JAHEBCNARQ&amp;VAR:QUERY=RkZfQ09HUyhBTk4sMjAwNyk=&amp;WINDOW=FIRST_POPUP&amp;HEIGHT=450&amp;WIDTH=450&amp;START_MAXIMIZED=FALS","E&amp;VAR:CALENDAR=US&amp;VAR:SYMBOL=SLGN&amp;VAR:INDEX=0"}</definedName>
    <definedName name="_5429__FDSAUDITLINK__" hidden="1">{"fdsup://directions/FAT Viewer?action=UPDATE&amp;creator=factset&amp;DYN_ARGS=TRUE&amp;DOC_NAME=FAT:FQL_AUDITING_CLIENT_TEMPLATE.FAT&amp;display_string=Audit&amp;VAR:KEY=ZUTIXQFWPM&amp;VAR:QUERY=KChGRl9TQUxFUyhMVE1TLDAsLCwsVVNEKS9GRl9TQUxFUyhMVE1TLC00LCwsLFVTRCktMSlAKEZGX1NBTEVTK","EFOTiwwLCwsLFVTRCkvRkZfU0FMRVMoQU5OLC0xLCwsLFVTRCktMSkp&amp;WINDOW=FIRST_POPUP&amp;HEIGHT=450&amp;WIDTH=450&amp;START_MAXIMIZED=FALSE&amp;VAR:CALENDAR=US&amp;VAR:SYMBOL=B1Y9JH&amp;VAR:INDEX=0"}</definedName>
    <definedName name="_543__FDSAUDITLINK__" hidden="1">{"fdsup://directions/FAT Viewer?action=UPDATE&amp;creator=factset&amp;DYN_ARGS=TRUE&amp;DOC_NAME=FAT:FQL_AUDITING_CLIENT_TEMPLATE.FAT&amp;display_string=Audit&amp;VAR:KEY=UXUTCLCVAF&amp;VAR:QUERY=RkZfU0FMRVMoQ0FMLDIwMDcp&amp;WINDOW=FIRST_POPUP&amp;HEIGHT=450&amp;WIDTH=450&amp;START_MAXIMIZED=FALS","E&amp;VAR:CALENDAR=US&amp;VAR:SYMBOL=RHT&amp;VAR:INDEX=0"}</definedName>
    <definedName name="_5430__FDSAUDITLINK__" hidden="1">{"fdsup://directions/FAT Viewer?action=UPDATE&amp;creator=factset&amp;DYN_ARGS=TRUE&amp;DOC_NAME=FAT:FQL_AUDITING_CLIENT_TEMPLATE.FAT&amp;display_string=Audit&amp;VAR:KEY=LATGRKBWRE&amp;VAR:QUERY=RkZfQ09HUyhBTk4sMjAwNyk=&amp;WINDOW=FIRST_POPUP&amp;HEIGHT=450&amp;WIDTH=450&amp;START_MAXIMIZED=FALS","E&amp;VAR:CALENDAR=US&amp;VAR:SYMBOL=ATR&amp;VAR:INDEX=0"}</definedName>
    <definedName name="_5431__FDSAUDITLINK__" hidden="1">{"fdsup://directions/FAT Viewer?action=UPDATE&amp;creator=factset&amp;DYN_ARGS=TRUE&amp;DOC_NAME=FAT:FQL_AUDITING_CLIENT_TEMPLATE.FAT&amp;display_string=Audit&amp;VAR:KEY=DMZOBYTGBS&amp;VAR:QUERY=KEZGX1NITERSU19FUShRVFIsLTQsLCwsVVNEKUBGRl9TSExEUlNfRVEoQU5OLC0xLCwsLFVTRCkp&amp;WINDOW=F","IRST_POPUP&amp;HEIGHT=450&amp;WIDTH=450&amp;START_MAXIMIZED=FALSE&amp;VAR:CALENDAR=US&amp;VAR:SYMBOL=451361&amp;VAR:INDEX=0"}</definedName>
    <definedName name="_5432__FDSAUDITLINK__" hidden="1">{"fdsup://directions/FAT Viewer?action=UPDATE&amp;creator=factset&amp;DYN_ARGS=TRUE&amp;DOC_NAME=FAT:FQL_AUDITING_CLIENT_TEMPLATE.FAT&amp;display_string=Audit&amp;VAR:KEY=ZMHKBMRYDI&amp;VAR:QUERY=RkZfQ09HUyhBTk4sMjAwNyk=&amp;WINDOW=FIRST_POPUP&amp;HEIGHT=450&amp;WIDTH=450&amp;START_MAXIMIZED=FALS","E&amp;VAR:CALENDAR=US&amp;VAR:SYMBOL=BMS&amp;VAR:INDEX=0"}</definedName>
    <definedName name="_5433__FDSAUDITLINK__" hidden="1">{"fdsup://directions/FAT Viewer?action=UPDATE&amp;creator=factset&amp;DYN_ARGS=TRUE&amp;DOC_NAME=FAT:FQL_AUDITING_CLIENT_TEMPLATE.FAT&amp;display_string=Audit&amp;VAR:KEY=VQRKJILELA&amp;VAR:QUERY=KChGRl9TQUxFUyhMVE1TLDAsLCwsVVNEKS9GRl9TQUxFUyhMVE1TLC00LCwsLFVTRCktMSlAKEZGX1NBTEVTK","EFOTiwwLCwsLFVTRCkvRkZfU0FMRVMoQU5OLC0xLCwsLFVTRCktMSkp&amp;WINDOW=FIRST_POPUP&amp;HEIGHT=450&amp;WIDTH=450&amp;START_MAXIMIZED=FALSE&amp;VAR:CALENDAR=US&amp;VAR:SYMBOL=733337&amp;VAR:INDEX=0"}</definedName>
    <definedName name="_5434__FDSAUDITLINK__" hidden="1">{"fdsup://directions/FAT Viewer?action=UPDATE&amp;creator=factset&amp;DYN_ARGS=TRUE&amp;DOC_NAME=FAT:FQL_AUDITING_CLIENT_TEMPLATE.FAT&amp;display_string=Audit&amp;VAR:KEY=RUREVWDABE&amp;VAR:QUERY=RkZfQ09HUyhBTk4sMjAwNyk=&amp;WINDOW=FIRST_POPUP&amp;HEIGHT=450&amp;WIDTH=450&amp;START_MAXIMIZED=FALS","E&amp;VAR:CALENDAR=US&amp;VAR:SYMBOL=606660&amp;VAR:INDEX=0"}</definedName>
    <definedName name="_5435__FDSAUDITLINK__" hidden="1">{"fdsup://directions/FAT Viewer?action=UPDATE&amp;creator=factset&amp;DYN_ARGS=TRUE&amp;DOC_NAME=FAT:FQL_AUDITING_CLIENT_TEMPLATE.FAT&amp;display_string=Audit&amp;VAR:KEY=TWNGJQLGFO&amp;VAR:QUERY=KEZGX1NITERSU19FUShRVFIsMCwsLCxVU0QpQEZGX1NITERSU19FUShBTk4sMCwsLCxVU0QpKQ==&amp;WINDOW=F","IRST_POPUP&amp;HEIGHT=450&amp;WIDTH=450&amp;START_MAXIMIZED=FALSE&amp;VAR:CALENDAR=US&amp;VAR:SYMBOL=733337&amp;VAR:INDEX=0"}</definedName>
    <definedName name="_5436__FDSAUDITLINK__" hidden="1">{"fdsup://directions/FAT Viewer?action=UPDATE&amp;creator=factset&amp;DYN_ARGS=TRUE&amp;DOC_NAME=FAT:FQL_AUDITING_CLIENT_TEMPLATE.FAT&amp;display_string=Audit&amp;VAR:KEY=ZQHMVULWLA&amp;VAR:QUERY=RkZfQ09HUyhBTk4sMjAwNyk=&amp;WINDOW=FIRST_POPUP&amp;HEIGHT=450&amp;WIDTH=450&amp;START_MAXIMIZED=FALS","E&amp;VAR:CALENDAR=US&amp;VAR:SYMBOL=SSCC&amp;VAR:INDEX=0"}</definedName>
    <definedName name="_5439__FDSAUDITLINK__" hidden="1">{"fdsup://directions/FAT Viewer?action=UPDATE&amp;creator=factset&amp;DYN_ARGS=TRUE&amp;DOC_NAME=FAT:FQL_AUDITING_CLIENT_TEMPLATE.FAT&amp;display_string=Audit&amp;VAR:KEY=NOHCRWDKJC&amp;VAR:QUERY=KEZGX1NITERSU19FUShRVFIsLTQsLCwsVVNEKUBGRl9TSExEUlNfRVEoQU5OLC0xLCwsLFVTRCkp&amp;WINDOW=F","IRST_POPUP&amp;HEIGHT=450&amp;WIDTH=450&amp;START_MAXIMIZED=FALSE&amp;VAR:CALENDAR=US&amp;VAR:SYMBOL=711399&amp;VAR:INDEX=0"}</definedName>
    <definedName name="_544__FDSAUDITLINK__" hidden="1">{"fdsup://directions/FAT Viewer?action=UPDATE&amp;creator=factset&amp;DYN_ARGS=TRUE&amp;DOC_NAME=FAT:FQL_AUDITING_CLIENT_TEMPLATE.FAT&amp;display_string=Audit&amp;VAR:KEY=CFSHYRUHCR&amp;VAR:QUERY=RkZfU0FMRVMoQ0FMLDIwMTAp&amp;WINDOW=FIRST_POPUP&amp;HEIGHT=450&amp;WIDTH=450&amp;START_MAXIMIZED=FALS","E&amp;VAR:CALENDAR=US&amp;VAR:SYMBOL=INFA&amp;VAR:INDEX=0"}</definedName>
    <definedName name="_5440__FDSAUDITLINK__" hidden="1">{"fdsup://directions/FAT Viewer?action=UPDATE&amp;creator=factset&amp;DYN_ARGS=TRUE&amp;DOC_NAME=FAT:FQL_AUDITING_CLIENT_TEMPLATE.FAT&amp;display_string=Audit&amp;VAR:KEY=ZGJSLWRCHW&amp;VAR:QUERY=RkZfQ09HUyhBTk4sMjAwNyk=&amp;WINDOW=FIRST_POPUP&amp;HEIGHT=450&amp;WIDTH=450&amp;START_MAXIMIZED=FALS","E&amp;VAR:CALENDAR=US&amp;VAR:SYMBOL=092922&amp;VAR:INDEX=0"}</definedName>
    <definedName name="_5441__FDSAUDITLINK__" hidden="1">{"fdsup://directions/FAT Viewer?action=UPDATE&amp;creator=factset&amp;DYN_ARGS=TRUE&amp;DOC_NAME=FAT:FQL_AUDITING_CLIENT_TEMPLATE.FAT&amp;display_string=Audit&amp;VAR:KEY=ZEVSFKTKDC&amp;VAR:QUERY=KEZGX1NITERSU19FUShRVFIsMCwsLCxVU0QpQEZGX1NITERSU19FUShBTk4sMCwsLCxVU0QpKQ==&amp;WINDOW=F","IRST_POPUP&amp;HEIGHT=450&amp;WIDTH=450&amp;START_MAXIMIZED=FALSE&amp;VAR:CALENDAR=US&amp;VAR:SYMBOL=711399&amp;VAR:INDEX=0"}</definedName>
    <definedName name="_5442__FDSAUDITLINK__" hidden="1">{"fdsup://directions/FAT Viewer?action=UPDATE&amp;creator=factset&amp;DYN_ARGS=TRUE&amp;DOC_NAME=FAT:FQL_AUDITING_CLIENT_TEMPLATE.FAT&amp;display_string=Audit&amp;VAR:KEY=RWJQPQFQLS&amp;VAR:QUERY=RkZfQ09HUyhBTk4sMjAwNyk=&amp;WINDOW=FIRST_POPUP&amp;HEIGHT=450&amp;WIDTH=450&amp;START_MAXIMIZED=FALS","E&amp;VAR:CALENDAR=US&amp;VAR:SYMBOL=B1Y9JH&amp;VAR:INDEX=0"}</definedName>
    <definedName name="_5443__FDSAUDITLINK__" hidden="1">{"fdsup://directions/FAT Viewer?action=UPDATE&amp;creator=factset&amp;DYN_ARGS=TRUE&amp;DOC_NAME=FAT:FQL_AUDITING_CLIENT_TEMPLATE.FAT&amp;display_string=Audit&amp;VAR:KEY=ZSDCBAZCDM&amp;VAR:QUERY=KEZGX1NITERSU19FUShRVFIsLTQsLCwsVVNEKUBGRl9TSExEUlNfRVEoQU5OLC0xLCwsLFVTRCkp&amp;WINDOW=F","IRST_POPUP&amp;HEIGHT=450&amp;WIDTH=450&amp;START_MAXIMIZED=FALSE&amp;VAR:CALENDAR=US&amp;VAR:SYMBOL=733337&amp;VAR:INDEX=0"}</definedName>
    <definedName name="_5444__FDSAUDITLINK__" hidden="1">{"fdsup://directions/FAT Viewer?action=UPDATE&amp;creator=factset&amp;DYN_ARGS=TRUE&amp;DOC_NAME=FAT:FQL_AUDITING_CLIENT_TEMPLATE.FAT&amp;display_string=Audit&amp;VAR:KEY=ZEXKNOJKNM&amp;VAR:QUERY=RkZfQ09HUyhBTk4sMjAwNyk=&amp;WINDOW=FIRST_POPUP&amp;HEIGHT=450&amp;WIDTH=450&amp;START_MAXIMIZED=FALS","E&amp;VAR:CALENDAR=US&amp;VAR:SYMBOL=451361&amp;VAR:INDEX=0"}</definedName>
    <definedName name="_5445__FDSAUDITLINK__" hidden="1">{"fdsup://directions/FAT Viewer?action=UPDATE&amp;creator=factset&amp;DYN_ARGS=TRUE&amp;DOC_NAME=FAT:FQL_AUDITING_CLIENT_TEMPLATE.FAT&amp;display_string=Audit&amp;VAR:KEY=ZSZIFSXOJU&amp;VAR:QUERY=KChGRl9TQUxFUyhMVE1TLDAsLCwsVVNEKS9GRl9TQUxFUyhMVE1TLC00LCwsLFVTRCktMSlAKEZGX1NBTEVTK","EFOTiwwLCwsLFVTRCkvRkZfU0FMRVMoQU5OLC0xLCwsLFVTRCktMSkp&amp;WINDOW=FIRST_POPUP&amp;HEIGHT=450&amp;WIDTH=450&amp;START_MAXIMIZED=FALSE&amp;VAR:CALENDAR=US&amp;VAR:SYMBOL=711399&amp;VAR:INDEX=0"}</definedName>
    <definedName name="_5446__FDSAUDITLINK__" hidden="1">{"fdsup://directions/FAT Viewer?action=UPDATE&amp;creator=factset&amp;DYN_ARGS=TRUE&amp;DOC_NAME=FAT:FQL_AUDITING_CLIENT_TEMPLATE.FAT&amp;display_string=Audit&amp;VAR:KEY=LMPMZWREDY&amp;VAR:QUERY=RkZfQ09HUyhBTk4sMjAwNyk=&amp;WINDOW=FIRST_POPUP&amp;HEIGHT=450&amp;WIDTH=450&amp;START_MAXIMIZED=FALS","E&amp;VAR:CALENDAR=US&amp;VAR:SYMBOL=023352&amp;VAR:INDEX=0"}</definedName>
    <definedName name="_5447__FDSAUDITLINK__" hidden="1">{"fdsup://directions/FAT Viewer?action=UPDATE&amp;creator=factset&amp;DYN_ARGS=TRUE&amp;DOC_NAME=FAT:FQL_AUDITING_CLIENT_TEMPLATE.FAT&amp;display_string=Audit&amp;VAR:KEY=HGNYXSPWNO&amp;VAR:QUERY=KEZGX1NITERSU19FUShRVFIsLTQsLCwsVVNEKUBGRl9TSExEUlNfRVEoQU5OLC0xLCwsLFVTRCkp&amp;WINDOW=F","IRST_POPUP&amp;HEIGHT=450&amp;WIDTH=450&amp;START_MAXIMIZED=FALSE&amp;VAR:CALENDAR=US&amp;VAR:SYMBOL=480808&amp;VAR:INDEX=0"}</definedName>
    <definedName name="_5448__FDSAUDITLINK__" hidden="1">{"fdsup://directions/FAT Viewer?action=UPDATE&amp;creator=factset&amp;DYN_ARGS=TRUE&amp;DOC_NAME=FAT:FQL_AUDITING_CLIENT_TEMPLATE.FAT&amp;display_string=Audit&amp;VAR:KEY=TMZOXGZUVE&amp;VAR:QUERY=RkZfQ09HUyhBTk4sMjAwNyk=&amp;WINDOW=FIRST_POPUP&amp;HEIGHT=450&amp;WIDTH=450&amp;START_MAXIMIZED=FALS","E&amp;VAR:CALENDAR=US&amp;VAR:SYMBOL=B0Z5YZ&amp;VAR:INDEX=0"}</definedName>
    <definedName name="_5449__FDSAUDITLINK__" hidden="1">{"fdsup://directions/FAT Viewer?action=UPDATE&amp;creator=factset&amp;DYN_ARGS=TRUE&amp;DOC_NAME=FAT:FQL_AUDITING_CLIENT_TEMPLATE.FAT&amp;display_string=Audit&amp;VAR:KEY=RSNWRWTOBW&amp;VAR:QUERY=KEZGX1NITERSU19FUShRVFIsLTQsLCwsVVNEKUBGRl9TSExEUlNfRVEoQU5OLC0xLCwsLFVTRCkp&amp;WINDOW=F","IRST_POPUP&amp;HEIGHT=450&amp;WIDTH=450&amp;START_MAXIMIZED=FALSE&amp;VAR:CALENDAR=US&amp;VAR:SYMBOL=48354810&amp;VAR:INDEX=0"}</definedName>
    <definedName name="_545__FDSAUDITLINK__" hidden="1">{"fdsup://directions/FAT Viewer?action=UPDATE&amp;creator=factset&amp;DYN_ARGS=TRUE&amp;DOC_NAME=FAT:FQL_AUDITING_CLIENT_TEMPLATE.FAT&amp;display_string=Audit&amp;VAR:KEY=UPGDIXCFCB&amp;VAR:QUERY=RkZfUkRfRVhQKExUTVMsMCk=&amp;WINDOW=FIRST_POPUP&amp;HEIGHT=450&amp;WIDTH=450&amp;START_MAXIMIZED=FALS","E&amp;VAR:CALENDAR=US&amp;VAR:SYMBOL=MSFT&amp;VAR:INDEX=0"}</definedName>
    <definedName name="_5450__FDSAUDITLINK__" hidden="1">{"fdsup://directions/FAT Viewer?action=UPDATE&amp;creator=factset&amp;DYN_ARGS=TRUE&amp;DOC_NAME=FAT:FQL_AUDITING_CLIENT_TEMPLATE.FAT&amp;display_string=Audit&amp;VAR:KEY=RQFMHEFUZI&amp;VAR:QUERY=KEZGX1NITERSU19FUShRVFIsMCwsLCxVU0QpQEZGX1NITERSU19FUShBTk4sMCwsLCxVU0QpKQ==&amp;WINDOW=F","IRST_POPUP&amp;HEIGHT=450&amp;WIDTH=450&amp;START_MAXIMIZED=FALSE&amp;VAR:CALENDAR=US&amp;VAR:SYMBOL=48354810&amp;VAR:INDEX=0"}</definedName>
    <definedName name="_5451__FDSAUDITLINK__" hidden="1">{"fdsup://directions/FAT Viewer?action=UPDATE&amp;creator=factset&amp;DYN_ARGS=TRUE&amp;DOC_NAME=FAT:FQL_AUDITING_CLIENT_TEMPLATE.FAT&amp;display_string=Audit&amp;VAR:KEY=ZIFSXMXSBQ&amp;VAR:QUERY=KEZGX1NITERSU19FUShRVFIsMCwsLCxVU0QpQEZGX1NITERSU19FUShBTk4sMCwsLCxVU0QpKQ==&amp;WINDOW=F","IRST_POPUP&amp;HEIGHT=450&amp;WIDTH=450&amp;START_MAXIMIZED=FALSE&amp;VAR:CALENDAR=US&amp;VAR:SYMBOL=480808&amp;VAR:INDEX=0"}</definedName>
    <definedName name="_5452__FDSAUDITLINK__" hidden="1">{"fdsup://directions/FAT Viewer?action=UPDATE&amp;creator=factset&amp;DYN_ARGS=TRUE&amp;DOC_NAME=FAT:FQL_AUDITING_CLIENT_TEMPLATE.FAT&amp;display_string=Audit&amp;VAR:KEY=LWJSHSRETO&amp;VAR:QUERY=RkZfQ09HUyhBTk4sMjAwNyk=&amp;WINDOW=FIRST_POPUP&amp;HEIGHT=450&amp;WIDTH=450&amp;START_MAXIMIZED=FALS","E&amp;VAR:CALENDAR=US&amp;VAR:SYMBOL=B1JB4K&amp;VAR:INDEX=0"}</definedName>
    <definedName name="_5453__FDSAUDITLINK__" hidden="1">{"fdsup://directions/FAT Viewer?action=UPDATE&amp;creator=factset&amp;DYN_ARGS=TRUE&amp;DOC_NAME=FAT:FQL_AUDITING_CLIENT_TEMPLATE.FAT&amp;display_string=Audit&amp;VAR:KEY=NWJCNOFUDQ&amp;VAR:QUERY=KEZGX1NITERSU19FUShRVFIsMCwsLCxVU0QpQEZGX1NITERSU19FUShBTk4sMCwsLCxVU0QpKQ==&amp;WINDOW=F","IRST_POPUP&amp;HEIGHT=450&amp;WIDTH=450&amp;START_MAXIMIZED=FALSE&amp;VAR:CALENDAR=US&amp;VAR:SYMBOL=29270J10&amp;VAR:INDEX=0"}</definedName>
    <definedName name="_5454__FDSAUDITLINK__" hidden="1">{"fdsup://directions/FAT Viewer?action=UPDATE&amp;creator=factset&amp;DYN_ARGS=TRUE&amp;DOC_NAME=FAT:FQL_AUDITING_CLIENT_TEMPLATE.FAT&amp;display_string=Audit&amp;VAR:KEY=JINKXAHUFQ&amp;VAR:QUERY=KEZGX1NITERSU19FUShRVFIsLTQsLCwsVVNEKUBGRl9TSExEUlNfRVEoQU5OLC0xLCwsLFVTRCkp&amp;WINDOW=F","IRST_POPUP&amp;HEIGHT=450&amp;WIDTH=450&amp;START_MAXIMIZED=FALSE&amp;VAR:CALENDAR=US&amp;VAR:SYMBOL=85423110&amp;VAR:INDEX=0"}</definedName>
    <definedName name="_5455__FDSAUDITLINK__" hidden="1">{"fdsup://directions/FAT Viewer?action=UPDATE&amp;creator=factset&amp;DYN_ARGS=TRUE&amp;DOC_NAME=FAT:FQL_AUDITING_CLIENT_TEMPLATE.FAT&amp;display_string=Audit&amp;VAR:KEY=TKZATSNOXW&amp;VAR:QUERY=KChGRl9TQUxFUyhMVE1TLDAsLCwsVVNEKS9GRl9TQUxFUyhMVE1TLC00LCwsLFVTRCktMSlAKEZGX1NBTEVTK","EFOTiwwLCwsLFVTRCkvRkZfU0FMRVMoQU5OLC0xLCwsLFVTRCktMSkp&amp;WINDOW=FIRST_POPUP&amp;HEIGHT=450&amp;WIDTH=450&amp;START_MAXIMIZED=FALSE&amp;VAR:CALENDAR=US&amp;VAR:SYMBOL=SMP&amp;VAR:INDEX=0"}</definedName>
    <definedName name="_5456__FDSAUDITLINK__" hidden="1">{"fdsup://directions/FAT Viewer?action=UPDATE&amp;creator=factset&amp;DYN_ARGS=TRUE&amp;DOC_NAME=FAT:FQL_AUDITING_CLIENT_TEMPLATE.FAT&amp;display_string=Audit&amp;VAR:KEY=DEXCHMHIXY&amp;VAR:QUERY=KChGRl9TQUxFUyhMVE1TLDAsLCwsVVNEKS9GRl9TQUxFUyhMVE1TLC00LCwsLFVTRCktMSlAKEZGX1NBTEVTK","EFOTiwwLCwsLFVTRCkvRkZfU0FMRVMoQU5OLC0xLCwsLFVTRCktMSkp&amp;WINDOW=FIRST_POPUP&amp;HEIGHT=450&amp;WIDTH=450&amp;START_MAXIMIZED=FALSE&amp;VAR:CALENDAR=US&amp;VAR:SYMBOL=29270J10&amp;VAR:INDEX=0"}</definedName>
    <definedName name="_5457__FDSAUDITLINK__" hidden="1">{"fdsup://directions/FAT Viewer?action=UPDATE&amp;creator=factset&amp;DYN_ARGS=TRUE&amp;DOC_NAME=FAT:FQL_AUDITING_CLIENT_TEMPLATE.FAT&amp;display_string=Audit&amp;VAR:KEY=VGLINORWTW&amp;VAR:QUERY=KEZGX1NITERSU19FUShRVFIsMCwsLCxVU0QpQEZGX1NITERSU19FUShBTk4sMCwsLCxVU0QpKQ==&amp;WINDOW=F","IRST_POPUP&amp;HEIGHT=450&amp;WIDTH=450&amp;START_MAXIMIZED=FALSE&amp;VAR:CALENDAR=US&amp;VAR:SYMBOL=85423110&amp;VAR:INDEX=0"}</definedName>
    <definedName name="_5458__FDSAUDITLINK__" hidden="1">{"fdsup://directions/FAT Viewer?action=UPDATE&amp;creator=factset&amp;DYN_ARGS=TRUE&amp;DOC_NAME=FAT:FQL_AUDITING_CLIENT_TEMPLATE.FAT&amp;display_string=Audit&amp;VAR:KEY=VUVOHYVUFK&amp;VAR:QUERY=KEZGX1NITERSU19FUShRVFIsLTQsLCwsVVNEKUBGRl9TSExEUlNfRVEoQU5OLC0xLCwsLFVTRCkp&amp;WINDOW=F","IRST_POPUP&amp;HEIGHT=450&amp;WIDTH=450&amp;START_MAXIMIZED=FALSE&amp;VAR:CALENDAR=US&amp;VAR:SYMBOL=00036020&amp;VAR:INDEX=0"}</definedName>
    <definedName name="_5459__FDSAUDITLINK__" hidden="1">{"fdsup://Directions/FactSet Auditing Viewer?action=AUDIT_VALUE&amp;DB=129&amp;ID1=29270J10&amp;VALUEID=02101&amp;SDATE=200903&amp;PERIODTYPE=QTR_STD&amp;window=popup_no_bar&amp;width=385&amp;height=120&amp;START_MAXIMIZED=FALSE&amp;creator=factset&amp;display_string=Audit"}</definedName>
    <definedName name="_546__FDSAUDITLINK__" hidden="1">{"fdsup://directions/FAT Viewer?action=UPDATE&amp;creator=factset&amp;DYN_ARGS=TRUE&amp;DOC_NAME=FAT:FQL_AUDITING_CLIENT_TEMPLATE.FAT&amp;display_string=Audit&amp;VAR:KEY=GDWPOFOVKZ&amp;VAR:QUERY=RkZfRUJJVERBKExUTVMsMCk=&amp;WINDOW=FIRST_POPUP&amp;HEIGHT=450&amp;WIDTH=450&amp;START_MAXIMIZED=FALS","E&amp;VAR:CALENDAR=US&amp;VAR:SYMBOL=INFA&amp;VAR:INDEX=0"}</definedName>
    <definedName name="_5460__FDSAUDITLINK__" hidden="1">{"fdsup://directions/FAT Viewer?action=UPDATE&amp;creator=factset&amp;DYN_ARGS=TRUE&amp;DOC_NAME=FAT:FQL_AUDITING_CLIENT_TEMPLATE.FAT&amp;display_string=Audit&amp;VAR:KEY=TYLKHMJQVC&amp;VAR:QUERY=KChGRl9TQUxFUyhMVE1TLDAsLCwsVVNEKS9GRl9TQUxFUyhMVE1TLC00LCwsLFVTRCktMSlAKEZGX1NBTEVTK","EFOTiwwLCwsLFVTRCkvRkZfU0FMRVMoQU5OLC0xLCwsLFVTRCktMSkp&amp;WINDOW=FIRST_POPUP&amp;HEIGHT=450&amp;WIDTH=450&amp;START_MAXIMIZED=FALSE&amp;VAR:CALENDAR=US&amp;VAR:SYMBOL=85423110&amp;VAR:INDEX=0"}</definedName>
    <definedName name="_5461__FDSAUDITLINK__" hidden="1">{"fdsup://Directions/FactSet Auditing Viewer?action=AUDIT_VALUE&amp;DB=129&amp;ID1=85423110&amp;VALUEID=02101&amp;SDATE=201001&amp;PERIODTYPE=QTR_STD&amp;window=popup_no_bar&amp;width=385&amp;height=120&amp;START_MAXIMIZED=FALSE&amp;creator=factset&amp;display_string=Audit"}</definedName>
    <definedName name="_5462__FDSAUDITLINK__" hidden="1">{"fdsup://directions/FAT Viewer?action=UPDATE&amp;creator=factset&amp;DYN_ARGS=TRUE&amp;DOC_NAME=FAT:FQL_AUDITING_CLIENT_TEMPLATE.FAT&amp;display_string=Audit&amp;VAR:KEY=BQPMHGFATG&amp;VAR:QUERY=KEZGX1NITERSU19FUShRVFIsLTQsLCwsVVNEKUBGRl9TSExEUlNfRVEoQU5OLC0xLCwsLFVTRCkp&amp;WINDOW=F","IRST_POPUP&amp;HEIGHT=450&amp;WIDTH=450&amp;START_MAXIMIZED=FALSE&amp;VAR:CALENDAR=US&amp;VAR:SYMBOL=16115Q30&amp;VAR:INDEX=0"}</definedName>
    <definedName name="_5463__FDSAUDITLINK__" hidden="1">{"fdsup://directions/FAT Viewer?action=UPDATE&amp;creator=factset&amp;DYN_ARGS=TRUE&amp;DOC_NAME=FAT:FQL_AUDITING_CLIENT_TEMPLATE.FAT&amp;display_string=Audit&amp;VAR:KEY=NALYJYRUBW&amp;VAR:QUERY=KEZGX1NITERSU19FUShRVFIsLTQsLCwsVVNEKUBGRl9TSExEUlNfRVEoQU5OLC0xLCwsLFVTRCkp&amp;WINDOW=F","IRST_POPUP&amp;HEIGHT=450&amp;WIDTH=450&amp;START_MAXIMIZED=FALSE&amp;VAR:CALENDAR=US&amp;VAR:SYMBOL=0&amp;VAR:INDEX=0"}</definedName>
    <definedName name="_5464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5465__FDSAUDITLINK__" hidden="1">{"fdsup://directions/FAT Viewer?action=UPDATE&amp;creator=factset&amp;DYN_ARGS=TRUE&amp;DOC_NAME=FAT:FQL_AUDITING_CLIENT_TEMPLATE.FAT&amp;display_string=Audit&amp;VAR:KEY=LATYRMFMRK&amp;VAR:QUERY=KEZGX1NITERSU19FUShRVFIsMCwsLCxVU0QpQEZGX1NITERSU19FUShBTk4sMCwsLCxVU0QpKQ==&amp;WINDOW=F","IRST_POPUP&amp;HEIGHT=450&amp;WIDTH=450&amp;START_MAXIMIZED=FALSE&amp;VAR:CALENDAR=US&amp;VAR:SYMBOL=16115Q30&amp;VAR:INDEX=0"}</definedName>
    <definedName name="_5466__FDSAUDITLINK__" hidden="1">{"fdsup://directions/FAT Viewer?action=UPDATE&amp;creator=factset&amp;DYN_ARGS=TRUE&amp;DOC_NAME=FAT:FQL_AUDITING_CLIENT_TEMPLATE.FAT&amp;display_string=Audit&amp;VAR:KEY=DELSNIHMLU&amp;VAR:QUERY=KChGRl9TQUxFUyhMVE1TLDAsLCwsVVNEKS9GRl9TQUxFUyhMVE1TLC00LCwsLFVTRCktMSlAKEZGX1NBTEVTK","EFOTiwwLCwsLFVTRCkvRkZfU0FMRVMoQU5OLC0xLCwsLFVTRCktMSkp&amp;WINDOW=FIRST_POPUP&amp;HEIGHT=450&amp;WIDTH=450&amp;START_MAXIMIZED=FALSE&amp;VAR:CALENDAR=US&amp;VAR:SYMBOL=0&amp;VAR:INDEX=0"}</definedName>
    <definedName name="_5467__FDSAUDITLINK__" hidden="1">{"fdsup://directions/FAT Viewer?action=UPDATE&amp;creator=factset&amp;DYN_ARGS=TRUE&amp;DOC_NAME=FAT:FQL_AUDITING_CLIENT_TEMPLATE.FAT&amp;display_string=Audit&amp;VAR:KEY=DWTGXGPSPW&amp;VAR:QUERY=KEZGX1NITERSU19FUShRVFIsMCwsLCxVU0QpQEZGX1NITERSU19FUShBTk4sMCwsLCxVU0QpKQ==&amp;WINDOW=F","IRST_POPUP&amp;HEIGHT=450&amp;WIDTH=450&amp;START_MAXIMIZED=FALSE&amp;VAR:CALENDAR=US&amp;VAR:SYMBOL=75524B10&amp;VAR:INDEX=0"}</definedName>
    <definedName name="_5468__FDSAUDITLINK__" hidden="1">{"fdsup://directions/FAT Viewer?action=UPDATE&amp;creator=factset&amp;DYN_ARGS=TRUE&amp;DOC_NAME=FAT:FQL_AUDITING_CLIENT_TEMPLATE.FAT&amp;display_string=Audit&amp;VAR:KEY=TAXEFUBUNK&amp;VAR:QUERY=KEZGX1NITERSU19FUShRVFIsMCwsLCxVU0QpQEZGX1NITERSU19FUShBTk4sMCwsLCxVU0QpKQ==&amp;WINDOW=F","IRST_POPUP&amp;HEIGHT=450&amp;WIDTH=450&amp;START_MAXIMIZED=FALSE&amp;VAR:CALENDAR=US&amp;VAR:SYMBOL=XIDE&amp;VAR:INDEX=0"}</definedName>
    <definedName name="_5469__FDSAUDITLINK__" hidden="1">{"fdsup://directions/FAT Viewer?action=UPDATE&amp;creator=factset&amp;DYN_ARGS=TRUE&amp;DOC_NAME=FAT:FQL_AUDITING_CLIENT_TEMPLATE.FAT&amp;display_string=Audit&amp;VAR:KEY=VEZIFADYLW&amp;VAR:QUERY=KEZGX1NITERSU19FUShRVFIsLTQsLCwsVVNEKUBGRl9TSExEUlNfRVEoQU5OLC0xLCwsLFVTRCkp&amp;WINDOW=F","IRST_POPUP&amp;HEIGHT=450&amp;WIDTH=450&amp;START_MAXIMIZED=FALSE&amp;VAR:CALENDAR=US&amp;VAR:SYMBOL=48272430&amp;VAR:INDEX=0"}</definedName>
    <definedName name="_547__FDSAUDITLINK__" hidden="1">{"fdsup://directions/FAT Viewer?action=UPDATE&amp;creator=factset&amp;DYN_ARGS=TRUE&amp;DOC_NAME=FAT:FQL_AUDITING_CLIENT_TEMPLATE.FAT&amp;display_string=Audit&amp;VAR:KEY=MPCLYFWRMZ&amp;VAR:QUERY=RkZfU0dBKExUTVMsMCk=&amp;WINDOW=FIRST_POPUP&amp;HEIGHT=450&amp;WIDTH=450&amp;START_MAXIMIZED=FALSE&amp;VA","R:CALENDAR=US&amp;VAR:SYMBOL=TDC&amp;VAR:INDEX=0"}</definedName>
    <definedName name="_5470__FDSAUDITLINK__" hidden="1">{"fdsup://directions/FAT Viewer?action=UPDATE&amp;creator=factset&amp;DYN_ARGS=TRUE&amp;DOC_NAME=FAT:FQL_AUDITING_CLIENT_TEMPLATE.FAT&amp;display_string=Audit&amp;VAR:KEY=RGBOBKREZQ&amp;VAR:QUERY=KEZGX1NITERSU19FUShRVFIsMCwsLCxVU0QpQEZGX1NITERSU19FUShBTk4sMCwsLCxVU0QpKQ==&amp;WINDOW=F","IRST_POPUP&amp;HEIGHT=450&amp;WIDTH=450&amp;START_MAXIMIZED=FALSE&amp;VAR:CALENDAR=US&amp;VAR:SYMBOL=48272430&amp;VAR:INDEX=0"}</definedName>
    <definedName name="_5471__FDSAUDITLINK__" hidden="1">{"fdsup://directions/FAT Viewer?action=UPDATE&amp;creator=factset&amp;DYN_ARGS=TRUE&amp;DOC_NAME=FAT:FQL_AUDITING_CLIENT_TEMPLATE.FAT&amp;display_string=Audit&amp;VAR:KEY=LMVSHCDYRU&amp;VAR:QUERY=KChGRl9TQUxFUyhMVE1TLDAsLCwsVVNEKS9GRl9TQUxFUyhMVE1TLC00LCwsLFVTRCktMSlAKEZGX1NBTEVTK","EFOTiwwLCwsLFVTRCkvRkZfU0FMRVMoQU5OLC0xLCwsLFVTRCktMSkp&amp;WINDOW=FIRST_POPUP&amp;HEIGHT=450&amp;WIDTH=450&amp;START_MAXIMIZED=FALSE&amp;VAR:CALENDAR=US&amp;VAR:SYMBOL=48272430&amp;VAR:INDEX=0"}</definedName>
    <definedName name="_5472__FDSAUDITLINK__" hidden="1">{"fdsup://Directions/FactSet Auditing Viewer?action=AUDIT_VALUE&amp;DB=129&amp;ID1=48272430&amp;VALUEID=02101&amp;SDATE=200603&amp;PERIODTYPE=QTR_STD&amp;window=popup_no_bar&amp;width=385&amp;height=120&amp;START_MAXIMIZED=FALSE&amp;creator=factset&amp;display_string=Audit"}</definedName>
    <definedName name="_5473__FDSAUDITLINK__" hidden="1">{"fdsup://directions/FAT Viewer?action=UPDATE&amp;creator=factset&amp;DYN_ARGS=TRUE&amp;DOC_NAME=FAT:FQL_AUDITING_CLIENT_TEMPLATE.FAT&amp;display_string=Audit&amp;VAR:KEY=ZKNALYLGTA&amp;VAR:QUERY=KEZGX1NITERSU19FUShRVFIsLTQsLCwsVVNEKUBGRl9TSExEUlNfRVEoQU5OLC0xLCwsLFVTRCkp&amp;WINDOW=F","IRST_POPUP&amp;HEIGHT=450&amp;WIDTH=450&amp;START_MAXIMIZED=FALSE&amp;VAR:CALENDAR=US&amp;VAR:SYMBOL=02208R10&amp;VAR:INDEX=0"}</definedName>
    <definedName name="_5474__FDSAUDITLINK__" hidden="1">{"fdsup://directions/FAT Viewer?action=UPDATE&amp;creator=factset&amp;DYN_ARGS=TRUE&amp;DOC_NAME=FAT:FQL_AUDITING_CLIENT_TEMPLATE.FAT&amp;display_string=Audit&amp;VAR:KEY=PSBOZMLYXO&amp;VAR:QUERY=KEZGX1NITERSU19FUShRVFIsMCwsLCxVU0QpQEZGX1NITERSU19FUShBTk4sMCwsLCxVU0QpKQ==&amp;WINDOW=F","IRST_POPUP&amp;HEIGHT=450&amp;WIDTH=450&amp;START_MAXIMIZED=FALSE&amp;VAR:CALENDAR=US&amp;VAR:SYMBOL=02208R10&amp;VAR:INDEX=0"}</definedName>
    <definedName name="_5475__FDSAUDITLINK__" hidden="1">{"fdsup://directions/FAT Viewer?action=UPDATE&amp;creator=factset&amp;DYN_ARGS=TRUE&amp;DOC_NAME=FAT:FQL_AUDITING_CLIENT_TEMPLATE.FAT&amp;display_string=Audit&amp;VAR:KEY=TYDYJKDOZE&amp;VAR:QUERY=KChGRl9TQUxFUyhMVE1TLDAsLCwsVVNEKS9GRl9TQUxFUyhMVE1TLC00LCwsLFVTRCktMSlAKEZGX1NBTEVTK","EFOTiwwLCwsLFVTRCkvRkZfU0FMRVMoQU5OLC0xLCwsLFVTRCktMSkp&amp;WINDOW=FIRST_POPUP&amp;HEIGHT=450&amp;WIDTH=450&amp;START_MAXIMIZED=FALSE&amp;VAR:CALENDAR=US&amp;VAR:SYMBOL=02208R10&amp;VAR:INDEX=0"}</definedName>
    <definedName name="_5476__FDSAUDITLINK__" hidden="1">{"fdsup://Directions/FactSet Auditing Viewer?action=AUDIT_VALUE&amp;DB=129&amp;ID1=02208R10&amp;VALUEID=02101&amp;SDATE=200903&amp;PERIODTYPE=QTR_STD&amp;window=popup_no_bar&amp;width=385&amp;height=120&amp;START_MAXIMIZED=FALSE&amp;creator=factset&amp;display_string=Audit"}</definedName>
    <definedName name="_5477__FDSAUDITLINK__" hidden="1">{"fdsup://directions/FAT Viewer?action=UPDATE&amp;creator=factset&amp;DYN_ARGS=TRUE&amp;DOC_NAME=FAT:FQL_AUDITING_CLIENT_TEMPLATE.FAT&amp;display_string=Audit&amp;VAR:KEY=NALYJYRUBW&amp;VAR:QUERY=KEZGX1NITERSU19FUShRVFIsLTQsLCwsVVNEKUBGRl9TSExEUlNfRVEoQU5OLC0xLCwsLFVTRCkp&amp;WINDOW=F","IRST_POPUP&amp;HEIGHT=450&amp;WIDTH=450&amp;START_MAXIMIZED=FALSE&amp;VAR:CALENDAR=US&amp;VAR:SYMBOL=0&amp;VAR:INDEX=0"}</definedName>
    <definedName name="_5478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5479__FDSAUDITLINK__" hidden="1">{"fdsup://directions/FAT Viewer?action=UPDATE&amp;creator=factset&amp;DYN_ARGS=TRUE&amp;DOC_NAME=FAT:FQL_AUDITING_CLIENT_TEMPLATE.FAT&amp;display_string=Audit&amp;VAR:KEY=VYDATITSJE&amp;VAR:QUERY=KChGRl9TQUxFUyhMVE1TLDAsLCwsVVNEKS9GRl9TQUxFUyhMVE1TLC00LCwsLFVTRCktMSlAKEZGX1NBTEVTK","EFOTiwwLCwsLFVTRCkvRkZfU0FMRVMoQU5OLC0xLCwsLFVTRCktMSkp&amp;WINDOW=FIRST_POPUP&amp;HEIGHT=450&amp;WIDTH=450&amp;START_MAXIMIZED=FALSE&amp;VAR:CALENDAR=US&amp;VAR:SYMBOL=00036020&amp;VAR:INDEX=0"}</definedName>
    <definedName name="_548__FDSAUDITLINK__" hidden="1">{"fdsup://directions/FAT Viewer?action=UPDATE&amp;creator=factset&amp;DYN_ARGS=TRUE&amp;DOC_NAME=FAT:FQL_AUDITING_CLIENT_TEMPLATE.FAT&amp;display_string=Audit&amp;VAR:KEY=UVIBAHQFUR&amp;VAR:QUERY=RkZfU0FMRVMoTFRNUywwKQ==&amp;WINDOW=FIRST_POPUP&amp;HEIGHT=450&amp;WIDTH=450&amp;START_MAXIMIZED=FALS","E&amp;VAR:CALENDAR=US&amp;VAR:SYMBOL=VCLK&amp;VAR:INDEX=0"}</definedName>
    <definedName name="_5480__FDSAUDITLINK__" hidden="1">{"fdsup://directions/FAT Viewer?action=UPDATE&amp;creator=factset&amp;DYN_ARGS=TRUE&amp;DOC_NAME=FAT:FQL_AUDITING_CLIENT_TEMPLATE.FAT&amp;display_string=Audit&amp;VAR:KEY=VCTABYJOFC&amp;VAR:QUERY=RkZfQ09HUyhBTk4sMjAwNyk=&amp;WINDOW=FIRST_POPUP&amp;HEIGHT=450&amp;WIDTH=450&amp;START_MAXIMIZED=FALS","E&amp;VAR:CALENDAR=US&amp;VAR:SYMBOL=711399&amp;VAR:INDEX=0"}</definedName>
    <definedName name="_5481__FDSAUDITLINK__" hidden="1">{"fdsup://Directions/FactSet Auditing Viewer?action=AUDIT_VALUE&amp;DB=129&amp;ID1=12008R10&amp;VALUEID=02101&amp;SDATE=200903&amp;PERIODTYPE=QTR_STD&amp;window=popup_no_bar&amp;width=385&amp;height=120&amp;START_MAXIMIZED=FALSE&amp;creator=factset&amp;display_string=Audit"}</definedName>
    <definedName name="_5482__FDSAUDITLINK__" hidden="1">{"fdsup://directions/FAT Viewer?action=UPDATE&amp;creator=factset&amp;DYN_ARGS=TRUE&amp;DOC_NAME=FAT:FQL_AUDITING_CLIENT_TEMPLATE.FAT&amp;display_string=Audit&amp;VAR:KEY=DEBENWDMBI&amp;VAR:QUERY=RkZfQ09HUyhBTk4sMjAwNyk=&amp;WINDOW=FIRST_POPUP&amp;HEIGHT=450&amp;WIDTH=450&amp;START_MAXIMIZED=FALS","E&amp;VAR:CALENDAR=US&amp;VAR:SYMBOL=733337&amp;VAR:INDEX=0"}</definedName>
    <definedName name="_5483__FDSAUDITLINK__" hidden="1">{"fdsup://Directions/FactSet Auditing Viewer?action=AUDIT_VALUE&amp;DB=129&amp;ID1=12008R10&amp;VALUEID=02101&amp;SDATE=201003&amp;PERIODTYPE=QTR_STD&amp;window=popup_no_bar&amp;width=385&amp;height=120&amp;START_MAXIMIZED=FALSE&amp;creator=factset&amp;display_string=Audit"}</definedName>
    <definedName name="_5484__FDSAUDITLINK__" hidden="1">{"fdsup://directions/FAT Viewer?action=UPDATE&amp;creator=factset&amp;DYN_ARGS=TRUE&amp;DOC_NAME=FAT:FQL_AUDITING_CLIENT_TEMPLATE.FAT&amp;display_string=Audit&amp;VAR:KEY=JOLOJWXCTY&amp;VAR:QUERY=RkZfQ09HUyhBTk4sMjAwNyk=&amp;WINDOW=FIRST_POPUP&amp;HEIGHT=450&amp;WIDTH=450&amp;START_MAXIMIZED=FALS","E&amp;VAR:CALENDAR=US&amp;VAR:SYMBOL=480808&amp;VAR:INDEX=0"}</definedName>
    <definedName name="_5485__FDSAUDITLINK__" hidden="1">{"fdsup://directions/FAT Viewer?action=UPDATE&amp;creator=factset&amp;DYN_ARGS=TRUE&amp;DOC_NAME=FAT:FQL_AUDITING_CLIENT_TEMPLATE.FAT&amp;display_string=Audit&amp;VAR:KEY=FMZYTMHAPQ&amp;VAR:QUERY=KEZGX1NITERSU19FUShRVFIsLTQsLCwsVVNEKUBGRl9TSExEUlNfRVEoQU5OLC0xLCwsLFVTRCkp&amp;WINDOW=F","IRST_POPUP&amp;HEIGHT=450&amp;WIDTH=450&amp;START_MAXIMIZED=FALSE&amp;VAR:CALENDAR=US&amp;VAR:SYMBOL=04247X10&amp;VAR:INDEX=0"}</definedName>
    <definedName name="_5486__FDSAUDITLINK__" hidden="1">{"fdsup://directions/FAT Viewer?action=UPDATE&amp;creator=factset&amp;DYN_ARGS=TRUE&amp;DOC_NAME=FAT:FQL_AUDITING_CLIENT_TEMPLATE.FAT&amp;display_string=Audit&amp;VAR:KEY=XMLGHEBAPM&amp;VAR:QUERY=RkZfQ09HUyhBTk4sMjAwNyk=&amp;WINDOW=FIRST_POPUP&amp;HEIGHT=450&amp;WIDTH=450&amp;START_MAXIMIZED=FALS","E&amp;VAR:CALENDAR=US&amp;VAR:SYMBOL=047640&amp;VAR:INDEX=0"}</definedName>
    <definedName name="_5487__FDSAUDITLINK__" hidden="1">{"fdsup://directions/FAT Viewer?action=UPDATE&amp;creator=factset&amp;DYN_ARGS=TRUE&amp;DOC_NAME=FAT:FQL_AUDITING_CLIENT_TEMPLATE.FAT&amp;display_string=Audit&amp;VAR:KEY=LGVATYRKRC&amp;VAR:QUERY=KEZGX1NITERSU19FUShRVFIsMCwsLCxVU0QpQEZGX1NITERSU19FUShBTk4sMCwsLCxVU0QpKQ==&amp;WINDOW=F","IRST_POPUP&amp;HEIGHT=450&amp;WIDTH=450&amp;START_MAXIMIZED=FALSE&amp;VAR:CALENDAR=US&amp;VAR:SYMBOL=04247X10&amp;VAR:INDEX=0"}</definedName>
    <definedName name="_5488__FDSAUDITLINK__" hidden="1">{"fdsup://directions/FAT Viewer?action=UPDATE&amp;creator=factset&amp;DYN_ARGS=TRUE&amp;DOC_NAME=FAT:FQL_AUDITING_CLIENT_TEMPLATE.FAT&amp;display_string=Audit&amp;VAR:KEY=DADKJSPINW&amp;VAR:QUERY=RkZfQ09HUyhBTk4sMjAwNyk=&amp;WINDOW=FIRST_POPUP&amp;HEIGHT=450&amp;WIDTH=450&amp;START_MAXIMIZED=FALS","E&amp;VAR:CALENDAR=US&amp;VAR:SYMBOL=B0HZL9&amp;VAR:INDEX=0"}</definedName>
    <definedName name="_5489__FDSAUDITLINK__" hidden="1">{"fdsup://Directions/FactSet Auditing Viewer?action=AUDIT_VALUE&amp;DB=129&amp;ID1=04247X10&amp;VALUEID=02999&amp;SDATE=200903&amp;PERIODTYPE=QTR_STD&amp;window=popup_no_bar&amp;width=385&amp;height=120&amp;START_MAXIMIZED=FALSE&amp;creator=factset&amp;display_string=Audit"}</definedName>
    <definedName name="_549__FDSAUDITLINK__" hidden="1">{"fdsup://directions/FAT Viewer?action=UPDATE&amp;creator=factset&amp;DYN_ARGS=TRUE&amp;DOC_NAME=FAT:FQL_AUDITING_CLIENT_TEMPLATE.FAT&amp;display_string=Audit&amp;VAR:KEY=YXKNIHILET&amp;VAR:QUERY=RkZfU0FMRVMoQ0FMLDIwMDgp&amp;WINDOW=FIRST_POPUP&amp;HEIGHT=450&amp;WIDTH=450&amp;START_MAXIMIZED=FALS","E&amp;VAR:CALENDAR=US&amp;VAR:SYMBOL=TDC&amp;VAR:INDEX=0"}</definedName>
    <definedName name="_5490__FDSAUDITLINK__" hidden="1">{"fdsup://directions/FAT Viewer?action=UPDATE&amp;creator=factset&amp;DYN_ARGS=TRUE&amp;DOC_NAME=FAT:FQL_AUDITING_CLIENT_TEMPLATE.FAT&amp;display_string=Audit&amp;VAR:KEY=PEPSNSVMBG&amp;VAR:QUERY=RkZfQ09HUyhBTk4sMjAwNyk=&amp;WINDOW=FIRST_POPUP&amp;HEIGHT=450&amp;WIDTH=450&amp;START_MAXIMIZED=FALS","E&amp;VAR:CALENDAR=US&amp;VAR:SYMBOL=598061&amp;VAR:INDEX=0"}</definedName>
    <definedName name="_5491__FDSAUDITLINK__" hidden="1">{"fdsup://directions/FAT Viewer?action=UPDATE&amp;creator=factset&amp;DYN_ARGS=TRUE&amp;DOC_NAME=FAT:FQL_AUDITING_CLIENT_TEMPLATE.FAT&amp;display_string=Audit&amp;VAR:KEY=PMBMRYBMBE&amp;VAR:QUERY=KChGRl9TQUxFUyhMVE1TLDAsLCwsVVNEKS9GRl9TQUxFUyhMVE1TLC00LCwsLFVTRCktMSlAKEZGX1NBTEVTK","EFOTiwwLCwsLFVTRCkvRkZfU0FMRVMoQU5OLC0xLCwsLFVTRCktMSkp&amp;WINDOW=FIRST_POPUP&amp;HEIGHT=450&amp;WIDTH=450&amp;START_MAXIMIZED=FALSE&amp;VAR:CALENDAR=US&amp;VAR:SYMBOL=04247X10&amp;VAR:INDEX=0"}</definedName>
    <definedName name="_5492__FDSAUDITLINK__" hidden="1">{"fdsup://directions/FAT Viewer?action=UPDATE&amp;creator=factset&amp;DYN_ARGS=TRUE&amp;DOC_NAME=FAT:FQL_AUDITING_CLIENT_TEMPLATE.FAT&amp;display_string=Audit&amp;VAR:KEY=FULQXYHKBM&amp;VAR:QUERY=RkZfQ09HUyhBTk4sMjAwNyk=&amp;WINDOW=FIRST_POPUP&amp;HEIGHT=450&amp;WIDTH=450&amp;START_MAXIMIZED=FALS","E&amp;VAR:CALENDAR=US&amp;VAR:SYMBOL=B11Y56&amp;VAR:INDEX=0"}</definedName>
    <definedName name="_5493__FDSAUDITLINK__" hidden="1">{"fdsup://directions/FAT Viewer?action=UPDATE&amp;creator=factset&amp;DYN_ARGS=TRUE&amp;DOC_NAME=FAT:FQL_AUDITING_CLIENT_TEMPLATE.FAT&amp;display_string=Audit&amp;VAR:KEY=BUTSPCDMXU&amp;VAR:QUERY=KEZGX1NITERSU19FUShRVFIsLTQsLCwsVVNEKUBGRl9TSExEUlNfRVEoQU5OLC0xLCwsLFVTRCkp&amp;WINDOW=F","IRST_POPUP&amp;HEIGHT=450&amp;WIDTH=450&amp;START_MAXIMIZED=FALSE&amp;VAR:CALENDAR=US&amp;VAR:SYMBOL=57328410&amp;VAR:INDEX=0"}</definedName>
    <definedName name="_5494__FDSAUDITLINK__" hidden="1">{"fdsup://directions/FAT Viewer?action=UPDATE&amp;creator=factset&amp;DYN_ARGS=TRUE&amp;DOC_NAME=FAT:FQL_AUDITING_CLIENT_TEMPLATE.FAT&amp;display_string=Audit&amp;VAR:KEY=XSRIFKVWJQ&amp;VAR:QUERY=RkZfQ09HUyhBTk4sMjAwNyk=&amp;WINDOW=FIRST_POPUP&amp;HEIGHT=450&amp;WIDTH=450&amp;START_MAXIMIZED=FALS","E&amp;VAR:CALENDAR=US&amp;VAR:SYMBOL=SEH&amp;VAR:INDEX=0"}</definedName>
    <definedName name="_5495__FDSAUDITLINK__" hidden="1">{"fdsup://directions/FAT Viewer?action=UPDATE&amp;creator=factset&amp;DYN_ARGS=TRUE&amp;DOC_NAME=FAT:FQL_AUDITING_CLIENT_TEMPLATE.FAT&amp;display_string=Audit&amp;VAR:KEY=PAHQVMJCLQ&amp;VAR:QUERY=KEZGX1NITERSU19FUShRVFIsMCwsLCxVU0QpQEZGX1NITERSU19FUShBTk4sMCwsLCxVU0QpKQ==&amp;WINDOW=F","IRST_POPUP&amp;HEIGHT=450&amp;WIDTH=450&amp;START_MAXIMIZED=FALSE&amp;VAR:CALENDAR=US&amp;VAR:SYMBOL=57328410&amp;VAR:INDEX=0"}</definedName>
    <definedName name="_5496__FDSAUDITLINK__" hidden="1">{"fdsup://directions/FAT Viewer?action=UPDATE&amp;creator=factset&amp;DYN_ARGS=TRUE&amp;DOC_NAME=FAT:FQL_AUDITING_CLIENT_TEMPLATE.FAT&amp;display_string=Audit&amp;VAR:KEY=HGLGPGLEZC&amp;VAR:QUERY=RkZfQ09HUyhBTk4sMjAwNyk=&amp;WINDOW=FIRST_POPUP&amp;HEIGHT=450&amp;WIDTH=450&amp;START_MAXIMIZED=FALS","E&amp;VAR:CALENDAR=US&amp;VAR:SYMBOL=SHLM&amp;VAR:INDEX=0"}</definedName>
    <definedName name="_5497__FDSAUDITLINK__" hidden="1">{"fdsup://directions/FAT Viewer?action=UPDATE&amp;creator=factset&amp;DYN_ARGS=TRUE&amp;DOC_NAME=FAT:FQL_AUDITING_CLIENT_TEMPLATE.FAT&amp;display_string=Audit&amp;VAR:KEY=PIRSNITWHY&amp;VAR:QUERY=KChGRl9TQUxFUyhMVE1TLDAsLCwsVVNEKS9GRl9TQUxFUyhMVE1TLC00LCwsLFVTRCktMSlAKEZGX1NBTEVTK","EFOTiwwLCwsLFVTRCkvRkZfU0FMRVMoQU5OLC0xLCwsLFVTRCktMSkp&amp;WINDOW=FIRST_POPUP&amp;HEIGHT=450&amp;WIDTH=450&amp;START_MAXIMIZED=FALSE&amp;VAR:CALENDAR=US&amp;VAR:SYMBOL=57328410&amp;VAR:INDEX=0"}</definedName>
    <definedName name="_5498__FDSAUDITLINK__" hidden="1">{"fdsup://directions/FAT Viewer?action=UPDATE&amp;creator=factset&amp;DYN_ARGS=TRUE&amp;DOC_NAME=FAT:FQL_AUDITING_CLIENT_TEMPLATE.FAT&amp;display_string=Audit&amp;VAR:KEY=HABSZGDGNQ&amp;VAR:QUERY=RkZfQ09HUyhBTk4sMjAwNyk=&amp;WINDOW=FIRST_POPUP&amp;HEIGHT=450&amp;WIDTH=450&amp;START_MAXIMIZED=FALS","E&amp;VAR:CALENDAR=US&amp;VAR:SYMBOL=FOE&amp;VAR:INDEX=0"}</definedName>
    <definedName name="_5499__FDSAUDITLINK__" hidden="1">{"fdsup://directions/FAT Viewer?action=UPDATE&amp;creator=factset&amp;DYN_ARGS=TRUE&amp;DOC_NAME=FAT:FQL_AUDITING_CLIENT_TEMPLATE.FAT&amp;display_string=Audit&amp;VAR:KEY=FYFCZWJKTA&amp;VAR:QUERY=KEZGX1NITERSU19FUShRVFIsLTQsLCwsVVNEKUBGRl9TSExEUlNfRVEoQU5OLC0xLCwsLFVTRCkp&amp;WINDOW=F","IRST_POPUP&amp;HEIGHT=450&amp;WIDTH=450&amp;START_MAXIMIZED=FALSE&amp;VAR:CALENDAR=US&amp;VAR:SYMBOL=92916010&amp;VAR:INDEX=0"}</definedName>
    <definedName name="_55__FDSAUDITLINK__" hidden="1">{"fdsup://directions/FAT Viewer?action=UPDATE&amp;creator=factset&amp;DYN_ARGS=TRUE&amp;DOC_NAME=FAT:FQL_AUDITING_CLIENT_TEMPLATE.FAT&amp;display_string=Audit&amp;VAR:KEY=KPQLABWNMP&amp;VAR:QUERY=RkZfTkVUX0lOQyhBTk4sMjAwNywsLCxVU0Qp&amp;WINDOW=FIRST_POPUP&amp;HEIGHT=450&amp;WIDTH=450&amp;START_MA","XIMIZED=FALSE&amp;VAR:CALENDAR=US&amp;VAR:SYMBOL=KKR&amp;VAR:INDEX=0"}</definedName>
    <definedName name="_550__FDSAUDITLINK__" hidden="1">{"fdsup://directions/FAT Viewer?action=UPDATE&amp;creator=factset&amp;DYN_ARGS=TRUE&amp;DOC_NAME=FAT:FQL_AUDITING_CLIENT_TEMPLATE.FAT&amp;display_string=Audit&amp;VAR:KEY=GRMLGLUFOR&amp;VAR:QUERY=RkZfU0dBKExUTVMsMCk=&amp;WINDOW=FIRST_POPUP&amp;HEIGHT=450&amp;WIDTH=450&amp;START_MAXIMIZED=FALSE&amp;VA","R:CALENDAR=US&amp;VAR:SYMBOL=VOCS&amp;VAR:INDEX=0"}</definedName>
    <definedName name="_5500__FDSAUDITLINK__" hidden="1">{"fdsup://directions/FAT Viewer?action=UPDATE&amp;creator=factset&amp;DYN_ARGS=TRUE&amp;DOC_NAME=FAT:FQL_AUDITING_CLIENT_TEMPLATE.FAT&amp;display_string=Audit&amp;VAR:KEY=BEBWRSVGFG&amp;VAR:QUERY=RkZfQ09HUyhBTk4sMjAwNyk=&amp;WINDOW=FIRST_POPUP&amp;HEIGHT=450&amp;WIDTH=450&amp;START_MAXIMIZED=FALS","E&amp;VAR:CALENDAR=US&amp;VAR:SYMBOL=ARJ&amp;VAR:INDEX=0"}</definedName>
    <definedName name="_5501__FDSAUDITLINK__" hidden="1">{"fdsup://directions/FAT Viewer?action=UPDATE&amp;creator=factset&amp;DYN_ARGS=TRUE&amp;DOC_NAME=FAT:FQL_AUDITING_CLIENT_TEMPLATE.FAT&amp;display_string=Audit&amp;VAR:KEY=FEHGNIJONI&amp;VAR:QUERY=KEZGX1NITERSU19FUShRVFIsMCwsLCxVU0QpQEZGX1NITERSU19FUShBTk4sMCwsLCxVU0QpKQ==&amp;WINDOW=F","IRST_POPUP&amp;HEIGHT=450&amp;WIDTH=450&amp;START_MAXIMIZED=FALSE&amp;VAR:CALENDAR=US&amp;VAR:SYMBOL=92916010&amp;VAR:INDEX=0"}</definedName>
    <definedName name="_5502__FDSAUDITLINK__" hidden="1">{"fdsup://directions/FAT Viewer?action=UPDATE&amp;creator=factset&amp;DYN_ARGS=TRUE&amp;DOC_NAME=FAT:FQL_AUDITING_CLIENT_TEMPLATE.FAT&amp;display_string=Audit&amp;VAR:KEY=JUFWVUDKPW&amp;VAR:QUERY=RkZfQ09HUyhBTk4sMjAwNyk=&amp;WINDOW=FIRST_POPUP&amp;HEIGHT=450&amp;WIDTH=450&amp;START_MAXIMIZED=FALS","E&amp;VAR:CALENDAR=US&amp;VAR:SYMBOL=OMG&amp;VAR:INDEX=0"}</definedName>
    <definedName name="_5503__FDSAUDITLINK__" hidden="1">{"fdsup://directions/FAT Viewer?action=UPDATE&amp;creator=factset&amp;DYN_ARGS=TRUE&amp;DOC_NAME=FAT:FQL_AUDITING_CLIENT_TEMPLATE.FAT&amp;display_string=Audit&amp;VAR:KEY=PINWNKNARS&amp;VAR:QUERY=KChGRl9TQUxFUyhMVE1TLDAsLCwsVVNEKS9GRl9TQUxFUyhMVE1TLC00LCwsLFVTRCktMSlAKEZGX1NBTEVTK","EFOTiwwLCwsLFVTRCkvRkZfU0FMRVMoQU5OLC0xLCwsLFVTRCktMSkp&amp;WINDOW=FIRST_POPUP&amp;HEIGHT=450&amp;WIDTH=450&amp;START_MAXIMIZED=FALSE&amp;VAR:CALENDAR=US&amp;VAR:SYMBOL=92916010&amp;VAR:INDEX=0"}</definedName>
    <definedName name="_5504__FDSAUDITLINK__" hidden="1">{"fdsup://directions/FAT Viewer?action=UPDATE&amp;creator=factset&amp;DYN_ARGS=TRUE&amp;DOC_NAME=FAT:FQL_AUDITING_CLIENT_TEMPLATE.FAT&amp;display_string=Audit&amp;VAR:KEY=TUTINEPGDE&amp;VAR:QUERY=RkZfQ09HUyhBTk4sMjAwNyk=&amp;WINDOW=FIRST_POPUP&amp;HEIGHT=450&amp;WIDTH=450&amp;START_MAXIMIZED=FALS","E&amp;VAR:CALENDAR=US&amp;VAR:SYMBOL=PPO&amp;VAR:INDEX=0"}</definedName>
    <definedName name="_5505__FDSAUDITLINK__" hidden="1">{"fdsup://directions/FAT Viewer?action=UPDATE&amp;creator=factset&amp;DYN_ARGS=TRUE&amp;DOC_NAME=FAT:FQL_AUDITING_CLIENT_TEMPLATE.FAT&amp;display_string=Audit&amp;VAR:KEY=NALYJYRUBW&amp;VAR:QUERY=KEZGX1NITERSU19FUShRVFIsLTQsLCwsVVNEKUBGRl9TSExEUlNfRVEoQU5OLC0xLCwsLFVTRCkp&amp;WINDOW=F","IRST_POPUP&amp;HEIGHT=450&amp;WIDTH=450&amp;START_MAXIMIZED=FALSE&amp;VAR:CALENDAR=US&amp;VAR:SYMBOL=0&amp;VAR:INDEX=0"}</definedName>
    <definedName name="_5506__FDSAUDITLINK__" hidden="1">{"fdsup://directions/FAT Viewer?action=UPDATE&amp;creator=factset&amp;DYN_ARGS=TRUE&amp;DOC_NAME=FAT:FQL_AUDITING_CLIENT_TEMPLATE.FAT&amp;display_string=Audit&amp;VAR:KEY=HOLIJQHYRY&amp;VAR:QUERY=KEZGX1NITERSU19FUShRVFIsLTQsLCwsVVNEKUBGRl9TSExEUlNfRVEoQU5OLC0xLCwsLFVTRCkp&amp;WINDOW=F","IRST_POPUP&amp;HEIGHT=450&amp;WIDTH=450&amp;START_MAXIMIZED=FALSE&amp;VAR:CALENDAR=US&amp;VAR:SYMBOL=87889520&amp;VAR:INDEX=0"}</definedName>
    <definedName name="_5507__FDSAUDITLINK__" hidden="1">{"fdsup://directions/FAT Viewer?action=UPDATE&amp;creator=factset&amp;DYN_ARGS=TRUE&amp;DOC_NAME=FAT:FQL_AUDITING_CLIENT_TEMPLATE.FAT&amp;display_string=Audit&amp;VAR:KEY=NEHELQZYJQ&amp;VAR:QUERY=KEZGX1NITERSU19FUShRVFIsMCwsLCxVU0QpQEZGX1NITERSU19FUShBTk4sMCwsLCxVU0QpKQ==&amp;WINDOW=F","IRST_POPUP&amp;HEIGHT=450&amp;WIDTH=450&amp;START_MAXIMIZED=FALSE&amp;VAR:CALENDAR=US&amp;VAR:SYMBOL=87889520&amp;VAR:INDEX=0"}</definedName>
    <definedName name="_5508__FDSAUDITLINK__" hidden="1">{"fdsup://directions/FAT Viewer?action=UPDATE&amp;creator=factset&amp;DYN_ARGS=TRUE&amp;DOC_NAME=FAT:FQL_AUDITING_CLIENT_TEMPLATE.FAT&amp;display_string=Audit&amp;VAR:KEY=RELAHSPKHO&amp;VAR:QUERY=RkZfQ09HUyhBTk4sMjAwNyk=&amp;WINDOW=FIRST_POPUP&amp;HEIGHT=450&amp;WIDTH=450&amp;START_MAXIMIZED=FALS","E&amp;VAR:CALENDAR=US&amp;VAR:SYMBOL=SXT&amp;VAR:INDEX=0"}</definedName>
    <definedName name="_5509__FDSAUDITLINK__" hidden="1">{"fdsup://Directions/FactSet Auditing Viewer?action=AUDIT_VALUE&amp;DB=129&amp;ID1=87889520&amp;VALUEID=02999&amp;SDATE=200903&amp;PERIODTYPE=QTR_STD&amp;window=popup_no_bar&amp;width=385&amp;height=120&amp;START_MAXIMIZED=FALSE&amp;creator=factset&amp;display_string=Audit"}</definedName>
    <definedName name="_551__FDSAUDITLINK__" hidden="1">{"fdsup://directions/FAT Viewer?action=UPDATE&amp;creator=factset&amp;DYN_ARGS=TRUE&amp;DOC_NAME=FAT:FQL_AUDITING_CLIENT_TEMPLATE.FAT&amp;display_string=Audit&amp;VAR:KEY=GBOFAPUNSF&amp;VAR:QUERY=RkZfU0FMRVMoQ0FMLDIwMDgp&amp;WINDOW=FIRST_POPUP&amp;HEIGHT=450&amp;WIDTH=450&amp;START_MAXIMIZED=FALS","E&amp;VAR:CALENDAR=US&amp;VAR:SYMBOL=ULTI&amp;VAR:INDEX=0"}</definedName>
    <definedName name="_5510__FDSAUDITLINK__" hidden="1">{"fdsup://directions/FAT Viewer?action=UPDATE&amp;creator=factset&amp;DYN_ARGS=TRUE&amp;DOC_NAME=FAT:FQL_AUDITING_CLIENT_TEMPLATE.FAT&amp;display_string=Audit&amp;VAR:KEY=ZKHQPKBOFY&amp;VAR:QUERY=RkZfQ09HUyhBTk4sMjAwNyk=&amp;WINDOW=FIRST_POPUP&amp;HEIGHT=450&amp;WIDTH=450&amp;START_MAXIMIZED=FALS","E&amp;VAR:CALENDAR=US&amp;VAR:SYMBOL=NEU&amp;VAR:INDEX=0"}</definedName>
    <definedName name="_5511__FDSAUDITLINK__" hidden="1">{"fdsup://Directions/FactSet Auditing Viewer?action=AUDIT_VALUE&amp;DB=129&amp;ID1=87889520&amp;VALUEID=02999&amp;SDATE=201003&amp;PERIODTYPE=QTR_STD&amp;window=popup_no_bar&amp;width=385&amp;height=120&amp;START_MAXIMIZED=FALSE&amp;creator=factset&amp;display_string=Audit"}</definedName>
    <definedName name="_5512__FDSAUDITLINK__" hidden="1">{"fdsup://directions/FAT Viewer?action=UPDATE&amp;creator=factset&amp;DYN_ARGS=TRUE&amp;DOC_NAME=FAT:FQL_AUDITING_CLIENT_TEMPLATE.FAT&amp;display_string=Audit&amp;VAR:KEY=PYTEXUDQRE&amp;VAR:QUERY=RkZfQ09HUyhBTk4sMjAwNyk=&amp;WINDOW=FIRST_POPUP&amp;HEIGHT=450&amp;WIDTH=450&amp;START_MAXIMIZED=FALS","E&amp;VAR:CALENDAR=US&amp;VAR:SYMBOL=CBT&amp;VAR:INDEX=0"}</definedName>
    <definedName name="_5513__FDSAUDITLINK__" hidden="1">{"fdsup://directions/FAT Viewer?action=UPDATE&amp;creator=factset&amp;DYN_ARGS=TRUE&amp;DOC_NAME=FAT:FQL_AUDITING_CLIENT_TEMPLATE.FAT&amp;display_string=Audit&amp;VAR:KEY=JUZQTWFKLU&amp;VAR:QUERY=KChGRl9TQUxFUyhMVE1TLDAsLCwsVVNEKS9GRl9TQUxFUyhMVE1TLC00LCwsLFVTRCktMSlAKEZGX1NBTEVTK","EFOTiwwLCwsLFVTRCkvRkZfU0FMRVMoQU5OLC0xLCwsLFVTRCktMSkp&amp;WINDOW=FIRST_POPUP&amp;HEIGHT=450&amp;WIDTH=450&amp;START_MAXIMIZED=FALSE&amp;VAR:CALENDAR=US&amp;VAR:SYMBOL=87889520&amp;VAR:INDEX=0"}</definedName>
    <definedName name="_5514__FDSAUDITLINK__" hidden="1">{"fdsup://directions/FAT Viewer?action=UPDATE&amp;creator=factset&amp;DYN_ARGS=TRUE&amp;DOC_NAME=FAT:FQL_AUDITING_CLIENT_TEMPLATE.FAT&amp;display_string=Audit&amp;VAR:KEY=TKBUXAHWPU&amp;VAR:QUERY=RkZfQ09HUyhBTk4sMjAwNyk=&amp;WINDOW=FIRST_POPUP&amp;HEIGHT=450&amp;WIDTH=450&amp;START_MAXIMIZED=FALS","E&amp;VAR:CALENDAR=US&amp;VAR:SYMBOL=GRA&amp;VAR:INDEX=0"}</definedName>
    <definedName name="_5515__FDSAUDITLINK__" hidden="1">{"fdsup://Directions/FactSet Auditing Viewer?action=AUDIT_VALUE&amp;DB=129&amp;ID1=87889520&amp;VALUEID=02101&amp;SDATE=200903&amp;PERIODTYPE=QTR_STD&amp;window=popup_no_bar&amp;width=385&amp;height=120&amp;START_MAXIMIZED=FALSE&amp;creator=factset&amp;display_string=Audit"}</definedName>
    <definedName name="_5516__FDSAUDITLINK__" hidden="1">{"fdsup://directions/FAT Viewer?action=UPDATE&amp;creator=factset&amp;DYN_ARGS=TRUE&amp;DOC_NAME=FAT:FQL_AUDITING_CLIENT_TEMPLATE.FAT&amp;display_string=Audit&amp;VAR:KEY=RIDEPWZSVI&amp;VAR:QUERY=RkZfQ09HUyhBTk4sMjAwNyk=&amp;WINDOW=FIRST_POPUP&amp;HEIGHT=450&amp;WIDTH=450&amp;START_MAXIMIZED=FALS","E&amp;VAR:CALENDAR=US&amp;VAR:SYMBOL=RPM&amp;VAR:INDEX=0"}</definedName>
    <definedName name="_5517__FDSAUDITLINK__" hidden="1">{"fdsup://Directions/FactSet Auditing Viewer?action=AUDIT_VALUE&amp;DB=129&amp;ID1=87889520&amp;VALUEID=02101&amp;SDATE=201003&amp;PERIODTYPE=QTR_STD&amp;window=popup_no_bar&amp;width=385&amp;height=120&amp;START_MAXIMIZED=FALSE&amp;creator=factset&amp;display_string=Audit"}</definedName>
    <definedName name="_5518__FDSAUDITLINK__" hidden="1">{"fdsup://directions/FAT Viewer?action=UPDATE&amp;creator=factset&amp;DYN_ARGS=TRUE&amp;DOC_NAME=FAT:FQL_AUDITING_CLIENT_TEMPLATE.FAT&amp;display_string=Audit&amp;VAR:KEY=FKRWVGJUNI&amp;VAR:QUERY=RkZfQ09HUyhBTk4sMjAwNyk=&amp;WINDOW=FIRST_POPUP&amp;HEIGHT=450&amp;WIDTH=450&amp;START_MAXIMIZED=FALS","E&amp;VAR:CALENDAR=US&amp;VAR:SYMBOL=CYT&amp;VAR:INDEX=0"}</definedName>
    <definedName name="_5519__FDSAUDITLINK__" hidden="1">{"fdsup://directions/FAT Viewer?action=UPDATE&amp;creator=factset&amp;DYN_ARGS=TRUE&amp;DOC_NAME=FAT:FQL_AUDITING_CLIENT_TEMPLATE.FAT&amp;display_string=Audit&amp;VAR:KEY=ZQPGZMZIRS&amp;VAR:QUERY=KEZGX1NITERSU19FUShRVFIsLTQsLCwsVVNEKUBGRl9TSExEUlNfRVEoQU5OLC0xLCwsLFVTRCkp&amp;WINDOW=F","IRST_POPUP&amp;HEIGHT=450&amp;WIDTH=450&amp;START_MAXIMIZED=FALSE&amp;VAR:CALENDAR=US&amp;VAR:SYMBOL=50216010&amp;VAR:INDEX=0"}</definedName>
    <definedName name="_552__FDSAUDITLINK__" hidden="1">{"fdsup://directions/FAT Viewer?action=UPDATE&amp;creator=factset&amp;DYN_ARGS=TRUE&amp;DOC_NAME=FAT:FQL_AUDITING_CLIENT_TEMPLATE.FAT&amp;display_string=Audit&amp;VAR:KEY=YHOZMZUDYT&amp;VAR:QUERY=RkZfU0FMRVMoQ0FMLDIwMTAp&amp;WINDOW=FIRST_POPUP&amp;HEIGHT=450&amp;WIDTH=450&amp;START_MAXIMIZED=FALS","E&amp;VAR:CALENDAR=US&amp;VAR:SYMBOL=CRM&amp;VAR:INDEX=0"}</definedName>
    <definedName name="_5520__FDSAUDITLINK__" hidden="1">{"fdsup://directions/FAT Viewer?action=UPDATE&amp;creator=factset&amp;DYN_ARGS=TRUE&amp;DOC_NAME=FAT:FQL_AUDITING_CLIENT_TEMPLATE.FAT&amp;display_string=Audit&amp;VAR:KEY=DORMPCXMNU&amp;VAR:QUERY=RkZfQ09HUyhBTk4sMjAwNyk=&amp;WINDOW=FIRST_POPUP&amp;HEIGHT=450&amp;WIDTH=450&amp;START_MAXIMIZED=FALS","E&amp;VAR:CALENDAR=US&amp;VAR:SYMBOL=VAL&amp;VAR:INDEX=0"}</definedName>
    <definedName name="_5521__FDSAUDITLINK__" hidden="1">{"fdsup://directions/FAT Viewer?action=UPDATE&amp;creator=factset&amp;DYN_ARGS=TRUE&amp;DOC_NAME=FAT:FQL_AUDITING_CLIENT_TEMPLATE.FAT&amp;display_string=Audit&amp;VAR:KEY=JKVWJCPEBE&amp;VAR:QUERY=KEZGX1NITERSU19FUShRVFIsMCwsLCxVU0QpQEZGX1NITERSU19FUShBTk4sMCwsLCxVU0QpKQ==&amp;WINDOW=F","IRST_POPUP&amp;HEIGHT=450&amp;WIDTH=450&amp;START_MAXIMIZED=FALSE&amp;VAR:CALENDAR=US&amp;VAR:SYMBOL=50216010&amp;VAR:INDEX=0"}</definedName>
    <definedName name="_5522__FDSAUDITLINK__" hidden="1">{"fdsup://directions/FAT Viewer?action=UPDATE&amp;creator=factset&amp;DYN_ARGS=TRUE&amp;DOC_NAME=FAT:FQL_AUDITING_CLIENT_TEMPLATE.FAT&amp;display_string=Audit&amp;VAR:KEY=NWVMNEBSLM&amp;VAR:QUERY=RkZfQ09HUyhBTk4sMjAwNyk=&amp;WINDOW=FIRST_POPUP&amp;HEIGHT=450&amp;WIDTH=450&amp;START_MAXIMIZED=FALS","E&amp;VAR:CALENDAR=US&amp;VAR:SYMBOL=NLC&amp;VAR:INDEX=0"}</definedName>
    <definedName name="_5523__FDSAUDITLINK__" hidden="1">{"fdsup://Directions/FactSet Auditing Viewer?action=AUDIT_VALUE&amp;DB=129&amp;ID1=50216010&amp;VALUEID=02999&amp;SDATE=200903&amp;PERIODTYPE=QTR_STD&amp;window=popup_no_bar&amp;width=385&amp;height=120&amp;START_MAXIMIZED=FALSE&amp;creator=factset&amp;display_string=Audit"}</definedName>
    <definedName name="_5524__FDSAUDITLINK__" hidden="1">{"fdsup://directions/FAT Viewer?action=UPDATE&amp;creator=factset&amp;DYN_ARGS=TRUE&amp;DOC_NAME=FAT:FQL_AUDITING_CLIENT_TEMPLATE.FAT&amp;display_string=Audit&amp;VAR:KEY=LKRSHIBCDU&amp;VAR:QUERY=RkZfQ09HUyhBTk4sMjAwNyk=&amp;WINDOW=FIRST_POPUP&amp;HEIGHT=450&amp;WIDTH=450&amp;START_MAXIMIZED=FALS","E&amp;VAR:CALENDAR=US&amp;VAR:SYMBOL=ASH&amp;VAR:INDEX=0"}</definedName>
    <definedName name="_5525__FDSAUDITLINK__" hidden="1">{"fdsup://Directions/FactSet Auditing Viewer?action=AUDIT_VALUE&amp;DB=129&amp;ID1=50216010&amp;VALUEID=02999&amp;SDATE=201003&amp;PERIODTYPE=QTR_STD&amp;window=popup_no_bar&amp;width=385&amp;height=120&amp;START_MAXIMIZED=FALSE&amp;creator=factset&amp;display_string=Audit"}</definedName>
    <definedName name="_5526__FDSAUDITLINK__" hidden="1">{"fdsup://directions/FAT Viewer?action=UPDATE&amp;creator=factset&amp;DYN_ARGS=TRUE&amp;DOC_NAME=FAT:FQL_AUDITING_CLIENT_TEMPLATE.FAT&amp;display_string=Audit&amp;VAR:KEY=PGHMRIDEBC&amp;VAR:QUERY=RkZfQ09HUyhBTk4sMjAwNyk=&amp;WINDOW=FIRST_POPUP&amp;HEIGHT=450&amp;WIDTH=450&amp;START_MAXIMIZED=FALS","E&amp;VAR:CALENDAR=US&amp;VAR:SYMBOL=ALB&amp;VAR:INDEX=0"}</definedName>
    <definedName name="_5527__FDSAUDITLINK__" hidden="1">{"fdsup://directions/FAT Viewer?action=UPDATE&amp;creator=factset&amp;DYN_ARGS=TRUE&amp;DOC_NAME=FAT:FQL_AUDITING_CLIENT_TEMPLATE.FAT&amp;display_string=Audit&amp;VAR:KEY=DELYPILUZG&amp;VAR:QUERY=KChGRl9TQUxFUyhMVE1TLDAsLCwsVVNEKS9GRl9TQUxFUyhMVE1TLC00LCwsLFVTRCktMSlAKEZGX1NBTEVTK","EFOTiwwLCwsLFVTRCkvRkZfU0FMRVMoQU5OLC0xLCwsLFVTRCktMSkp&amp;WINDOW=FIRST_POPUP&amp;HEIGHT=450&amp;WIDTH=450&amp;START_MAXIMIZED=FALSE&amp;VAR:CALENDAR=US&amp;VAR:SYMBOL=50216010&amp;VAR:INDEX=0"}</definedName>
    <definedName name="_5528__FDSAUDITLINK__" hidden="1">{"fdsup://directions/FAT Viewer?action=UPDATE&amp;creator=factset&amp;DYN_ARGS=TRUE&amp;DOC_NAME=FAT:FQL_AUDITING_CLIENT_TEMPLATE.FAT&amp;display_string=Audit&amp;VAR:KEY=NMJCFERKRO&amp;VAR:QUERY=RkZfQ09HUyhBTk4sMjAwNyk=&amp;WINDOW=FIRST_POPUP&amp;HEIGHT=450&amp;WIDTH=450&amp;START_MAXIMIZED=FALS","E&amp;VAR:CALENDAR=US&amp;VAR:SYMBOL=SIAL&amp;VAR:INDEX=0"}</definedName>
    <definedName name="_5529__FDSAUDITLINK__" hidden="1">{"fdsup://Directions/FactSet Auditing Viewer?action=AUDIT_VALUE&amp;DB=129&amp;ID1=50216010&amp;VALUEID=02101&amp;SDATE=200903&amp;PERIODTYPE=QTR_STD&amp;window=popup_no_bar&amp;width=385&amp;height=120&amp;START_MAXIMIZED=FALSE&amp;creator=factset&amp;display_string=Audit"}</definedName>
    <definedName name="_553__FDSAUDITLINK__" hidden="1">{"fdsup://directions/FAT Viewer?action=UPDATE&amp;creator=factset&amp;DYN_ARGS=TRUE&amp;DOC_NAME=FAT:FQL_AUDITING_CLIENT_TEMPLATE.FAT&amp;display_string=Audit&amp;VAR:KEY=SDWHOVUNGX&amp;VAR:QUERY=RkZfU0FMRVMoQ0FMLDIwMDkp&amp;WINDOW=FIRST_POPUP&amp;HEIGHT=450&amp;WIDTH=450&amp;START_MAXIMIZED=FALS","E&amp;VAR:CALENDAR=US&amp;VAR:SYMBOL=INFA&amp;VAR:INDEX=0"}</definedName>
    <definedName name="_5530__FDSAUDITLINK__" hidden="1">{"fdsup://directions/FAT Viewer?action=UPDATE&amp;creator=factset&amp;DYN_ARGS=TRUE&amp;DOC_NAME=FAT:FQL_AUDITING_CLIENT_TEMPLATE.FAT&amp;display_string=Audit&amp;VAR:KEY=PCDAXQJSPK&amp;VAR:QUERY=RkZfQ09HUyhBTk4sMjAwNyk=&amp;WINDOW=FIRST_POPUP&amp;HEIGHT=450&amp;WIDTH=450&amp;START_MAXIMIZED=FALS","E&amp;VAR:CALENDAR=US&amp;VAR:SYMBOL=POL&amp;VAR:INDEX=0"}</definedName>
    <definedName name="_5531__FDSAUDITLINK__" hidden="1">{"fdsup://Directions/FactSet Auditing Viewer?action=AUDIT_VALUE&amp;DB=129&amp;ID1=50216010&amp;VALUEID=02101&amp;SDATE=201003&amp;PERIODTYPE=QTR_STD&amp;window=popup_no_bar&amp;width=385&amp;height=120&amp;START_MAXIMIZED=FALSE&amp;creator=factset&amp;display_string=Audit"}</definedName>
    <definedName name="_5532__FDSAUDITLINK__" hidden="1">{"fdsup://directions/FAT Viewer?action=UPDATE&amp;creator=factset&amp;DYN_ARGS=TRUE&amp;DOC_NAME=FAT:FQL_AUDITING_CLIENT_TEMPLATE.FAT&amp;display_string=Audit&amp;VAR:KEY=TCHGVSBGVG&amp;VAR:QUERY=RkZfQ09HUyhBTk4sMjAwNyk=&amp;WINDOW=FIRST_POPUP&amp;HEIGHT=450&amp;WIDTH=450&amp;START_MAXIMIZED=FALS","E&amp;VAR:CALENDAR=US&amp;VAR:SYMBOL=ROC&amp;VAR:INDEX=0"}</definedName>
    <definedName name="_5533__FDSAUDITLINK__" hidden="1">{"fdsup://directions/FAT Viewer?action=UPDATE&amp;creator=factset&amp;DYN_ARGS=TRUE&amp;DOC_NAME=FAT:FQL_AUDITING_CLIENT_TEMPLATE.FAT&amp;display_string=Audit&amp;VAR:KEY=ZUDGFWPSFC&amp;VAR:QUERY=RkZfQ09HUyhBTk4sMjAwNyk=&amp;WINDOW=FIRST_POPUP&amp;HEIGHT=450&amp;WIDTH=450&amp;START_MAXIMIZED=FALS","E&amp;VAR:CALENDAR=US&amp;VAR:SYMBOL=SOA&amp;VAR:INDEX=0"}</definedName>
    <definedName name="_5534__FDSAUDITLINK__" hidden="1">{"fdsup://directions/FAT Viewer?action=UPDATE&amp;creator=factset&amp;DYN_ARGS=TRUE&amp;DOC_NAME=FAT:FQL_AUDITING_CLIENT_TEMPLATE.FAT&amp;display_string=Audit&amp;VAR:KEY=CNCRIJMVML&amp;VAR:QUERY=RkZfQ09HUyhBTk4sMjAwNyk=&amp;WINDOW=FIRST_POPUP&amp;HEIGHT=450&amp;WIDTH=450&amp;START_MAXIMIZED=FALS","E&amp;VAR:CALENDAR=US&amp;VAR:SYMBOL=PPG&amp;VAR:INDEX=0"}</definedName>
    <definedName name="_5535__FDSAUDITLINK__" hidden="1">{"fdsup://directions/FAT Viewer?action=UPDATE&amp;creator=factset&amp;DYN_ARGS=TRUE&amp;DOC_NAME=FAT:FQL_AUDITING_CLIENT_TEMPLATE.FAT&amp;display_string=Audit&amp;VAR:KEY=TOJUNSBGJY&amp;VAR:QUERY=RkZfQ09HUyhBTk4sMjAwNyk=&amp;WINDOW=FIRST_POPUP&amp;HEIGHT=450&amp;WIDTH=450&amp;START_MAXIMIZED=FALS","E&amp;VAR:CALENDAR=US&amp;VAR:SYMBOL=EMN&amp;VAR:INDEX=0"}</definedName>
    <definedName name="_5536__FDSAUDITLINK__" hidden="1">{"fdsup://directions/FAT Viewer?action=UPDATE&amp;creator=factset&amp;DYN_ARGS=TRUE&amp;DOC_NAME=FAT:FQL_AUDITING_CLIENT_TEMPLATE.FAT&amp;display_string=Audit&amp;VAR:KEY=NKDADKLGNG&amp;VAR:QUERY=RkZfQ09HUyhBTk4sMjAwNyk=&amp;WINDOW=FIRST_POPUP&amp;HEIGHT=450&amp;WIDTH=450&amp;START_MAXIMIZED=FALS","E&amp;VAR:CALENDAR=US&amp;VAR:SYMBOL=FMC&amp;VAR:INDEX=0"}</definedName>
    <definedName name="_5537__FDSAUDITLINK__" hidden="1">{"fdsup://directions/FAT Viewer?action=UPDATE&amp;creator=factset&amp;DYN_ARGS=TRUE&amp;DOC_NAME=FAT:FQL_AUDITING_CLIENT_TEMPLATE.FAT&amp;display_string=Audit&amp;VAR:KEY=PKZUZGJYFI&amp;VAR:QUERY=RkZfQ09HUyhBTk4sMjAwNyk=&amp;WINDOW=FIRST_POPUP&amp;HEIGHT=450&amp;WIDTH=450&amp;START_MAXIMIZED=FALS","E&amp;VAR:CALENDAR=US&amp;VAR:SYMBOL=ECL&amp;VAR:INDEX=0"}</definedName>
    <definedName name="_5538__FDSAUDITLINK__" hidden="1">{"fdsup://directions/FAT Viewer?action=UPDATE&amp;creator=factset&amp;DYN_ARGS=TRUE&amp;DOC_NAME=FAT:FQL_AUDITING_CLIENT_TEMPLATE.FAT&amp;display_string=Audit&amp;VAR:KEY=CFIFKRENON&amp;VAR:QUERY=RkZfQ09HUyhBTk4sMjAwNyk=&amp;WINDOW=FIRST_POPUP&amp;HEIGHT=450&amp;WIDTH=450&amp;START_MAXIMIZED=FALS","E&amp;VAR:CALENDAR=US&amp;VAR:SYMBOL=DOW&amp;VAR:INDEX=0"}</definedName>
    <definedName name="_5539__FDSAUDITLINK__" hidden="1">{"fdsup://directions/FAT Viewer?action=UPDATE&amp;creator=factset&amp;DYN_ARGS=TRUE&amp;DOC_NAME=FAT:FQL_AUDITING_CLIENT_TEMPLATE.FAT&amp;display_string=Audit&amp;VAR:KEY=PCJUZADWRY&amp;VAR:QUERY=RkZfQ09HUyhBTk4sMjAwNyk=&amp;WINDOW=FIRST_POPUP&amp;HEIGHT=450&amp;WIDTH=450&amp;START_MAXIMIZED=FALS","E&amp;VAR:CALENDAR=US&amp;VAR:SYMBOL=DD&amp;VAR:INDEX=0"}</definedName>
    <definedName name="_554__FDSAUDITLINK__" hidden="1">{"fdsup://directions/FAT Viewer?action=UPDATE&amp;creator=factset&amp;DYN_ARGS=TRUE&amp;DOC_NAME=FAT:FQL_AUDITING_CLIENT_TEMPLATE.FAT&amp;display_string=Audit&amp;VAR:KEY=YHONQXAZSR&amp;VAR:QUERY=RkZfU0FMRVMoQ0FMLDIwMDkp&amp;WINDOW=FIRST_POPUP&amp;HEIGHT=450&amp;WIDTH=450&amp;START_MAXIMIZED=FALS","E&amp;VAR:CALENDAR=US&amp;VAR:SYMBOL=VCLK&amp;VAR:INDEX=0"}</definedName>
    <definedName name="_5540__FDSAUDITLINK__" hidden="1">{"fdsup://directions/FAT Viewer?action=UPDATE&amp;creator=factset&amp;DYN_ARGS=TRUE&amp;DOC_NAME=FAT:FQL_AUDITING_CLIENT_TEMPLATE.FAT&amp;display_string=Audit&amp;VAR:KEY=RYNEFKXOVS&amp;VAR:QUERY=RkZfQ09HUyhBTk4sMjAwNyk=&amp;WINDOW=FIRST_POPUP&amp;HEIGHT=450&amp;WIDTH=450&amp;START_MAXIMIZED=FALS","E&amp;VAR:CALENDAR=US&amp;VAR:SYMBOL=CHMT&amp;VAR:INDEX=0"}</definedName>
    <definedName name="_5541__FDSAUDITLINK__" hidden="1">{"fdsup://Directions/FactSet Auditing Viewer?action=AUDIT_VALUE&amp;DB=129&amp;ID1=53555510&amp;VALUEID=01251&amp;SDATE=2010&amp;PERIODTYPE=ANN_STD&amp;window=popup_no_bar&amp;width=385&amp;height=120&amp;START_MAXIMIZED=FALSE&amp;creator=factset&amp;display_string=Audit"}</definedName>
    <definedName name="_5542__FDSAUDITLINK__" hidden="1">{"fdsup://Directions/FactSet Auditing Viewer?action=AUDIT_VALUE&amp;DB=129&amp;ID1=23102110&amp;VALUEID=01251&amp;SDATE=2009&amp;PERIODTYPE=ANN_STD&amp;window=popup_no_bar&amp;width=385&amp;height=120&amp;START_MAXIMIZED=FALSE&amp;creator=factset&amp;display_string=Audit"}</definedName>
    <definedName name="_5543__FDSAUDITLINK__" hidden="1">{"fdsup://Directions/FactSet Auditing Viewer?action=AUDIT_VALUE&amp;DB=129&amp;ID1=623210&amp;VALUEID=01251&amp;SDATE=2010&amp;PERIODTYPE=ANN_STD&amp;window=popup_no_bar&amp;width=385&amp;height=120&amp;START_MAXIMIZED=FALSE&amp;creator=factset&amp;display_string=Audit"}</definedName>
    <definedName name="_5544__FDSAUDITLINK__" hidden="1">{"fdsup://Directions/FactSet Auditing Viewer?action=AUDIT_VALUE&amp;DB=129&amp;ID1=B1XZS8&amp;VALUEID=01251&amp;SDATE=2009&amp;PERIODTYPE=ANN_STD&amp;window=popup_no_bar&amp;width=385&amp;height=120&amp;START_MAXIMIZED=FALSE&amp;creator=factset&amp;display_string=Audit"}</definedName>
    <definedName name="_5545__FDSAUDITLINK__" hidden="1">{"fdsup://Directions/FactSet Auditing Viewer?action=AUDIT_VALUE&amp;DB=129&amp;ID1=04247X10&amp;VALUEID=01251&amp;SDATE=2009&amp;PERIODTYPE=ANN_STD&amp;window=popup_no_bar&amp;width=385&amp;height=120&amp;START_MAXIMIZED=FALSE&amp;creator=factset&amp;display_string=Audit"}</definedName>
    <definedName name="_5546__FDSAUDITLINK__" hidden="1">{"fdsup://Directions/FactSet Auditing Viewer?action=AUDIT_VALUE&amp;DB=129&amp;ID1=65655930&amp;VALUEID=01251&amp;SDATE=2008&amp;PERIODTYPE=ANN_STD&amp;window=popup_no_bar&amp;width=385&amp;height=120&amp;START_MAXIMIZED=FALSE&amp;creator=factset&amp;display_string=Audit"}</definedName>
    <definedName name="_5547__FDSAUDITLINK__" hidden="1">{"fdsup://directions/FAT Viewer?action=UPDATE&amp;creator=factset&amp;DYN_ARGS=TRUE&amp;DOC_NAME=FAT:FQL_AUDITING_CLIENT_TEMPLATE.FAT&amp;display_string=Audit&amp;VAR:KEY=NALYJYRUBW&amp;VAR:QUERY=KEZGX1NITERSU19FUShRVFIsLTQsLCwsVVNEKUBGRl9TSExEUlNfRVEoQU5OLC0xLCwsLFVTRCkp&amp;WINDOW=F","IRST_POPUP&amp;HEIGHT=450&amp;WIDTH=450&amp;START_MAXIMIZED=FALSE&amp;VAR:CALENDAR=US&amp;VAR:SYMBOL=0&amp;VAR:INDEX=0"}</definedName>
    <definedName name="_5548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5549__FDSAUDITLINK__" hidden="1">{"fdsup://directions/FAT Viewer?action=UPDATE&amp;creator=factset&amp;DYN_ARGS=TRUE&amp;DOC_NAME=FAT:FQL_AUDITING_CLIENT_TEMPLATE.FAT&amp;display_string=Audit&amp;VAR:KEY=DELSNIHMLU&amp;VAR:QUERY=KChGRl9TQUxFUyhMVE1TLDAsLCwsVVNEKS9GRl9TQUxFUyhMVE1TLC00LCwsLFVTRCktMSlAKEZGX1NBTEVTK","EFOTiwwLCwsLFVTRCkvRkZfU0FMRVMoQU5OLC0xLCwsLFVTRCktMSkp&amp;WINDOW=FIRST_POPUP&amp;HEIGHT=450&amp;WIDTH=450&amp;START_MAXIMIZED=FALSE&amp;VAR:CALENDAR=US&amp;VAR:SYMBOL=0&amp;VAR:INDEX=0"}</definedName>
    <definedName name="_555__FDSAUDITLINK__" hidden="1">{"fdsup://directions/FAT Viewer?action=UPDATE&amp;creator=factset&amp;DYN_ARGS=TRUE&amp;DOC_NAME=FAT:FQL_AUDITING_CLIENT_TEMPLATE.FAT&amp;display_string=Audit&amp;VAR:KEY=INILYXGTWR&amp;VAR:QUERY=RkZfUkRfRVhQKExUTVMsMCk=&amp;WINDOW=FIRST_POPUP&amp;HEIGHT=450&amp;WIDTH=450&amp;START_MAXIMIZED=FALS","E&amp;VAR:CALENDAR=US&amp;VAR:SYMBOL=GOOG&amp;VAR:INDEX=0"}</definedName>
    <definedName name="_5550__FDSAUDITLINK__" hidden="1">{"fdsup://directions/FAT Viewer?action=UPDATE&amp;creator=factset&amp;DYN_ARGS=TRUE&amp;DOC_NAME=FAT:FQL_AUDITING_CLIENT_TEMPLATE.FAT&amp;display_string=Audit&amp;VAR:KEY=NALYJYRUBW&amp;VAR:QUERY=KEZGX1NITERSU19FUShRVFIsLTQsLCwsVVNEKUBGRl9TSExEUlNfRVEoQU5OLC0xLCwsLFVTRCkp&amp;WINDOW=F","IRST_POPUP&amp;HEIGHT=450&amp;WIDTH=450&amp;START_MAXIMIZED=FALSE&amp;VAR:CALENDAR=US&amp;VAR:SYMBOL=0&amp;VAR:INDEX=0"}</definedName>
    <definedName name="_5551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5552__FDSAUDITLINK__" hidden="1">{"fdsup://directions/FAT Viewer?action=UPDATE&amp;creator=factset&amp;DYN_ARGS=TRUE&amp;DOC_NAME=FAT:FQL_AUDITING_CLIENT_TEMPLATE.FAT&amp;display_string=Audit&amp;VAR:KEY=DELSNIHMLU&amp;VAR:QUERY=KChGRl9TQUxFUyhMVE1TLDAsLCwsVVNEKS9GRl9TQUxFUyhMVE1TLC00LCwsLFVTRCktMSlAKEZGX1NBTEVTK","EFOTiwwLCwsLFVTRCkvRkZfU0FMRVMoQU5OLC0xLCwsLFVTRCktMSkp&amp;WINDOW=FIRST_POPUP&amp;HEIGHT=450&amp;WIDTH=450&amp;START_MAXIMIZED=FALSE&amp;VAR:CALENDAR=US&amp;VAR:SYMBOL=0&amp;VAR:INDEX=0"}</definedName>
    <definedName name="_5553__FDSAUDITLINK__" hidden="1">{"fdsup://directions/FAT Viewer?action=UPDATE&amp;creator=factset&amp;DYN_ARGS=TRUE&amp;DOC_NAME=FAT:FQL_AUDITING_CLIENT_TEMPLATE.FAT&amp;display_string=Audit&amp;VAR:KEY=NALYJYRUBW&amp;VAR:QUERY=KEZGX1NITERSU19FUShRVFIsLTQsLCwsVVNEKUBGRl9TSExEUlNfRVEoQU5OLC0xLCwsLFVTRCkp&amp;WINDOW=F","IRST_POPUP&amp;HEIGHT=450&amp;WIDTH=450&amp;START_MAXIMIZED=FALSE&amp;VAR:CALENDAR=US&amp;VAR:SYMBOL=0&amp;VAR:INDEX=0"}</definedName>
    <definedName name="_5554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5555__FDSAUDITLINK__" hidden="1">{"fdsup://directions/FAT Viewer?action=UPDATE&amp;creator=factset&amp;DYN_ARGS=TRUE&amp;DOC_NAME=FAT:FQL_AUDITING_CLIENT_TEMPLATE.FAT&amp;display_string=Audit&amp;VAR:KEY=DELSNIHMLU&amp;VAR:QUERY=KChGRl9TQUxFUyhMVE1TLDAsLCwsVVNEKS9GRl9TQUxFUyhMVE1TLC00LCwsLFVTRCktMSlAKEZGX1NBTEVTK","EFOTiwwLCwsLFVTRCkvRkZfU0FMRVMoQU5OLC0xLCwsLFVTRCktMSkp&amp;WINDOW=FIRST_POPUP&amp;HEIGHT=450&amp;WIDTH=450&amp;START_MAXIMIZED=FALSE&amp;VAR:CALENDAR=US&amp;VAR:SYMBOL=0&amp;VAR:INDEX=0"}</definedName>
    <definedName name="_5556__FDSAUDITLINK__" hidden="1">{"fdsup://directions/FAT Viewer?action=UPDATE&amp;creator=factset&amp;DYN_ARGS=TRUE&amp;DOC_NAME=FAT:FQL_AUDITING_CLIENT_TEMPLATE.FAT&amp;display_string=Audit&amp;VAR:KEY=NALYJYRUBW&amp;VAR:QUERY=KEZGX1NITERSU19FUShRVFIsLTQsLCwsVVNEKUBGRl9TSExEUlNfRVEoQU5OLC0xLCwsLFVTRCkp&amp;WINDOW=F","IRST_POPUP&amp;HEIGHT=450&amp;WIDTH=450&amp;START_MAXIMIZED=FALSE&amp;VAR:CALENDAR=US&amp;VAR:SYMBOL=0&amp;VAR:INDEX=0"}</definedName>
    <definedName name="_5557__FDSAUDITLINK__" hidden="1">{"fdsup://directions/FAT Viewer?action=UPDATE&amp;creator=factset&amp;DYN_ARGS=TRUE&amp;DOC_NAME=FAT:FQL_AUDITING_CLIENT_TEMPLATE.FAT&amp;display_string=Audit&amp;VAR:KEY=LARMTEVOPG&amp;VAR:QUERY=KEZGX0RFQlRfTFQoUVRSLDAsLCwsVVNEKUBGRl9ERUJUX0xUKEFOTiwwLCwsLFVTRCkp&amp;WINDOW=FIRST_POP","UP&amp;HEIGHT=450&amp;WIDTH=450&amp;START_MAXIMIZED=FALSE&amp;VAR:CALENDAR=US&amp;VAR:SYMBOL=MGA&amp;VAR:INDEX=0"}</definedName>
    <definedName name="_5558__FDSAUDITLINK__" hidden="1">{"fdsup://directions/FAT Viewer?action=UPDATE&amp;creator=factset&amp;DYN_ARGS=TRUE&amp;DOC_NAME=FAT:FQL_AUDITING_CLIENT_TEMPLATE.FAT&amp;display_string=Audit&amp;VAR:KEY=VQROTUZEFK&amp;VAR:QUERY=KEZGX1NITERSU19FUShRVFIsMCwsLCxVU0QpQEZGX1NITERSU19FUShBTk4sMCwsLCxVU0QpKQ==&amp;WINDOW=F","IRST_POPUP&amp;HEIGHT=450&amp;WIDTH=450&amp;START_MAXIMIZED=FALSE&amp;VAR:CALENDAR=US&amp;VAR:SYMBOL=0&amp;VAR:INDEX=0"}</definedName>
    <definedName name="_5559__FDSAUDITLINK__" hidden="1">{"fdsup://Directions/FactSet Auditing Viewer?action=AUDIT_VALUE&amp;DB=129&amp;ID1=62985Q10&amp;VALUEID=02649&amp;SDATE=2009&amp;PERIODTYPE=ANN_STD&amp;window=popup_no_bar&amp;width=385&amp;height=120&amp;START_MAXIMIZED=FALSE&amp;creator=factset&amp;display_string=Audit"}</definedName>
    <definedName name="_556__FDSAUDITLINK__" hidden="1">{"fdsup://directions/FAT Viewer?action=UPDATE&amp;creator=factset&amp;DYN_ARGS=TRUE&amp;DOC_NAME=FAT:FQL_AUDITING_CLIENT_TEMPLATE.FAT&amp;display_string=Audit&amp;VAR:KEY=WTUPIBOBGN&amp;VAR:QUERY=RkZfUkRfRVhQKExUTVMsMCk=&amp;WINDOW=FIRST_POPUP&amp;HEIGHT=450&amp;WIDTH=450&amp;START_MAXIMIZED=FALS","E&amp;VAR:CALENDAR=US&amp;VAR:SYMBOL=INFA&amp;VAR:INDEX=0"}</definedName>
    <definedName name="_5560__FDSAUDITLINK__" hidden="1">{"fdsup://directions/FAT Viewer?action=UPDATE&amp;creator=factset&amp;DYN_ARGS=TRUE&amp;DOC_NAME=FAT:FQL_AUDITING_CLIENT_TEMPLATE.FAT&amp;display_string=Audit&amp;VAR:KEY=NSTSXUXYLU&amp;VAR:QUERY=KEZGX1NITERSU19FUShRVFIsMCwsLCxVU0QpQEZGX1NITERSU19FUShBTk4sMCwsLCxVU0QpKQ==&amp;WINDOW=F","IRST_POPUP&amp;HEIGHT=450&amp;WIDTH=450&amp;START_MAXIMIZED=FALSE&amp;VAR:CALENDAR=US&amp;VAR:SYMBOL=NLC&amp;VAR:INDEX=0"}</definedName>
    <definedName name="_5561__FDSAUDITLINK__" hidden="1">{"fdsup://directions/FAT Viewer?action=UPDATE&amp;creator=factset&amp;DYN_ARGS=TRUE&amp;DOC_NAME=FAT:FQL_AUDITING_CLIENT_TEMPLATE.FAT&amp;display_string=Audit&amp;VAR:KEY=VURORYPWTQ&amp;VAR:QUERY=KEZGX0RFQlRfTFQoUVRSLDAsLCwsVVNEKUBGRl9ERUJUX0xUKEFOTiwwLCwsLFVTRCkp&amp;WINDOW=FIRST_POP","UP&amp;HEIGHT=450&amp;WIDTH=450&amp;START_MAXIMIZED=FALSE&amp;VAR:CALENDAR=US&amp;VAR:SYMBOL=NLC&amp;VAR:INDEX=0"}</definedName>
    <definedName name="_5562__FDSAUDITLINK__" hidden="1">{"fdsup://Directions/FactSet Auditing Viewer?action=AUDIT_VALUE&amp;DB=129&amp;ID1=62985Q10&amp;VALUEID=03051&amp;SDATE=201003&amp;PERIODTYPE=QTR_STD&amp;window=popup_no_bar&amp;width=385&amp;height=120&amp;START_MAXIMIZED=FALSE&amp;creator=factset&amp;display_string=Audit"}</definedName>
    <definedName name="_5563__FDSAUDITLINK__" hidden="1">{"fdsup://Directions/FactSet Auditing Viewer?action=AUDIT_VALUE&amp;DB=129&amp;ID1=62985Q10&amp;VALUEID=02001&amp;SDATE=201003&amp;PERIODTYPE=QTR_STD&amp;window=popup_no_bar&amp;width=385&amp;height=120&amp;START_MAXIMIZED=FALSE&amp;creator=factset&amp;display_string=Audit"}</definedName>
    <definedName name="_5564__FDSAUDITLINK__" hidden="1">{"fdsup://Directions/FactSet Auditing Viewer?action=AUDIT_VALUE&amp;DB=129&amp;ID1=62985Q10&amp;VALUEID=05194&amp;SDATE=201003&amp;PERIODTYPE=QTR_STD&amp;window=popup_no_bar&amp;width=385&amp;height=120&amp;START_MAXIMIZED=FALSE&amp;creator=factset&amp;display_string=Audit"}</definedName>
    <definedName name="_5565__FDSAUDITLINK__" hidden="1">{"fdsup://directions/FAT Viewer?action=UPDATE&amp;creator=factset&amp;DYN_ARGS=TRUE&amp;DOC_NAME=FAT:FQL_AUDITING_CLIENT_TEMPLATE.FAT&amp;display_string=Audit&amp;VAR:KEY=HYXAFUDKXG&amp;VAR:QUERY=KEZGX1NITERSU19FUShRVFIsLTQsLCwsVVNEKUBGRl9TSExEUlNfRVEoQU5OLC0xLCwsLFVTRCkp&amp;WINDOW=F","IRST_POPUP&amp;HEIGHT=450&amp;WIDTH=450&amp;START_MAXIMIZED=FALSE&amp;VAR:CALENDAR=US&amp;VAR:SYMBOL=251602&amp;VAR:INDEX=0"}</definedName>
    <definedName name="_5566__FDSAUDITLINK__" hidden="1">{"fdsup://directions/FAT Viewer?action=UPDATE&amp;creator=factset&amp;DYN_ARGS=TRUE&amp;DOC_NAME=FAT:FQL_AUDITING_CLIENT_TEMPLATE.FAT&amp;display_string=Audit&amp;VAR:KEY=HODMJYZOZA&amp;VAR:QUERY=KChGRl9TQUxFUyhMVE1TLDAsLCwsVVNEKS9GRl9TQUxFUyhMVE1TLC00LCwsLFVTRCktMSlAKEZGX1NBTEVTK","EFOTiwwLCwsLFVTRCkvRkZfU0FMRVMoQU5OLC0xLCwsLFVTRCktMSkp&amp;WINDOW=FIRST_POPUP&amp;HEIGHT=450&amp;WIDTH=450&amp;START_MAXIMIZED=FALSE&amp;VAR:CALENDAR=US&amp;VAR:SYMBOL=16115Q30&amp;VAR:INDEX=0"}</definedName>
    <definedName name="_5567__FDSAUDITLINK__" hidden="1">{"fdsup://directions/FAT Viewer?action=UPDATE&amp;creator=factset&amp;DYN_ARGS=TRUE&amp;DOC_NAME=FAT:FQL_AUDITING_CLIENT_TEMPLATE.FAT&amp;display_string=Audit&amp;VAR:KEY=BQDKPGPMDA&amp;VAR:QUERY=KEZGX1NITERSU19FUShRVFIsMCwsLCxVU0QpQEZGX1NITERSU19FUShBTk4sMCwsLCxVU0QpKQ==&amp;WINDOW=F","IRST_POPUP&amp;HEIGHT=450&amp;WIDTH=450&amp;START_MAXIMIZED=FALSE&amp;VAR:CALENDAR=US&amp;VAR:SYMBOL=CTB&amp;VAR:INDEX=0"}</definedName>
    <definedName name="_5568__FDSAUDITLINK__" hidden="1">{"fdsup://Directions/FactSet Auditing Viewer?action=AUDIT_VALUE&amp;DB=129&amp;ID1=16115Q30&amp;VALUEID=02101&amp;SDATE=200903&amp;PERIODTYPE=QTR_STD&amp;window=popup_no_bar&amp;width=385&amp;height=120&amp;START_MAXIMIZED=FALSE&amp;creator=factset&amp;display_string=Audit"}</definedName>
    <definedName name="_5569__FDSAUDITLINK__" hidden="1">{"fdsup://directions/FAT Viewer?action=UPDATE&amp;creator=factset&amp;DYN_ARGS=TRUE&amp;DOC_NAME=FAT:FQL_AUDITING_CLIENT_TEMPLATE.FAT&amp;display_string=Audit&amp;VAR:KEY=LSDQTGDSRM&amp;VAR:QUERY=KChGRl9TQUxFUyhMVE1TLDAsLCwsVVNEKS9GRl9TQUxFUyhMVE1TLC00LCwsLFVTRCktMSlAKEZGX1NBTEVTK","EFOTiwwLCwsLFVTRCkvRkZfU0FMRVMoQU5OLC0xLCwsLFVTRCktMSkp&amp;WINDOW=FIRST_POPUP&amp;HEIGHT=450&amp;WIDTH=450&amp;START_MAXIMIZED=FALSE&amp;VAR:CALENDAR=US&amp;VAR:SYMBOL=75524B10&amp;VAR:INDEX=0"}</definedName>
    <definedName name="_557__FDSAUDITLINK__" hidden="1">{"fdsup://directions/FAT Viewer?action=UPDATE&amp;creator=factset&amp;DYN_ARGS=TRUE&amp;DOC_NAME=FAT:FQL_AUDITING_CLIENT_TEMPLATE.FAT&amp;display_string=Audit&amp;VAR:KEY=GFIZGDINIB&amp;VAR:QUERY=RkZfU0FMRVMoTFRNUywwKQ==&amp;WINDOW=FIRST_POPUP&amp;HEIGHT=450&amp;WIDTH=450&amp;START_MAXIMIZED=FALS","E&amp;VAR:CALENDAR=US&amp;VAR:SYMBOL=INFA&amp;VAR:INDEX=0"}</definedName>
    <definedName name="_5570__FDSAUDITLINK__" hidden="1">{"fdsup://Directions/FactSet Auditing Viewer?action=AUDIT_VALUE&amp;DB=129&amp;ID1=75524B10&amp;VALUEID=02101&amp;SDATE=200902&amp;PERIODTYPE=QTR_STD&amp;window=popup_no_bar&amp;width=385&amp;height=120&amp;START_MAXIMIZED=FALSE&amp;creator=factset&amp;display_string=Audit"}</definedName>
    <definedName name="_5571__FDSAUDITLINK__" hidden="1">{"fdsup://directions/FAT Viewer?action=UPDATE&amp;creator=factset&amp;DYN_ARGS=TRUE&amp;DOC_NAME=FAT:FQL_AUDITING_CLIENT_TEMPLATE.FAT&amp;display_string=Audit&amp;VAR:KEY=VMBIFKLERG&amp;VAR:QUERY=KEZGX1NITERSU19FUShRVFIsLTQsLCwsVVNEKUBGRl9TSExEUlNfRVEoQU5OLC0xLCwsLFVTRCkp&amp;WINDOW=F","IRST_POPUP&amp;HEIGHT=450&amp;WIDTH=450&amp;START_MAXIMIZED=FALSE&amp;VAR:CALENDAR=US&amp;VAR:SYMBOL=21676P10&amp;VAR:INDEX=0"}</definedName>
    <definedName name="_5572__FDSAUDITLINK__" hidden="1">{"fdsup://directions/FAT Viewer?action=UPDATE&amp;creator=factset&amp;DYN_ARGS=TRUE&amp;DOC_NAME=FAT:FQL_AUDITING_CLIENT_TEMPLATE.FAT&amp;display_string=Audit&amp;VAR:KEY=XALWZMDUXY&amp;VAR:QUERY=KEZGX1NITERSU19FUShRVFIsLTQsLCwsVVNEKUBGRl9TSExEUlNfRVEoQU5OLC0xLCwsLFVTRCkp&amp;WINDOW=F","IRST_POPUP&amp;HEIGHT=450&amp;WIDTH=450&amp;START_MAXIMIZED=FALSE&amp;VAR:CALENDAR=US&amp;VAR:SYMBOL=47783910&amp;VAR:INDEX=0"}</definedName>
    <definedName name="_5573__FDSAUDITLINK__" hidden="1">{"fdsup://directions/FAT Viewer?action=UPDATE&amp;creator=factset&amp;DYN_ARGS=TRUE&amp;DOC_NAME=FAT:FQL_AUDITING_CLIENT_TEMPLATE.FAT&amp;display_string=Audit&amp;VAR:KEY=RWXWHQRULC&amp;VAR:QUERY=KChGRl9TQUxFUyhMVE1TLDAsLCwsVVNEKS9GRl9TQUxFUyhMVE1TLC00LCwsLFVTRCktMSlAKEZGX1NBTEVTK","EFOTiwwLCwsLFVTRCkvRkZfU0FMRVMoQU5OLC0xLCwsLFVTRCktMSkp&amp;WINDOW=FIRST_POPUP&amp;HEIGHT=450&amp;WIDTH=450&amp;START_MAXIMIZED=FALSE&amp;VAR:CALENDAR=US&amp;VAR:SYMBOL=251602&amp;VAR:INDEX=0"}</definedName>
    <definedName name="_5574__FDSAUDITLINK__" hidden="1">{"fdsup://directions/FAT Viewer?action=UPDATE&amp;creator=factset&amp;DYN_ARGS=TRUE&amp;DOC_NAME=FAT:FQL_AUDITING_CLIENT_TEMPLATE.FAT&amp;display_string=Audit&amp;VAR:KEY=FUNYRWDCXM&amp;VAR:QUERY=KEZGX1NITERSU19FUShRVFIsMCwsLCxVU0QpQEZGX1NITERSU19FUShBTk4sMCwsLCxVU0QpKQ==&amp;WINDOW=F","IRST_POPUP&amp;HEIGHT=450&amp;WIDTH=450&amp;START_MAXIMIZED=FALSE&amp;VAR:CALENDAR=US&amp;VAR:SYMBOL=47783910&amp;VAR:INDEX=0"}</definedName>
    <definedName name="_5575__FDSAUDITLINK__" hidden="1">{"fdsup://directions/FAT Viewer?action=UPDATE&amp;creator=factset&amp;DYN_ARGS=TRUE&amp;DOC_NAME=FAT:FQL_AUDITING_CLIENT_TEMPLATE.FAT&amp;display_string=Audit&amp;VAR:KEY=LEHYLGXATA&amp;VAR:QUERY=KEZGX1NITERSU19FUShRVFIsLTQsLCwsVVNEKUBGRl9TSExEUlNfRVEoQU5OLC0xLCwsLFVTRCkp&amp;WINDOW=F","IRST_POPUP&amp;HEIGHT=450&amp;WIDTH=450&amp;START_MAXIMIZED=FALSE&amp;VAR:CALENDAR=US&amp;VAR:SYMBOL=210762&amp;VAR:INDEX=0"}</definedName>
    <definedName name="_5576__FDSAUDITLINK__" hidden="1">{"fdsup://directions/FAT Viewer?action=UPDATE&amp;creator=factset&amp;DYN_ARGS=TRUE&amp;DOC_NAME=FAT:FQL_AUDITING_CLIENT_TEMPLATE.FAT&amp;display_string=Audit&amp;VAR:KEY=DWLAROTSTQ&amp;VAR:QUERY=KChGRl9TQUxFUyhMVE1TLDAsLCwsVVNEKS9GRl9TQUxFUyhMVE1TLC00LCwsLFVTRCktMSlAKEZGX1NBTEVTK","EFOTiwwLCwsLFVTRCkvRkZfU0FMRVMoQU5OLC0xLCwsLFVTRCktMSkp&amp;WINDOW=FIRST_POPUP&amp;HEIGHT=450&amp;WIDTH=450&amp;START_MAXIMIZED=FALSE&amp;VAR:CALENDAR=US&amp;VAR:SYMBOL=47783910&amp;VAR:INDEX=0"}</definedName>
    <definedName name="_5577__FDSAUDITLINK__" hidden="1">{"fdsup://directions/FAT Viewer?action=UPDATE&amp;creator=factset&amp;DYN_ARGS=TRUE&amp;DOC_NAME=FAT:FQL_AUDITING_CLIENT_TEMPLATE.FAT&amp;display_string=Audit&amp;VAR:KEY=JWZYVAHMLW&amp;VAR:QUERY=KEZGX1NITERSU19FUShRVFIsLTQsLCwsVVNEKUBGRl9TSExEUlNfRVEoQU5OLC0xLCwsLFVTRCkp&amp;WINDOW=F","IRST_POPUP&amp;HEIGHT=450&amp;WIDTH=450&amp;START_MAXIMIZED=FALSE&amp;VAR:CALENDAR=US&amp;VAR:SYMBOL=XIDE&amp;VAR:INDEX=0"}</definedName>
    <definedName name="_5578__FDSAUDITLINK__" hidden="1">{"fdsup://Directions/FactSet Auditing Viewer?action=AUDIT_VALUE&amp;DB=129&amp;ID1=47783910&amp;VALUEID=02101&amp;SDATE=200903&amp;PERIODTYPE=QTR_STD&amp;window=popup_no_bar&amp;width=385&amp;height=120&amp;START_MAXIMIZED=FALSE&amp;creator=factset&amp;display_string=Audit"}</definedName>
    <definedName name="_5579__FDSAUDITLINK__" hidden="1">{"fdsup://directions/FAT Viewer?action=UPDATE&amp;creator=factset&amp;DYN_ARGS=TRUE&amp;DOC_NAME=FAT:FQL_AUDITING_CLIENT_TEMPLATE.FAT&amp;display_string=Audit&amp;VAR:KEY=VAROLEDCRS&amp;VAR:QUERY=KEZGX1NITERSU19FUShRVFIsLTQsLCwsVVNEKUBGRl9TSExEUlNfRVEoQU5OLC0xLCwsLFVTRCkp&amp;WINDOW=F","IRST_POPUP&amp;HEIGHT=450&amp;WIDTH=450&amp;START_MAXIMIZED=FALSE&amp;VAR:CALENDAR=US&amp;VAR:SYMBOL=B1Q3J3&amp;VAR:INDEX=0"}</definedName>
    <definedName name="_558__FDSAUDITLINK__" hidden="1">{"fdsup://Directions/FactSet Auditing Viewer?action=AUDIT_VALUE&amp;DB=129&amp;ID1=21257W10&amp;VALUEID=02001&amp;SDATE=201103&amp;PERIODTYPE=QTR_STD&amp;SCFT=3&amp;window=popup_no_bar&amp;width=385&amp;height=120&amp;START_MAXIMIZED=FALSE&amp;creator=factset&amp;display_string=Audit"}</definedName>
    <definedName name="_5580__FDSAUDITLINK__" hidden="1">{"fdsup://directions/FAT Viewer?action=UPDATE&amp;creator=factset&amp;DYN_ARGS=TRUE&amp;DOC_NAME=FAT:FQL_AUDITING_CLIENT_TEMPLATE.FAT&amp;display_string=Audit&amp;VAR:KEY=DQHWTWNALA&amp;VAR:QUERY=KEZGX1NITERSU19FUShRVFIsLTQsLCwsVVNEKUBGRl9TSExEUlNfRVEoQU5OLC0xLCwsLFVTRCkp&amp;WINDOW=F","IRST_POPUP&amp;HEIGHT=450&amp;WIDTH=450&amp;START_MAXIMIZED=FALSE&amp;VAR:CALENDAR=US&amp;VAR:SYMBOL=15671010&amp;VAR:INDEX=0"}</definedName>
    <definedName name="_5581__FDSAUDITLINK__" hidden="1">{"fdsup://directions/FAT Viewer?action=UPDATE&amp;creator=factset&amp;DYN_ARGS=TRUE&amp;DOC_NAME=FAT:FQL_AUDITING_CLIENT_TEMPLATE.FAT&amp;display_string=Audit&amp;VAR:KEY=ZSTIRYVYFA&amp;VAR:QUERY=KEZGX1NITERSU19FUShRVFIsLTQsLCwsVVNEKUBGRl9TSExEUlNfRVEoQU5OLC0xLCwsLFVTRCkp&amp;WINDOW=F","IRST_POPUP&amp;HEIGHT=450&amp;WIDTH=450&amp;START_MAXIMIZED=FALSE&amp;VAR:CALENDAR=US&amp;VAR:SYMBOL=459858&amp;VAR:INDEX=0"}</definedName>
    <definedName name="_5582__FDSAUDITLINK__" hidden="1">{"fdsup://directions/FAT Viewer?action=UPDATE&amp;creator=factset&amp;DYN_ARGS=TRUE&amp;DOC_NAME=FAT:FQL_AUDITING_CLIENT_TEMPLATE.FAT&amp;display_string=Audit&amp;VAR:KEY=NYZKTYHQNE&amp;VAR:QUERY=KEZGX1NITERSU19FUShRVFIsMCwsLCxVU0QpQEZGX1NITERSU19FUShBTk4sMCwsLCxVU0QpKQ==&amp;WINDOW=F","IRST_POPUP&amp;HEIGHT=450&amp;WIDTH=450&amp;START_MAXIMIZED=FALSE&amp;VAR:CALENDAR=US&amp;VAR:SYMBOL=15671010&amp;VAR:INDEX=0"}</definedName>
    <definedName name="_5583__FDSAUDITLINK__" hidden="1">{"fdsup://directions/FAT Viewer?action=UPDATE&amp;creator=factset&amp;DYN_ARGS=TRUE&amp;DOC_NAME=FAT:FQL_AUDITING_CLIENT_TEMPLATE.FAT&amp;display_string=Audit&amp;VAR:KEY=TWHMDMJENM&amp;VAR:QUERY=KEZGX1NITERSU19FUShRVFIsLTQsLCwsVVNEKUBGRl9TSExEUlNfRVEoQU5OLC0xLCwsLFVTRCkp&amp;WINDOW=F","IRST_POPUP&amp;HEIGHT=450&amp;WIDTH=450&amp;START_MAXIMIZED=FALSE&amp;VAR:CALENDAR=US&amp;VAR:SYMBOL=SHLO&amp;VAR:INDEX=0"}</definedName>
    <definedName name="_5584__FDSAUDITLINK__" hidden="1">{"fdsup://directions/FAT Viewer?action=UPDATE&amp;creator=factset&amp;DYN_ARGS=TRUE&amp;DOC_NAME=FAT:FQL_AUDITING_CLIENT_TEMPLATE.FAT&amp;display_string=Audit&amp;VAR:KEY=ROVKDAFEVU&amp;VAR:QUERY=KChGRl9TQUxFUyhMVE1TLDAsLCwsVVNEKS9GRl9TQUxFUyhMVE1TLC00LCwsLFVTRCktMSlAKEZGX1NBTEVTK","EFOTiwwLCwsLFVTRCkvRkZfU0FMRVMoQU5OLC0xLCwsLFVTRCktMSkp&amp;WINDOW=FIRST_POPUP&amp;HEIGHT=450&amp;WIDTH=450&amp;START_MAXIMIZED=FALSE&amp;VAR:CALENDAR=US&amp;VAR:SYMBOL=15671010&amp;VAR:INDEX=0"}</definedName>
    <definedName name="_5585__FDSAUDITLINK__" hidden="1">{"fdsup://directions/FAT Viewer?action=UPDATE&amp;creator=factset&amp;DYN_ARGS=TRUE&amp;DOC_NAME=FAT:FQL_AUDITING_CLIENT_TEMPLATE.FAT&amp;display_string=Audit&amp;VAR:KEY=XKHWXQVWLG&amp;VAR:QUERY=KChGRl9TQUxFUyhMVE1TLDAsLCwsVVNEKS9GRl9TQUxFUyhMVE1TLC00LCwsLFVTRCktMSlAKEZGX1NBTEVTK","EFOTiwwLCwsLFVTRCkvRkZfU0FMRVMoQU5OLC0xLCwsLFVTRCktMSkp&amp;WINDOW=FIRST_POPUP&amp;HEIGHT=450&amp;WIDTH=450&amp;START_MAXIMIZED=FALSE&amp;VAR:CALENDAR=US&amp;VAR:SYMBOL=SHLO&amp;VAR:INDEX=0"}</definedName>
    <definedName name="_5586__FDSAUDITLINK__" hidden="1">{"fdsup://Directions/FactSet Auditing Viewer?action=AUDIT_VALUE&amp;DB=129&amp;ID1=15671010&amp;VALUEID=02101&amp;SDATE=200903&amp;PERIODTYPE=QTR_STD&amp;window=popup_no_bar&amp;width=385&amp;height=120&amp;START_MAXIMIZED=FALSE&amp;creator=factset&amp;display_string=Audit"}</definedName>
    <definedName name="_5587__FDSAUDITLINK__" hidden="1">{"fdsup://directions/FAT Viewer?action=UPDATE&amp;creator=factset&amp;DYN_ARGS=TRUE&amp;DOC_NAME=FAT:FQL_AUDITING_CLIENT_TEMPLATE.FAT&amp;display_string=Audit&amp;VAR:KEY=HERKFUPEHU&amp;VAR:QUERY=KEZGX1NITERSU19FUShRVFIsMCwsLCxVU0QpQEZGX1NITERSU19FUShBTk4sMCwsLCxVU0QpKQ==&amp;WINDOW=F","IRST_POPUP&amp;HEIGHT=450&amp;WIDTH=450&amp;START_MAXIMIZED=FALSE&amp;VAR:CALENDAR=US&amp;VAR:SYMBOL=SMP&amp;VAR:INDEX=0"}</definedName>
    <definedName name="_5588__FDSAUDITLINK__" hidden="1">{"fdsup://directions/FAT Viewer?action=UPDATE&amp;creator=factset&amp;DYN_ARGS=TRUE&amp;DOC_NAME=FAT:FQL_AUDITING_CLIENT_TEMPLATE.FAT&amp;display_string=Audit&amp;VAR:KEY=DOBIJORKTE&amp;VAR:QUERY=KEZGX1NITERSU19FUShRVFIsLTQsLCwsVVNEKUBGRl9TSExEUlNfRVEoQU5OLC0xLCwsLFVTRCkp&amp;WINDOW=F","IRST_POPUP&amp;HEIGHT=450&amp;WIDTH=450&amp;START_MAXIMIZED=FALSE&amp;VAR:CALENDAR=US&amp;VAR:SYMBOL=88034510&amp;VAR:INDEX=0"}</definedName>
    <definedName name="_5589__FDSAUDITLINK__" hidden="1">{"fdsup://Directions/FactSet Auditing Viewer?action=AUDIT_VALUE&amp;DB=129&amp;ID1=00036020&amp;VALUEID=02999&amp;SDATE=201003&amp;PERIODTYPE=QTR_STD&amp;window=popup_no_bar&amp;width=385&amp;height=120&amp;START_MAXIMIZED=FALSE&amp;creator=factset&amp;display_string=Audit"}</definedName>
    <definedName name="_559__FDSAUDITLINK__" hidden="1">{"fdsup://Directions/FactSet Auditing Viewer?action=AUDIT_VALUE&amp;DB=129&amp;ID1=90385D10&amp;VALUEID=02001&amp;SDATE=201103&amp;PERIODTYPE=QTR_STD&amp;SCFT=3&amp;window=popup_no_bar&amp;width=385&amp;height=120&amp;START_MAXIMIZED=FALSE&amp;creator=factset&amp;display_string=Audit"}</definedName>
    <definedName name="_5590__FDSAUDITLINK__" hidden="1">{"fdsup://directions/FAT Viewer?action=UPDATE&amp;creator=factset&amp;DYN_ARGS=TRUE&amp;DOC_NAME=FAT:FQL_AUDITING_CLIENT_TEMPLATE.FAT&amp;display_string=Audit&amp;VAR:KEY=XMDAZUZWDC&amp;VAR:QUERY=KEZGX1NITERSU19FUShRVFIsMCwsLCxVU0QpQEZGX1NITERSU19FUShBTk4sMCwsLCxVU0QpKQ==&amp;WINDOW=F","IRST_POPUP&amp;HEIGHT=450&amp;WIDTH=450&amp;START_MAXIMIZED=FALSE&amp;VAR:CALENDAR=US&amp;VAR:SYMBOL=88034510&amp;VAR:INDEX=0"}</definedName>
    <definedName name="_5591__FDSAUDITLINK__" hidden="1">{"fdsup://directions/FAT Viewer?action=UPDATE&amp;creator=factset&amp;DYN_ARGS=TRUE&amp;DOC_NAME=FAT:FQL_AUDITING_CLIENT_TEMPLATE.FAT&amp;display_string=Audit&amp;VAR:KEY=XQVUTEBWFO&amp;VAR:QUERY=KChGRl9TQUxFUyhMVE1TLDAsLCwsVVNEKS9GRl9TQUxFUyhMVE1TLC00LCwsLFVTRCktMSlAKEZGX1NBTEVTK","EFOTiwwLCwsLFVTRCkvRkZfU0FMRVMoQU5OLC0xLCwsLFVTRCktMSkp&amp;WINDOW=FIRST_POPUP&amp;HEIGHT=450&amp;WIDTH=450&amp;START_MAXIMIZED=FALSE&amp;VAR:CALENDAR=US&amp;VAR:SYMBOL=21676P10&amp;VAR:INDEX=0"}</definedName>
    <definedName name="_5592__FDSAUDITLINK__" hidden="1">{"fdsup://directions/FAT Viewer?action=UPDATE&amp;creator=factset&amp;DYN_ARGS=TRUE&amp;DOC_NAME=FAT:FQL_AUDITING_CLIENT_TEMPLATE.FAT&amp;display_string=Audit&amp;VAR:KEY=JWPGZMHGBM&amp;VAR:QUERY=KChGRl9TQUxFUyhMVE1TLDAsLCwsVVNEKS9GRl9TQUxFUyhMVE1TLC00LCwsLFVTRCktMSlAKEZGX1NBTEVTK","EFOTiwwLCwsLFVTRCkvRkZfU0FMRVMoQU5OLC0xLCwsLFVTRCktMSkp&amp;WINDOW=FIRST_POPUP&amp;HEIGHT=450&amp;WIDTH=450&amp;START_MAXIMIZED=FALSE&amp;VAR:CALENDAR=US&amp;VAR:SYMBOL=88034510&amp;VAR:INDEX=0"}</definedName>
    <definedName name="_5593__FDSAUDITLINK__" hidden="1">{"fdsup://directions/FAT Viewer?action=UPDATE&amp;creator=factset&amp;DYN_ARGS=TRUE&amp;DOC_NAME=FAT:FQL_AUDITING_CLIENT_TEMPLATE.FAT&amp;display_string=Audit&amp;VAR:KEY=HULMNUDSBY&amp;VAR:QUERY=KEZGX1NITERSU19FUShRVFIsLTQsLCwsVVNEKUBGRl9TSExEUlNfRVEoQU5OLC0xLCwsLFVTRCkp&amp;WINDOW=F","IRST_POPUP&amp;HEIGHT=450&amp;WIDTH=450&amp;START_MAXIMIZED=FALSE&amp;VAR:CALENDAR=US&amp;VAR:SYMBOL=29355X10&amp;VAR:INDEX=0"}</definedName>
    <definedName name="_5594__FDSAUDITLINK__" hidden="1">{"fdsup://directions/FAT Viewer?action=UPDATE&amp;creator=factset&amp;DYN_ARGS=TRUE&amp;DOC_NAME=FAT:FQL_AUDITING_CLIENT_TEMPLATE.FAT&amp;display_string=Audit&amp;VAR:KEY=FSRKNAVQXM&amp;VAR:QUERY=KChGRl9TQUxFUyhMVE1TLDAsLCwsVVNEKS9GRl9TQUxFUyhMVE1TLC00LCwsLFVTRCktMSlAKEZGX1NBTEVTK","EFOTiwwLCwsLFVTRCkvRkZfU0FMRVMoQU5OLC0xLCwsLFVTRCktMSkp&amp;WINDOW=FIRST_POPUP&amp;HEIGHT=450&amp;WIDTH=450&amp;START_MAXIMIZED=FALSE&amp;VAR:CALENDAR=US&amp;VAR:SYMBOL=XIDE&amp;VAR:INDEX=0"}</definedName>
    <definedName name="_5595__FDSAUDITLINK__" hidden="1">{"fdsup://directions/FAT Viewer?action=UPDATE&amp;creator=factset&amp;DYN_ARGS=TRUE&amp;DOC_NAME=FAT:FQL_AUDITING_CLIENT_TEMPLATE.FAT&amp;display_string=Audit&amp;VAR:KEY=FOBKXQBCFO&amp;VAR:QUERY=KChGRl9TQUxFUyhMVE1TLDAsLCwsVVNEKS9GRl9TQUxFUyhMVE1TLC00LCwsLFVTRCktMSlAKEZGX1NBTEVTK","EFOTiwwLCwsLFVTRCkvRkZfU0FMRVMoQU5OLC0xLCwsLFVTRCktMSkp&amp;WINDOW=FIRST_POPUP&amp;HEIGHT=450&amp;WIDTH=450&amp;START_MAXIMIZED=FALSE&amp;VAR:CALENDAR=US&amp;VAR:SYMBOL=210762&amp;VAR:INDEX=0"}</definedName>
    <definedName name="_5596__FDSAUDITLINK__" hidden="1">{"fdsup://Directions/FactSet Auditing Viewer?action=AUDIT_VALUE&amp;DB=129&amp;ID1=88034510&amp;VALUEID=02101&amp;SDATE=200903&amp;PERIODTYPE=QTR_STD&amp;window=popup_no_bar&amp;width=385&amp;height=120&amp;START_MAXIMIZED=FALSE&amp;creator=factset&amp;display_string=Audit"}</definedName>
    <definedName name="_5597__FDSAUDITLINK__" hidden="1">{"fdsup://directions/FAT Viewer?action=UPDATE&amp;creator=factset&amp;DYN_ARGS=TRUE&amp;DOC_NAME=FAT:FQL_AUDITING_CLIENT_TEMPLATE.FAT&amp;display_string=Audit&amp;VAR:KEY=JKFWXGPGTC&amp;VAR:QUERY=KChGRl9TQUxFUyhMVE1TLDAsLCwsVVNEKS9GRl9TQUxFUyhMVE1TLC00LCwsLFVTRCktMSlAKEZGX1NBTEVTK","EFOTiwwLCwsLFVTRCkvRkZfU0FMRVMoQU5OLC0xLCwsLFVTRCktMSkp&amp;WINDOW=FIRST_POPUP&amp;HEIGHT=450&amp;WIDTH=450&amp;START_MAXIMIZED=FALSE&amp;VAR:CALENDAR=US&amp;VAR:SYMBOL=B1Q3J3&amp;VAR:INDEX=0"}</definedName>
    <definedName name="_5598__FDSAUDITLINK__" hidden="1">{"fdsup://directions/FAT Viewer?action=UPDATE&amp;creator=factset&amp;DYN_ARGS=TRUE&amp;DOC_NAME=FAT:FQL_AUDITING_CLIENT_TEMPLATE.FAT&amp;display_string=Audit&amp;VAR:KEY=ZKDKBETALW&amp;VAR:QUERY=KEZGX1NITERSU19FUShRVFIsLTQsLCwsVVNEKUBGRl9TSExEUlNfRVEoQU5OLC0xLCwsLFVTRCkp&amp;WINDOW=F","IRST_POPUP&amp;HEIGHT=450&amp;WIDTH=450&amp;START_MAXIMIZED=FALSE&amp;VAR:CALENDAR=US&amp;VAR:SYMBOL=09518010&amp;VAR:INDEX=0"}</definedName>
    <definedName name="_5599__FDSAUDITLINK__" hidden="1">{"fdsup://directions/FAT Viewer?action=UPDATE&amp;creator=factset&amp;DYN_ARGS=TRUE&amp;DOC_NAME=FAT:FQL_AUDITING_CLIENT_TEMPLATE.FAT&amp;display_string=Audit&amp;VAR:KEY=ZYHSXGVQXI&amp;VAR:QUERY=KChGRl9TQUxFUyhMVE1TLDAsLCwsVVNEKS9GRl9TQUxFUyhMVE1TLC00LCwsLFVTRCktMSlAKEZGX1NBTEVTK","EFOTiwwLCwsLFVTRCkvRkZfU0FMRVMoQU5OLC0xLCwsLFVTRCktMSkp&amp;WINDOW=FIRST_POPUP&amp;HEIGHT=450&amp;WIDTH=450&amp;START_MAXIMIZED=FALSE&amp;VAR:CALENDAR=US&amp;VAR:SYMBOL=459858&amp;VAR:INDEX=0"}</definedName>
    <definedName name="_56__FDSAUDITLINK__" hidden="1">{"fdsup://directions/FAT Viewer?action=UPDATE&amp;creator=factset&amp;DYN_ARGS=TRUE&amp;DOC_NAME=FAT:FQL_AUDITING_CLIENT_TEMPLATE.FAT&amp;display_string=Audit&amp;VAR:KEY=KFKZAJADMB&amp;VAR:QUERY=RkZfTkVUX0lOQyhBTk4sMjAwOSwsLCxVU0Qp&amp;WINDOW=FIRST_POPUP&amp;HEIGHT=450&amp;WIDTH=450&amp;START_MA","XIMIZED=FALSE&amp;VAR:CALENDAR=US&amp;VAR:SYMBOL=BX&amp;VAR:INDEX=0"}</definedName>
    <definedName name="_560__FDSAUDITLINK__" hidden="1">{"fdsup://directions/FAT Viewer?action=UPDATE&amp;creator=factset&amp;DYN_ARGS=TRUE&amp;DOC_NAME=FAT:FQL_AUDITING_CLIENT_TEMPLATE.FAT&amp;display_string=Audit&amp;VAR:KEY=MRQZGLILOZ&amp;VAR:QUERY=RkZfUkRfRVhQKExUTVMsMCk=&amp;WINDOW=FIRST_POPUP&amp;HEIGHT=450&amp;WIDTH=450&amp;START_MAXIMIZED=FALS","E&amp;VAR:CALENDAR=US&amp;VAR:SYMBOL=TDC&amp;VAR:INDEX=0"}</definedName>
    <definedName name="_5600__FDSAUDITLINK__" hidden="1">{"fdsup://directions/FAT Viewer?action=UPDATE&amp;creator=factset&amp;DYN_ARGS=TRUE&amp;DOC_NAME=FAT:FQL_AUDITING_CLIENT_TEMPLATE.FAT&amp;display_string=Audit&amp;VAR:KEY=VIZYTQNYRI&amp;VAR:QUERY=KEZGX1NITERSU19FUShRVFIsMCwsLCxVU0QpQEZGX1NITERSU19FUShBTk4sMCwsLCxVU0QpKQ==&amp;WINDOW=F","IRST_POPUP&amp;HEIGHT=450&amp;WIDTH=450&amp;START_MAXIMIZED=FALSE&amp;VAR:CALENDAR=US&amp;VAR:SYMBOL=09518010&amp;VAR:INDEX=0"}</definedName>
    <definedName name="_5601__FDSAUDITLINK__" hidden="1">{"fdsup://Directions/FactSet Auditing Viewer?action=AUDIT_VALUE&amp;DB=129&amp;ID1=092922&amp;VALUEID=02649&amp;SDATE=2010&amp;PERIODTYPE=ANN_STD&amp;window=popup_no_bar&amp;width=385&amp;height=120&amp;START_MAXIMIZED=FALSE&amp;creator=factset&amp;display_string=Audit"}</definedName>
    <definedName name="_5602__FDSAUDITLINK__" hidden="1">{"fdsup://Directions/FactSet Auditing Viewer?action=AUDIT_VALUE&amp;DB=129&amp;ID1=B1Y9JH&amp;VALUEID=02649&amp;SDATE=2009&amp;PERIODTYPE=ANN_STD&amp;window=popup_no_bar&amp;width=385&amp;height=120&amp;START_MAXIMIZED=FALSE&amp;creator=factset&amp;display_string=Audit"}</definedName>
    <definedName name="_5603__FDSAUDITLINK__" hidden="1">{"fdsup://Directions/FactSet Auditing Viewer?action=AUDIT_VALUE&amp;DB=129&amp;ID1=023352&amp;VALUEID=02649&amp;SDATE=2009&amp;PERIODTYPE=ANN_STD&amp;window=popup_no_bar&amp;width=385&amp;height=120&amp;START_MAXIMIZED=FALSE&amp;creator=factset&amp;display_string=Audit"}</definedName>
    <definedName name="_5604__FDSAUDITLINK__" hidden="1">{"fdsup://Directions/FactSet Auditing Viewer?action=AUDIT_VALUE&amp;DB=129&amp;ID1=B0Z5YZ&amp;VALUEID=02649&amp;SDATE=2009&amp;PERIODTYPE=ANN_STD&amp;window=popup_no_bar&amp;width=385&amp;height=120&amp;START_MAXIMIZED=FALSE&amp;creator=factset&amp;display_string=Audit"}</definedName>
    <definedName name="_5605__FDSAUDITLINK__" hidden="1">{"fdsup://Directions/FactSet Auditing Viewer?action=AUDIT_VALUE&amp;DB=129&amp;ID1=711399&amp;VALUEID=02649&amp;SDATE=2009&amp;PERIODTYPE=ANN_STD&amp;window=popup_no_bar&amp;width=385&amp;height=120&amp;START_MAXIMIZED=FALSE&amp;creator=factset&amp;display_string=Audit"}</definedName>
    <definedName name="_5606__FDSAUDITLINK__" hidden="1">{"fdsup://Directions/FactSet Auditing Viewer?action=AUDIT_VALUE&amp;DB=129&amp;ID1=733337&amp;VALUEID=02649&amp;SDATE=2009&amp;PERIODTYPE=ANN_STD&amp;window=popup_no_bar&amp;width=385&amp;height=120&amp;START_MAXIMIZED=FALSE&amp;creator=factset&amp;display_string=Audit"}</definedName>
    <definedName name="_5607__FDSAUDITLINK__" hidden="1">{"fdsup://Directions/FactSet Auditing Viewer?action=AUDIT_VALUE&amp;DB=129&amp;ID1=480808&amp;VALUEID=02649&amp;SDATE=2009&amp;PERIODTYPE=ANN_STD&amp;window=popup_no_bar&amp;width=385&amp;height=120&amp;START_MAXIMIZED=FALSE&amp;creator=factset&amp;display_string=Audit"}</definedName>
    <definedName name="_5608__FDSAUDITLINK__" hidden="1">{"fdsup://Directions/FactSet Auditing Viewer?action=AUDIT_VALUE&amp;DB=129&amp;ID1=047640&amp;VALUEID=02649&amp;SDATE=2009&amp;PERIODTYPE=ANN_STD&amp;window=popup_no_bar&amp;width=385&amp;height=120&amp;START_MAXIMIZED=FALSE&amp;creator=factset&amp;display_string=Audit"}</definedName>
    <definedName name="_5609__FDSAUDITLINK__" hidden="1">{"fdsup://Directions/FactSet Auditing Viewer?action=AUDIT_VALUE&amp;DB=129&amp;ID1=B0HZL9&amp;VALUEID=02649&amp;SDATE=2009&amp;PERIODTYPE=ANN_STD&amp;window=popup_no_bar&amp;width=385&amp;height=120&amp;START_MAXIMIZED=FALSE&amp;creator=factset&amp;display_string=Audit"}</definedName>
    <definedName name="_561__FDSAUDITLINK__" hidden="1">{"fdsup://directions/FAT Viewer?action=UPDATE&amp;creator=factset&amp;DYN_ARGS=TRUE&amp;DOC_NAME=FAT:FQL_AUDITING_CLIENT_TEMPLATE.FAT&amp;display_string=Audit&amp;VAR:KEY=YFCLQXKFGJ&amp;VAR:QUERY=RkZfUkRfRVhQKExUTVMsMCk=&amp;WINDOW=FIRST_POPUP&amp;HEIGHT=450&amp;WIDTH=450&amp;START_MAXIMIZED=FALS","E&amp;VAR:CALENDAR=US&amp;VAR:SYMBOL=KNXA&amp;VAR:INDEX=0"}</definedName>
    <definedName name="_5610__FDSAUDITLINK__" hidden="1">{"fdsup://Directions/FactSet Auditing Viewer?action=AUDIT_VALUE&amp;DB=129&amp;ID1=598061&amp;VALUEID=02649&amp;SDATE=2009&amp;PERIODTYPE=ANN_STD&amp;window=popup_no_bar&amp;width=385&amp;height=120&amp;START_MAXIMIZED=FALSE&amp;creator=factset&amp;display_string=Audit"}</definedName>
    <definedName name="_5611__FDSAUDITLINK__" hidden="1">{"fdsup://Directions/FactSet Auditing Viewer?action=AUDIT_VALUE&amp;DB=129&amp;ID1=B11Y56&amp;VALUEID=02649&amp;SDATE=2009&amp;PERIODTYPE=ANN_STD&amp;window=popup_no_bar&amp;width=385&amp;height=120&amp;START_MAXIMIZED=FALSE&amp;creator=factset&amp;display_string=Audit"}</definedName>
    <definedName name="_5612__FDSAUDITLINK__" hidden="1">{"fdsup://directions/FAT Viewer?action=UPDATE&amp;creator=factset&amp;DYN_ARGS=TRUE&amp;DOC_NAME=FAT:FQL_AUDITING_CLIENT_TEMPLATE.FAT&amp;display_string=Audit&amp;VAR:KEY=ZWPYTCNGBK&amp;VAR:QUERY=KEZGX1NITERSU19FUShRVFIsMCwsLCxVU0QpQEZGX1NITERSU19FUShBTk4sMCwsLCxVU0QpKQ==&amp;WINDOW=F","IRST_POPUP&amp;HEIGHT=450&amp;WIDTH=450&amp;START_MAXIMIZED=FALSE&amp;VAR:CALENDAR=US&amp;VAR:SYMBOL=092922&amp;VAR:INDEX=0"}</definedName>
    <definedName name="_5613__FDSAUDITLINK__" hidden="1">{"fdsup://directions/FAT Viewer?action=UPDATE&amp;creator=factset&amp;DYN_ARGS=TRUE&amp;DOC_NAME=FAT:FQL_AUDITING_CLIENT_TEMPLATE.FAT&amp;display_string=Audit&amp;VAR:KEY=VOHCRMHOBG&amp;VAR:QUERY=KEZGX1NITERSU19FUShRVFIsMCwsLCxVU0QpQEZGX1NITERSU19FUShBTk4sMCwsLCxVU0QpKQ==&amp;WINDOW=F","IRST_POPUP&amp;HEIGHT=450&amp;WIDTH=450&amp;START_MAXIMIZED=FALSE&amp;VAR:CALENDAR=US&amp;VAR:SYMBOL=B1Y9JH&amp;VAR:INDEX=0"}</definedName>
    <definedName name="_5614__FDSAUDITLINK__" hidden="1">{"fdsup://directions/FAT Viewer?action=UPDATE&amp;creator=factset&amp;DYN_ARGS=TRUE&amp;DOC_NAME=FAT:FQL_AUDITING_CLIENT_TEMPLATE.FAT&amp;display_string=Audit&amp;VAR:KEY=XEHMXCDCHE&amp;VAR:QUERY=KEZGX1NITERSU19FUShRVFIsMCwsLCxVU0QpQEZGX1NITERSU19FUShBTk4sMCwsLCxVU0QpKQ==&amp;WINDOW=F","IRST_POPUP&amp;HEIGHT=450&amp;WIDTH=450&amp;START_MAXIMIZED=FALSE&amp;VAR:CALENDAR=US&amp;VAR:SYMBOL=29355X10&amp;VAR:INDEX=0"}</definedName>
    <definedName name="_5615__FDSAUDITLINK__" hidden="1">{"fdsup://directions/FAT Viewer?action=UPDATE&amp;creator=factset&amp;DYN_ARGS=TRUE&amp;DOC_NAME=FAT:FQL_AUDITING_CLIENT_TEMPLATE.FAT&amp;display_string=Audit&amp;VAR:KEY=RQRWBQTEZC&amp;VAR:QUERY=KEZGX1NITERSU19FUShRVFIsMCwsLCxVU0QpQEZGX1NITERSU19FUShBTk4sMCwsLCxVU0QpKQ==&amp;WINDOW=F","IRST_POPUP&amp;HEIGHT=450&amp;WIDTH=450&amp;START_MAXIMIZED=FALSE&amp;VAR:CALENDAR=US&amp;VAR:SYMBOL=023352&amp;VAR:INDEX=0"}</definedName>
    <definedName name="_5616__FDSAUDITLINK__" hidden="1">{"fdsup://directions/FAT Viewer?action=UPDATE&amp;creator=factset&amp;DYN_ARGS=TRUE&amp;DOC_NAME=FAT:FQL_AUDITING_CLIENT_TEMPLATE.FAT&amp;display_string=Audit&amp;VAR:KEY=JSBCHAXGZG&amp;VAR:QUERY=KEZGX1NITERSU19FUShRVFIsMCwsLCxVU0QpQEZGX1NITERSU19FUShBTk4sMCwsLCxVU0QpKQ==&amp;WINDOW=F","IRST_POPUP&amp;HEIGHT=450&amp;WIDTH=450&amp;START_MAXIMIZED=FALSE&amp;VAR:CALENDAR=US&amp;VAR:SYMBOL=B0Z5YZ&amp;VAR:INDEX=0"}</definedName>
    <definedName name="_5617__FDSAUDITLINK__" hidden="1">{"fdsup://directions/FAT Viewer?action=UPDATE&amp;creator=factset&amp;DYN_ARGS=TRUE&amp;DOC_NAME=FAT:FQL_AUDITING_CLIENT_TEMPLATE.FAT&amp;display_string=Audit&amp;VAR:KEY=XOHEPGBYDY&amp;VAR:QUERY=KEZGX1NITERSU19FUShRVFIsMCwsLCxVU0QpQEZGX1NITERSU19FUShBTk4sMCwsLCxVU0QpKQ==&amp;WINDOW=F","IRST_POPUP&amp;HEIGHT=450&amp;WIDTH=450&amp;START_MAXIMIZED=FALSE&amp;VAR:CALENDAR=US&amp;VAR:SYMBOL=B1JB4K&amp;VAR:INDEX=0"}</definedName>
    <definedName name="_5618__FDSAUDITLINK__" hidden="1">{"fdsup://directions/FAT Viewer?action=UPDATE&amp;creator=factset&amp;DYN_ARGS=TRUE&amp;DOC_NAME=FAT:FQL_AUDITING_CLIENT_TEMPLATE.FAT&amp;display_string=Audit&amp;VAR:KEY=ZEVSFKTKDC&amp;VAR:QUERY=KEZGX1NITERSU19FUShRVFIsMCwsLCxVU0QpQEZGX1NITERSU19FUShBTk4sMCwsLCxVU0QpKQ==&amp;WINDOW=F","IRST_POPUP&amp;HEIGHT=450&amp;WIDTH=450&amp;START_MAXIMIZED=FALSE&amp;VAR:CALENDAR=US&amp;VAR:SYMBOL=711399&amp;VAR:INDEX=0"}</definedName>
    <definedName name="_5619__FDSAUDITLINK__" hidden="1">{"fdsup://directions/FAT Viewer?action=UPDATE&amp;creator=factset&amp;DYN_ARGS=TRUE&amp;DOC_NAME=FAT:FQL_AUDITING_CLIENT_TEMPLATE.FAT&amp;display_string=Audit&amp;VAR:KEY=TWNGJQLGFO&amp;VAR:QUERY=KEZGX1NITERSU19FUShRVFIsMCwsLCxVU0QpQEZGX1NITERSU19FUShBTk4sMCwsLCxVU0QpKQ==&amp;WINDOW=F","IRST_POPUP&amp;HEIGHT=450&amp;WIDTH=450&amp;START_MAXIMIZED=FALSE&amp;VAR:CALENDAR=US&amp;VAR:SYMBOL=733337&amp;VAR:INDEX=0"}</definedName>
    <definedName name="_562__FDSAUDITLINK__" hidden="1">{"fdsup://directions/FAT Viewer?action=UPDATE&amp;creator=factset&amp;DYN_ARGS=TRUE&amp;DOC_NAME=FAT:FQL_AUDITING_CLIENT_TEMPLATE.FAT&amp;display_string=Audit&amp;VAR:KEY=ILYHABUHOV&amp;VAR:QUERY=RkZfU0FMRVMoTFRNUywwKQ==&amp;WINDOW=FIRST_POPUP&amp;HEIGHT=450&amp;WIDTH=450&amp;START_MAXIMIZED=FALS","E&amp;VAR:CALENDAR=US&amp;VAR:SYMBOL=MSFT&amp;VAR:INDEX=0"}</definedName>
    <definedName name="_5620__FDSAUDITLINK__" hidden="1">{"fdsup://directions/FAT Viewer?action=UPDATE&amp;creator=factset&amp;DYN_ARGS=TRUE&amp;DOC_NAME=FAT:FQL_AUDITING_CLIENT_TEMPLATE.FAT&amp;display_string=Audit&amp;VAR:KEY=ZIFSXMXSBQ&amp;VAR:QUERY=KEZGX1NITERSU19FUShRVFIsMCwsLCxVU0QpQEZGX1NITERSU19FUShBTk4sMCwsLCxVU0QpKQ==&amp;WINDOW=F","IRST_POPUP&amp;HEIGHT=450&amp;WIDTH=450&amp;START_MAXIMIZED=FALSE&amp;VAR:CALENDAR=US&amp;VAR:SYMBOL=480808&amp;VAR:INDEX=0"}</definedName>
    <definedName name="_5621__FDSAUDITLINK__" hidden="1">{"fdsup://directions/FAT Viewer?action=UPDATE&amp;creator=factset&amp;DYN_ARGS=TRUE&amp;DOC_NAME=FAT:FQL_AUDITING_CLIENT_TEMPLATE.FAT&amp;display_string=Audit&amp;VAR:KEY=RSNOZSDYLE&amp;VAR:QUERY=KEZGX1NITERSU19FUShRVFIsMCwsLCxVU0QpQEZGX1NITERSU19FUShBTk4sMCwsLCxVU0QpKQ==&amp;WINDOW=F","IRST_POPUP&amp;HEIGHT=450&amp;WIDTH=450&amp;START_MAXIMIZED=FALSE&amp;VAR:CALENDAR=US&amp;VAR:SYMBOL=047640&amp;VAR:INDEX=0"}</definedName>
    <definedName name="_5622__FDSAUDITLINK__" hidden="1">{"fdsup://directions/FAT Viewer?action=UPDATE&amp;creator=factset&amp;DYN_ARGS=TRUE&amp;DOC_NAME=FAT:FQL_AUDITING_CLIENT_TEMPLATE.FAT&amp;display_string=Audit&amp;VAR:KEY=DMLKBITOPM&amp;VAR:QUERY=KEZGX1NITERSU19FUShRVFIsMCwsLCxVU0QpQEZGX1NITERSU19FUShBTk4sMCwsLCxVU0QpKQ==&amp;WINDOW=F","IRST_POPUP&amp;HEIGHT=450&amp;WIDTH=450&amp;START_MAXIMIZED=FALSE&amp;VAR:CALENDAR=US&amp;VAR:SYMBOL=B0HZL9&amp;VAR:INDEX=0"}</definedName>
    <definedName name="_5623__FDSAUDITLINK__" hidden="1">{"fdsup://directions/FAT Viewer?action=UPDATE&amp;creator=factset&amp;DYN_ARGS=TRUE&amp;DOC_NAME=FAT:FQL_AUDITING_CLIENT_TEMPLATE.FAT&amp;display_string=Audit&amp;VAR:KEY=PUHIFITURS&amp;VAR:QUERY=KEZGX1NITERSU19FUShRVFIsMCwsLCxVU0QpQEZGX1NITERSU19FUShBTk4sMCwsLCxVU0QpKQ==&amp;WINDOW=F","IRST_POPUP&amp;HEIGHT=450&amp;WIDTH=450&amp;START_MAXIMIZED=FALSE&amp;VAR:CALENDAR=US&amp;VAR:SYMBOL=598061&amp;VAR:INDEX=0"}</definedName>
    <definedName name="_5624__FDSAUDITLINK__" hidden="1">{"fdsup://directions/FAT Viewer?action=UPDATE&amp;creator=factset&amp;DYN_ARGS=TRUE&amp;DOC_NAME=FAT:FQL_AUDITING_CLIENT_TEMPLATE.FAT&amp;display_string=Audit&amp;VAR:KEY=NGXCFYNMRY&amp;VAR:QUERY=KEZGX1NITERSU19FUShRVFIsMCwsLCxVU0QpQEZGX1NITERSU19FUShBTk4sMCwsLCxVU0QpKQ==&amp;WINDOW=F","IRST_POPUP&amp;HEIGHT=450&amp;WIDTH=450&amp;START_MAXIMIZED=FALSE&amp;VAR:CALENDAR=US&amp;VAR:SYMBOL=B11Y56&amp;VAR:INDEX=0"}</definedName>
    <definedName name="_5625__FDSAUDITLINK__" hidden="1">{"fdsup://Directions/FactSet Auditing Viewer?action=AUDIT_VALUE&amp;DB=129&amp;ID1=023352&amp;VALUEID=03451&amp;SDATE=2009&amp;PERIODTYPE=ANN_STD&amp;window=popup_no_bar&amp;width=385&amp;height=120&amp;START_MAXIMIZED=FALSE&amp;creator=factset&amp;display_string=Audit"}</definedName>
    <definedName name="_5626__FDSAUDITLINK__" hidden="1">{"fdsup://Directions/FactSet Auditing Viewer?action=AUDIT_VALUE&amp;DB=129&amp;ID1=023352&amp;VALUEID=01501&amp;SDATE=2009&amp;PERIODTYPE=ANN_STD&amp;window=popup_no_bar&amp;width=385&amp;height=120&amp;START_MAXIMIZED=FALSE&amp;creator=factset&amp;display_string=Audit"}</definedName>
    <definedName name="_5627__FDSAUDITLINK__" hidden="1">{"fdsup://Directions/FactSet Auditing Viewer?action=AUDIT_VALUE&amp;DB=129&amp;ID1=B0Z5YZ&amp;VALUEID=01501&amp;SDATE=2009&amp;PERIODTYPE=ANN_STD&amp;window=popup_no_bar&amp;width=385&amp;height=120&amp;START_MAXIMIZED=FALSE&amp;creator=factset&amp;display_string=Audit"}</definedName>
    <definedName name="_5628__FDSAUDITLINK__" hidden="1">{"fdsup://Directions/FactSet Auditing Viewer?action=AUDIT_VALUE&amp;DB=129&amp;ID1=733337&amp;VALUEID=01501&amp;SDATE=2009&amp;PERIODTYPE=ANN_STD&amp;window=popup_no_bar&amp;width=385&amp;height=120&amp;START_MAXIMIZED=FALSE&amp;creator=factset&amp;display_string=Audit"}</definedName>
    <definedName name="_5629__FDSAUDITLINK__" hidden="1">{"fdsup://Directions/FactSet Auditing Viewer?action=AUDIT_VALUE&amp;DB=129&amp;ID1=480808&amp;VALUEID=01501&amp;SDATE=2009&amp;PERIODTYPE=ANN_STD&amp;window=popup_no_bar&amp;width=385&amp;height=120&amp;START_MAXIMIZED=FALSE&amp;creator=factset&amp;display_string=Audit"}</definedName>
    <definedName name="_563__FDSAUDITLINK__" hidden="1">{"fdsup://directions/FAT Viewer?action=UPDATE&amp;creator=factset&amp;DYN_ARGS=TRUE&amp;DOC_NAME=FAT:FQL_AUDITING_CLIENT_TEMPLATE.FAT&amp;display_string=Audit&amp;VAR:KEY=OHQLSHENIB&amp;VAR:QUERY=RkZfUkRfRVhQKExUTVMsMCk=&amp;WINDOW=FIRST_POPUP&amp;HEIGHT=450&amp;WIDTH=450&amp;START_MAXIMIZED=FALS","E&amp;VAR:CALENDAR=US&amp;VAR:SYMBOL=TIBX&amp;VAR:INDEX=0"}</definedName>
    <definedName name="_5630__FDSAUDITLINK__" hidden="1">{"fdsup://Directions/FactSet Auditing Viewer?action=AUDIT_VALUE&amp;DB=129&amp;ID1=598061&amp;VALUEID=01501&amp;SDATE=2009&amp;PERIODTYPE=ANN_STD&amp;window=popup_no_bar&amp;width=385&amp;height=120&amp;START_MAXIMIZED=FALSE&amp;creator=factset&amp;display_string=Audit"}</definedName>
    <definedName name="_5631__FDSAUDITLINK__" hidden="1">{"fdsup://directions/FAT Viewer?action=UPDATE&amp;creator=factset&amp;DYN_ARGS=TRUE&amp;DOC_NAME=FAT:FQL_AUDITING_CLIENT_TEMPLATE.FAT&amp;display_string=Audit&amp;VAR:KEY=LEZMPAPENQ&amp;VAR:QUERY=KEZGX0RFQlRfTFQoUVRSLDAsLCwsVVNEKUBGRl9ERUJUX0xUKEFOTiwwLCwsLFVTRCkp&amp;WINDOW=FIRST_POP","UP&amp;HEIGHT=450&amp;WIDTH=450&amp;START_MAXIMIZED=FALSE&amp;VAR:CALENDAR=US&amp;VAR:SYMBOL=092922&amp;VAR:INDEX=0"}</definedName>
    <definedName name="_5632__FDSAUDITLINK__" hidden="1">{"fdsup://Directions/FactSet Auditing Viewer?action=AUDIT_VALUE&amp;DB=129&amp;ID1=092922&amp;VALUEID=02001&amp;SDATE=2010&amp;PERIODTYPE=ANN_STD&amp;window=popup_no_bar&amp;width=385&amp;height=120&amp;START_MAXIMIZED=FALSE&amp;creator=factset&amp;display_string=Audit"}</definedName>
    <definedName name="_5633__FDSAUDITLINK__" hidden="1">{"fdsup://directions/FAT Viewer?action=UPDATE&amp;creator=factset&amp;DYN_ARGS=TRUE&amp;DOC_NAME=FAT:FQL_AUDITING_CLIENT_TEMPLATE.FAT&amp;display_string=Audit&amp;VAR:KEY=ZGNIBILMXG&amp;VAR:QUERY=KEZGX0RFQlRfTFQoUVRSLDAsLCwsVVNEKUBGRl9ERUJUX0xUKEFOTiwwLCwsLFVTRCkp&amp;WINDOW=FIRST_POP","UP&amp;HEIGHT=450&amp;WIDTH=450&amp;START_MAXIMIZED=FALSE&amp;VAR:CALENDAR=US&amp;VAR:SYMBOL=B1Y9JH&amp;VAR:INDEX=0"}</definedName>
    <definedName name="_5634__FDSAUDITLINK__" hidden="1">{"fdsup://Directions/FactSet Auditing Viewer?action=AUDIT_VALUE&amp;DB=129&amp;ID1=B1Y9JH&amp;VALUEID=03051&amp;SDATE=201003&amp;PERIODTYPE=QTR_STD&amp;window=popup_no_bar&amp;width=385&amp;height=120&amp;START_MAXIMIZED=FALSE&amp;creator=factset&amp;display_string=Audit"}</definedName>
    <definedName name="_5635__FDSAUDITLINK__" hidden="1">{"fdsup://Directions/FactSet Auditing Viewer?action=AUDIT_VALUE&amp;DB=129&amp;ID1=B1Y9JH&amp;VALUEID=02001&amp;SDATE=201003&amp;PERIODTYPE=QTR_STD&amp;window=popup_no_bar&amp;width=385&amp;height=120&amp;START_MAXIMIZED=FALSE&amp;creator=factset&amp;display_string=Audit"}</definedName>
    <definedName name="_5636__FDSAUDITLINK__" hidden="1">{"fdsup://Directions/FactSet Auditing Viewer?action=AUDIT_VALUE&amp;DB=129&amp;ID1=451361&amp;VALUEID=02649&amp;SDATE=2009&amp;PERIODTYPE=ANN_STD&amp;window=popup_no_bar&amp;width=385&amp;height=120&amp;START_MAXIMIZED=FALSE&amp;creator=factset&amp;display_string=Audit"}</definedName>
    <definedName name="_5637__FDSAUDITLINK__" hidden="1">{"fdsup://directions/FAT Viewer?action=UPDATE&amp;creator=factset&amp;DYN_ARGS=TRUE&amp;DOC_NAME=FAT:FQL_AUDITING_CLIENT_TEMPLATE.FAT&amp;display_string=Audit&amp;VAR:KEY=NQNOFSZKHK&amp;VAR:QUERY=KEZGX0RFQlRfTFQoUVRSLDAsLCwsVVNEKUBGRl9ERUJUX0xUKEFOTiwwLCwsLFVTRCkp&amp;WINDOW=FIRST_POP","UP&amp;HEIGHT=450&amp;WIDTH=450&amp;START_MAXIMIZED=FALSE&amp;VAR:CALENDAR=US&amp;VAR:SYMBOL=023352&amp;VAR:INDEX=0"}</definedName>
    <definedName name="_5638__FDSAUDITLINK__" hidden="1">{"fdsup://Directions/FactSet Auditing Viewer?action=AUDIT_VALUE&amp;DB=129&amp;ID1=023352&amp;VALUEID=03051&amp;SDATE=2009&amp;PERIODTYPE=ANN_STD&amp;window=popup_no_bar&amp;width=385&amp;height=120&amp;START_MAXIMIZED=FALSE&amp;creator=factset&amp;display_string=Audit"}</definedName>
    <definedName name="_5639__FDSAUDITLINK__" hidden="1">{"fdsup://Directions/FactSet Auditing Viewer?action=AUDIT_VALUE&amp;DB=129&amp;ID1=023352&amp;VALUEID=02001&amp;SDATE=2009&amp;PERIODTYPE=ANN_STD&amp;window=popup_no_bar&amp;width=385&amp;height=120&amp;START_MAXIMIZED=FALSE&amp;creator=factset&amp;display_string=Audit"}</definedName>
    <definedName name="_564__FDSAUDITLINK__" hidden="1">{"fdsup://directions/FAT Viewer?action=UPDATE&amp;creator=factset&amp;DYN_ARGS=TRUE&amp;DOC_NAME=FAT:FQL_AUDITING_CLIENT_TEMPLATE.FAT&amp;display_string=Audit&amp;VAR:KEY=IRMVOVCHSR&amp;VAR:QUERY=RkZfU0dBKExUTVMsMCk=&amp;WINDOW=FIRST_POPUP&amp;HEIGHT=450&amp;WIDTH=450&amp;START_MAXIMIZED=FALSE&amp;VA","R:CALENDAR=US&amp;VAR:SYMBOL=ULTI&amp;VAR:INDEX=0"}</definedName>
    <definedName name="_5640__FDSAUDITLINK__" hidden="1">{"fdsup://directions/FAT Viewer?action=UPDATE&amp;creator=factset&amp;DYN_ARGS=TRUE&amp;DOC_NAME=FAT:FQL_AUDITING_CLIENT_TEMPLATE.FAT&amp;display_string=Audit&amp;VAR:KEY=POBWDUVYDK&amp;VAR:QUERY=KEZGX0RFQlRfTFQoUVRSLDAsLCwsVVNEKUBGRl9ERUJUX0xUKEFOTiwwLCwsLFVTRCkp&amp;WINDOW=FIRST_POP","UP&amp;HEIGHT=450&amp;WIDTH=450&amp;START_MAXIMIZED=FALSE&amp;VAR:CALENDAR=US&amp;VAR:SYMBOL=B0Z5YZ&amp;VAR:INDEX=0"}</definedName>
    <definedName name="_5641__FDSAUDITLINK__" hidden="1">{"fdsup://Directions/FactSet Auditing Viewer?action=AUDIT_VALUE&amp;DB=129&amp;ID1=B0Z5YZ&amp;VALUEID=03051&amp;SDATE=201003&amp;PERIODTYPE=QTR_STD&amp;window=popup_no_bar&amp;width=385&amp;height=120&amp;START_MAXIMIZED=FALSE&amp;creator=factset&amp;display_string=Audit"}</definedName>
    <definedName name="_5642__FDSAUDITLINK__" hidden="1">{"fdsup://Directions/FactSet Auditing Viewer?action=AUDIT_VALUE&amp;DB=129&amp;ID1=B0Z5YZ&amp;VALUEID=02001&amp;SDATE=201003&amp;PERIODTYPE=QTR_STD&amp;window=popup_no_bar&amp;width=385&amp;height=120&amp;START_MAXIMIZED=FALSE&amp;creator=factset&amp;display_string=Audit"}</definedName>
    <definedName name="_5643__FDSAUDITLINK__" hidden="1">{"fdsup://directions/FAT Viewer?action=UPDATE&amp;creator=factset&amp;DYN_ARGS=TRUE&amp;DOC_NAME=FAT:FQL_AUDITING_CLIENT_TEMPLATE.FAT&amp;display_string=Audit&amp;VAR:KEY=TCDMVONGBY&amp;VAR:QUERY=KEZGX0RFQlRfTFQoUVRSLDAsLCwsVVNEKUBGRl9ERUJUX0xUKEFOTiwwLCwsLFVTRCkp&amp;WINDOW=FIRST_POP","UP&amp;HEIGHT=450&amp;WIDTH=450&amp;START_MAXIMIZED=FALSE&amp;VAR:CALENDAR=US&amp;VAR:SYMBOL=B1JB4K&amp;VAR:INDEX=0"}</definedName>
    <definedName name="_5644__FDSAUDITLINK__" hidden="1">{"fdsup://Directions/FactSet Auditing Viewer?action=AUDIT_VALUE&amp;DB=129&amp;ID1=B1JB4K&amp;VALUEID=03051&amp;SDATE=201003&amp;PERIODTYPE=QTR_STD&amp;window=popup_no_bar&amp;width=385&amp;height=120&amp;START_MAXIMIZED=FALSE&amp;creator=factset&amp;display_string=Audit"}</definedName>
    <definedName name="_5645__FDSAUDITLINK__" hidden="1">{"fdsup://Directions/FactSet Auditing Viewer?action=AUDIT_VALUE&amp;DB=129&amp;ID1=B1JB4K&amp;VALUEID=02001&amp;SDATE=201003&amp;PERIODTYPE=QTR_STD&amp;window=popup_no_bar&amp;width=385&amp;height=120&amp;START_MAXIMIZED=FALSE&amp;creator=factset&amp;display_string=Audit"}</definedName>
    <definedName name="_5646__FDSAUDITLINK__" hidden="1">{"fdsup://directions/FAT Viewer?action=UPDATE&amp;creator=factset&amp;DYN_ARGS=TRUE&amp;DOC_NAME=FAT:FQL_AUDITING_CLIENT_TEMPLATE.FAT&amp;display_string=Audit&amp;VAR:KEY=DQJKVWPYTW&amp;VAR:QUERY=KEZGX0RFQlRfTFQoUVRSLDAsLCwsVVNEKUBGRl9ERUJUX0xUKEFOTiwwLCwsLFVTRCkp&amp;WINDOW=FIRST_POP","UP&amp;HEIGHT=450&amp;WIDTH=450&amp;START_MAXIMIZED=FALSE&amp;VAR:CALENDAR=US&amp;VAR:SYMBOL=711399&amp;VAR:INDEX=0"}</definedName>
    <definedName name="_5647__FDSAUDITLINK__" hidden="1">{"fdsup://Directions/FactSet Auditing Viewer?action=AUDIT_VALUE&amp;DB=129&amp;ID1=711399&amp;VALUEID=03051&amp;SDATE=201003&amp;PERIODTYPE=QTR_STD&amp;window=popup_no_bar&amp;width=385&amp;height=120&amp;START_MAXIMIZED=FALSE&amp;creator=factset&amp;display_string=Audit"}</definedName>
    <definedName name="_5648__FDSAUDITLINK__" hidden="1">{"fdsup://Directions/FactSet Auditing Viewer?action=AUDIT_VALUE&amp;DB=129&amp;ID1=711399&amp;VALUEID=02001&amp;SDATE=201003&amp;PERIODTYPE=QTR_STD&amp;window=popup_no_bar&amp;width=385&amp;height=120&amp;START_MAXIMIZED=FALSE&amp;creator=factset&amp;display_string=Audit"}</definedName>
    <definedName name="_5649__FDSAUDITLINK__" hidden="1">{"fdsup://directions/FAT Viewer?action=UPDATE&amp;creator=factset&amp;DYN_ARGS=TRUE&amp;DOC_NAME=FAT:FQL_AUDITING_CLIENT_TEMPLATE.FAT&amp;display_string=Audit&amp;VAR:KEY=XMHMJWNKLO&amp;VAR:QUERY=KEZGX0RFQlRfTFQoUVRSLDAsLCwsVVNEKUBGRl9ERUJUX0xUKEFOTiwwLCwsLFVTRCkp&amp;WINDOW=FIRST_POP","UP&amp;HEIGHT=450&amp;WIDTH=450&amp;START_MAXIMIZED=FALSE&amp;VAR:CALENDAR=US&amp;VAR:SYMBOL=733337&amp;VAR:INDEX=0"}</definedName>
    <definedName name="_565__FDSAUDITLINK__" hidden="1">{"fdsup://Directions/FactSet Auditing Viewer?action=AUDIT_VALUE&amp;DB=129&amp;ID1=88632Q10&amp;VALUEID=02001&amp;SDATE=201103&amp;PERIODTYPE=QTR_STD&amp;SCFT=3&amp;window=popup_no_bar&amp;width=385&amp;height=120&amp;START_MAXIMIZED=FALSE&amp;creator=factset&amp;display_string=Audit"}</definedName>
    <definedName name="_5650__FDSAUDITLINK__" hidden="1">{"fdsup://Directions/FactSet Auditing Viewer?action=AUDIT_VALUE&amp;DB=129&amp;ID1=733337&amp;VALUEID=03051&amp;SDATE=2009&amp;PERIODTYPE=ANN_STD&amp;window=popup_no_bar&amp;width=385&amp;height=120&amp;START_MAXIMIZED=FALSE&amp;creator=factset&amp;display_string=Audit"}</definedName>
    <definedName name="_5651__FDSAUDITLINK__" hidden="1">{"fdsup://Directions/FactSet Auditing Viewer?action=AUDIT_VALUE&amp;DB=129&amp;ID1=733337&amp;VALUEID=02001&amp;SDATE=2009&amp;PERIODTYPE=ANN_STD&amp;window=popup_no_bar&amp;width=385&amp;height=120&amp;START_MAXIMIZED=FALSE&amp;creator=factset&amp;display_string=Audit"}</definedName>
    <definedName name="_5652__FDSAUDITLINK__" hidden="1">{"fdsup://directions/FAT Viewer?action=UPDATE&amp;creator=factset&amp;DYN_ARGS=TRUE&amp;DOC_NAME=FAT:FQL_AUDITING_CLIENT_TEMPLATE.FAT&amp;display_string=Audit&amp;VAR:KEY=NYNOVGFURI&amp;VAR:QUERY=KEZGX0RFQlRfTFQoUVRSLDAsLCwsVVNEKUBGRl9ERUJUX0xUKEFOTiwwLCwsLFVTRCkp&amp;WINDOW=FIRST_POP","UP&amp;HEIGHT=450&amp;WIDTH=450&amp;START_MAXIMIZED=FALSE&amp;VAR:CALENDAR=US&amp;VAR:SYMBOL=480808&amp;VAR:INDEX=0"}</definedName>
    <definedName name="_5653__FDSAUDITLINK__" hidden="1">{"fdsup://Directions/FactSet Auditing Viewer?action=AUDIT_VALUE&amp;DB=129&amp;ID1=480808&amp;VALUEID=03051&amp;SDATE=2009&amp;PERIODTYPE=ANN_STD&amp;window=popup_no_bar&amp;width=385&amp;height=120&amp;START_MAXIMIZED=FALSE&amp;creator=factset&amp;display_string=Audit"}</definedName>
    <definedName name="_5654__FDSAUDITLINK__" hidden="1">{"fdsup://Directions/FactSet Auditing Viewer?action=AUDIT_VALUE&amp;DB=129&amp;ID1=480808&amp;VALUEID=02001&amp;SDATE=2009&amp;PERIODTYPE=ANN_STD&amp;window=popup_no_bar&amp;width=385&amp;height=120&amp;START_MAXIMIZED=FALSE&amp;creator=factset&amp;display_string=Audit"}</definedName>
    <definedName name="_5655__FDSAUDITLINK__" hidden="1">{"fdsup://directions/FAT Viewer?action=UPDATE&amp;creator=factset&amp;DYN_ARGS=TRUE&amp;DOC_NAME=FAT:FQL_AUDITING_CLIENT_TEMPLATE.FAT&amp;display_string=Audit&amp;VAR:KEY=JIJIRERYXC&amp;VAR:QUERY=KEZGX0RFQlRfTFQoUVRSLDAsLCwsVVNEKUBGRl9ERUJUX0xUKEFOTiwwLCwsLFVTRCkp&amp;WINDOW=FIRST_POP","UP&amp;HEIGHT=450&amp;WIDTH=450&amp;START_MAXIMIZED=FALSE&amp;VAR:CALENDAR=US&amp;VAR:SYMBOL=047640&amp;VAR:INDEX=0"}</definedName>
    <definedName name="_5656__FDSAUDITLINK__" hidden="1">{"fdsup://Directions/FactSet Auditing Viewer?action=AUDIT_VALUE&amp;DB=129&amp;ID1=047640&amp;VALUEID=03051&amp;SDATE=2009&amp;PERIODTYPE=ANN_STD&amp;window=popup_no_bar&amp;width=385&amp;height=120&amp;START_MAXIMIZED=FALSE&amp;creator=factset&amp;display_string=Audit"}</definedName>
    <definedName name="_5657__FDSAUDITLINK__" hidden="1">{"fdsup://Directions/FactSet Auditing Viewer?action=AUDIT_VALUE&amp;DB=129&amp;ID1=047640&amp;VALUEID=02001&amp;SDATE=2009&amp;PERIODTYPE=ANN_STD&amp;window=popup_no_bar&amp;width=385&amp;height=120&amp;START_MAXIMIZED=FALSE&amp;creator=factset&amp;display_string=Audit"}</definedName>
    <definedName name="_5658__FDSAUDITLINK__" hidden="1">{"fdsup://directions/FAT Viewer?action=UPDATE&amp;creator=factset&amp;DYN_ARGS=TRUE&amp;DOC_NAME=FAT:FQL_AUDITING_CLIENT_TEMPLATE.FAT&amp;display_string=Audit&amp;VAR:KEY=ZKLOVULYBG&amp;VAR:QUERY=KEZGX0RFQlRfTFQoUVRSLDAsLCwsVVNEKUBGRl9ERUJUX0xUKEFOTiwwLCwsLFVTRCkp&amp;WINDOW=FIRST_POP","UP&amp;HEIGHT=450&amp;WIDTH=450&amp;START_MAXIMIZED=FALSE&amp;VAR:CALENDAR=US&amp;VAR:SYMBOL=B0HZL9&amp;VAR:INDEX=0"}</definedName>
    <definedName name="_5659__FDSAUDITLINK__" hidden="1">{"fdsup://Directions/FactSet Auditing Viewer?action=AUDIT_VALUE&amp;DB=129&amp;ID1=B0HZL9&amp;VALUEID=03051&amp;SDATE=201003&amp;PERIODTYPE=QTR_STD&amp;window=popup_no_bar&amp;width=385&amp;height=120&amp;START_MAXIMIZED=FALSE&amp;creator=factset&amp;display_string=Audit"}</definedName>
    <definedName name="_566__FDSAUDITLINK__" hidden="1">{"fdsup://directions/FAT Viewer?action=UPDATE&amp;creator=factset&amp;DYN_ARGS=TRUE&amp;DOC_NAME=FAT:FQL_AUDITING_CLIENT_TEMPLATE.FAT&amp;display_string=Audit&amp;VAR:KEY=WJWRIFYDCN&amp;VAR:QUERY=RkZfU0dBKExUTVMsMCk=&amp;WINDOW=FIRST_POPUP&amp;HEIGHT=450&amp;WIDTH=450&amp;START_MAXIMIZED=FALSE&amp;VA","R:CALENDAR=US&amp;VAR:SYMBOL=CTXS&amp;VAR:INDEX=0"}</definedName>
    <definedName name="_5660__FDSAUDITLINK__" hidden="1">{"fdsup://Directions/FactSet Auditing Viewer?action=AUDIT_VALUE&amp;DB=129&amp;ID1=B0HZL9&amp;VALUEID=02001&amp;SDATE=201003&amp;PERIODTYPE=QTR_STD&amp;window=popup_no_bar&amp;width=385&amp;height=120&amp;START_MAXIMIZED=FALSE&amp;creator=factset&amp;display_string=Audit"}</definedName>
    <definedName name="_5661__FDSAUDITLINK__" hidden="1">{"fdsup://directions/FAT Viewer?action=UPDATE&amp;creator=factset&amp;DYN_ARGS=TRUE&amp;DOC_NAME=FAT:FQL_AUDITING_CLIENT_TEMPLATE.FAT&amp;display_string=Audit&amp;VAR:KEY=TKTYDQPMXK&amp;VAR:QUERY=KEZGX0RFQlRfTFQoUVRSLDAsLCwsVVNEKUBGRl9ERUJUX0xUKEFOTiwwLCwsLFVTRCkp&amp;WINDOW=FIRST_POP","UP&amp;HEIGHT=450&amp;WIDTH=450&amp;START_MAXIMIZED=FALSE&amp;VAR:CALENDAR=US&amp;VAR:SYMBOL=598061&amp;VAR:INDEX=0"}</definedName>
    <definedName name="_5662__FDSAUDITLINK__" hidden="1">{"fdsup://Directions/FactSet Auditing Viewer?action=AUDIT_VALUE&amp;DB=129&amp;ID1=598061&amp;VALUEID=03051&amp;SDATE=2009&amp;PERIODTYPE=ANN_STD&amp;window=popup_no_bar&amp;width=385&amp;height=120&amp;START_MAXIMIZED=FALSE&amp;creator=factset&amp;display_string=Audit"}</definedName>
    <definedName name="_5663__FDSAUDITLINK__" hidden="1">{"fdsup://Directions/FactSet Auditing Viewer?action=AUDIT_VALUE&amp;DB=129&amp;ID1=598061&amp;VALUEID=02001&amp;SDATE=2009&amp;PERIODTYPE=ANN_STD&amp;window=popup_no_bar&amp;width=385&amp;height=120&amp;START_MAXIMIZED=FALSE&amp;creator=factset&amp;display_string=Audit"}</definedName>
    <definedName name="_5664__FDSAUDITLINK__" hidden="1">{"fdsup://directions/FAT Viewer?action=UPDATE&amp;creator=factset&amp;DYN_ARGS=TRUE&amp;DOC_NAME=FAT:FQL_AUDITING_CLIENT_TEMPLATE.FAT&amp;display_string=Audit&amp;VAR:KEY=ZADYHSHWNS&amp;VAR:QUERY=KEZGX0RFQlRfTFQoUVRSLDAsLCwsVVNEKUBGRl9ERUJUX0xUKEFOTiwwLCwsLFVTRCkp&amp;WINDOW=FIRST_POP","UP&amp;HEIGHT=450&amp;WIDTH=450&amp;START_MAXIMIZED=FALSE&amp;VAR:CALENDAR=US&amp;VAR:SYMBOL=B11Y56&amp;VAR:INDEX=0"}</definedName>
    <definedName name="_5665__FDSAUDITLINK__" hidden="1">{"fdsup://Directions/FactSet Auditing Viewer?action=AUDIT_VALUE&amp;DB=129&amp;ID1=B11Y56&amp;VALUEID=03051&amp;SDATE=201003&amp;PERIODTYPE=QTR_STD&amp;window=popup_no_bar&amp;width=385&amp;height=120&amp;START_MAXIMIZED=FALSE&amp;creator=factset&amp;display_string=Audit"}</definedName>
    <definedName name="_5666__FDSAUDITLINK__" hidden="1">{"fdsup://Directions/FactSet Auditing Viewer?action=AUDIT_VALUE&amp;DB=129&amp;ID1=B11Y56&amp;VALUEID=02001&amp;SDATE=201003&amp;PERIODTYPE=QTR_STD&amp;window=popup_no_bar&amp;width=385&amp;height=120&amp;START_MAXIMIZED=FALSE&amp;creator=factset&amp;display_string=Audit"}</definedName>
    <definedName name="_5667__FDSAUDITLINK__" hidden="1">{"fdsup://Directions/FactSet Auditing Viewer?action=AUDIT_VALUE&amp;DB=129&amp;ID1=B1Y9JH&amp;VALUEID=05194&amp;SDATE=201003&amp;PERIODTYPE=QTR_STD&amp;window=popup_no_bar&amp;width=385&amp;height=120&amp;START_MAXIMIZED=FALSE&amp;creator=factset&amp;display_string=Audit"}</definedName>
    <definedName name="_5668__FDSAUDITLINK__" hidden="1">{"fdsup://Directions/FactSet Auditing Viewer?action=AUDIT_VALUE&amp;DB=129&amp;ID1=B0Z5YZ&amp;VALUEID=05194&amp;SDATE=201003&amp;PERIODTYPE=QTR_STD&amp;window=popup_no_bar&amp;width=385&amp;height=120&amp;START_MAXIMIZED=FALSE&amp;creator=factset&amp;display_string=Audit"}</definedName>
    <definedName name="_5669__FDSAUDITLINK__" hidden="1">{"fdsup://Directions/FactSet Auditing Viewer?action=AUDIT_VALUE&amp;DB=129&amp;ID1=B1JB4K&amp;VALUEID=05194&amp;SDATE=201003&amp;PERIODTYPE=QTR_STD&amp;window=popup_no_bar&amp;width=385&amp;height=120&amp;START_MAXIMIZED=FALSE&amp;creator=factset&amp;display_string=Audit"}</definedName>
    <definedName name="_567__FDSAUDITLINK__" hidden="1">{"fdsup://directions/FAT Viewer?action=UPDATE&amp;creator=factset&amp;DYN_ARGS=TRUE&amp;DOC_NAME=FAT:FQL_AUDITING_CLIENT_TEMPLATE.FAT&amp;display_string=Audit&amp;VAR:KEY=AFMROTURMN&amp;VAR:QUERY=RkZfRUJJVERBKExUTVMsMCk=&amp;WINDOW=FIRST_POPUP&amp;HEIGHT=450&amp;WIDTH=450&amp;START_MAXIMIZED=FALS","E&amp;VAR:CALENDAR=US&amp;VAR:SYMBOL=CRM&amp;VAR:INDEX=0"}</definedName>
    <definedName name="_5670__FDSAUDITLINK__" hidden="1">{"fdsup://Directions/FactSet Auditing Viewer?action=AUDIT_VALUE&amp;DB=129&amp;ID1=711399&amp;VALUEID=05194&amp;SDATE=201003&amp;PERIODTYPE=QTR_STD&amp;window=popup_no_bar&amp;width=385&amp;height=120&amp;START_MAXIMIZED=FALSE&amp;creator=factset&amp;display_string=Audit"}</definedName>
    <definedName name="_5671__FDSAUDITLINK__" hidden="1">{"fdsup://Directions/FactSet Auditing Viewer?action=AUDIT_VALUE&amp;DB=129&amp;ID1=B0HZL9&amp;VALUEID=05194&amp;SDATE=201003&amp;PERIODTYPE=QTR_STD&amp;window=popup_no_bar&amp;width=385&amp;height=120&amp;START_MAXIMIZED=FALSE&amp;creator=factset&amp;display_string=Audit"}</definedName>
    <definedName name="_5672__FDSAUDITLINK__" hidden="1">{"fdsup://Directions/FactSet Auditing Viewer?action=AUDIT_VALUE&amp;DB=129&amp;ID1=B11Y56&amp;VALUEID=05194&amp;SDATE=201003&amp;PERIODTYPE=QTR_STD&amp;window=popup_no_bar&amp;width=385&amp;height=120&amp;START_MAXIMIZED=FALSE&amp;creator=factset&amp;display_string=Audit"}</definedName>
    <definedName name="_5673__FDSAUDITLINK__" hidden="1">{"fdsup://directions/FAT Viewer?action=UPDATE&amp;creator=factset&amp;DYN_ARGS=TRUE&amp;DOC_NAME=FAT:FQL_AUDITING_CLIENT_TEMPLATE.FAT&amp;display_string=Audit&amp;VAR:KEY=JYHUDQHAZU&amp;VAR:QUERY=KEZGX1NITERSU19FUShRVFIsMCwsLCxVU0QpQEZGX1NITERSU19FUShBTk4sMCwsLCxVU0QpKQ==&amp;WINDOW=F","IRST_POPUP&amp;HEIGHT=450&amp;WIDTH=450&amp;START_MAXIMIZED=FALSE&amp;VAR:CALENDAR=US&amp;VAR:SYMBOL=451361&amp;VAR:INDEX=0"}</definedName>
    <definedName name="_5674__FDSAUDITLINK__" hidden="1">{"fdsup://directions/FAT Viewer?action=UPDATE&amp;creator=factset&amp;DYN_ARGS=TRUE&amp;DOC_NAME=FAT:FQL_AUDITING_CLIENT_TEMPLATE.FAT&amp;display_string=Audit&amp;VAR:KEY=JGPQJWXADE&amp;VAR:QUERY=KEZGX0RFQlRfTFQoUVRSLDAsLCwsVVNEKUBGRl9ERUJUX0xUKEFOTiwwLCwsLFVTRCkp&amp;WINDOW=FIRST_POP","UP&amp;HEIGHT=450&amp;WIDTH=450&amp;START_MAXIMIZED=FALSE&amp;VAR:CALENDAR=US&amp;VAR:SYMBOL=451361&amp;VAR:INDEX=0"}</definedName>
    <definedName name="_5675__FDSAUDITLINK__" hidden="1">{"fdsup://Directions/FactSet Auditing Viewer?action=AUDIT_VALUE&amp;DB=129&amp;ID1=451361&amp;VALUEID=03051&amp;SDATE=201003&amp;PERIODTYPE=QTR_STD&amp;window=popup_no_bar&amp;width=385&amp;height=120&amp;START_MAXIMIZED=FALSE&amp;creator=factset&amp;display_string=Audit"}</definedName>
    <definedName name="_5676__FDSAUDITLINK__" hidden="1">{"fdsup://Directions/FactSet Auditing Viewer?action=AUDIT_VALUE&amp;DB=129&amp;ID1=451361&amp;VALUEID=02001&amp;SDATE=201003&amp;PERIODTYPE=QTR_STD&amp;window=popup_no_bar&amp;width=385&amp;height=120&amp;START_MAXIMIZED=FALSE&amp;creator=factset&amp;display_string=Audit"}</definedName>
    <definedName name="_5677__FDSAUDITLINK__" hidden="1">{"fdsup://Directions/FactSet Auditing Viewer?action=AUDIT_VALUE&amp;DB=129&amp;ID1=451361&amp;VALUEID=05194&amp;SDATE=201003&amp;PERIODTYPE=QTR_STD&amp;window=popup_no_bar&amp;width=385&amp;height=120&amp;START_MAXIMIZED=FALSE&amp;creator=factset&amp;display_string=Audit"}</definedName>
    <definedName name="_5678__FDSAUDITLINK__" hidden="1">{"fdsup://directions/FAT Viewer?action=UPDATE&amp;creator=factset&amp;DYN_ARGS=TRUE&amp;DOC_NAME=FAT:FQL_AUDITING_CLIENT_TEMPLATE.FAT&amp;display_string=Audit&amp;VAR:KEY=FWRARKHKVI&amp;VAR:QUERY=KEZGX1NITERSU19FUShRVFIsLTQsLCwsVVNEKUBGRl9TSExEUlNfRVEoQU5OLC0xLCwsLFVTRCkp&amp;WINDOW=F","IRST_POPUP&amp;HEIGHT=450&amp;WIDTH=450&amp;START_MAXIMIZED=FALSE&amp;VAR:CALENDAR=US&amp;VAR:SYMBOL=B1JB4K&amp;VAR:INDEX=0"}</definedName>
    <definedName name="_5679__FDSAUDITLINK__" hidden="1">{"fdsup://directions/FAT Viewer?action=UPDATE&amp;creator=factset&amp;DYN_ARGS=TRUE&amp;DOC_NAME=FAT:FQL_AUDITING_CLIENT_TEMPLATE.FAT&amp;display_string=Audit&amp;VAR:KEY=HWNCFQBGJK&amp;VAR:QUERY=KChGRl9TQUxFUyhMVE1TLDAsLCwsVVNEKS9GRl9TQUxFUyhMVE1TLC00LCwsLFVTRCktMSlAKEZGX1NBTEVTK","EFOTiwwLCwsLFVTRCkvRkZfU0FMRVMoQU5OLC0xLCwsLFVTRCktMSkp&amp;WINDOW=FIRST_POPUP&amp;HEIGHT=450&amp;WIDTH=450&amp;START_MAXIMIZED=FALSE&amp;VAR:CALENDAR=US&amp;VAR:SYMBOL=48354810&amp;VAR:INDEX=0"}</definedName>
    <definedName name="_568__FDSAUDITLINK__" hidden="1">{"fdsup://directions/FAT Viewer?action=UPDATE&amp;creator=factset&amp;DYN_ARGS=TRUE&amp;DOC_NAME=FAT:FQL_AUDITING_CLIENT_TEMPLATE.FAT&amp;display_string=Audit&amp;VAR:KEY=ILUHMTOTKJ&amp;VAR:QUERY=RkZfU0FMRVMoQ0FMLDIwMDcp&amp;WINDOW=FIRST_POPUP&amp;HEIGHT=450&amp;WIDTH=450&amp;START_MAXIMIZED=FALS","E&amp;VAR:CALENDAR=US&amp;VAR:SYMBOL=NUAN&amp;VAR:INDEX=0"}</definedName>
    <definedName name="_5680__FDSAUDITLINK__" hidden="1">{"fdsup://Directions/FactSet Auditing Viewer?action=AUDIT_VALUE&amp;DB=129&amp;ID1=48354810&amp;VALUEID=02101&amp;SDATE=200903&amp;PERIODTYPE=QTR_STD&amp;window=popup_no_bar&amp;width=385&amp;height=120&amp;START_MAXIMIZED=FALSE&amp;creator=factset&amp;display_string=Audit"}</definedName>
    <definedName name="_5681__FDSAUDITLINK__" hidden="1">{"fdsup://directions/FAT Viewer?action=UPDATE&amp;creator=factset&amp;DYN_ARGS=TRUE&amp;DOC_NAME=FAT:FQL_AUDITING_CLIENT_TEMPLATE.FAT&amp;display_string=Audit&amp;VAR:KEY=TKVORGFKZU&amp;VAR:QUERY=KEZGX1NITERSU19FUShRVFIsLTQsLCwsVVNEKUBGRl9TSExEUlNfRVEoQU5OLC0xLCwsLFVTRCkp&amp;WINDOW=F","IRST_POPUP&amp;HEIGHT=450&amp;WIDTH=450&amp;START_MAXIMIZED=FALSE&amp;VAR:CALENDAR=US&amp;VAR:SYMBOL=35351410&amp;VAR:INDEX=0"}</definedName>
    <definedName name="_5682__FDSAUDITLINK__" hidden="1">{"fdsup://directions/FAT Viewer?action=UPDATE&amp;creator=factset&amp;DYN_ARGS=TRUE&amp;DOC_NAME=FAT:FQL_AUDITING_CLIENT_TEMPLATE.FAT&amp;display_string=Audit&amp;VAR:KEY=NSLSNCXORC&amp;VAR:QUERY=KChGRl9TQUxFUyhMVE1TLDAsLCwsVVNEKS9GRl9TQUxFUyhMVE1TLC00LCwsLFVTRCktMSlAKEZGX1NBTEVTK","EFOTiwwLCwsLFVTRCkvRkZfU0FMRVMoQU5OLC0xLCwsLFVTRCktMSkp&amp;WINDOW=FIRST_POPUP&amp;HEIGHT=450&amp;WIDTH=450&amp;START_MAXIMIZED=FALSE&amp;VAR:CALENDAR=US&amp;VAR:SYMBOL=480808&amp;VAR:INDEX=0"}</definedName>
    <definedName name="_5683__FDSAUDITLINK__" hidden="1">{"fdsup://directions/FAT Viewer?action=UPDATE&amp;creator=factset&amp;DYN_ARGS=TRUE&amp;DOC_NAME=FAT:FQL_AUDITING_CLIENT_TEMPLATE.FAT&amp;display_string=Audit&amp;VAR:KEY=ZCNYXYHQJQ&amp;VAR:QUERY=KEZGX1NITERSU19FUShRVFIsMCwsLCxVU0QpQEZGX1NITERSU19FUShBTk4sMCwsLCxVU0QpKQ==&amp;WINDOW=F","IRST_POPUP&amp;HEIGHT=450&amp;WIDTH=450&amp;START_MAXIMIZED=FALSE&amp;VAR:CALENDAR=US&amp;VAR:SYMBOL=35351410&amp;VAR:INDEX=0"}</definedName>
    <definedName name="_5684__FDSAUDITLINK__" hidden="1">{"fdsup://directions/FAT Viewer?action=UPDATE&amp;creator=factset&amp;DYN_ARGS=TRUE&amp;DOC_NAME=FAT:FQL_AUDITING_CLIENT_TEMPLATE.FAT&amp;display_string=Audit&amp;VAR:KEY=JONOXEROLE&amp;VAR:QUERY=KChGRl9TQUxFUyhMVE1TLDAsLCwsVVNEKS9GRl9TQUxFUyhMVE1TLC00LCwsLFVTRCktMSlAKEZGX1NBTEVTK","EFOTiwwLCwsLFVTRCkvRkZfU0FMRVMoQU5OLC0xLCwsLFVTRCktMSkp&amp;WINDOW=FIRST_POPUP&amp;HEIGHT=450&amp;WIDTH=450&amp;START_MAXIMIZED=FALSE&amp;VAR:CALENDAR=US&amp;VAR:SYMBOL=B1JB4K&amp;VAR:INDEX=0"}</definedName>
    <definedName name="_5685__FDSAUDITLINK__" hidden="1">{"fdsup://directions/FAT Viewer?action=UPDATE&amp;creator=factset&amp;DYN_ARGS=TRUE&amp;DOC_NAME=FAT:FQL_AUDITING_CLIENT_TEMPLATE.FAT&amp;display_string=Audit&amp;VAR:KEY=DAPOBOREXY&amp;VAR:QUERY=KChGRl9TQUxFUyhMVE1TLDAsLCwsVVNEKS9GRl9TQUxFUyhMVE1TLC00LCwsLFVTRCktMSlAKEZGX1NBTEVTK","EFOTiwwLCwsLFVTRCkvRkZfU0FMRVMoQU5OLC0xLCwsLFVTRCktMSkp&amp;WINDOW=FIRST_POPUP&amp;HEIGHT=450&amp;WIDTH=450&amp;START_MAXIMIZED=FALSE&amp;VAR:CALENDAR=US&amp;VAR:SYMBOL=35351410&amp;VAR:INDEX=0"}</definedName>
    <definedName name="_5686__FDSAUDITLINK__" hidden="1">{"fdsup://Directions/FactSet Auditing Viewer?action=AUDIT_VALUE&amp;DB=129&amp;ID1=606660&amp;VALUEID=02649&amp;SDATE=2010&amp;PERIODTYPE=ANN_STD&amp;window=popup_no_bar&amp;width=385&amp;height=120&amp;START_MAXIMIZED=FALSE&amp;creator=factset&amp;display_string=Audit"}</definedName>
    <definedName name="_5687__FDSAUDITLINK__" hidden="1">{"fdsup://directions/FAT Viewer?action=UPDATE&amp;creator=factset&amp;DYN_ARGS=TRUE&amp;DOC_NAME=FAT:FQL_AUDITING_CLIENT_TEMPLATE.FAT&amp;display_string=Audit&amp;VAR:KEY=VQZMRCJOTQ&amp;VAR:QUERY=KEZGX1NITERSU19FUShRVFIsMCwsLCxVU0QpQEZGX1NITERSU19FUShBTk4sMCwsLCxVU0QpKQ==&amp;WINDOW=F","IRST_POPUP&amp;HEIGHT=450&amp;WIDTH=450&amp;START_MAXIMIZED=FALSE&amp;VAR:CALENDAR=US&amp;VAR:SYMBOL=606660&amp;VAR:INDEX=0"}</definedName>
    <definedName name="_5688__FDSAUDITLINK__" hidden="1">{"fdsup://Directions/FactSet Auditing Viewer?action=AUDIT_VALUE&amp;DB=129&amp;ID1=606660&amp;VALUEID=01501&amp;SDATE=2010&amp;PERIODTYPE=ANN_STD&amp;window=popup_no_bar&amp;width=385&amp;height=120&amp;START_MAXIMIZED=FALSE&amp;creator=factset&amp;display_string=Audit"}</definedName>
    <definedName name="_5689__FDSAUDITLINK__" hidden="1">{"fdsup://directions/FAT Viewer?action=UPDATE&amp;creator=factset&amp;DYN_ARGS=TRUE&amp;DOC_NAME=FAT:FQL_AUDITING_CLIENT_TEMPLATE.FAT&amp;display_string=Audit&amp;VAR:KEY=XCJSRENAXM&amp;VAR:QUERY=KEZGX0RFQlRfTFQoUVRSLDAsLCwsVVNEKUBGRl9ERUJUX0xUKEFOTiwwLCwsLFVTRCkp&amp;WINDOW=FIRST_POP","UP&amp;HEIGHT=450&amp;WIDTH=450&amp;START_MAXIMIZED=FALSE&amp;VAR:CALENDAR=US&amp;VAR:SYMBOL=606660&amp;VAR:INDEX=0"}</definedName>
    <definedName name="_569__FDSAUDITLINK__" hidden="1">{"fdsup://directions/FAT Viewer?action=UPDATE&amp;creator=factset&amp;DYN_ARGS=TRUE&amp;DOC_NAME=FAT:FQL_AUDITING_CLIENT_TEMPLATE.FAT&amp;display_string=Audit&amp;VAR:KEY=IFKRWBWPYJ&amp;VAR:QUERY=RkZfU0FMRVMoQ0FMLDIwMTAp&amp;WINDOW=FIRST_POPUP&amp;HEIGHT=450&amp;WIDTH=450&amp;START_MAXIMIZED=FALS","E&amp;VAR:CALENDAR=US&amp;VAR:SYMBOL=CNQR&amp;VAR:INDEX=0"}</definedName>
    <definedName name="_5690__FDSAUDITLINK__" hidden="1">{"fdsup://Directions/FactSet Auditing Viewer?action=AUDIT_VALUE&amp;DB=129&amp;ID1=606660&amp;VALUEID=03051&amp;SDATE=2010&amp;PERIODTYPE=ANN_STD&amp;window=popup_no_bar&amp;width=385&amp;height=120&amp;START_MAXIMIZED=FALSE&amp;creator=factset&amp;display_string=Audit"}</definedName>
    <definedName name="_5691__FDSAUDITLINK__" hidden="1">{"fdsup://Directions/FactSet Auditing Viewer?action=AUDIT_VALUE&amp;DB=129&amp;ID1=606660&amp;VALUEID=02001&amp;SDATE=2010&amp;PERIODTYPE=ANN_STD&amp;window=popup_no_bar&amp;width=385&amp;height=120&amp;START_MAXIMIZED=FALSE&amp;creator=factset&amp;display_string=Audit"}</definedName>
    <definedName name="_5692__FDSAUDITLINK__" hidden="1">{"fdsup://directions/FAT Viewer?action=UPDATE&amp;creator=factset&amp;DYN_ARGS=TRUE&amp;DOC_NAME=FAT:FQL_AUDITING_CLIENT_TEMPLATE.FAT&amp;display_string=Audit&amp;VAR:KEY=ZKREBQLOJK&amp;VAR:QUERY=KEZGX1NITERSU19FUShRVFIsMCwsLCxVU0QpQEZGX1NITERSU19FUShBTk4sMCwsLCxVU0QpKQ==&amp;WINDOW=F","IRST_POPUP&amp;HEIGHT=450&amp;WIDTH=450&amp;START_MAXIMIZED=FALSE&amp;VAR:CALENDAR=US&amp;VAR:SYMBOL=87936910&amp;VAR:INDEX=0"}</definedName>
    <definedName name="_5693__FDSAUDITLINK__" hidden="1">{"fdsup://directions/FAT Viewer?action=UPDATE&amp;creator=factset&amp;DYN_ARGS=TRUE&amp;DOC_NAME=FAT:FQL_AUDITING_CLIENT_TEMPLATE.FAT&amp;display_string=Audit&amp;VAR:KEY=VAFUHWPIJS&amp;VAR:QUERY=KEZGX1NITERSU19FUShRVFIsLTQsLCwsVVNEKUBGRl9TSExEUlNfRVEoQU5OLC0xLCwsLFVTRCkp&amp;WINDOW=F","IRST_POPUP&amp;HEIGHT=450&amp;WIDTH=450&amp;START_MAXIMIZED=FALSE&amp;VAR:CALENDAR=US&amp;VAR:SYMBOL=ATR&amp;VAR:INDEX=0"}</definedName>
    <definedName name="_5694__FDSAUDITLINK__" hidden="1">{"fdsup://directions/FAT Viewer?action=UPDATE&amp;creator=factset&amp;DYN_ARGS=TRUE&amp;DOC_NAME=FAT:FQL_AUDITING_CLIENT_TEMPLATE.FAT&amp;display_string=Audit&amp;VAR:KEY=DGZWBIDENS&amp;VAR:QUERY=KChGRl9TQUxFUyhMVE1TLDAsLCwsVVNEKS9GRl9TQUxFUyhMVE1TLC00LCwsLFVTRCktMSlAKEZGX1NBTEVTK","EFOTiwwLCwsLFVTRCkvRkZfU0FMRVMoQU5OLC0xLCwsLFVTRCktMSkp&amp;WINDOW=FIRST_POPUP&amp;HEIGHT=450&amp;WIDTH=450&amp;START_MAXIMIZED=FALSE&amp;VAR:CALENDAR=US&amp;VAR:SYMBOL=87936910&amp;VAR:INDEX=0"}</definedName>
    <definedName name="_5695__FDSAUDITLINK__" hidden="1">{"fdsup://directions/FAT Viewer?action=UPDATE&amp;creator=factset&amp;DYN_ARGS=TRUE&amp;DOC_NAME=FAT:FQL_AUDITING_CLIENT_TEMPLATE.FAT&amp;display_string=Audit&amp;VAR:KEY=LILULSTWDK&amp;VAR:QUERY=KEZGX1NITERSU19FUShRVFIsLTQsLCwsVVNEKUBGRl9TSExEUlNfRVEoQU5OLC0xLCwsLFVTRCkp&amp;WINDOW=F","IRST_POPUP&amp;HEIGHT=450&amp;WIDTH=450&amp;START_MAXIMIZED=FALSE&amp;VAR:CALENDAR=US&amp;VAR:SYMBOL=BMS&amp;VAR:INDEX=0"}</definedName>
    <definedName name="_5696__FDSAUDITLINK__" hidden="1">{"fdsup://Directions/FactSet Auditing Viewer?action=AUDIT_VALUE&amp;DB=129&amp;ID1=87936910&amp;VALUEID=02101&amp;SDATE=200903&amp;PERIODTYPE=QTR_STD&amp;window=popup_no_bar&amp;width=385&amp;height=120&amp;START_MAXIMIZED=FALSE&amp;creator=factset&amp;display_string=Audit"}</definedName>
    <definedName name="_5697__FDSAUDITLINK__" hidden="1">{"fdsup://directions/FAT Viewer?action=UPDATE&amp;creator=factset&amp;DYN_ARGS=TRUE&amp;DOC_NAME=FAT:FQL_AUDITING_CLIENT_TEMPLATE.FAT&amp;display_string=Audit&amp;VAR:KEY=ZONQTOPYFE&amp;VAR:QUERY=KEZGX1NITERSU19FUShRVFIsMCwsLCxVU0QpQEZGX1NITERSU19FUShBTk4sMCwsLCxVU0QpKQ==&amp;WINDOW=F","IRST_POPUP&amp;HEIGHT=450&amp;WIDTH=450&amp;START_MAXIMIZED=FALSE&amp;VAR:CALENDAR=US&amp;VAR:SYMBOL=BMS&amp;VAR:INDEX=0"}</definedName>
    <definedName name="_5698__FDSAUDITLINK__" hidden="1">{"fdsup://directions/FAT Viewer?action=UPDATE&amp;creator=factset&amp;DYN_ARGS=TRUE&amp;DOC_NAME=FAT:FQL_AUDITING_CLIENT_TEMPLATE.FAT&amp;display_string=Audit&amp;VAR:KEY=TATSJMZILQ&amp;VAR:QUERY=KEZGX1NITERSU19FUShRVFIsLTQsLCwsVVNEKUBGRl9TSExEUlNfRVEoQU5OLC0xLCwsLFVTRCkp&amp;WINDOW=F","IRST_POPUP&amp;HEIGHT=450&amp;WIDTH=450&amp;START_MAXIMIZED=FALSE&amp;VAR:CALENDAR=US&amp;VAR:SYMBOL=48917010&amp;VAR:INDEX=0"}</definedName>
    <definedName name="_5699__FDSAUDITLINK__" hidden="1">{"fdsup://directions/FAT Viewer?action=UPDATE&amp;creator=factset&amp;DYN_ARGS=TRUE&amp;DOC_NAME=FAT:FQL_AUDITING_CLIENT_TEMPLATE.FAT&amp;display_string=Audit&amp;VAR:KEY=NCPEVSXEZS&amp;VAR:QUERY=KEZGX1NITERSU19FUShRVFIsMCwsLCxVU0QpQEZGX1NITERSU19FUShBTk4sMCwsLCxVU0QpKQ==&amp;WINDOW=F","IRST_POPUP&amp;HEIGHT=450&amp;WIDTH=450&amp;START_MAXIMIZED=FALSE&amp;VAR:CALENDAR=US&amp;VAR:SYMBOL=PKG&amp;VAR:INDEX=0"}</definedName>
    <definedName name="_57__FDSAUDITLINK__" hidden="1">{"fdsup://directions/FAT Viewer?action=UPDATE&amp;creator=factset&amp;DYN_ARGS=TRUE&amp;DOC_NAME=FAT:FQL_AUDITING_CLIENT_TEMPLATE.FAT&amp;display_string=Audit&amp;VAR:KEY=CNAZULCHKR&amp;VAR:QUERY=RkZfTkVUX0lOQyhBTk4sMjAwOCwsLCxVU0Qp&amp;WINDOW=FIRST_POPUP&amp;HEIGHT=450&amp;WIDTH=450&amp;START_MA","XIMIZED=FALSE&amp;VAR:CALENDAR=US&amp;VAR:SYMBOL=BX&amp;VAR:INDEX=0"}</definedName>
    <definedName name="_570__FDSAUDITLINK__" hidden="1">{"fdsup://directions/FAT Viewer?action=UPDATE&amp;creator=factset&amp;DYN_ARGS=TRUE&amp;DOC_NAME=FAT:FQL_AUDITING_CLIENT_TEMPLATE.FAT&amp;display_string=Audit&amp;VAR:KEY=QDEDIRKRYZ&amp;VAR:QUERY=RkZfU0FMRVMoQ0FMLDIwMDgp&amp;WINDOW=FIRST_POPUP&amp;HEIGHT=450&amp;WIDTH=450&amp;START_MAXIMIZED=FALS","E&amp;VAR:CALENDAR=US&amp;VAR:SYMBOL=VMW&amp;VAR:INDEX=0"}</definedName>
    <definedName name="_5700__FDSAUDITLINK__" hidden="1">{"fdsup://directions/FAT Viewer?action=UPDATE&amp;creator=factset&amp;DYN_ARGS=TRUE&amp;DOC_NAME=FAT:FQL_AUDITING_CLIENT_TEMPLATE.FAT&amp;display_string=Audit&amp;VAR:KEY=PULMBSZMDK&amp;VAR:QUERY=KEZGX1NITERSU19FUShRVFIsMCwsLCxVU0QpQEZGX1NITERSU19FUShBTk4sMCwsLCxVU0QpKQ==&amp;WINDOW=F","IRST_POPUP&amp;HEIGHT=450&amp;WIDTH=450&amp;START_MAXIMIZED=FALSE&amp;VAR:CALENDAR=US&amp;VAR:SYMBOL=48917010&amp;VAR:INDEX=0"}</definedName>
    <definedName name="_5701__FDSAUDITLINK__" hidden="1">{"fdsup://directions/FAT Viewer?action=UPDATE&amp;creator=factset&amp;DYN_ARGS=TRUE&amp;DOC_NAME=FAT:FQL_AUDITING_CLIENT_TEMPLATE.FAT&amp;display_string=Audit&amp;VAR:KEY=BOZKBWDIHW&amp;VAR:QUERY=KEZGX1NITERSU19FUShRVFIsLTQsLCwsVVNEKUBGRl9TSExEUlNfRVEoQU5OLC0xLCwsLFVTRCkp&amp;WINDOW=F","IRST_POPUP&amp;HEIGHT=450&amp;WIDTH=450&amp;START_MAXIMIZED=FALSE&amp;VAR:CALENDAR=US&amp;VAR:SYMBOL=RKT&amp;VAR:INDEX=0"}</definedName>
    <definedName name="_5702__FDSAUDITLINK__" hidden="1">{"fdsup://directions/FAT Viewer?action=UPDATE&amp;creator=factset&amp;DYN_ARGS=TRUE&amp;DOC_NAME=FAT:FQL_AUDITING_CLIENT_TEMPLATE.FAT&amp;display_string=Audit&amp;VAR:KEY=HERQBCRMDA&amp;VAR:QUERY=KChGRl9TQUxFUyhMVE1TLDAsLCwsVVNEKS9GRl9TQUxFUyhMVE1TLC00LCwsLFVTRCktMSlAKEZGX1NBTEVTK","EFOTiwwLCwsLFVTRCkvRkZfU0FMRVMoQU5OLC0xLCwsLFVTRCktMSkp&amp;WINDOW=FIRST_POPUP&amp;HEIGHT=450&amp;WIDTH=450&amp;START_MAXIMIZED=FALSE&amp;VAR:CALENDAR=US&amp;VAR:SYMBOL=48917010&amp;VAR:INDEX=0"}</definedName>
    <definedName name="_5703__FDSAUDITLINK__" hidden="1">{"fdsup://directions/FAT Viewer?action=UPDATE&amp;creator=factset&amp;DYN_ARGS=TRUE&amp;DOC_NAME=FAT:FQL_AUDITING_CLIENT_TEMPLATE.FAT&amp;display_string=Audit&amp;VAR:KEY=BOBCZUPMNW&amp;VAR:QUERY=KEZGX1NITERSU19FUShRVFIsLTQsLCwsVVNEKUBGRl9TSExEUlNfRVEoQU5OLC0xLCwsLFVTRCkp&amp;WINDOW=F","IRST_POPUP&amp;HEIGHT=450&amp;WIDTH=450&amp;START_MAXIMIZED=FALSE&amp;VAR:CALENDAR=US&amp;VAR:SYMBOL=PKG&amp;VAR:INDEX=0"}</definedName>
    <definedName name="_5704__FDSAUDITLINK__" hidden="1">{"fdsup://Directions/FactSet Auditing Viewer?action=AUDIT_VALUE&amp;DB=129&amp;ID1=48917010&amp;VALUEID=02101&amp;SDATE=201001&amp;PERIODTYPE=QTR_STD&amp;window=popup_no_bar&amp;width=385&amp;height=120&amp;START_MAXIMIZED=FALSE&amp;creator=factset&amp;display_string=Audit"}</definedName>
    <definedName name="_5705__FDSAUDITLINK__" hidden="1">{"fdsup://directions/FAT Viewer?action=UPDATE&amp;creator=factset&amp;DYN_ARGS=TRUE&amp;DOC_NAME=FAT:FQL_AUDITING_CLIENT_TEMPLATE.FAT&amp;display_string=Audit&amp;VAR:KEY=XCRQZSXCLW&amp;VAR:QUERY=KEZGX1NITERSU19FUShRVFIsMCwsLCxVU0QpQEZGX1NITERSU19FUShBTk4sMCwsLCxVU0QpKQ==&amp;WINDOW=F","IRST_POPUP&amp;HEIGHT=450&amp;WIDTH=450&amp;START_MAXIMIZED=FALSE&amp;VAR:CALENDAR=US&amp;VAR:SYMBOL=RKT&amp;VAR:INDEX=0"}</definedName>
    <definedName name="_5706__FDSAUDITLINK__" hidden="1">{"fdsup://directions/FAT Viewer?action=UPDATE&amp;creator=factset&amp;DYN_ARGS=TRUE&amp;DOC_NAME=FAT:FQL_AUDITING_CLIENT_TEMPLATE.FAT&amp;display_string=Audit&amp;VAR:KEY=XEBWNKPAPI&amp;VAR:QUERY=KEZGX1NITERSU19FUShRVFIsLTQsLCwsVVNEKUBGRl9TSExEUlNfRVEoQU5OLC0xLCwsLFVTRCkp&amp;WINDOW=F","IRST_POPUP&amp;HEIGHT=450&amp;WIDTH=450&amp;START_MAXIMIZED=FALSE&amp;VAR:CALENDAR=US&amp;VAR:SYMBOL=36555810&amp;VAR:INDEX=0"}</definedName>
    <definedName name="_5707__FDSAUDITLINK__" hidden="1">{"fdsup://directions/FAT Viewer?action=UPDATE&amp;creator=factset&amp;DYN_ARGS=TRUE&amp;DOC_NAME=FAT:FQL_AUDITING_CLIENT_TEMPLATE.FAT&amp;display_string=Audit&amp;VAR:KEY=BIBYXGRADO&amp;VAR:QUERY=KChGRl9TQUxFUyhMVE1TLDAsLCwsVVNEKS9GRl9TQUxFUyhMVE1TLC00LCwsLFVTRCktMSlAKEZGX1NBTEVTK","EFOTiwwLCwsLFVTRCkvRkZfU0FMRVMoQU5OLC0xLCwsLFVTRCktMSkp&amp;WINDOW=FIRST_POPUP&amp;HEIGHT=450&amp;WIDTH=450&amp;START_MAXIMIZED=FALSE&amp;VAR:CALENDAR=US&amp;VAR:SYMBOL=RKT&amp;VAR:INDEX=0"}</definedName>
    <definedName name="_5708__FDSAUDITLINK__" hidden="1">{"fdsup://directions/FAT Viewer?action=UPDATE&amp;creator=factset&amp;DYN_ARGS=TRUE&amp;DOC_NAME=FAT:FQL_AUDITING_CLIENT_TEMPLATE.FAT&amp;display_string=Audit&amp;VAR:KEY=VSFIRWDMHY&amp;VAR:QUERY=KChGRl9TQUxFUyhMVE1TLDAsLCwsVVNEKS9GRl9TQUxFUyhMVE1TLC00LCwsLFVTRCktMSlAKEZGX1NBTEVTK","EFOTiwwLCwsLFVTRCkvRkZfU0FMRVMoQU5OLC0xLCwsLFVTRCktMSkp&amp;WINDOW=FIRST_POPUP&amp;HEIGHT=450&amp;WIDTH=450&amp;START_MAXIMIZED=FALSE&amp;VAR:CALENDAR=US&amp;VAR:SYMBOL=PKG&amp;VAR:INDEX=0"}</definedName>
    <definedName name="_5709__FDSAUDITLINK__" hidden="1">{"fdsup://Directions/FactSet Auditing Viewer?action=AUDIT_VALUE&amp;DB=129&amp;ID1=633478&amp;VALUEID=02649&amp;SDATE=2009&amp;PERIODTYPE=ANN_STD&amp;window=popup_no_bar&amp;width=385&amp;height=120&amp;START_MAXIMIZED=FALSE&amp;creator=factset&amp;display_string=Audit"}</definedName>
    <definedName name="_571__FDSAUDITLINK__" hidden="1">{"fdsup://directions/FAT Viewer?action=UPDATE&amp;creator=factset&amp;DYN_ARGS=TRUE&amp;DOC_NAME=FAT:FQL_AUDITING_CLIENT_TEMPLATE.FAT&amp;display_string=Audit&amp;VAR:KEY=EZCBIPGHWJ&amp;VAR:QUERY=RkZfU0FMRVMoQ0FMLDIwMDgp&amp;WINDOW=FIRST_POPUP&amp;HEIGHT=450&amp;WIDTH=450&amp;START_MAXIMIZED=FALS","E&amp;VAR:CALENDAR=US&amp;VAR:SYMBOL=KNXA&amp;VAR:INDEX=0"}</definedName>
    <definedName name="_5710__FDSAUDITLINK__" hidden="1">{"fdsup://Directions/FactSet Auditing Viewer?action=AUDIT_VALUE&amp;DB=129&amp;ID1=B1RR82&amp;VALUEID=02649&amp;SDATE=2009&amp;PERIODTYPE=ANN_STD&amp;window=popup_no_bar&amp;width=385&amp;height=120&amp;START_MAXIMIZED=FALSE&amp;creator=factset&amp;display_string=Audit"}</definedName>
    <definedName name="_5711__FDSAUDITLINK__" hidden="1">{"fdsup://Directions/FactSet Auditing Viewer?action=AUDIT_VALUE&amp;DB=129&amp;ID1=669377&amp;VALUEID=02649&amp;SDATE=2009&amp;PERIODTYPE=ANN_STD&amp;window=popup_no_bar&amp;width=385&amp;height=120&amp;START_MAXIMIZED=FALSE&amp;creator=factset&amp;display_string=Audit"}</definedName>
    <definedName name="_5712__FDSAUDITLINK__" hidden="1">{"fdsup://Directions/FactSet Auditing Viewer?action=AUDIT_VALUE&amp;DB=129&amp;ID1=B0WC2B&amp;VALUEID=02649&amp;SDATE=2010&amp;PERIODTYPE=ANN_STD&amp;window=popup_no_bar&amp;width=385&amp;height=120&amp;START_MAXIMIZED=FALSE&amp;creator=factset&amp;display_string=Audit"}</definedName>
    <definedName name="_5713__FDSAUDITLINK__" hidden="1">{"fdsup://Directions/FactSet Auditing Viewer?action=AUDIT_VALUE&amp;DB=129&amp;ID1=677700&amp;VALUEID=02649&amp;SDATE=2010&amp;PERIODTYPE=ANN_STD&amp;window=popup_no_bar&amp;width=385&amp;height=120&amp;START_MAXIMIZED=FALSE&amp;creator=factset&amp;display_string=Audit"}</definedName>
    <definedName name="_5714__FDSAUDITLINK__" hidden="1">{"fdsup://Directions/FactSet Auditing Viewer?action=AUDIT_VALUE&amp;DB=129&amp;ID1=B1CRLC&amp;VALUEID=02649&amp;SDATE=2009&amp;PERIODTYPE=ANN_STD&amp;window=popup_no_bar&amp;width=385&amp;height=120&amp;START_MAXIMIZED=FALSE&amp;creator=factset&amp;display_string=Audit"}</definedName>
    <definedName name="_5715__FDSAUDITLINK__" hidden="1">{"fdsup://Directions/FactSet Auditing Viewer?action=AUDIT_VALUE&amp;DB=129&amp;ID1=507267&amp;VALUEID=02649&amp;SDATE=2009&amp;PERIODTYPE=ANN_STD&amp;window=popup_no_bar&amp;width=385&amp;height=120&amp;START_MAXIMIZED=FALSE&amp;creator=factset&amp;display_string=Audit"}</definedName>
    <definedName name="_5716__FDSAUDITLINK__" hidden="1">{"fdsup://Directions/FactSet Auditing Viewer?action=AUDIT_VALUE&amp;DB=129&amp;ID1=505125&amp;VALUEID=02649&amp;SDATE=2009&amp;PERIODTYPE=ANN_STD&amp;window=popup_no_bar&amp;width=385&amp;height=120&amp;START_MAXIMIZED=FALSE&amp;creator=factset&amp;display_string=Audit"}</definedName>
    <definedName name="_5717__FDSAUDITLINK__" hidden="1">{"fdsup://directions/FAT Viewer?action=UPDATE&amp;creator=factset&amp;DYN_ARGS=TRUE&amp;DOC_NAME=FAT:FQL_AUDITING_CLIENT_TEMPLATE.FAT&amp;display_string=Audit&amp;VAR:KEY=JYJEXCDWJG&amp;VAR:QUERY=KEZGX1NITERSU19FUShRVFIsMCwsLCxVU0QpQEZGX1NITERSU19FUShBTk4sMCwsLCxVU0QpKQ==&amp;WINDOW=F","IRST_POPUP&amp;HEIGHT=450&amp;WIDTH=450&amp;START_MAXIMIZED=FALSE&amp;VAR:CALENDAR=US&amp;VAR:SYMBOL=633478&amp;VAR:INDEX=0"}</definedName>
    <definedName name="_5718__FDSAUDITLINK__" hidden="1">{"fdsup://directions/FAT Viewer?action=UPDATE&amp;creator=factset&amp;DYN_ARGS=TRUE&amp;DOC_NAME=FAT:FQL_AUDITING_CLIENT_TEMPLATE.FAT&amp;display_string=Audit&amp;VAR:KEY=RORMTARAJQ&amp;VAR:QUERY=KEZGX1NITERSU19FUShRVFIsMCwsLCxVU0QpQEZGX1NITERSU19FUShBTk4sMCwsLCxVU0QpKQ==&amp;WINDOW=F","IRST_POPUP&amp;HEIGHT=450&amp;WIDTH=450&amp;START_MAXIMIZED=FALSE&amp;VAR:CALENDAR=US&amp;VAR:SYMBOL=B1RR82&amp;VAR:INDEX=0"}</definedName>
    <definedName name="_5719__FDSAUDITLINK__" hidden="1">{"fdsup://directions/FAT Viewer?action=UPDATE&amp;creator=factset&amp;DYN_ARGS=TRUE&amp;DOC_NAME=FAT:FQL_AUDITING_CLIENT_TEMPLATE.FAT&amp;display_string=Audit&amp;VAR:KEY=ZGDEDCZCNU&amp;VAR:QUERY=KEZGX1NITERSU19FUShRVFIsMCwsLCxVU0QpQEZGX1NITERSU19FUShBTk4sMCwsLCxVU0QpKQ==&amp;WINDOW=F","IRST_POPUP&amp;HEIGHT=450&amp;WIDTH=450&amp;START_MAXIMIZED=FALSE&amp;VAR:CALENDAR=US&amp;VAR:SYMBOL=669377&amp;VAR:INDEX=0"}</definedName>
    <definedName name="_572__FDSAUDITLINK__" hidden="1">{"fdsup://directions/FAT Viewer?action=UPDATE&amp;creator=factset&amp;DYN_ARGS=TRUE&amp;DOC_NAME=FAT:FQL_AUDITING_CLIENT_TEMPLATE.FAT&amp;display_string=Audit&amp;VAR:KEY=CZUPQTYJOH&amp;VAR:QUERY=RkZfU0dBKExUTVMsMCk=&amp;WINDOW=FIRST_POPUP&amp;HEIGHT=450&amp;WIDTH=450&amp;START_MAXIMIZED=FALSE&amp;VA","R:CALENDAR=US&amp;VAR:SYMBOL=TIBX&amp;VAR:INDEX=0"}</definedName>
    <definedName name="_5720__FDSAUDITLINK__" hidden="1">{"fdsup://directions/FAT Viewer?action=UPDATE&amp;creator=factset&amp;DYN_ARGS=TRUE&amp;DOC_NAME=FAT:FQL_AUDITING_CLIENT_TEMPLATE.FAT&amp;display_string=Audit&amp;VAR:KEY=JEXAZAPEHW&amp;VAR:QUERY=KEZGX1NITERSU19FUShRVFIsMCwsLCxVU0QpQEZGX1NITERSU19FUShBTk4sMCwsLCxVU0QpKQ==&amp;WINDOW=F","IRST_POPUP&amp;HEIGHT=450&amp;WIDTH=450&amp;START_MAXIMIZED=FALSE&amp;VAR:CALENDAR=US&amp;VAR:SYMBOL=B0WC2B&amp;VAR:INDEX=0"}</definedName>
    <definedName name="_5721__FDSAUDITLINK__" hidden="1">{"fdsup://directions/FAT Viewer?action=UPDATE&amp;creator=factset&amp;DYN_ARGS=TRUE&amp;DOC_NAME=FAT:FQL_AUDITING_CLIENT_TEMPLATE.FAT&amp;display_string=Audit&amp;VAR:KEY=PUPGHCVQLC&amp;VAR:QUERY=KEZGX1NITERSU19FUShRVFIsMCwsLCxVU0QpQEZGX1NITERSU19FUShBTk4sMCwsLCxVU0QpKQ==&amp;WINDOW=F","IRST_POPUP&amp;HEIGHT=450&amp;WIDTH=450&amp;START_MAXIMIZED=FALSE&amp;VAR:CALENDAR=US&amp;VAR:SYMBOL=677700&amp;VAR:INDEX=0"}</definedName>
    <definedName name="_5722__FDSAUDITLINK__" hidden="1">{"fdsup://directions/FAT Viewer?action=UPDATE&amp;creator=factset&amp;DYN_ARGS=TRUE&amp;DOC_NAME=FAT:FQL_AUDITING_CLIENT_TEMPLATE.FAT&amp;display_string=Audit&amp;VAR:KEY=XKDWPADOVM&amp;VAR:QUERY=KEZGX1NITERSU19FUShRVFIsMCwsLCxVU0QpQEZGX1NITERSU19FUShBTk4sMCwsLCxVU0QpKQ==&amp;WINDOW=F","IRST_POPUP&amp;HEIGHT=450&amp;WIDTH=450&amp;START_MAXIMIZED=FALSE&amp;VAR:CALENDAR=US&amp;VAR:SYMBOL=B1CRLC&amp;VAR:INDEX=0"}</definedName>
    <definedName name="_5723__FDSAUDITLINK__" hidden="1">{"fdsup://directions/FAT Viewer?action=UPDATE&amp;creator=factset&amp;DYN_ARGS=TRUE&amp;DOC_NAME=FAT:FQL_AUDITING_CLIENT_TEMPLATE.FAT&amp;display_string=Audit&amp;VAR:KEY=BYFUFSHAZE&amp;VAR:QUERY=KEZGX1NITERSU19FUShRVFIsMCwsLCxVU0QpQEZGX1NITERSU19FUShBTk4sMCwsLCxVU0QpKQ==&amp;WINDOW=F","IRST_POPUP&amp;HEIGHT=450&amp;WIDTH=450&amp;START_MAXIMIZED=FALSE&amp;VAR:CALENDAR=US&amp;VAR:SYMBOL=507267&amp;VAR:INDEX=0"}</definedName>
    <definedName name="_5724__FDSAUDITLINK__" hidden="1">{"fdsup://directions/FAT Viewer?action=UPDATE&amp;creator=factset&amp;DYN_ARGS=TRUE&amp;DOC_NAME=FAT:FQL_AUDITING_CLIENT_TEMPLATE.FAT&amp;display_string=Audit&amp;VAR:KEY=TGHANWZWXK&amp;VAR:QUERY=KEZGX1NITERSU19FUShRVFIsMCwsLCxVU0QpQEZGX1NITERSU19FUShBTk4sMCwsLCxVU0QpKQ==&amp;WINDOW=F","IRST_POPUP&amp;HEIGHT=450&amp;WIDTH=450&amp;START_MAXIMIZED=FALSE&amp;VAR:CALENDAR=US&amp;VAR:SYMBOL=505125&amp;VAR:INDEX=0"}</definedName>
    <definedName name="_5725__FDSAUDITLINK__" hidden="1">{"fdsup://Directions/FactSet Auditing Viewer?action=AUDIT_VALUE&amp;DB=129&amp;ID1=B1CRLC&amp;VALUEID=03451&amp;SDATE=2009&amp;PERIODTYPE=ANN_STD&amp;window=popup_no_bar&amp;width=385&amp;height=120&amp;START_MAXIMIZED=FALSE&amp;creator=factset&amp;display_string=Audit"}</definedName>
    <definedName name="_5726__FDSAUDITLINK__" hidden="1">{"fdsup://Directions/FactSet Auditing Viewer?action=AUDIT_VALUE&amp;DB=129&amp;ID1=B0WC2B&amp;VALUEID=01501&amp;SDATE=2010&amp;PERIODTYPE=ANN_STD&amp;window=popup_no_bar&amp;width=385&amp;height=120&amp;START_MAXIMIZED=FALSE&amp;creator=factset&amp;display_string=Audit"}</definedName>
    <definedName name="_5727__FDSAUDITLINK__" hidden="1">{"fdsup://Directions/FactSet Auditing Viewer?action=AUDIT_VALUE&amp;DB=129&amp;ID1=B1CRLC&amp;VALUEID=01501&amp;SDATE=2009&amp;PERIODTYPE=ANN_STD&amp;window=popup_no_bar&amp;width=385&amp;height=120&amp;START_MAXIMIZED=FALSE&amp;creator=factset&amp;display_string=Audit"}</definedName>
    <definedName name="_5728__FDSAUDITLINK__" hidden="1">{"fdsup://directions/FAT Viewer?action=UPDATE&amp;creator=factset&amp;DYN_ARGS=TRUE&amp;DOC_NAME=FAT:FQL_AUDITING_CLIENT_TEMPLATE.FAT&amp;display_string=Audit&amp;VAR:KEY=PYNIFMHWJO&amp;VAR:QUERY=KEZGX0RFQlRfTFQoUVRSLDAsLCwsVVNEKUBGRl9ERUJUX0xUKEFOTiwwLCwsLFVTRCkp&amp;WINDOW=FIRST_POP","UP&amp;HEIGHT=450&amp;WIDTH=450&amp;START_MAXIMIZED=FALSE&amp;VAR:CALENDAR=US&amp;VAR:SYMBOL=633478&amp;VAR:INDEX=0"}</definedName>
    <definedName name="_5729__FDSAUDITLINK__" hidden="1">{"fdsup://Directions/FactSet Auditing Viewer?action=AUDIT_VALUE&amp;DB=129&amp;ID1=633478&amp;VALUEID=03051&amp;SDATE=201002&amp;PERIODTYPE=QTR_STD&amp;window=popup_no_bar&amp;width=385&amp;height=120&amp;START_MAXIMIZED=FALSE&amp;creator=factset&amp;display_string=Audit"}</definedName>
    <definedName name="_573__FDSAUDITLINK__" hidden="1">{"fdsup://directions/FAT Viewer?action=UPDATE&amp;creator=factset&amp;DYN_ARGS=TRUE&amp;DOC_NAME=FAT:FQL_AUDITING_CLIENT_TEMPLATE.FAT&amp;display_string=Audit&amp;VAR:KEY=OVIBWHCFCN&amp;VAR:QUERY=RkZfU0FMRVMoQ0FMLDIwMDgp&amp;WINDOW=FIRST_POPUP&amp;HEIGHT=450&amp;WIDTH=450&amp;START_MAXIMIZED=FALS","E&amp;VAR:CALENDAR=US&amp;VAR:SYMBOL=TIBX&amp;VAR:INDEX=0"}</definedName>
    <definedName name="_5730__FDSAUDITLINK__" hidden="1">{"fdsup://Directions/FactSet Auditing Viewer?action=AUDIT_VALUE&amp;DB=129&amp;ID1=633478&amp;VALUEID=02001&amp;SDATE=201002&amp;PERIODTYPE=QTR_STD&amp;window=popup_no_bar&amp;width=385&amp;height=120&amp;START_MAXIMIZED=FALSE&amp;creator=factset&amp;display_string=Audit"}</definedName>
    <definedName name="_5731__FDSAUDITLINK__" hidden="1">{"fdsup://directions/FAT Viewer?action=UPDATE&amp;creator=factset&amp;DYN_ARGS=TRUE&amp;DOC_NAME=FAT:FQL_AUDITING_CLIENT_TEMPLATE.FAT&amp;display_string=Audit&amp;VAR:KEY=LINYXKFKZY&amp;VAR:QUERY=KEZGX0RFQlRfTFQoUVRSLDAsLCwsVVNEKUBGRl9ERUJUX0xUKEFOTiwwLCwsLFVTRCkp&amp;WINDOW=FIRST_POP","UP&amp;HEIGHT=450&amp;WIDTH=450&amp;START_MAXIMIZED=FALSE&amp;VAR:CALENDAR=US&amp;VAR:SYMBOL=B1RR82&amp;VAR:INDEX=0"}</definedName>
    <definedName name="_5732__FDSAUDITLINK__" hidden="1">{"fdsup://Directions/FactSet Auditing Viewer?action=AUDIT_VALUE&amp;DB=129&amp;ID1=B1RR82&amp;VALUEID=03051&amp;SDATE=201002&amp;PERIODTYPE=QTR_STD&amp;window=popup_no_bar&amp;width=385&amp;height=120&amp;START_MAXIMIZED=FALSE&amp;creator=factset&amp;display_string=Audit"}</definedName>
    <definedName name="_5733__FDSAUDITLINK__" hidden="1">{"fdsup://Directions/FactSet Auditing Viewer?action=AUDIT_VALUE&amp;DB=129&amp;ID1=B1RR82&amp;VALUEID=02001&amp;SDATE=201002&amp;PERIODTYPE=QTR_STD&amp;window=popup_no_bar&amp;width=385&amp;height=120&amp;START_MAXIMIZED=FALSE&amp;creator=factset&amp;display_string=Audit"}</definedName>
    <definedName name="_5734__FDSAUDITLINK__" hidden="1">{"fdsup://directions/FAT Viewer?action=UPDATE&amp;creator=factset&amp;DYN_ARGS=TRUE&amp;DOC_NAME=FAT:FQL_AUDITING_CLIENT_TEMPLATE.FAT&amp;display_string=Audit&amp;VAR:KEY=HYPGBUXWBS&amp;VAR:QUERY=KEZGX0RFQlRfTFQoUVRSLDAsLCwsVVNEKUBGRl9ERUJUX0xUKEFOTiwwLCwsLFVTRCkp&amp;WINDOW=FIRST_POP","UP&amp;HEIGHT=450&amp;WIDTH=450&amp;START_MAXIMIZED=FALSE&amp;VAR:CALENDAR=US&amp;VAR:SYMBOL=669377&amp;VAR:INDEX=0"}</definedName>
    <definedName name="_5735__FDSAUDITLINK__" hidden="1">{"fdsup://Directions/FactSet Auditing Viewer?action=AUDIT_VALUE&amp;DB=129&amp;ID1=669377&amp;VALUEID=03051&amp;SDATE=2009&amp;PERIODTYPE=ANN_STD&amp;window=popup_no_bar&amp;width=385&amp;height=120&amp;START_MAXIMIZED=FALSE&amp;creator=factset&amp;display_string=Audit"}</definedName>
    <definedName name="_5736__FDSAUDITLINK__" hidden="1">{"fdsup://Directions/FactSet Auditing Viewer?action=AUDIT_VALUE&amp;DB=129&amp;ID1=669377&amp;VALUEID=02001&amp;SDATE=2009&amp;PERIODTYPE=ANN_STD&amp;window=popup_no_bar&amp;width=385&amp;height=120&amp;START_MAXIMIZED=FALSE&amp;creator=factset&amp;display_string=Audit"}</definedName>
    <definedName name="_5737__FDSAUDITLINK__" hidden="1">{"fdsup://directions/FAT Viewer?action=UPDATE&amp;creator=factset&amp;DYN_ARGS=TRUE&amp;DOC_NAME=FAT:FQL_AUDITING_CLIENT_TEMPLATE.FAT&amp;display_string=Audit&amp;VAR:KEY=REDWTOJEVM&amp;VAR:QUERY=KEZGX0RFQlRfTFQoUVRSLDAsLCwsVVNEKUBGRl9ERUJUX0xUKEFOTiwwLCwsLFVTRCkp&amp;WINDOW=FIRST_POP","UP&amp;HEIGHT=450&amp;WIDTH=450&amp;START_MAXIMIZED=FALSE&amp;VAR:CALENDAR=US&amp;VAR:SYMBOL=B0WC2B&amp;VAR:INDEX=0"}</definedName>
    <definedName name="_5738__FDSAUDITLINK__" hidden="1">{"fdsup://Directions/FactSet Auditing Viewer?action=AUDIT_VALUE&amp;DB=129&amp;ID1=B0WC2B&amp;VALUEID=03051&amp;SDATE=2010&amp;PERIODTYPE=ANN_STD&amp;window=popup_no_bar&amp;width=385&amp;height=120&amp;START_MAXIMIZED=FALSE&amp;creator=factset&amp;display_string=Audit"}</definedName>
    <definedName name="_5739__FDSAUDITLINK__" hidden="1">{"fdsup://Directions/FactSet Auditing Viewer?action=AUDIT_VALUE&amp;DB=129&amp;ID1=B0WC2B&amp;VALUEID=02001&amp;SDATE=2010&amp;PERIODTYPE=ANN_STD&amp;window=popup_no_bar&amp;width=385&amp;height=120&amp;START_MAXIMIZED=FALSE&amp;creator=factset&amp;display_string=Audit"}</definedName>
    <definedName name="_574__FDSAUDITLINK__" hidden="1">{"fdsup://directions/FAT Viewer?action=UPDATE&amp;creator=factset&amp;DYN_ARGS=TRUE&amp;DOC_NAME=FAT:FQL_AUDITING_CLIENT_TEMPLATE.FAT&amp;display_string=Audit&amp;VAR:KEY=KHOVERYNKL&amp;VAR:QUERY=RkZfU0FMRVMoTFRNUywwKQ==&amp;WINDOW=FIRST_POPUP&amp;HEIGHT=450&amp;WIDTH=450&amp;START_MAXIMIZED=FALS","E&amp;VAR:CALENDAR=US&amp;VAR:SYMBOL=TLEO&amp;VAR:INDEX=0"}</definedName>
    <definedName name="_5740__FDSAUDITLINK__" hidden="1">{"fdsup://directions/FAT Viewer?action=UPDATE&amp;creator=factset&amp;DYN_ARGS=TRUE&amp;DOC_NAME=FAT:FQL_AUDITING_CLIENT_TEMPLATE.FAT&amp;display_string=Audit&amp;VAR:KEY=TGFEBABEHE&amp;VAR:QUERY=KEZGX0RFQlRfTFQoUVRSLDAsLCwsVVNEKUBGRl9ERUJUX0xUKEFOTiwwLCwsLFVTRCkp&amp;WINDOW=FIRST_POP","UP&amp;HEIGHT=450&amp;WIDTH=450&amp;START_MAXIMIZED=FALSE&amp;VAR:CALENDAR=US&amp;VAR:SYMBOL=677700&amp;VAR:INDEX=0"}</definedName>
    <definedName name="_5741__FDSAUDITLINK__" hidden="1">{"fdsup://Directions/FactSet Auditing Viewer?action=AUDIT_VALUE&amp;DB=129&amp;ID1=677700&amp;VALUEID=03051&amp;SDATE=201004&amp;PERIODTYPE=QTR_STD&amp;window=popup_no_bar&amp;width=385&amp;height=120&amp;START_MAXIMIZED=FALSE&amp;creator=factset&amp;display_string=Audit"}</definedName>
    <definedName name="_5742__FDSAUDITLINK__" hidden="1">{"fdsup://Directions/FactSet Auditing Viewer?action=AUDIT_VALUE&amp;DB=129&amp;ID1=677700&amp;VALUEID=02001&amp;SDATE=201004&amp;PERIODTYPE=QTR_STD&amp;window=popup_no_bar&amp;width=385&amp;height=120&amp;START_MAXIMIZED=FALSE&amp;creator=factset&amp;display_string=Audit"}</definedName>
    <definedName name="_5743__FDSAUDITLINK__" hidden="1">{"fdsup://directions/FAT Viewer?action=UPDATE&amp;creator=factset&amp;DYN_ARGS=TRUE&amp;DOC_NAME=FAT:FQL_AUDITING_CLIENT_TEMPLATE.FAT&amp;display_string=Audit&amp;VAR:KEY=XYREHQXIHU&amp;VAR:QUERY=KEZGX0RFQlRfTFQoUVRSLDAsLCwsVVNEKUBGRl9ERUJUX0xUKEFOTiwwLCwsLFVTRCkp&amp;WINDOW=FIRST_POP","UP&amp;HEIGHT=450&amp;WIDTH=450&amp;START_MAXIMIZED=FALSE&amp;VAR:CALENDAR=US&amp;VAR:SYMBOL=B1CRLC&amp;VAR:INDEX=0"}</definedName>
    <definedName name="_5744__FDSAUDITLINK__" hidden="1">{"fdsup://Directions/FactSet Auditing Viewer?action=AUDIT_VALUE&amp;DB=129&amp;ID1=B1CRLC&amp;VALUEID=03051&amp;SDATE=2009&amp;PERIODTYPE=ANN_STD&amp;window=popup_no_bar&amp;width=385&amp;height=120&amp;START_MAXIMIZED=FALSE&amp;creator=factset&amp;display_string=Audit"}</definedName>
    <definedName name="_5745__FDSAUDITLINK__" hidden="1">{"fdsup://Directions/FactSet Auditing Viewer?action=AUDIT_VALUE&amp;DB=129&amp;ID1=B1CRLC&amp;VALUEID=02001&amp;SDATE=2009&amp;PERIODTYPE=ANN_STD&amp;window=popup_no_bar&amp;width=385&amp;height=120&amp;START_MAXIMIZED=FALSE&amp;creator=factset&amp;display_string=Audit"}</definedName>
    <definedName name="_5746__FDSAUDITLINK__" hidden="1">{"fdsup://directions/FAT Viewer?action=UPDATE&amp;creator=factset&amp;DYN_ARGS=TRUE&amp;DOC_NAME=FAT:FQL_AUDITING_CLIENT_TEMPLATE.FAT&amp;display_string=Audit&amp;VAR:KEY=HMBUZEBWFE&amp;VAR:QUERY=KEZGX0RFQlRfTFQoUVRSLDAsLCwsVVNEKUBGRl9ERUJUX0xUKEFOTiwwLCwsLFVTRCkp&amp;WINDOW=FIRST_POP","UP&amp;HEIGHT=450&amp;WIDTH=450&amp;START_MAXIMIZED=FALSE&amp;VAR:CALENDAR=US&amp;VAR:SYMBOL=507267&amp;VAR:INDEX=0"}</definedName>
    <definedName name="_5747__FDSAUDITLINK__" hidden="1">{"fdsup://Directions/FactSet Auditing Viewer?action=AUDIT_VALUE&amp;DB=129&amp;ID1=507267&amp;VALUEID=03051&amp;SDATE=201003&amp;PERIODTYPE=QTR_STD&amp;window=popup_no_bar&amp;width=385&amp;height=120&amp;START_MAXIMIZED=FALSE&amp;creator=factset&amp;display_string=Audit"}</definedName>
    <definedName name="_5748__FDSAUDITLINK__" hidden="1">{"fdsup://Directions/FactSet Auditing Viewer?action=AUDIT_VALUE&amp;DB=129&amp;ID1=507267&amp;VALUEID=02001&amp;SDATE=201003&amp;PERIODTYPE=QTR_STD&amp;window=popup_no_bar&amp;width=385&amp;height=120&amp;START_MAXIMIZED=FALSE&amp;creator=factset&amp;display_string=Audit"}</definedName>
    <definedName name="_5749__FDSAUDITLINK__" hidden="1">{"fdsup://directions/FAT Viewer?action=UPDATE&amp;creator=factset&amp;DYN_ARGS=TRUE&amp;DOC_NAME=FAT:FQL_AUDITING_CLIENT_TEMPLATE.FAT&amp;display_string=Audit&amp;VAR:KEY=PMFWXIDSXY&amp;VAR:QUERY=KEZGX0RFQlRfTFQoUVRSLDAsLCwsVVNEKUBGRl9ERUJUX0xUKEFOTiwwLCwsLFVTRCkp&amp;WINDOW=FIRST_POP","UP&amp;HEIGHT=450&amp;WIDTH=450&amp;START_MAXIMIZED=FALSE&amp;VAR:CALENDAR=US&amp;VAR:SYMBOL=505125&amp;VAR:INDEX=0"}</definedName>
    <definedName name="_575__FDSAUDITLINK__" hidden="1">{"fdsup://directions/FAT Viewer?action=UPDATE&amp;creator=factset&amp;DYN_ARGS=TRUE&amp;DOC_NAME=FAT:FQL_AUDITING_CLIENT_TEMPLATE.FAT&amp;display_string=Audit&amp;VAR:KEY=KTOLUZEHKL&amp;VAR:QUERY=RkZfU0FMRVMoTFRNUywwKQ==&amp;WINDOW=FIRST_POPUP&amp;HEIGHT=450&amp;WIDTH=450&amp;START_MAXIMIZED=FALS","E&amp;VAR:CALENDAR=US&amp;VAR:SYMBOL=TDC&amp;VAR:INDEX=0"}</definedName>
    <definedName name="_5750__FDSAUDITLINK__" hidden="1">{"fdsup://Directions/FactSet Auditing Viewer?action=AUDIT_VALUE&amp;DB=129&amp;ID1=505125&amp;VALUEID=03051&amp;SDATE=201003&amp;PERIODTYPE=QTR_STD&amp;window=popup_no_bar&amp;width=385&amp;height=120&amp;START_MAXIMIZED=FALSE&amp;creator=factset&amp;display_string=Audit"}</definedName>
    <definedName name="_5751__FDSAUDITLINK__" hidden="1">{"fdsup://Directions/FactSet Auditing Viewer?action=AUDIT_VALUE&amp;DB=129&amp;ID1=505125&amp;VALUEID=02001&amp;SDATE=201003&amp;PERIODTYPE=QTR_STD&amp;window=popup_no_bar&amp;width=385&amp;height=120&amp;START_MAXIMIZED=FALSE&amp;creator=factset&amp;display_string=Audit"}</definedName>
    <definedName name="_5752__FDSAUDITLINK__" hidden="1">{"fdsup://Directions/FactSet Auditing Viewer?action=AUDIT_VALUE&amp;DB=129&amp;ID1=B1RR82&amp;VALUEID=05194&amp;SDATE=201002&amp;PERIODTYPE=QTR_STD&amp;window=popup_no_bar&amp;width=385&amp;height=120&amp;START_MAXIMIZED=FALSE&amp;creator=factset&amp;display_string=Audit"}</definedName>
    <definedName name="_5753__FDSAUDITLINK__" hidden="1">{"fdsup://Directions/FactSet Auditing Viewer?action=AUDIT_VALUE&amp;DB=129&amp;ID1=677700&amp;VALUEID=05194&amp;SDATE=201004&amp;PERIODTYPE=QTR_STD&amp;window=popup_no_bar&amp;width=385&amp;height=120&amp;START_MAXIMIZED=FALSE&amp;creator=factset&amp;display_string=Audit"}</definedName>
    <definedName name="_5754__FDSAUDITLINK__" hidden="1">{"fdsup://Directions/FactSet Auditing Viewer?action=AUDIT_VALUE&amp;DB=129&amp;ID1=505125&amp;VALUEID=05194&amp;SDATE=201003&amp;PERIODTYPE=QTR_STD&amp;window=popup_no_bar&amp;width=385&amp;height=120&amp;START_MAXIMIZED=FALSE&amp;creator=factset&amp;display_string=Audit"}</definedName>
    <definedName name="_5755__FDSAUDITLINK__" hidden="1">{"fdsup://directions/FAT Viewer?action=UPDATE&amp;creator=factset&amp;DYN_ARGS=TRUE&amp;DOC_NAME=FAT:FQL_AUDITING_CLIENT_TEMPLATE.FAT&amp;display_string=Audit&amp;VAR:KEY=ZGRULILQXE&amp;VAR:QUERY=KEZGX1NITERSU19FUShRVFIsLTQsLCwsVVNEKUBGRl9TSExEUlNfRVEoQU5OLC0xLCwsLFVTRCkp&amp;WINDOW=F","IRST_POPUP&amp;HEIGHT=450&amp;WIDTH=450&amp;START_MAXIMIZED=FALSE&amp;VAR:CALENDAR=US&amp;VAR:SYMBOL=MGA&amp;VAR:INDEX=0"}</definedName>
    <definedName name="_5756__FDSAUDITLINK__" hidden="1">{"fdsup://directions/FAT Viewer?action=UPDATE&amp;creator=factset&amp;DYN_ARGS=TRUE&amp;DOC_NAME=FAT:FQL_AUDITING_CLIENT_TEMPLATE.FAT&amp;display_string=Audit&amp;VAR:KEY=XCXEXUDYJI&amp;VAR:QUERY=KChGRl9TQUxFUyhMVE1TLDAsLCwsVVNEKS9GRl9TQUxFUyhMVE1TLC00LCwsLFVTRCktMSlAKEZGX1NBTEVTK","EFOTiwwLCwsLFVTRCkvRkZfU0FMRVMoQU5OLC0xLCwsLFVTRCktMSkp&amp;WINDOW=FIRST_POPUP&amp;HEIGHT=450&amp;WIDTH=450&amp;START_MAXIMIZED=FALSE&amp;VAR:CALENDAR=US&amp;VAR:SYMBOL=52466010&amp;VAR:INDEX=0"}</definedName>
    <definedName name="_5757__FDSAUDITLINK__" hidden="1">{"fdsup://directions/FAT Viewer?action=UPDATE&amp;creator=factset&amp;DYN_ARGS=TRUE&amp;DOC_NAME=FAT:FQL_AUDITING_CLIENT_TEMPLATE.FAT&amp;display_string=Audit&amp;VAR:KEY=TQNULKVMHO&amp;VAR:QUERY=KEZGX1NITERSU19FUShRVFIsMCwsLCxVU0QpQEZGX1NITERSU19FUShBTk4sMCwsLCxVU0QpKQ==&amp;WINDOW=F","IRST_POPUP&amp;HEIGHT=450&amp;WIDTH=450&amp;START_MAXIMIZED=FALSE&amp;VAR:CALENDAR=US&amp;VAR:SYMBOL=MGA&amp;VAR:INDEX=0"}</definedName>
    <definedName name="_5758__FDSAUDITLINK__" hidden="1">{"fdsup://Directions/FactSet Auditing Viewer?action=AUDIT_VALUE&amp;DB=129&amp;ID1=52466010&amp;VALUEID=02101&amp;SDATE=200903&amp;PERIODTYPE=QTR_STD&amp;window=popup_no_bar&amp;width=385&amp;height=120&amp;START_MAXIMIZED=FALSE&amp;creator=factset&amp;display_string=Audit"}</definedName>
    <definedName name="_5759__FDSAUDITLINK__" hidden="1">{"fdsup://Directions/FactSet Auditing Viewer?action=AUDIT_VALUE&amp;DB=129&amp;ID1=210762&amp;VALUEID=02649&amp;SDATE=2009&amp;PERIODTYPE=ANN_STD&amp;window=popup_no_bar&amp;width=385&amp;height=120&amp;START_MAXIMIZED=FALSE&amp;creator=factset&amp;display_string=Audit"}</definedName>
    <definedName name="_576__FDSAUDITLINK__" hidden="1">{"fdsup://directions/FAT Viewer?action=UPDATE&amp;creator=factset&amp;DYN_ARGS=TRUE&amp;DOC_NAME=FAT:FQL_AUDITING_CLIENT_TEMPLATE.FAT&amp;display_string=Audit&amp;VAR:KEY=AZWDYLGNOZ&amp;VAR:QUERY=RkZfU0FMRVMoQ0FMLDIwMDkp&amp;WINDOW=FIRST_POPUP&amp;HEIGHT=450&amp;WIDTH=450&amp;START_MAXIMIZED=FALS","E&amp;VAR:CALENDAR=US&amp;VAR:SYMBOL=VOCS&amp;VAR:INDEX=0"}</definedName>
    <definedName name="_5760__FDSAUDITLINK__" hidden="1">{"fdsup://Directions/FactSet Auditing Viewer?action=AUDIT_VALUE&amp;DB=129&amp;ID1=21676P10&amp;VALUEID=02649&amp;SDATE=2009&amp;PERIODTYPE=ANN_STD&amp;window=popup_no_bar&amp;width=385&amp;height=120&amp;START_MAXIMIZED=FALSE&amp;creator=factset&amp;display_string=Audit"}</definedName>
    <definedName name="_5761__FDSAUDITLINK__" hidden="1">{"fdsup://Directions/FactSet Auditing Viewer?action=AUDIT_VALUE&amp;DB=129&amp;ID1=251602&amp;VALUEID=02649&amp;SDATE=2009&amp;PERIODTYPE=ANN_STD&amp;window=popup_no_bar&amp;width=385&amp;height=120&amp;START_MAXIMIZED=FALSE&amp;creator=factset&amp;display_string=Audit"}</definedName>
    <definedName name="_5762__FDSAUDITLINK__" hidden="1">{"fdsup://directions/FAT Viewer?action=UPDATE&amp;creator=factset&amp;DYN_ARGS=TRUE&amp;DOC_NAME=FAT:FQL_AUDITING_CLIENT_TEMPLATE.FAT&amp;display_string=Audit&amp;VAR:KEY=TADSTSNCTG&amp;VAR:QUERY=KEZGX1NITERSU19FUShRVFIsMCwsLCxVU0QpQEZGX1NITERSU19FUShBTk4sMCwsLCxVU0QpKQ==&amp;WINDOW=F","IRST_POPUP&amp;HEIGHT=450&amp;WIDTH=450&amp;START_MAXIMIZED=FALSE&amp;VAR:CALENDAR=US&amp;VAR:SYMBOL=210762&amp;VAR:INDEX=0"}</definedName>
    <definedName name="_5763__FDSAUDITLINK__" hidden="1">{"fdsup://directions/FAT Viewer?action=UPDATE&amp;creator=factset&amp;DYN_ARGS=TRUE&amp;DOC_NAME=FAT:FQL_AUDITING_CLIENT_TEMPLATE.FAT&amp;display_string=Audit&amp;VAR:KEY=JARABKLABQ&amp;VAR:QUERY=KEZGX1NITERSU19FUShRVFIsMCwsLCxVU0QpQEZGX1NITERSU19FUShBTk4sMCwsLCxVU0QpKQ==&amp;WINDOW=F","IRST_POPUP&amp;HEIGHT=450&amp;WIDTH=450&amp;START_MAXIMIZED=FALSE&amp;VAR:CALENDAR=US&amp;VAR:SYMBOL=21676P10&amp;VAR:INDEX=0"}</definedName>
    <definedName name="_5764__FDSAUDITLINK__" hidden="1">{"fdsup://directions/FAT Viewer?action=UPDATE&amp;creator=factset&amp;DYN_ARGS=TRUE&amp;DOC_NAME=FAT:FQL_AUDITING_CLIENT_TEMPLATE.FAT&amp;display_string=Audit&amp;VAR:KEY=PELMJALSRY&amp;VAR:QUERY=KEZGX1NITERSU19FUShRVFIsMCwsLCxVU0QpQEZGX1NITERSU19FUShBTk4sMCwsLCxVU0QpKQ==&amp;WINDOW=F","IRST_POPUP&amp;HEIGHT=450&amp;WIDTH=450&amp;START_MAXIMIZED=FALSE&amp;VAR:CALENDAR=US&amp;VAR:SYMBOL=251602&amp;VAR:INDEX=0"}</definedName>
    <definedName name="_5765__FDSAUDITLINK__" hidden="1">{"fdsup://Directions/FactSet Auditing Viewer?action=AUDIT_VALUE&amp;DB=129&amp;ID1=21676P10&amp;VALUEID=03451&amp;SDATE=201003&amp;PERIODTYPE=QTR_STD&amp;window=popup_no_bar&amp;width=385&amp;height=120&amp;START_MAXIMIZED=FALSE&amp;creator=factset&amp;display_string=Audit"}</definedName>
    <definedName name="_5766__FDSAUDITLINK__" hidden="1">{"fdsup://directions/FAT Viewer?action=UPDATE&amp;creator=factset&amp;DYN_ARGS=TRUE&amp;DOC_NAME=FAT:FQL_AUDITING_CLIENT_TEMPLATE.FAT&amp;display_string=Audit&amp;VAR:KEY=JUXYLORQVY&amp;VAR:QUERY=KEZGX0RFQlRfTFQoUVRSLDAsLCwsVVNEKUBGRl9ERUJUX0xUKEFOTiwwLCwsLFVTRCkp&amp;WINDOW=FIRST_POP","UP&amp;HEIGHT=450&amp;WIDTH=450&amp;START_MAXIMIZED=FALSE&amp;VAR:CALENDAR=US&amp;VAR:SYMBOL=210762&amp;VAR:INDEX=0"}</definedName>
    <definedName name="_5767__FDSAUDITLINK__" hidden="1">{"fdsup://Directions/FactSet Auditing Viewer?action=AUDIT_VALUE&amp;DB=129&amp;ID1=210762&amp;VALUEID=03051&amp;SDATE=201003&amp;PERIODTYPE=QTR_STD&amp;window=popup_no_bar&amp;width=385&amp;height=120&amp;START_MAXIMIZED=FALSE&amp;creator=factset&amp;display_string=Audit"}</definedName>
    <definedName name="_5768__FDSAUDITLINK__" hidden="1">{"fdsup://Directions/FactSet Auditing Viewer?action=AUDIT_VALUE&amp;DB=129&amp;ID1=210762&amp;VALUEID=02001&amp;SDATE=2009&amp;PERIODTYPE=ANN_STD&amp;window=popup_no_bar&amp;width=385&amp;height=120&amp;START_MAXIMIZED=FALSE&amp;creator=factset&amp;display_string=Audit"}</definedName>
    <definedName name="_5769__FDSAUDITLINK__" hidden="1">{"fdsup://directions/FAT Viewer?action=UPDATE&amp;creator=factset&amp;DYN_ARGS=TRUE&amp;DOC_NAME=FAT:FQL_AUDITING_CLIENT_TEMPLATE.FAT&amp;display_string=Audit&amp;VAR:KEY=XADCHQPOBQ&amp;VAR:QUERY=KEZGX0RFQlRfTFQoUVRSLDAsLCwsVVNEKUBGRl9ERUJUX0xUKEFOTiwwLCwsLFVTRCkp&amp;WINDOW=FIRST_POP","UP&amp;HEIGHT=450&amp;WIDTH=450&amp;START_MAXIMIZED=FALSE&amp;VAR:CALENDAR=US&amp;VAR:SYMBOL=21676P10&amp;VAR:INDEX=0"}</definedName>
    <definedName name="_577__FDSAUDITLINK__" hidden="1">{"fdsup://directions/FAT Viewer?action=UPDATE&amp;creator=factset&amp;DYN_ARGS=TRUE&amp;DOC_NAME=FAT:FQL_AUDITING_CLIENT_TEMPLATE.FAT&amp;display_string=Audit&amp;VAR:KEY=KBAJITKPKZ&amp;VAR:QUERY=RkZfUkRfRVhQKExUTVMsMCk=&amp;WINDOW=FIRST_POPUP&amp;HEIGHT=450&amp;WIDTH=450&amp;START_MAXIMIZED=FALS","E&amp;VAR:CALENDAR=US&amp;VAR:SYMBOL=YHOO&amp;VAR:INDEX=0"}</definedName>
    <definedName name="_5770__FDSAUDITLINK__" hidden="1">{"fdsup://Directions/FactSet Auditing Viewer?action=AUDIT_VALUE&amp;DB=129&amp;ID1=21676P10&amp;VALUEID=03051&amp;SDATE=201003&amp;PERIODTYPE=QTR_STD&amp;window=popup_no_bar&amp;width=385&amp;height=120&amp;START_MAXIMIZED=FALSE&amp;creator=factset&amp;display_string=Audit"}</definedName>
    <definedName name="_5771__FDSAUDITLINK__" hidden="1">{"fdsup://Directions/FactSet Auditing Viewer?action=AUDIT_VALUE&amp;DB=129&amp;ID1=21676P10&amp;VALUEID=02001&amp;SDATE=201003&amp;PERIODTYPE=QTR_STD&amp;window=popup_no_bar&amp;width=385&amp;height=120&amp;START_MAXIMIZED=FALSE&amp;creator=factset&amp;display_string=Audit"}</definedName>
    <definedName name="_5772__FDSAUDITLINK__" hidden="1">{"fdsup://directions/FAT Viewer?action=UPDATE&amp;creator=factset&amp;DYN_ARGS=TRUE&amp;DOC_NAME=FAT:FQL_AUDITING_CLIENT_TEMPLATE.FAT&amp;display_string=Audit&amp;VAR:KEY=VYLETAXCDK&amp;VAR:QUERY=KEZGX0RFQlRfTFQoUVRSLDAsLCwsVVNEKUBGRl9ERUJUX0xUKEFOTiwwLCwsLFVTRCkp&amp;WINDOW=FIRST_POP","UP&amp;HEIGHT=450&amp;WIDTH=450&amp;START_MAXIMIZED=FALSE&amp;VAR:CALENDAR=US&amp;VAR:SYMBOL=251602&amp;VAR:INDEX=0"}</definedName>
    <definedName name="_5773__FDSAUDITLINK__" hidden="1">{"fdsup://Directions/FactSet Auditing Viewer?action=AUDIT_VALUE&amp;DB=129&amp;ID1=251602&amp;VALUEID=03051&amp;SDATE=201003&amp;PERIODTYPE=QTR_STD&amp;window=popup_no_bar&amp;width=385&amp;height=120&amp;START_MAXIMIZED=FALSE&amp;creator=factset&amp;display_string=Audit"}</definedName>
    <definedName name="_5774__FDSAUDITLINK__" hidden="1">{"fdsup://Directions/FactSet Auditing Viewer?action=AUDIT_VALUE&amp;DB=129&amp;ID1=251602&amp;VALUEID=02001&amp;SDATE=201003&amp;PERIODTYPE=QTR_STD&amp;window=popup_no_bar&amp;width=385&amp;height=120&amp;START_MAXIMIZED=FALSE&amp;creator=factset&amp;display_string=Audit"}</definedName>
    <definedName name="_5775__FDSAUDITLINK__" hidden="1">{"fdsup://Directions/FactSet Auditing Viewer?action=AUDIT_VALUE&amp;DB=129&amp;ID1=210762&amp;VALUEID=05194&amp;SDATE=201003&amp;PERIODTYPE=QTR_STD&amp;window=popup_no_bar&amp;width=385&amp;height=120&amp;START_MAXIMIZED=FALSE&amp;creator=factset&amp;display_string=Audit"}</definedName>
    <definedName name="_5776__FDSAUDITLINK__" hidden="1">{"fdsup://Directions/FactSet Auditing Viewer?action=AUDIT_VALUE&amp;DB=129&amp;ID1=21676P10&amp;VALUEID=05194&amp;SDATE=201003&amp;PERIODTYPE=QTR_STD&amp;window=popup_no_bar&amp;width=385&amp;height=120&amp;START_MAXIMIZED=FALSE&amp;creator=factset&amp;display_string=Audit"}</definedName>
    <definedName name="_5777__FDSAUDITLINK__" hidden="1">{"fdsup://Directions/FactSet Auditing Viewer?action=AUDIT_VALUE&amp;DB=129&amp;ID1=251602&amp;VALUEID=05194&amp;SDATE=201003&amp;PERIODTYPE=QTR_STD&amp;window=popup_no_bar&amp;width=385&amp;height=120&amp;START_MAXIMIZED=FALSE&amp;creator=factset&amp;display_string=Audit"}</definedName>
    <definedName name="_5778__FDSAUDITLINK__" hidden="1">{"fdsup://directions/FAT Viewer?action=UPDATE&amp;creator=factset&amp;DYN_ARGS=TRUE&amp;DOC_NAME=FAT:FQL_AUDITING_CLIENT_TEMPLATE.FAT&amp;display_string=Audit&amp;VAR:KEY=DELSNIHMLU&amp;VAR:QUERY=KChGRl9TQUxFUyhMVE1TLDAsLCwsVVNEKS9GRl9TQUxFUyhMVE1TLC00LCwsLFVTRCktMSlAKEZGX1NBTEVTK","EFOTiwwLCwsLFVTRCkvRkZfU0FMRVMoQU5OLC0xLCwsLFVTRCktMSkp&amp;WINDOW=FIRST_POPUP&amp;HEIGHT=450&amp;WIDTH=450&amp;START_MAXIMIZED=FALSE&amp;VAR:CALENDAR=US&amp;VAR:SYMBOL=0&amp;VAR:INDEX=0"}</definedName>
    <definedName name="_5779__FDSAUDITLINK__" hidden="1">{"fdsup://directions/FAT Viewer?action=UPDATE&amp;creator=factset&amp;DYN_ARGS=TRUE&amp;DOC_NAME=FAT:FQL_AUDITING_CLIENT_TEMPLATE.FAT&amp;display_string=Audit&amp;VAR:KEY=ZETGNAPYPG&amp;VAR:QUERY=KChGRl9TQUxFUyhMVE1TLDAsLCwsVVNEKS9GRl9TQUxFUyhMVE1TLC00LCwsLFVTRCktMSlAKEZGX1NBTEVTK","EFOTiwwLCwsLFVTRCkvRkZfU0FMRVMoQU5OLC0xLCwsLFVTRCktMSkp&amp;WINDOW=FIRST_POPUP&amp;HEIGHT=450&amp;WIDTH=450&amp;START_MAXIMIZED=FALSE&amp;VAR:CALENDAR=US&amp;VAR:SYMBOL=306465&amp;VAR:INDEX=0"}</definedName>
    <definedName name="_578__FDSAUDITLINK__" hidden="1">{"fdsup://directions/FAT Viewer?action=UPDATE&amp;creator=factset&amp;DYN_ARGS=TRUE&amp;DOC_NAME=FAT:FQL_AUDITING_CLIENT_TEMPLATE.FAT&amp;display_string=Audit&amp;VAR:KEY=QXIFSVANWD&amp;VAR:QUERY=RkZfU0FMRVMoTFRNUywwKQ==&amp;WINDOW=FIRST_POPUP&amp;HEIGHT=450&amp;WIDTH=450&amp;START_MAXIMIZED=FALS","E&amp;VAR:CALENDAR=US&amp;VAR:SYMBOL=TIBX&amp;VAR:INDEX=0"}</definedName>
    <definedName name="_5780__FDSAUDITLINK__" hidden="1">{"fdsup://directions/FAT Viewer?action=UPDATE&amp;creator=factset&amp;DYN_ARGS=TRUE&amp;DOC_NAME=FAT:FQL_AUDITING_CLIENT_TEMPLATE.FAT&amp;display_string=Audit&amp;VAR:KEY=FELIXOBKDK&amp;VAR:QUERY=KEZGX1NITERSU19FUShRVFIsLTQsLCwsVVNEKUBGRl9TSExEUlNfRVEoQU5OLC0xLCwsLFVTRCkp&amp;WINDOW=F","IRST_POPUP&amp;HEIGHT=450&amp;WIDTH=450&amp;START_MAXIMIZED=FALSE&amp;VAR:CALENDAR=US&amp;VAR:SYMBOL=88320310&amp;VAR:INDEX=0"}</definedName>
    <definedName name="_5781__FDSAUDITLINK__" hidden="1">{"fdsup://directions/FAT Viewer?action=UPDATE&amp;creator=factset&amp;DYN_ARGS=TRUE&amp;DOC_NAME=FAT:FQL_AUDITING_CLIENT_TEMPLATE.FAT&amp;display_string=Audit&amp;VAR:KEY=BCZALQDGRW&amp;VAR:QUERY=KChGRl9TQUxFUyhMVE1TLDAsLCwsVVNEKS9GRl9TQUxFUyhMVE1TLC00LCwsLFVTRCktMSlAKEZGX1NBTEVTK","EFOTiwwLCwsLFVTRCkvRkZfU0FMRVMoQU5OLC0xLCwsLFVTRCktMSkp&amp;WINDOW=FIRST_POPUP&amp;HEIGHT=450&amp;WIDTH=450&amp;START_MAXIMIZED=FALSE&amp;VAR:CALENDAR=US&amp;VAR:SYMBOL=92927K10&amp;VAR:INDEX=0"}</definedName>
    <definedName name="_5782__FDSAUDITLINK__" hidden="1">{"fdsup://Directions/FactSet Auditing Viewer?action=AUDIT_VALUE&amp;DB=129&amp;ID1=440044&amp;VALUEID=02649&amp;SDATE=2009&amp;PERIODTYPE=ANN_STD&amp;window=popup_no_bar&amp;width=385&amp;height=120&amp;START_MAXIMIZED=FALSE&amp;creator=factset&amp;display_string=Audit"}</definedName>
    <definedName name="_5783__FDSAUDITLINK__" hidden="1">{"fdsup://Directions/FactSet Auditing Viewer?action=AUDIT_VALUE&amp;DB=129&amp;ID1=92927K10&amp;VALUEID=02649&amp;SDATE=2009&amp;PERIODTYPE=ANN_STD&amp;window=popup_no_bar&amp;width=385&amp;height=120&amp;START_MAXIMIZED=FALSE&amp;creator=factset&amp;display_string=Audit"}</definedName>
    <definedName name="_5784__FDSAUDITLINK__" hidden="1">{"fdsup://Directions/FactSet Auditing Viewer?action=AUDIT_VALUE&amp;DB=129&amp;ID1=493757&amp;VALUEID=02649&amp;SDATE=2009&amp;PERIODTYPE=ANN_STD&amp;window=popup_no_bar&amp;width=385&amp;height=120&amp;START_MAXIMIZED=FALSE&amp;creator=factset&amp;display_string=Audit"}</definedName>
    <definedName name="_5785__FDSAUDITLINK__" hidden="1">{"fdsup://Directions/FactSet Auditing Viewer?action=AUDIT_VALUE&amp;DB=129&amp;ID1=306465&amp;VALUEID=02649&amp;SDATE=2009&amp;PERIODTYPE=ANN_STD&amp;window=popup_no_bar&amp;width=385&amp;height=120&amp;START_MAXIMIZED=FALSE&amp;creator=factset&amp;display_string=Audit"}</definedName>
    <definedName name="_5786__FDSAUDITLINK__" hidden="1">{"fdsup://Directions/FactSet Auditing Viewer?action=AUDIT_VALUE&amp;DB=129&amp;ID1=B1Q3J3&amp;VALUEID=02649&amp;SDATE=2009&amp;PERIODTYPE=ANN_STD&amp;window=popup_no_bar&amp;width=385&amp;height=120&amp;START_MAXIMIZED=FALSE&amp;creator=factset&amp;display_string=Audit"}</definedName>
    <definedName name="_5787__FDSAUDITLINK__" hidden="1">{"fdsup://Directions/FactSet Auditing Viewer?action=AUDIT_VALUE&amp;DB=129&amp;ID1=459858&amp;VALUEID=02649&amp;SDATE=2009&amp;PERIODTYPE=ANN_STD&amp;window=popup_no_bar&amp;width=385&amp;height=120&amp;START_MAXIMIZED=FALSE&amp;creator=factset&amp;display_string=Audit"}</definedName>
    <definedName name="_5788__FDSAUDITLINK__" hidden="1">{"fdsup://directions/FAT Viewer?action=UPDATE&amp;creator=factset&amp;DYN_ARGS=TRUE&amp;DOC_NAME=FAT:FQL_AUDITING_CLIENT_TEMPLATE.FAT&amp;display_string=Audit&amp;VAR:KEY=BEJGBSZQPG&amp;VAR:QUERY=KEZGX1NITERSU19FUShRVFIsMCwsLCxVU0QpQEZGX1NITERSU19FUShBTk4sMCwsLCxVU0QpKQ==&amp;WINDOW=F","IRST_POPUP&amp;HEIGHT=450&amp;WIDTH=450&amp;START_MAXIMIZED=FALSE&amp;VAR:CALENDAR=US&amp;VAR:SYMBOL=00036020&amp;VAR:INDEX=0"}</definedName>
    <definedName name="_5789__FDSAUDITLINK__" hidden="1">{"fdsup://directions/FAT Viewer?action=UPDATE&amp;creator=factset&amp;DYN_ARGS=TRUE&amp;DOC_NAME=FAT:FQL_AUDITING_CLIENT_TEMPLATE.FAT&amp;display_string=Audit&amp;VAR:KEY=NGHUHOBQZE&amp;VAR:QUERY=KEZGX1NITERSU19FUShRVFIsMCwsLCxVU0QpQEZGX1NITERSU19FUShBTk4sMCwsLCxVU0QpKQ==&amp;WINDOW=F","IRST_POPUP&amp;HEIGHT=450&amp;WIDTH=450&amp;START_MAXIMIZED=FALSE&amp;VAR:CALENDAR=US&amp;VAR:SYMBOL=440044&amp;VAR:INDEX=0"}</definedName>
    <definedName name="_579__FDSAUDITLINK__" hidden="1">{"fdsup://directions/FAT Viewer?action=UPDATE&amp;creator=factset&amp;DYN_ARGS=TRUE&amp;DOC_NAME=FAT:FQL_AUDITING_CLIENT_TEMPLATE.FAT&amp;display_string=Audit&amp;VAR:KEY=WJIZMZWJYH&amp;VAR:QUERY=RkZfU0dBKExUTVMsMCk=&amp;WINDOW=FIRST_POPUP&amp;HEIGHT=450&amp;WIDTH=450&amp;START_MAXIMIZED=FALSE&amp;VA","R:CALENDAR=US&amp;VAR:SYMBOL=SFSF&amp;VAR:INDEX=0"}</definedName>
    <definedName name="_5790__FDSAUDITLINK__" hidden="1">{"fdsup://directions/FAT Viewer?action=UPDATE&amp;creator=factset&amp;DYN_ARGS=TRUE&amp;DOC_NAME=FAT:FQL_AUDITING_CLIENT_TEMPLATE.FAT&amp;display_string=Audit&amp;VAR:KEY=HIVKDQFKZC&amp;VAR:QUERY=KEZGX1NITERSU19FUShRVFIsMCwsLCxVU0QpQEZGX1NITERSU19FUShBTk4sMCwsLCxVU0QpKQ==&amp;WINDOW=F","IRST_POPUP&amp;HEIGHT=450&amp;WIDTH=450&amp;START_MAXIMIZED=FALSE&amp;VAR:CALENDAR=US&amp;VAR:SYMBOL=92927K10&amp;VAR:INDEX=0"}</definedName>
    <definedName name="_5791__FDSAUDITLINK__" hidden="1">{"fdsup://directions/FAT Viewer?action=UPDATE&amp;creator=factset&amp;DYN_ARGS=TRUE&amp;DOC_NAME=FAT:FQL_AUDITING_CLIENT_TEMPLATE.FAT&amp;display_string=Audit&amp;VAR:KEY=VQVKLUFANK&amp;VAR:QUERY=KEZGX1NITERSU19FUShRVFIsMCwsLCxVU0QpQEZGX1NITERSU19FUShBTk4sMCwsLCxVU0QpKQ==&amp;WINDOW=F","IRST_POPUP&amp;HEIGHT=450&amp;WIDTH=450&amp;START_MAXIMIZED=FALSE&amp;VAR:CALENDAR=US&amp;VAR:SYMBOL=493757&amp;VAR:INDEX=0"}</definedName>
    <definedName name="_5792__FDSAUDITLINK__" hidden="1">{"fdsup://directions/FAT Viewer?action=UPDATE&amp;creator=factset&amp;DYN_ARGS=TRUE&amp;DOC_NAME=FAT:FQL_AUDITING_CLIENT_TEMPLATE.FAT&amp;display_string=Audit&amp;VAR:KEY=TSXQNCHKJG&amp;VAR:QUERY=KEZGX1NITERSU19FUShRVFIsMCwsLCxVU0QpQEZGX1NITERSU19FUShBTk4sMCwsLCxVU0QpKQ==&amp;WINDOW=F","IRST_POPUP&amp;HEIGHT=450&amp;WIDTH=450&amp;START_MAXIMIZED=FALSE&amp;VAR:CALENDAR=US&amp;VAR:SYMBOL=306465&amp;VAR:INDEX=0"}</definedName>
    <definedName name="_5793__FDSAUDITLINK__" hidden="1">{"fdsup://directions/FAT Viewer?action=UPDATE&amp;creator=factset&amp;DYN_ARGS=TRUE&amp;DOC_NAME=FAT:FQL_AUDITING_CLIENT_TEMPLATE.FAT&amp;display_string=Audit&amp;VAR:KEY=NWXEHODUTO&amp;VAR:QUERY=KEZGX1NITERSU19FUShRVFIsMCwsLCxVU0QpQEZGX1NITERSU19FUShBTk4sMCwsLCxVU0QpKQ==&amp;WINDOW=F","IRST_POPUP&amp;HEIGHT=450&amp;WIDTH=450&amp;START_MAXIMIZED=FALSE&amp;VAR:CALENDAR=US&amp;VAR:SYMBOL=B1Q3J3&amp;VAR:INDEX=0"}</definedName>
    <definedName name="_5794__FDSAUDITLINK__" hidden="1">{"fdsup://directions/FAT Viewer?action=UPDATE&amp;creator=factset&amp;DYN_ARGS=TRUE&amp;DOC_NAME=FAT:FQL_AUDITING_CLIENT_TEMPLATE.FAT&amp;display_string=Audit&amp;VAR:KEY=XGNCLOXSDG&amp;VAR:QUERY=KEZGX1NITERSU19FUShRVFIsMCwsLCxVU0QpQEZGX1NITERSU19FUShBTk4sMCwsLCxVU0QpKQ==&amp;WINDOW=F","IRST_POPUP&amp;HEIGHT=450&amp;WIDTH=450&amp;START_MAXIMIZED=FALSE&amp;VAR:CALENDAR=US&amp;VAR:SYMBOL=459858&amp;VAR:INDEX=0"}</definedName>
    <definedName name="_5795__FDSAUDITLINK__" hidden="1">{"fdsup://Directions/FactSet Auditing Viewer?action=AUDIT_VALUE&amp;DB=129&amp;ID1=306465&amp;VALUEID=03451&amp;SDATE=2009&amp;PERIODTYPE=ANN_STD&amp;window=popup_no_bar&amp;width=385&amp;height=120&amp;START_MAXIMIZED=FALSE&amp;creator=factset&amp;display_string=Audit"}</definedName>
    <definedName name="_5796__FDSAUDITLINK__" hidden="1">{"fdsup://Directions/FactSet Auditing Viewer?action=AUDIT_VALUE&amp;DB=129&amp;ID1=440044&amp;VALUEID=01501&amp;SDATE=2009&amp;PERIODTYPE=ANN_STD&amp;window=popup_no_bar&amp;width=385&amp;height=120&amp;START_MAXIMIZED=FALSE&amp;creator=factset&amp;display_string=Audit"}</definedName>
    <definedName name="_5797__FDSAUDITLINK__" hidden="1">{"fdsup://Directions/FactSet Auditing Viewer?action=AUDIT_VALUE&amp;DB=129&amp;ID1=493757&amp;VALUEID=01501&amp;SDATE=2009&amp;PERIODTYPE=ANN_STD&amp;window=popup_no_bar&amp;width=385&amp;height=120&amp;START_MAXIMIZED=FALSE&amp;creator=factset&amp;display_string=Audit"}</definedName>
    <definedName name="_5798__FDSAUDITLINK__" hidden="1">{"fdsup://Directions/FactSet Auditing Viewer?action=AUDIT_VALUE&amp;DB=129&amp;ID1=306465&amp;VALUEID=01501&amp;SDATE=2009&amp;PERIODTYPE=ANN_STD&amp;window=popup_no_bar&amp;width=385&amp;height=120&amp;START_MAXIMIZED=FALSE&amp;creator=factset&amp;display_string=Audit"}</definedName>
    <definedName name="_5799__FDSAUDITLINK__" hidden="1">{"fdsup://directions/FAT Viewer?action=UPDATE&amp;creator=factset&amp;DYN_ARGS=TRUE&amp;DOC_NAME=FAT:FQL_AUDITING_CLIENT_TEMPLATE.FAT&amp;display_string=Audit&amp;VAR:KEY=ZAZENWHUFO&amp;VAR:QUERY=KEZGX0RFQlRfTFQoUVRSLDAsLCwsVVNEKUBGRl9ERUJUX0xUKEFOTiwwLCwsLFVTRCkp&amp;WINDOW=FIRST_POP","UP&amp;HEIGHT=450&amp;WIDTH=450&amp;START_MAXIMIZED=FALSE&amp;VAR:CALENDAR=US&amp;VAR:SYMBOL=00036020&amp;VAR:INDEX=0"}</definedName>
    <definedName name="_58__FDSAUDITLINK__" hidden="1">{"fdsup://directions/FAT Viewer?action=UPDATE&amp;creator=factset&amp;DYN_ARGS=TRUE&amp;DOC_NAME=FAT:FQL_AUDITING_CLIENT_TEMPLATE.FAT&amp;display_string=Audit&amp;VAR:KEY=QTMLURURSN&amp;VAR:QUERY=RkZfTkVUX0lOQyhBTk4sMjAwNywsLCxVU0Qp&amp;WINDOW=FIRST_POPUP&amp;HEIGHT=450&amp;WIDTH=450&amp;START_MA","XIMIZED=FALSE&amp;VAR:CALENDAR=US&amp;VAR:SYMBOL=BX&amp;VAR:INDEX=0"}</definedName>
    <definedName name="_580__FDSAUDITLINK__" hidden="1">{"fdsup://directions/FAT Viewer?action=UPDATE&amp;creator=factset&amp;DYN_ARGS=TRUE&amp;DOC_NAME=FAT:FQL_AUDITING_CLIENT_TEMPLATE.FAT&amp;display_string=Audit&amp;VAR:KEY=EPWDAVAVWL&amp;VAR:QUERY=RkZfU0FMRVMoQ0FMLDIwMDkp&amp;WINDOW=FIRST_POPUP&amp;HEIGHT=450&amp;WIDTH=450&amp;START_MAXIMIZED=FALS","E&amp;VAR:CALENDAR=US&amp;VAR:SYMBOL=AOL&amp;VAR:INDEX=0"}</definedName>
    <definedName name="_5800__FDSAUDITLINK__" hidden="1">{"fdsup://Directions/FactSet Auditing Viewer?action=AUDIT_VALUE&amp;DB=129&amp;ID1=52610710&amp;VALUEID=03051&amp;SDATE=201003&amp;PERIODTYPE=QTR_STD&amp;window=popup_no_bar&amp;width=385&amp;height=120&amp;START_MAXIMIZED=FALSE&amp;creator=factset&amp;display_string=Audit"}</definedName>
    <definedName name="_5801__FDSAUDITLINK__" hidden="1">{"fdsup://Directions/FactSet Auditing Viewer?action=AUDIT_VALUE&amp;DB=129&amp;ID1=52610710&amp;VALUEID=02001&amp;SDATE=201003&amp;PERIODTYPE=QTR_STD&amp;window=popup_no_bar&amp;width=385&amp;height=120&amp;START_MAXIMIZED=FALSE&amp;creator=factset&amp;display_string=Audit"}</definedName>
    <definedName name="_5802__FDSAUDITLINK__" hidden="1">{"fdsup://directions/FAT Viewer?action=UPDATE&amp;creator=factset&amp;DYN_ARGS=TRUE&amp;DOC_NAME=FAT:FQL_AUDITING_CLIENT_TEMPLATE.FAT&amp;display_string=Audit&amp;VAR:KEY=TMFARQBGNI&amp;VAR:QUERY=KEZGX0RFQlRfTFQoUVRSLDAsLCwsVVNEKUBGRl9ERUJUX0xUKEFOTiwwLCwsLFVTRCkp&amp;WINDOW=FIRST_POP","UP&amp;HEIGHT=450&amp;WIDTH=450&amp;START_MAXIMIZED=FALSE&amp;VAR:CALENDAR=US&amp;VAR:SYMBOL=440044&amp;VAR:INDEX=0"}</definedName>
    <definedName name="_5803__FDSAUDITLINK__" hidden="1">{"fdsup://Directions/FactSet Auditing Viewer?action=AUDIT_VALUE&amp;DB=129&amp;ID1=440044&amp;VALUEID=03051&amp;SDATE=2009&amp;PERIODTYPE=ANN_STD&amp;window=popup_no_bar&amp;width=385&amp;height=120&amp;START_MAXIMIZED=FALSE&amp;creator=factset&amp;display_string=Audit"}</definedName>
    <definedName name="_5804__FDSAUDITLINK__" hidden="1">{"fdsup://Directions/FactSet Auditing Viewer?action=AUDIT_VALUE&amp;DB=129&amp;ID1=440044&amp;VALUEID=02001&amp;SDATE=2009&amp;PERIODTYPE=ANN_STD&amp;window=popup_no_bar&amp;width=385&amp;height=120&amp;START_MAXIMIZED=FALSE&amp;creator=factset&amp;display_string=Audit"}</definedName>
    <definedName name="_5805__FDSAUDITLINK__" hidden="1">{"fdsup://directions/FAT Viewer?action=UPDATE&amp;creator=factset&amp;DYN_ARGS=TRUE&amp;DOC_NAME=FAT:FQL_AUDITING_CLIENT_TEMPLATE.FAT&amp;display_string=Audit&amp;VAR:KEY=DWLYDCDENO&amp;VAR:QUERY=KEZGX0RFQlRfTFQoUVRSLDAsLCwsVVNEKUBGRl9ERUJUX0xUKEFOTiwwLCwsLFVTRCkp&amp;WINDOW=FIRST_POP","UP&amp;HEIGHT=450&amp;WIDTH=450&amp;START_MAXIMIZED=FALSE&amp;VAR:CALENDAR=US&amp;VAR:SYMBOL=92927K10&amp;VAR:INDEX=0"}</definedName>
    <definedName name="_5806__FDSAUDITLINK__" hidden="1">{"fdsup://Directions/FactSet Auditing Viewer?action=AUDIT_VALUE&amp;DB=129&amp;ID1=92927K10&amp;VALUEID=03051&amp;SDATE=201003&amp;PERIODTYPE=QTR_STD&amp;window=popup_no_bar&amp;width=385&amp;height=120&amp;START_MAXIMIZED=FALSE&amp;creator=factset&amp;display_string=Audit"}</definedName>
    <definedName name="_5807__FDSAUDITLINK__" hidden="1">{"fdsup://Directions/FactSet Auditing Viewer?action=AUDIT_VALUE&amp;DB=129&amp;ID1=92927K10&amp;VALUEID=02001&amp;SDATE=201003&amp;PERIODTYPE=QTR_STD&amp;window=popup_no_bar&amp;width=385&amp;height=120&amp;START_MAXIMIZED=FALSE&amp;creator=factset&amp;display_string=Audit"}</definedName>
    <definedName name="_5808__FDSAUDITLINK__" hidden="1">{"fdsup://directions/FAT Viewer?action=UPDATE&amp;creator=factset&amp;DYN_ARGS=TRUE&amp;DOC_NAME=FAT:FQL_AUDITING_CLIENT_TEMPLATE.FAT&amp;display_string=Audit&amp;VAR:KEY=JQFAVQZAJE&amp;VAR:QUERY=KEZGX0RFQlRfTFQoUVRSLDAsLCwsVVNEKUBGRl9ERUJUX0xUKEFOTiwwLCwsLFVTRCkp&amp;WINDOW=FIRST_POP","UP&amp;HEIGHT=450&amp;WIDTH=450&amp;START_MAXIMIZED=FALSE&amp;VAR:CALENDAR=US&amp;VAR:SYMBOL=493757&amp;VAR:INDEX=0"}</definedName>
    <definedName name="_5809__FDSAUDITLINK__" hidden="1">{"fdsup://Directions/FactSet Auditing Viewer?action=AUDIT_VALUE&amp;DB=129&amp;ID1=493757&amp;VALUEID=03051&amp;SDATE=2009&amp;PERIODTYPE=ANN_STD&amp;window=popup_no_bar&amp;width=385&amp;height=120&amp;START_MAXIMIZED=FALSE&amp;creator=factset&amp;display_string=Audit"}</definedName>
    <definedName name="_581__FDSAUDITLINK__" hidden="1">{"fdsup://directions/FAT Viewer?action=UPDATE&amp;creator=factset&amp;DYN_ARGS=TRUE&amp;DOC_NAME=FAT:FQL_AUDITING_CLIENT_TEMPLATE.FAT&amp;display_string=Audit&amp;VAR:KEY=OLOPGHWHAP&amp;VAR:QUERY=RkZfU0FMRVMoQ0FMLDIwMDkp&amp;WINDOW=FIRST_POPUP&amp;HEIGHT=450&amp;WIDTH=450&amp;START_MAXIMIZED=FALS","E&amp;VAR:CALENDAR=US&amp;VAR:INDEX=0"}</definedName>
    <definedName name="_5810__FDSAUDITLINK__" hidden="1">{"fdsup://Directions/FactSet Auditing Viewer?action=AUDIT_VALUE&amp;DB=129&amp;ID1=493757&amp;VALUEID=02001&amp;SDATE=2009&amp;PERIODTYPE=ANN_STD&amp;window=popup_no_bar&amp;width=385&amp;height=120&amp;START_MAXIMIZED=FALSE&amp;creator=factset&amp;display_string=Audit"}</definedName>
    <definedName name="_5811__FDSAUDITLINK__" hidden="1">{"fdsup://directions/FAT Viewer?action=UPDATE&amp;creator=factset&amp;DYN_ARGS=TRUE&amp;DOC_NAME=FAT:FQL_AUDITING_CLIENT_TEMPLATE.FAT&amp;display_string=Audit&amp;VAR:KEY=HSRQTETWVM&amp;VAR:QUERY=KEZGX0RFQlRfTFQoUVRSLDAsLCwsVVNEKUBGRl9ERUJUX0xUKEFOTiwwLCwsLFVTRCkp&amp;WINDOW=FIRST_POP","UP&amp;HEIGHT=450&amp;WIDTH=450&amp;START_MAXIMIZED=FALSE&amp;VAR:CALENDAR=US&amp;VAR:SYMBOL=306465&amp;VAR:INDEX=0"}</definedName>
    <definedName name="_5812__FDSAUDITLINK__" hidden="1">{"fdsup://Directions/FactSet Auditing Viewer?action=AUDIT_VALUE&amp;DB=129&amp;ID1=306465&amp;VALUEID=03051&amp;SDATE=2009&amp;PERIODTYPE=ANN_STD&amp;window=popup_no_bar&amp;width=385&amp;height=120&amp;START_MAXIMIZED=FALSE&amp;creator=factset&amp;display_string=Audit"}</definedName>
    <definedName name="_5813__FDSAUDITLINK__" hidden="1">{"fdsup://Directions/FactSet Auditing Viewer?action=AUDIT_VALUE&amp;DB=129&amp;ID1=306465&amp;VALUEID=02001&amp;SDATE=2009&amp;PERIODTYPE=ANN_STD&amp;window=popup_no_bar&amp;width=385&amp;height=120&amp;START_MAXIMIZED=FALSE&amp;creator=factset&amp;display_string=Audit"}</definedName>
    <definedName name="_5814__FDSAUDITLINK__" hidden="1">{"fdsup://directions/FAT Viewer?action=UPDATE&amp;creator=factset&amp;DYN_ARGS=TRUE&amp;DOC_NAME=FAT:FQL_AUDITING_CLIENT_TEMPLATE.FAT&amp;display_string=Audit&amp;VAR:KEY=PWPQNORUPE&amp;VAR:QUERY=KEZGX0RFQlRfTFQoUVRSLDAsLCwsVVNEKUBGRl9ERUJUX0xUKEFOTiwwLCwsLFVTRCkp&amp;WINDOW=FIRST_POP","UP&amp;HEIGHT=450&amp;WIDTH=450&amp;START_MAXIMIZED=FALSE&amp;VAR:CALENDAR=US&amp;VAR:SYMBOL=B1Q3J3&amp;VAR:INDEX=0"}</definedName>
    <definedName name="_5815__FDSAUDITLINK__" hidden="1">{"fdsup://Directions/FactSet Auditing Viewer?action=AUDIT_VALUE&amp;DB=129&amp;ID1=B1Q3J3&amp;VALUEID=03051&amp;SDATE=201003&amp;PERIODTYPE=QTR_STD&amp;window=popup_no_bar&amp;width=385&amp;height=120&amp;START_MAXIMIZED=FALSE&amp;creator=factset&amp;display_string=Audit"}</definedName>
    <definedName name="_5816__FDSAUDITLINK__" hidden="1">{"fdsup://Directions/FactSet Auditing Viewer?action=AUDIT_VALUE&amp;DB=129&amp;ID1=B1Q3J3&amp;VALUEID=02001&amp;SDATE=201003&amp;PERIODTYPE=QTR_STD&amp;window=popup_no_bar&amp;width=385&amp;height=120&amp;START_MAXIMIZED=FALSE&amp;creator=factset&amp;display_string=Audit"}</definedName>
    <definedName name="_5817__FDSAUDITLINK__" hidden="1">{"fdsup://directions/FAT Viewer?action=UPDATE&amp;creator=factset&amp;DYN_ARGS=TRUE&amp;DOC_NAME=FAT:FQL_AUDITING_CLIENT_TEMPLATE.FAT&amp;display_string=Audit&amp;VAR:KEY=BMTMNWZQFQ&amp;VAR:QUERY=KEZGX0RFQlRfTFQoUVRSLDAsLCwsVVNEKUBGRl9ERUJUX0xUKEFOTiwwLCwsLFVTRCkp&amp;WINDOW=FIRST_POP","UP&amp;HEIGHT=450&amp;WIDTH=450&amp;START_MAXIMIZED=FALSE&amp;VAR:CALENDAR=US&amp;VAR:SYMBOL=459858&amp;VAR:INDEX=0"}</definedName>
    <definedName name="_5818__FDSAUDITLINK__" hidden="1">{"fdsup://Directions/FactSet Auditing Viewer?action=AUDIT_VALUE&amp;DB=129&amp;ID1=459858&amp;VALUEID=03051&amp;SDATE=201003&amp;PERIODTYPE=QTR_STD&amp;window=popup_no_bar&amp;width=385&amp;height=120&amp;START_MAXIMIZED=FALSE&amp;creator=factset&amp;display_string=Audit"}</definedName>
    <definedName name="_5819__FDSAUDITLINK__" hidden="1">{"fdsup://Directions/FactSet Auditing Viewer?action=AUDIT_VALUE&amp;DB=129&amp;ID1=459858&amp;VALUEID=02001&amp;SDATE=201003&amp;PERIODTYPE=QTR_STD&amp;window=popup_no_bar&amp;width=385&amp;height=120&amp;START_MAXIMIZED=FALSE&amp;creator=factset&amp;display_string=Audit"}</definedName>
    <definedName name="_582__FDSAUDITLINK__" hidden="1">{"fdsup://directions/FAT Viewer?action=UPDATE&amp;creator=factset&amp;DYN_ARGS=TRUE&amp;DOC_NAME=FAT:FQL_AUDITING_CLIENT_TEMPLATE.FAT&amp;display_string=Audit&amp;VAR:KEY=MZIRGRQDQT&amp;VAR:QUERY=RkZfU0FMRVMoQ0FMLDIwMTAp&amp;WINDOW=FIRST_POPUP&amp;HEIGHT=450&amp;WIDTH=450&amp;START_MAXIMIZED=FALS","E&amp;VAR:CALENDAR=US&amp;VAR:SYMBOL=CTXS&amp;VAR:INDEX=0"}</definedName>
    <definedName name="_5820__FDSAUDITLINK__" hidden="1">{"fdsup://Directions/FactSet Auditing Viewer?action=AUDIT_VALUE&amp;DB=129&amp;ID1=52610710&amp;VALUEID=05194&amp;SDATE=201003&amp;PERIODTYPE=QTR_STD&amp;window=popup_no_bar&amp;width=385&amp;height=120&amp;START_MAXIMIZED=FALSE&amp;creator=factset&amp;display_string=Audit"}</definedName>
    <definedName name="_5821__FDSAUDITLINK__" hidden="1">{"fdsup://Directions/FactSet Auditing Viewer?action=AUDIT_VALUE&amp;DB=129&amp;ID1=92927K10&amp;VALUEID=05194&amp;SDATE=201003&amp;PERIODTYPE=QTR_STD&amp;window=popup_no_bar&amp;width=385&amp;height=120&amp;START_MAXIMIZED=FALSE&amp;creator=factset&amp;display_string=Audit"}</definedName>
    <definedName name="_5822__FDSAUDITLINK__" hidden="1">{"fdsup://Directions/FactSet Auditing Viewer?action=AUDIT_VALUE&amp;DB=129&amp;ID1=459858&amp;VALUEID=05194&amp;SDATE=201003&amp;PERIODTYPE=QTR_STD&amp;window=popup_no_bar&amp;width=385&amp;height=120&amp;START_MAXIMIZED=FALSE&amp;creator=factset&amp;display_string=Audit"}</definedName>
    <definedName name="_5823__FDSAUDITLINK__" hidden="1">{"fdsup://directions/FAT Viewer?action=UPDATE&amp;creator=factset&amp;DYN_ARGS=TRUE&amp;DOC_NAME=FAT:FQL_AUDITING_CLIENT_TEMPLATE.FAT&amp;display_string=Audit&amp;VAR:KEY=ZADEXMDKTK&amp;VAR:QUERY=KEZGX05FVF9JTkMoTFRNUywzOTQ0NywsLCxVU0QpQEZGX05FVF9JTkMoQU5OLDM5NDQ3LCwsLFVTRCkp&amp;WIND","OW=FIRST_POPUP&amp;HEIGHT=450&amp;WIDTH=450&amp;START_MAXIMIZED=FALSE&amp;VAR:CALENDAR=US&amp;VAR:SYMBOL=418224&amp;VAR:INDEX=0"}</definedName>
    <definedName name="_5824__FDSAUDITLINK__" hidden="1">{"fdsup://directions/FAT Viewer?action=UPDATE&amp;creator=factset&amp;DYN_ARGS=TRUE&amp;DOC_NAME=FAT:FQL_AUDITING_CLIENT_TEMPLATE.FAT&amp;display_string=Audit&amp;VAR:KEY=TWBOFERYDG&amp;VAR:QUERY=KEZGX05FVF9JTkMoTFRNUywzOTA4MiwsLCxVU0QpQEZGX05FVF9JTkMoQU5OLDM5MDgyLCwsLFVTRCkp&amp;WIND","OW=FIRST_POPUP&amp;HEIGHT=450&amp;WIDTH=450&amp;START_MAXIMIZED=FALSE&amp;VAR:CALENDAR=US&amp;VAR:SYMBOL=418224&amp;VAR:INDEX=0"}</definedName>
    <definedName name="_5825__FDSAUDITLINK__" hidden="1">{"fdsup://directions/FAT Viewer?action=UPDATE&amp;creator=factset&amp;DYN_ARGS=TRUE&amp;DOC_NAME=FAT:FQL_AUDITING_CLIENT_TEMPLATE.FAT&amp;display_string=Audit&amp;VAR:KEY=FMTEVIFWBG&amp;VAR:QUERY=KEZGX05FVF9JTkMoTFRNUywzODcxNywsLCxVU0QpQEZGX05FVF9JTkMoQU5OLDM4NzE3LCwsLFVTRCkp&amp;WIND","OW=FIRST_POPUP&amp;HEIGHT=450&amp;WIDTH=450&amp;START_MAXIMIZED=FALSE&amp;VAR:CALENDAR=US&amp;VAR:SYMBOL=418224&amp;VAR:INDEX=0"}</definedName>
    <definedName name="_5826__FDSAUDITLINK__" hidden="1">{"fdsup://directions/FAT Viewer?action=UPDATE&amp;creator=factset&amp;DYN_ARGS=TRUE&amp;DOC_NAME=FAT:FQL_AUDITING_CLIENT_TEMPLATE.FAT&amp;display_string=Audit&amp;VAR:KEY=FCRQBUTYNE&amp;VAR:QUERY=KEZGX05FVF9JTkMoTFRNUywzODM1MiwsLCxVU0QpQEZGX05FVF9JTkMoQU5OLDM4MzUyLCwsLFVTRCkp&amp;WIND","OW=FIRST_POPUP&amp;HEIGHT=450&amp;WIDTH=450&amp;START_MAXIMIZED=FALSE&amp;VAR:CALENDAR=US&amp;VAR:SYMBOL=418224&amp;VAR:INDEX=0"}</definedName>
    <definedName name="_5827__FDSAUDITLINK__" hidden="1">{"fdsup://directions/FAT Viewer?action=UPDATE&amp;creator=factset&amp;DYN_ARGS=TRUE&amp;DOC_NAME=FAT:FQL_AUDITING_CLIENT_TEMPLATE.FAT&amp;display_string=Audit&amp;VAR:KEY=TEROVMFCPA&amp;VAR:QUERY=KEZGX05FVF9JTkMoTFRNUywzNzk4NiwsLCxVU0QpQEZGX05FVF9JTkMoQU5OLDM3OTg2LCwsLFVTRCkp&amp;WIND","OW=FIRST_POPUP&amp;HEIGHT=450&amp;WIDTH=450&amp;START_MAXIMIZED=FALSE&amp;VAR:CALENDAR=US&amp;VAR:SYMBOL=418224&amp;VAR:INDEX=0"}</definedName>
    <definedName name="_5828__FDSAUDITLINK__" hidden="1">{"fdsup://directions/FAT Viewer?action=UPDATE&amp;creator=factset&amp;DYN_ARGS=TRUE&amp;DOC_NAME=FAT:FQL_AUDITING_CLIENT_TEMPLATE.FAT&amp;display_string=Audit&amp;VAR:KEY=XSJIJEHYTQ&amp;VAR:QUERY=KEZGX05FVF9JTkMoTFRNUyw0MDE3OCwsLCxVU0QpQEZGX05FVF9JTkMoQU5OLDQwMTc4LCwsLFVTRCkp&amp;WIND","OW=FIRST_POPUP&amp;HEIGHT=450&amp;WIDTH=450&amp;START_MAXIMIZED=FALSE&amp;VAR:CALENDAR=US&amp;VAR:SYMBOL=B01NXT&amp;VAR:INDEX=0"}</definedName>
    <definedName name="_5829__FDSAUDITLINK__" hidden="1">{"fdsup://directions/FAT Viewer?action=UPDATE&amp;creator=factset&amp;DYN_ARGS=TRUE&amp;DOC_NAME=FAT:FQL_AUDITING_CLIENT_TEMPLATE.FAT&amp;display_string=Audit&amp;VAR:KEY=XQNUPUBEFS&amp;VAR:QUERY=KEZGX05FVF9JTkMoTFRNUywzOTgxMywsLCxVU0QpQEZGX05FVF9JTkMoQU5OLDM5ODEzLCwsLFVTRCkp&amp;WIND","OW=FIRST_POPUP&amp;HEIGHT=450&amp;WIDTH=450&amp;START_MAXIMIZED=FALSE&amp;VAR:CALENDAR=US&amp;VAR:SYMBOL=B01NXT&amp;VAR:INDEX=0"}</definedName>
    <definedName name="_583__FDSAUDITLINK__" hidden="1">{"fdsup://directions/FAT Viewer?action=UPDATE&amp;creator=factset&amp;DYN_ARGS=TRUE&amp;DOC_NAME=FAT:FQL_AUDITING_CLIENT_TEMPLATE.FAT&amp;display_string=Audit&amp;VAR:KEY=CFSHYRUHCR&amp;VAR:QUERY=RkZfU0FMRVMoQ0FMLDIwMTAp&amp;WINDOW=FIRST_POPUP&amp;HEIGHT=450&amp;WIDTH=450&amp;START_MAXIMIZED=FALS","E&amp;VAR:CALENDAR=US&amp;VAR:SYMBOL=INFA&amp;VAR:INDEX=0"}</definedName>
    <definedName name="_5830__FDSAUDITLINK__" hidden="1">{"fdsup://directions/FAT Viewer?action=UPDATE&amp;creator=factset&amp;DYN_ARGS=TRUE&amp;DOC_NAME=FAT:FQL_AUDITING_CLIENT_TEMPLATE.FAT&amp;display_string=Audit&amp;VAR:KEY=RYLQXOZYLM&amp;VAR:QUERY=KEZGX05FVF9JTkMoTFRNUywzOTQ0NywsLCxVU0QpQEZGX05FVF9JTkMoQU5OLDM5NDQ3LCwsLFVTRCkp&amp;WIND","OW=FIRST_POPUP&amp;HEIGHT=450&amp;WIDTH=450&amp;START_MAXIMIZED=FALSE&amp;VAR:CALENDAR=US&amp;VAR:SYMBOL=B01NXT&amp;VAR:INDEX=0"}</definedName>
    <definedName name="_5831__FDSAUDITLINK__" hidden="1">{"fdsup://directions/FAT Viewer?action=UPDATE&amp;creator=factset&amp;DYN_ARGS=TRUE&amp;DOC_NAME=FAT:FQL_AUDITING_CLIENT_TEMPLATE.FAT&amp;display_string=Audit&amp;VAR:KEY=RSLMZYXUDA&amp;VAR:QUERY=KEZGX05FVF9JTkMoTFRNUywzOTA4MiwsLCxVU0QpQEZGX05FVF9JTkMoQU5OLDM5MDgyLCwsLFVTRCkp&amp;WIND","OW=FIRST_POPUP&amp;HEIGHT=450&amp;WIDTH=450&amp;START_MAXIMIZED=FALSE&amp;VAR:CALENDAR=US&amp;VAR:SYMBOL=B01NXT&amp;VAR:INDEX=0"}</definedName>
    <definedName name="_5832__FDSAUDITLINK__" hidden="1">{"fdsup://directions/FAT Viewer?action=UPDATE&amp;creator=factset&amp;DYN_ARGS=TRUE&amp;DOC_NAME=FAT:FQL_AUDITING_CLIENT_TEMPLATE.FAT&amp;display_string=Audit&amp;VAR:KEY=NWFIRIXYTY&amp;VAR:QUERY=KEZGX05FVF9JTkMoTFRNUywzODcxNywsLCxVU0QpQEZGX05FVF9JTkMoQU5OLDM4NzE3LCwsLFVTRCkp&amp;WIND","OW=FIRST_POPUP&amp;HEIGHT=450&amp;WIDTH=450&amp;START_MAXIMIZED=FALSE&amp;VAR:CALENDAR=US&amp;VAR:SYMBOL=B01NXT&amp;VAR:INDEX=0"}</definedName>
    <definedName name="_5833__FDSAUDITLINK__" hidden="1">{"fdsup://directions/FAT Viewer?action=UPDATE&amp;creator=factset&amp;DYN_ARGS=TRUE&amp;DOC_NAME=FAT:FQL_AUDITING_CLIENT_TEMPLATE.FAT&amp;display_string=Audit&amp;VAR:KEY=LMVWPODKBY&amp;VAR:QUERY=KEZGX05FVF9JTkMoTFRNUywzODM1MiwsLCxVU0QpQEZGX05FVF9JTkMoQU5OLDM4MzUyLCwsLFVTRCkp&amp;WIND","OW=FIRST_POPUP&amp;HEIGHT=450&amp;WIDTH=450&amp;START_MAXIMIZED=FALSE&amp;VAR:CALENDAR=US&amp;VAR:SYMBOL=B01NXT&amp;VAR:INDEX=0"}</definedName>
    <definedName name="_5834__FDSAUDITLINK__" hidden="1">{"fdsup://directions/FAT Viewer?action=UPDATE&amp;creator=factset&amp;DYN_ARGS=TRUE&amp;DOC_NAME=FAT:FQL_AUDITING_CLIENT_TEMPLATE.FAT&amp;display_string=Audit&amp;VAR:KEY=BUXCXMVGBG&amp;VAR:QUERY=KEZGX05FVF9JTkMoTFRNUywzNzk4NiwsLCxVU0QpQEZGX05FVF9JTkMoQU5OLDM3OTg2LCwsLFVTRCkp&amp;WIND","OW=FIRST_POPUP&amp;HEIGHT=450&amp;WIDTH=450&amp;START_MAXIMIZED=FALSE&amp;VAR:CALENDAR=US&amp;VAR:SYMBOL=B01NXT&amp;VAR:INDEX=0"}</definedName>
    <definedName name="_5835__FDSAUDITLINK__" hidden="1">{"fdsup://directions/FAT Viewer?action=UPDATE&amp;creator=factset&amp;DYN_ARGS=TRUE&amp;DOC_NAME=FAT:FQL_AUDITING_CLIENT_TEMPLATE.FAT&amp;display_string=Audit&amp;VAR:KEY=LYJKPINQTW&amp;VAR:QUERY=KEZGX05FVF9JTkMoTFRNUyw0MDE3OCwsLCxVU0QpQEZGX05FVF9JTkMoQU5OLDQwMTc4LCwsLFVTRCkp&amp;WIND","OW=FIRST_POPUP&amp;HEIGHT=450&amp;WIDTH=450&amp;START_MAXIMIZED=FALSE&amp;VAR:CALENDAR=US&amp;VAR:SYMBOL=578220&amp;VAR:INDEX=0"}</definedName>
    <definedName name="_5836__FDSAUDITLINK__" hidden="1">{"fdsup://directions/FAT Viewer?action=UPDATE&amp;creator=factset&amp;DYN_ARGS=TRUE&amp;DOC_NAME=FAT:FQL_AUDITING_CLIENT_TEMPLATE.FAT&amp;display_string=Audit&amp;VAR:KEY=RQVARQBWBQ&amp;VAR:QUERY=KEZGX05FVF9JTkMoTFRNUywzOTgxMywsLCxVU0QpQEZGX05FVF9JTkMoQU5OLDM5ODEzLCwsLFVTRCkp&amp;WIND","OW=FIRST_POPUP&amp;HEIGHT=450&amp;WIDTH=450&amp;START_MAXIMIZED=FALSE&amp;VAR:CALENDAR=US&amp;VAR:SYMBOL=578220&amp;VAR:INDEX=0"}</definedName>
    <definedName name="_5837__FDSAUDITLINK__" hidden="1">{"fdsup://directions/FAT Viewer?action=UPDATE&amp;creator=factset&amp;DYN_ARGS=TRUE&amp;DOC_NAME=FAT:FQL_AUDITING_CLIENT_TEMPLATE.FAT&amp;display_string=Audit&amp;VAR:KEY=PYRSHWXGNQ&amp;VAR:QUERY=KEZGX05FVF9JTkMoTFRNUywzOTQ0NywsLCxVU0QpQEZGX05FVF9JTkMoQU5OLDM5NDQ3LCwsLFVTRCkp&amp;WIND","OW=FIRST_POPUP&amp;HEIGHT=450&amp;WIDTH=450&amp;START_MAXIMIZED=FALSE&amp;VAR:CALENDAR=US&amp;VAR:SYMBOL=578220&amp;VAR:INDEX=0"}</definedName>
    <definedName name="_5838__FDSAUDITLINK__" hidden="1">{"fdsup://directions/FAT Viewer?action=UPDATE&amp;creator=factset&amp;DYN_ARGS=TRUE&amp;DOC_NAME=FAT:FQL_AUDITING_CLIENT_TEMPLATE.FAT&amp;display_string=Audit&amp;VAR:KEY=ZUDOXANYBM&amp;VAR:QUERY=KEZGX05FVF9JTkMoTFRNUywzOTA4MiwsLCxVU0QpQEZGX05FVF9JTkMoQU5OLDM5MDgyLCwsLFVTRCkp&amp;WIND","OW=FIRST_POPUP&amp;HEIGHT=450&amp;WIDTH=450&amp;START_MAXIMIZED=FALSE&amp;VAR:CALENDAR=US&amp;VAR:SYMBOL=578220&amp;VAR:INDEX=0"}</definedName>
    <definedName name="_5839__FDSAUDITLINK__" hidden="1">{"fdsup://directions/FAT Viewer?action=UPDATE&amp;creator=factset&amp;DYN_ARGS=TRUE&amp;DOC_NAME=FAT:FQL_AUDITING_CLIENT_TEMPLATE.FAT&amp;display_string=Audit&amp;VAR:KEY=FWXAFQRATQ&amp;VAR:QUERY=KEZGX05FVF9JTkMoTFRNUywzODcxNywsLCxVU0QpQEZGX05FVF9JTkMoQU5OLDM4NzE3LCwsLFVTRCkp&amp;WIND","OW=FIRST_POPUP&amp;HEIGHT=450&amp;WIDTH=450&amp;START_MAXIMIZED=FALSE&amp;VAR:CALENDAR=US&amp;VAR:SYMBOL=578220&amp;VAR:INDEX=0"}</definedName>
    <definedName name="_584__FDSAUDITLINK__" hidden="1">{"fdsup://directions/FAT Viewer?action=UPDATE&amp;creator=factset&amp;DYN_ARGS=TRUE&amp;DOC_NAME=FAT:FQL_AUDITING_CLIENT_TEMPLATE.FAT&amp;display_string=Audit&amp;VAR:KEY=GTCLSBADEB&amp;VAR:QUERY=RkZfU0FMRVMoQ0FMLDIwMDgp&amp;WINDOW=FIRST_POPUP&amp;HEIGHT=450&amp;WIDTH=450&amp;START_MAXIMIZED=FALS","E&amp;VAR:CALENDAR=US&amp;VAR:SYMBOL=SFSF&amp;VAR:INDEX=0"}</definedName>
    <definedName name="_5840__FDSAUDITLINK__" hidden="1">{"fdsup://directions/FAT Viewer?action=UPDATE&amp;creator=factset&amp;DYN_ARGS=TRUE&amp;DOC_NAME=FAT:FQL_AUDITING_CLIENT_TEMPLATE.FAT&amp;display_string=Audit&amp;VAR:KEY=NGPIHIHSBI&amp;VAR:QUERY=KEZGX05FVF9JTkMoTFRNUywzODM1MiwsLCxVU0QpQEZGX05FVF9JTkMoQU5OLDM4MzUyLCwsLFVTRCkp&amp;WIND","OW=FIRST_POPUP&amp;HEIGHT=450&amp;WIDTH=450&amp;START_MAXIMIZED=FALSE&amp;VAR:CALENDAR=US&amp;VAR:SYMBOL=578220&amp;VAR:INDEX=0"}</definedName>
    <definedName name="_5841__FDSAUDITLINK__" hidden="1">{"fdsup://directions/FAT Viewer?action=UPDATE&amp;creator=factset&amp;DYN_ARGS=TRUE&amp;DOC_NAME=FAT:FQL_AUDITING_CLIENT_TEMPLATE.FAT&amp;display_string=Audit&amp;VAR:KEY=LAHOFSDSFK&amp;VAR:QUERY=KEZGX05FVF9JTkMoTFRNUywzNzk4NiwsLCxVU0QpQEZGX05FVF9JTkMoQU5OLDM3OTg2LCwsLFVTRCkp&amp;WIND","OW=FIRST_POPUP&amp;HEIGHT=450&amp;WIDTH=450&amp;START_MAXIMIZED=FALSE&amp;VAR:CALENDAR=US&amp;VAR:SYMBOL=578220&amp;VAR:INDEX=0"}</definedName>
    <definedName name="_5842__FDSAUDITLINK__" hidden="1">{"fdsup://directions/FAT Viewer?action=UPDATE&amp;creator=factset&amp;DYN_ARGS=TRUE&amp;DOC_NAME=FAT:FQL_AUDITING_CLIENT_TEMPLATE.FAT&amp;display_string=Audit&amp;VAR:KEY=JSJWHYPIFU&amp;VAR:QUERY=KEZGX05FVF9JTkMoTFRNUyw0MDE3OCwsLCxVU0QpQEZGX05FVF9JTkMoQU5OLDQwMTc4LCwsLFVTRCkp&amp;WIND","OW=FIRST_POPUP&amp;HEIGHT=450&amp;WIDTH=450&amp;START_MAXIMIZED=FALSE&amp;VAR:CALENDAR=US&amp;VAR:SYMBOL=757416&amp;VAR:INDEX=0"}</definedName>
    <definedName name="_5843__FDSAUDITLINK__" hidden="1">{"fdsup://directions/FAT Viewer?action=UPDATE&amp;creator=factset&amp;DYN_ARGS=TRUE&amp;DOC_NAME=FAT:FQL_AUDITING_CLIENT_TEMPLATE.FAT&amp;display_string=Audit&amp;VAR:KEY=RUFEVERCVK&amp;VAR:QUERY=KEZGX05FVF9JTkMoTFRNUywzOTgxMywsLCxVU0QpQEZGX05FVF9JTkMoQU5OLDM5ODEzLCwsLFVTRCkp&amp;WIND","OW=FIRST_POPUP&amp;HEIGHT=450&amp;WIDTH=450&amp;START_MAXIMIZED=FALSE&amp;VAR:CALENDAR=US&amp;VAR:SYMBOL=757416&amp;VAR:INDEX=0"}</definedName>
    <definedName name="_5844__FDSAUDITLINK__" hidden="1">{"fdsup://directions/FAT Viewer?action=UPDATE&amp;creator=factset&amp;DYN_ARGS=TRUE&amp;DOC_NAME=FAT:FQL_AUDITING_CLIENT_TEMPLATE.FAT&amp;display_string=Audit&amp;VAR:KEY=LMREPKHQLE&amp;VAR:QUERY=KEZGX05FVF9JTkMoTFRNUywzOTQ0NywsLCxVU0QpQEZGX05FVF9JTkMoQU5OLDM5NDQ3LCwsLFVTRCkp&amp;WIND","OW=FIRST_POPUP&amp;HEIGHT=450&amp;WIDTH=450&amp;START_MAXIMIZED=FALSE&amp;VAR:CALENDAR=US&amp;VAR:SYMBOL=757416&amp;VAR:INDEX=0"}</definedName>
    <definedName name="_5845__FDSAUDITLINK__" hidden="1">{"fdsup://directions/FAT Viewer?action=UPDATE&amp;creator=factset&amp;DYN_ARGS=TRUE&amp;DOC_NAME=FAT:FQL_AUDITING_CLIENT_TEMPLATE.FAT&amp;display_string=Audit&amp;VAR:KEY=TKTCPYPADS&amp;VAR:QUERY=KEZGX05FVF9JTkMoTFRNUywzOTA4MiwsLCxVU0QpQEZGX05FVF9JTkMoQU5OLDM5MDgyLCwsLFVTRCkp&amp;WIND","OW=FIRST_POPUP&amp;HEIGHT=450&amp;WIDTH=450&amp;START_MAXIMIZED=FALSE&amp;VAR:CALENDAR=US&amp;VAR:SYMBOL=757416&amp;VAR:INDEX=0"}</definedName>
    <definedName name="_5846__FDSAUDITLINK__" hidden="1">{"fdsup://directions/FAT Viewer?action=UPDATE&amp;creator=factset&amp;DYN_ARGS=TRUE&amp;DOC_NAME=FAT:FQL_AUDITING_CLIENT_TEMPLATE.FAT&amp;display_string=Audit&amp;VAR:KEY=FEDSFCPGJC&amp;VAR:QUERY=KEZGX05FVF9JTkMoTFRNUywzODcxNywsLCxVU0QpQEZGX05FVF9JTkMoQU5OLDM4NzE3LCwsLFVTRCkp&amp;WIND","OW=FIRST_POPUP&amp;HEIGHT=450&amp;WIDTH=450&amp;START_MAXIMIZED=FALSE&amp;VAR:CALENDAR=US&amp;VAR:SYMBOL=757416&amp;VAR:INDEX=0"}</definedName>
    <definedName name="_5847__FDSAUDITLINK__" hidden="1">{"fdsup://directions/FAT Viewer?action=UPDATE&amp;creator=factset&amp;DYN_ARGS=TRUE&amp;DOC_NAME=FAT:FQL_AUDITING_CLIENT_TEMPLATE.FAT&amp;display_string=Audit&amp;VAR:KEY=FKDUDURKTU&amp;VAR:QUERY=KEZGX05FVF9JTkMoTFRNUywzODM1MiwsLCxVU0QpQEZGX05FVF9JTkMoQU5OLDM4MzUyLCwsLFVTRCkp&amp;WIND","OW=FIRST_POPUP&amp;HEIGHT=450&amp;WIDTH=450&amp;START_MAXIMIZED=FALSE&amp;VAR:CALENDAR=US&amp;VAR:SYMBOL=757416&amp;VAR:INDEX=0"}</definedName>
    <definedName name="_5848__FDSAUDITLINK__" hidden="1">{"fdsup://directions/FAT Viewer?action=UPDATE&amp;creator=factset&amp;DYN_ARGS=TRUE&amp;DOC_NAME=FAT:FQL_AUDITING_CLIENT_TEMPLATE.FAT&amp;display_string=Audit&amp;VAR:KEY=VKRQHORQZW&amp;VAR:QUERY=KEZGX05FVF9JTkMoTFRNUywzNzk4NiwsLCxVU0QpQEZGX05FVF9JTkMoQU5OLDM3OTg2LCwsLFVTRCkp&amp;WIND","OW=FIRST_POPUP&amp;HEIGHT=450&amp;WIDTH=450&amp;START_MAXIMIZED=FALSE&amp;VAR:CALENDAR=US&amp;VAR:SYMBOL=757416&amp;VAR:INDEX=0"}</definedName>
    <definedName name="_5849__FDSAUDITLINK__" hidden="1">{"fdsup://directions/FAT Viewer?action=UPDATE&amp;creator=factset&amp;DYN_ARGS=TRUE&amp;DOC_NAME=FAT:FQL_AUDITING_CLIENT_TEMPLATE.FAT&amp;display_string=Audit&amp;VAR:KEY=ZWNKREJAZY&amp;VAR:QUERY=KEZGX05FVF9JTkMoTFRNUyw0MDE3OCwsLCxVU0QpQEZGX05FVF9JTkMoQU5OLDQwMTc4LCwsLFVTRCkp&amp;WIND","OW=FIRST_POPUP&amp;HEIGHT=450&amp;WIDTH=450&amp;START_MAXIMIZED=FALSE&amp;VAR:CALENDAR=US&amp;VAR:SYMBOL=597593&amp;VAR:INDEX=0"}</definedName>
    <definedName name="_585__FDSAUDITLINK__" hidden="1">{"fdsup://directions/FAT Viewer?action=UPDATE&amp;creator=factset&amp;DYN_ARGS=TRUE&amp;DOC_NAME=FAT:FQL_AUDITING_CLIENT_TEMPLATE.FAT&amp;display_string=Audit&amp;VAR:KEY=MLSBKFCPIV&amp;VAR:QUERY=RkZfU0FMRVMoQ0FMLDIwMDcp&amp;WINDOW=FIRST_POPUP&amp;HEIGHT=450&amp;WIDTH=450&amp;START_MAXIMIZED=FALS","E&amp;VAR:CALENDAR=US&amp;VAR:SYMBOL=INFA&amp;VAR:INDEX=0"}</definedName>
    <definedName name="_5850__FDSAUDITLINK__" hidden="1">{"fdsup://directions/FAT Viewer?action=UPDATE&amp;creator=factset&amp;DYN_ARGS=TRUE&amp;DOC_NAME=FAT:FQL_AUDITING_CLIENT_TEMPLATE.FAT&amp;display_string=Audit&amp;VAR:KEY=BCXAJWDWNY&amp;VAR:QUERY=KEZGX05FVF9JTkMoTFRNUywzOTgxMywsLCxVU0QpQEZGX05FVF9JTkMoQU5OLDM5ODEzLCwsLFVTRCkp&amp;WIND","OW=FIRST_POPUP&amp;HEIGHT=450&amp;WIDTH=450&amp;START_MAXIMIZED=FALSE&amp;VAR:CALENDAR=US&amp;VAR:SYMBOL=597593&amp;VAR:INDEX=0"}</definedName>
    <definedName name="_5851__FDSAUDITLINK__" hidden="1">{"fdsup://directions/FAT Viewer?action=UPDATE&amp;creator=factset&amp;DYN_ARGS=TRUE&amp;DOC_NAME=FAT:FQL_AUDITING_CLIENT_TEMPLATE.FAT&amp;display_string=Audit&amp;VAR:KEY=JWXELMXODK&amp;VAR:QUERY=KEZGX05FVF9JTkMoTFRNUywzOTQ0NywsLCxVU0QpQEZGX05FVF9JTkMoQU5OLDM5NDQ3LCwsLFVTRCkp&amp;WIND","OW=FIRST_POPUP&amp;HEIGHT=450&amp;WIDTH=450&amp;START_MAXIMIZED=FALSE&amp;VAR:CALENDAR=US&amp;VAR:SYMBOL=597593&amp;VAR:INDEX=0"}</definedName>
    <definedName name="_5852__FDSAUDITLINK__" hidden="1">{"fdsup://directions/FAT Viewer?action=UPDATE&amp;creator=factset&amp;DYN_ARGS=TRUE&amp;DOC_NAME=FAT:FQL_AUDITING_CLIENT_TEMPLATE.FAT&amp;display_string=Audit&amp;VAR:KEY=ZYHKPURSBS&amp;VAR:QUERY=KEZGX05FVF9JTkMoTFRNUywzOTA4MiwsLCxVU0QpQEZGX05FVF9JTkMoQU5OLDM5MDgyLCwsLFVTRCkp&amp;WIND","OW=FIRST_POPUP&amp;HEIGHT=450&amp;WIDTH=450&amp;START_MAXIMIZED=FALSE&amp;VAR:CALENDAR=US&amp;VAR:SYMBOL=597593&amp;VAR:INDEX=0"}</definedName>
    <definedName name="_5853__FDSAUDITLINK__" hidden="1">{"fdsup://directions/FAT Viewer?action=UPDATE&amp;creator=factset&amp;DYN_ARGS=TRUE&amp;DOC_NAME=FAT:FQL_AUDITING_CLIENT_TEMPLATE.FAT&amp;display_string=Audit&amp;VAR:KEY=REBCZWBWPI&amp;VAR:QUERY=KEZGX05FVF9JTkMoTFRNUywzODcxNywsLCxVU0QpQEZGX05FVF9JTkMoQU5OLDM4NzE3LCwsLFVTRCkp&amp;WIND","OW=FIRST_POPUP&amp;HEIGHT=450&amp;WIDTH=450&amp;START_MAXIMIZED=FALSE&amp;VAR:CALENDAR=US&amp;VAR:SYMBOL=597593&amp;VAR:INDEX=0"}</definedName>
    <definedName name="_5854__FDSAUDITLINK__" hidden="1">{"fdsup://directions/FAT Viewer?action=UPDATE&amp;creator=factset&amp;DYN_ARGS=TRUE&amp;DOC_NAME=FAT:FQL_AUDITING_CLIENT_TEMPLATE.FAT&amp;display_string=Audit&amp;VAR:KEY=ZOBQNQTOTO&amp;VAR:QUERY=KEZGX05FVF9JTkMoTFRNUywzODM1MiwsLCxVU0QpQEZGX05FVF9JTkMoQU5OLDM4MzUyLCwsLFVTRCkp&amp;WIND","OW=FIRST_POPUP&amp;HEIGHT=450&amp;WIDTH=450&amp;START_MAXIMIZED=FALSE&amp;VAR:CALENDAR=US&amp;VAR:SYMBOL=597593&amp;VAR:INDEX=0"}</definedName>
    <definedName name="_5855__FDSAUDITLINK__" hidden="1">{"fdsup://directions/FAT Viewer?action=UPDATE&amp;creator=factset&amp;DYN_ARGS=TRUE&amp;DOC_NAME=FAT:FQL_AUDITING_CLIENT_TEMPLATE.FAT&amp;display_string=Audit&amp;VAR:KEY=DIZQTUXIZY&amp;VAR:QUERY=KEZGX05FVF9JTkMoTFRNUywzNzk4NiwsLCxVU0QpQEZGX05FVF9JTkMoQU5OLDM3OTg2LCwsLFVTRCkp&amp;WIND","OW=FIRST_POPUP&amp;HEIGHT=450&amp;WIDTH=450&amp;START_MAXIMIZED=FALSE&amp;VAR:CALENDAR=US&amp;VAR:SYMBOL=597593&amp;VAR:INDEX=0"}</definedName>
    <definedName name="_5856__FDSAUDITLINK__" hidden="1">{"fdsup://directions/FAT Viewer?action=UPDATE&amp;creator=factset&amp;DYN_ARGS=TRUE&amp;DOC_NAME=FAT:FQL_AUDITING_CLIENT_TEMPLATE.FAT&amp;display_string=Audit&amp;VAR:KEY=TMPEJCTSRG&amp;VAR:QUERY=KEZGX05FVF9JTkMoTFRNUyw0MDE3OCwsLCxVU0QpQEZGX05FVF9JTkMoQU5OLDQwMTc4LCwsLFVTRCkp&amp;WIND","OW=FIRST_POPUP&amp;HEIGHT=450&amp;WIDTH=450&amp;START_MAXIMIZED=FALSE&amp;VAR:CALENDAR=US&amp;VAR:SYMBOL=619461&amp;VAR:INDEX=0"}</definedName>
    <definedName name="_5857__FDSAUDITLINK__" hidden="1">{"fdsup://directions/FAT Viewer?action=UPDATE&amp;creator=factset&amp;DYN_ARGS=TRUE&amp;DOC_NAME=FAT:FQL_AUDITING_CLIENT_TEMPLATE.FAT&amp;display_string=Audit&amp;VAR:KEY=VUNGFQVELA&amp;VAR:QUERY=KEZGX05FVF9JTkMoTFRNUywzOTgxMywsLCxVU0QpQEZGX05FVF9JTkMoQU5OLDM5ODEzLCwsLFVTRCkp&amp;WIND","OW=FIRST_POPUP&amp;HEIGHT=450&amp;WIDTH=450&amp;START_MAXIMIZED=FALSE&amp;VAR:CALENDAR=US&amp;VAR:SYMBOL=619461&amp;VAR:INDEX=0"}</definedName>
    <definedName name="_5858__FDSAUDITLINK__" hidden="1">{"fdsup://directions/FAT Viewer?action=UPDATE&amp;creator=factset&amp;DYN_ARGS=TRUE&amp;DOC_NAME=FAT:FQL_AUDITING_CLIENT_TEMPLATE.FAT&amp;display_string=Audit&amp;VAR:KEY=FONCHMBQXG&amp;VAR:QUERY=KEZGX05FVF9JTkMoTFRNUywzOTQ0NywsLCxVU0QpQEZGX05FVF9JTkMoQU5OLDM5NDQ3LCwsLFVTRCkp&amp;WIND","OW=FIRST_POPUP&amp;HEIGHT=450&amp;WIDTH=450&amp;START_MAXIMIZED=FALSE&amp;VAR:CALENDAR=US&amp;VAR:SYMBOL=619461&amp;VAR:INDEX=0"}</definedName>
    <definedName name="_5859__FDSAUDITLINK__" hidden="1">{"fdsup://directions/FAT Viewer?action=UPDATE&amp;creator=factset&amp;DYN_ARGS=TRUE&amp;DOC_NAME=FAT:FQL_AUDITING_CLIENT_TEMPLATE.FAT&amp;display_string=Audit&amp;VAR:KEY=ZEJWNWFMHI&amp;VAR:QUERY=KEZGX05FVF9JTkMoTFRNUywzOTA4MiwsLCxVU0QpQEZGX05FVF9JTkMoQU5OLDM5MDgyLCwsLFVTRCkp&amp;WIND","OW=FIRST_POPUP&amp;HEIGHT=450&amp;WIDTH=450&amp;START_MAXIMIZED=FALSE&amp;VAR:CALENDAR=US&amp;VAR:SYMBOL=619461&amp;VAR:INDEX=0"}</definedName>
    <definedName name="_586__FDSAUDITLINK__" hidden="1">{"fdsup://directions/FAT Viewer?action=UPDATE&amp;creator=factset&amp;DYN_ARGS=TRUE&amp;DOC_NAME=FAT:FQL_AUDITING_CLIENT_TEMPLATE.FAT&amp;display_string=Audit&amp;VAR:KEY=KNORULAPKD&amp;VAR:QUERY=RkZfTkVUX0lOQyhMVE1TLDAp&amp;WINDOW=FIRST_POPUP&amp;HEIGHT=450&amp;WIDTH=450&amp;START_MAXIMIZED=FALS","E&amp;VAR:CALENDAR=US&amp;VAR:SYMBOL=VCLK&amp;VAR:INDEX=0"}</definedName>
    <definedName name="_5860__FDSAUDITLINK__" hidden="1">{"fdsup://directions/FAT Viewer?action=UPDATE&amp;creator=factset&amp;DYN_ARGS=TRUE&amp;DOC_NAME=FAT:FQL_AUDITING_CLIENT_TEMPLATE.FAT&amp;display_string=Audit&amp;VAR:KEY=FANYHYJQNK&amp;VAR:QUERY=KEZGX05FVF9JTkMoTFRNUywzODcxNywsLCxVU0QpQEZGX05FVF9JTkMoQU5OLDM4NzE3LCwsLFVTRCkp&amp;WIND","OW=FIRST_POPUP&amp;HEIGHT=450&amp;WIDTH=450&amp;START_MAXIMIZED=FALSE&amp;VAR:CALENDAR=US&amp;VAR:SYMBOL=619461&amp;VAR:INDEX=0"}</definedName>
    <definedName name="_5861__FDSAUDITLINK__" hidden="1">{"fdsup://directions/FAT Viewer?action=UPDATE&amp;creator=factset&amp;DYN_ARGS=TRUE&amp;DOC_NAME=FAT:FQL_AUDITING_CLIENT_TEMPLATE.FAT&amp;display_string=Audit&amp;VAR:KEY=LMHEPMJINS&amp;VAR:QUERY=KEZGX05FVF9JTkMoTFRNUywzODM1MiwsLCxVU0QpQEZGX05FVF9JTkMoQU5OLDM4MzUyLCwsLFVTRCkp&amp;WIND","OW=FIRST_POPUP&amp;HEIGHT=450&amp;WIDTH=450&amp;START_MAXIMIZED=FALSE&amp;VAR:CALENDAR=US&amp;VAR:SYMBOL=619461&amp;VAR:INDEX=0"}</definedName>
    <definedName name="_5862__FDSAUDITLINK__" hidden="1">{"fdsup://directions/FAT Viewer?action=UPDATE&amp;creator=factset&amp;DYN_ARGS=TRUE&amp;DOC_NAME=FAT:FQL_AUDITING_CLIENT_TEMPLATE.FAT&amp;display_string=Audit&amp;VAR:KEY=FAVIPWBUFG&amp;VAR:QUERY=KEZGX05FVF9JTkMoTFRNUywzNzk4NiwsLCxVU0QpQEZGX05FVF9JTkMoQU5OLDM3OTg2LCwsLFVTRCkp&amp;WIND","OW=FIRST_POPUP&amp;HEIGHT=450&amp;WIDTH=450&amp;START_MAXIMIZED=FALSE&amp;VAR:CALENDAR=US&amp;VAR:SYMBOL=619461&amp;VAR:INDEX=0"}</definedName>
    <definedName name="_5863__FDSAUDITLINK__" hidden="1">{"fdsup://directions/FAT Viewer?action=UPDATE&amp;creator=factset&amp;DYN_ARGS=TRUE&amp;DOC_NAME=FAT:FQL_AUDITING_CLIENT_TEMPLATE.FAT&amp;display_string=Audit&amp;VAR:KEY=VCNAFSZIFY&amp;VAR:QUERY=KEZGX05FVF9JTkMoTFRNUyw0MDE3OCwsLCxVU0QpQEZGX05FVF9JTkMoQU5OLDQwMTc4LCwsLFVTRCkp&amp;WIND","OW=FIRST_POPUP&amp;HEIGHT=450&amp;WIDTH=450&amp;START_MAXIMIZED=FALSE&amp;VAR:CALENDAR=US&amp;VAR:SYMBOL=240645&amp;VAR:INDEX=0"}</definedName>
    <definedName name="_5864__FDSAUDITLINK__" hidden="1">{"fdsup://directions/FAT Viewer?action=UPDATE&amp;creator=factset&amp;DYN_ARGS=TRUE&amp;DOC_NAME=FAT:FQL_AUDITING_CLIENT_TEMPLATE.FAT&amp;display_string=Audit&amp;VAR:KEY=HOTQHEPGLQ&amp;VAR:QUERY=KEZGX05FVF9JTkMoTFRNUywzOTgxMywsLCxVU0QpQEZGX05FVF9JTkMoQU5OLDM5ODEzLCwsLFVTRCkp&amp;WIND","OW=FIRST_POPUP&amp;HEIGHT=450&amp;WIDTH=450&amp;START_MAXIMIZED=FALSE&amp;VAR:CALENDAR=US&amp;VAR:SYMBOL=240645&amp;VAR:INDEX=0"}</definedName>
    <definedName name="_5865__FDSAUDITLINK__" hidden="1">{"fdsup://directions/FAT Viewer?action=UPDATE&amp;creator=factset&amp;DYN_ARGS=TRUE&amp;DOC_NAME=FAT:FQL_AUDITING_CLIENT_TEMPLATE.FAT&amp;display_string=Audit&amp;VAR:KEY=HKTSLSROTW&amp;VAR:QUERY=KEZGX05FVF9JTkMoTFRNUywzOTQ0NywsLCxVU0QpQEZGX05FVF9JTkMoQU5OLDM5NDQ3LCwsLFVTRCkp&amp;WIND","OW=FIRST_POPUP&amp;HEIGHT=450&amp;WIDTH=450&amp;START_MAXIMIZED=FALSE&amp;VAR:CALENDAR=US&amp;VAR:SYMBOL=240645&amp;VAR:INDEX=0"}</definedName>
    <definedName name="_5866__FDSAUDITLINK__" hidden="1">{"fdsup://directions/FAT Viewer?action=UPDATE&amp;creator=factset&amp;DYN_ARGS=TRUE&amp;DOC_NAME=FAT:FQL_AUDITING_CLIENT_TEMPLATE.FAT&amp;display_string=Audit&amp;VAR:KEY=HIBATCVQZI&amp;VAR:QUERY=KEZGX05FVF9JTkMoTFRNUywzOTA4MiwsLCxVU0QpQEZGX05FVF9JTkMoQU5OLDM5MDgyLCwsLFVTRCkp&amp;WIND","OW=FIRST_POPUP&amp;HEIGHT=450&amp;WIDTH=450&amp;START_MAXIMIZED=FALSE&amp;VAR:CALENDAR=US&amp;VAR:SYMBOL=240645&amp;VAR:INDEX=0"}</definedName>
    <definedName name="_5867__FDSAUDITLINK__" hidden="1">{"fdsup://directions/FAT Viewer?action=UPDATE&amp;creator=factset&amp;DYN_ARGS=TRUE&amp;DOC_NAME=FAT:FQL_AUDITING_CLIENT_TEMPLATE.FAT&amp;display_string=Audit&amp;VAR:KEY=BEDWVSLCRC&amp;VAR:QUERY=KEZGX05FVF9JTkMoTFRNUywzODcxNywsLCxVU0QpQEZGX05FVF9JTkMoQU5OLDM4NzE3LCwsLFVTRCkp&amp;WIND","OW=FIRST_POPUP&amp;HEIGHT=450&amp;WIDTH=450&amp;START_MAXIMIZED=FALSE&amp;VAR:CALENDAR=US&amp;VAR:SYMBOL=240645&amp;VAR:INDEX=0"}</definedName>
    <definedName name="_5868__FDSAUDITLINK__" hidden="1">{"fdsup://directions/FAT Viewer?action=UPDATE&amp;creator=factset&amp;DYN_ARGS=TRUE&amp;DOC_NAME=FAT:FQL_AUDITING_CLIENT_TEMPLATE.FAT&amp;display_string=Audit&amp;VAR:KEY=JAZQHYLQPO&amp;VAR:QUERY=KEZGX05FVF9JTkMoTFRNUywzODM1MiwsLCxVU0QpQEZGX05FVF9JTkMoQU5OLDM4MzUyLCwsLFVTRCkp&amp;WIND","OW=FIRST_POPUP&amp;HEIGHT=450&amp;WIDTH=450&amp;START_MAXIMIZED=FALSE&amp;VAR:CALENDAR=US&amp;VAR:SYMBOL=240645&amp;VAR:INDEX=0"}</definedName>
    <definedName name="_5869__FDSAUDITLINK__" hidden="1">{"fdsup://directions/FAT Viewer?action=UPDATE&amp;creator=factset&amp;DYN_ARGS=TRUE&amp;DOC_NAME=FAT:FQL_AUDITING_CLIENT_TEMPLATE.FAT&amp;display_string=Audit&amp;VAR:KEY=HODOZWXWNA&amp;VAR:QUERY=KEZGX05FVF9JTkMoTFRNUywzNzk4NiwsLCxVU0QpQEZGX05FVF9JTkMoQU5OLDM3OTg2LCwsLFVTRCkp&amp;WIND","OW=FIRST_POPUP&amp;HEIGHT=450&amp;WIDTH=450&amp;START_MAXIMIZED=FALSE&amp;VAR:CALENDAR=US&amp;VAR:SYMBOL=240645&amp;VAR:INDEX=0"}</definedName>
    <definedName name="_587__FDSAUDITLINK__" hidden="1">{"fdsup://directions/FAT Viewer?action=UPDATE&amp;creator=factset&amp;DYN_ARGS=TRUE&amp;DOC_NAME=FAT:FQL_AUDITING_CLIENT_TEMPLATE.FAT&amp;display_string=Audit&amp;VAR:KEY=UNOBIVMNGP&amp;VAR:QUERY=RkZfU0FMRVMoQ0FMLDIwMTAp&amp;WINDOW=FIRST_POPUP&amp;HEIGHT=450&amp;WIDTH=450&amp;START_MAXIMIZED=FALS","E&amp;VAR:CALENDAR=US&amp;VAR:SYMBOL=YHOO&amp;VAR:INDEX=0"}</definedName>
    <definedName name="_5870__FDSAUDITLINK__" hidden="1">{"fdsup://directions/FAT Viewer?action=UPDATE&amp;creator=factset&amp;DYN_ARGS=TRUE&amp;DOC_NAME=FAT:FQL_AUDITING_CLIENT_TEMPLATE.FAT&amp;display_string=Audit&amp;VAR:KEY=TUPEXGTWPC&amp;VAR:QUERY=KEZGX05FVF9JTkMoTFRNUyw0MDE3OCwsLCxVU0QpQEZGX05FVF9JTkMoQU5OLDQwMTc4LCwsLFVTRCkp&amp;WIND","OW=FIRST_POPUP&amp;HEIGHT=450&amp;WIDTH=450&amp;START_MAXIMIZED=FALSE&amp;VAR:CALENDAR=US&amp;VAR:SYMBOL=620944&amp;VAR:INDEX=0"}</definedName>
    <definedName name="_5871__FDSAUDITLINK__" hidden="1">{"fdsup://directions/FAT Viewer?action=UPDATE&amp;creator=factset&amp;DYN_ARGS=TRUE&amp;DOC_NAME=FAT:FQL_AUDITING_CLIENT_TEMPLATE.FAT&amp;display_string=Audit&amp;VAR:KEY=XUTSPWPSTG&amp;VAR:QUERY=KEZGX05FVF9JTkMoTFRNUywzOTgxMywsLCxVU0QpQEZGX05FVF9JTkMoQU5OLDM5ODEzLCwsLFVTRCkp&amp;WIND","OW=FIRST_POPUP&amp;HEIGHT=450&amp;WIDTH=450&amp;START_MAXIMIZED=FALSE&amp;VAR:CALENDAR=US&amp;VAR:SYMBOL=620944&amp;VAR:INDEX=0"}</definedName>
    <definedName name="_5872__FDSAUDITLINK__" hidden="1">{"fdsup://directions/FAT Viewer?action=UPDATE&amp;creator=factset&amp;DYN_ARGS=TRUE&amp;DOC_NAME=FAT:FQL_AUDITING_CLIENT_TEMPLATE.FAT&amp;display_string=Audit&amp;VAR:KEY=LMZCFEVCNG&amp;VAR:QUERY=KEZGX05FVF9JTkMoTFRNUywzOTQ0NywsLCxVU0QpQEZGX05FVF9JTkMoQU5OLDM5NDQ3LCwsLFVTRCkp&amp;WIND","OW=FIRST_POPUP&amp;HEIGHT=450&amp;WIDTH=450&amp;START_MAXIMIZED=FALSE&amp;VAR:CALENDAR=US&amp;VAR:SYMBOL=620944&amp;VAR:INDEX=0"}</definedName>
    <definedName name="_5873__FDSAUDITLINK__" hidden="1">{"fdsup://directions/FAT Viewer?action=UPDATE&amp;creator=factset&amp;DYN_ARGS=TRUE&amp;DOC_NAME=FAT:FQL_AUDITING_CLIENT_TEMPLATE.FAT&amp;display_string=Audit&amp;VAR:KEY=HGHSXKPARI&amp;VAR:QUERY=KEZGX05FVF9JTkMoTFRNUywzOTA4MiwsLCxVU0QpQEZGX05FVF9JTkMoQU5OLDM5MDgyLCwsLFVTRCkp&amp;WIND","OW=FIRST_POPUP&amp;HEIGHT=450&amp;WIDTH=450&amp;START_MAXIMIZED=FALSE&amp;VAR:CALENDAR=US&amp;VAR:SYMBOL=620944&amp;VAR:INDEX=0"}</definedName>
    <definedName name="_5874__FDSAUDITLINK__" hidden="1">{"fdsup://directions/FAT Viewer?action=UPDATE&amp;creator=factset&amp;DYN_ARGS=TRUE&amp;DOC_NAME=FAT:FQL_AUDITING_CLIENT_TEMPLATE.FAT&amp;display_string=Audit&amp;VAR:KEY=TINAZSFSLE&amp;VAR:QUERY=KEZGX05FVF9JTkMoTFRNUywzODcxNywsLCxVU0QpQEZGX05FVF9JTkMoQU5OLDM4NzE3LCwsLFVTRCkp&amp;WIND","OW=FIRST_POPUP&amp;HEIGHT=450&amp;WIDTH=450&amp;START_MAXIMIZED=FALSE&amp;VAR:CALENDAR=US&amp;VAR:SYMBOL=620944&amp;VAR:INDEX=0"}</definedName>
    <definedName name="_5875__FDSAUDITLINK__" hidden="1">{"fdsup://directions/FAT Viewer?action=UPDATE&amp;creator=factset&amp;DYN_ARGS=TRUE&amp;DOC_NAME=FAT:FQL_AUDITING_CLIENT_TEMPLATE.FAT&amp;display_string=Audit&amp;VAR:KEY=NCRMZGVWPE&amp;VAR:QUERY=KEZGX05FVF9JTkMoTFRNUywzODM1MiwsLCxVU0QpQEZGX05FVF9JTkMoQU5OLDM4MzUyLCwsLFVTRCkp&amp;WIND","OW=FIRST_POPUP&amp;HEIGHT=450&amp;WIDTH=450&amp;START_MAXIMIZED=FALSE&amp;VAR:CALENDAR=US&amp;VAR:SYMBOL=620944&amp;VAR:INDEX=0"}</definedName>
    <definedName name="_5876__FDSAUDITLINK__" hidden="1">{"fdsup://directions/FAT Viewer?action=UPDATE&amp;creator=factset&amp;DYN_ARGS=TRUE&amp;DOC_NAME=FAT:FQL_AUDITING_CLIENT_TEMPLATE.FAT&amp;display_string=Audit&amp;VAR:KEY=NQTYVMLQJS&amp;VAR:QUERY=KEZGX05FVF9JTkMoTFRNUywzNzk4NiwsLCxVU0QpQEZGX05FVF9JTkMoQU5OLDM3OTg2LCwsLFVTRCkp&amp;WIND","OW=FIRST_POPUP&amp;HEIGHT=450&amp;WIDTH=450&amp;START_MAXIMIZED=FALSE&amp;VAR:CALENDAR=US&amp;VAR:SYMBOL=620944&amp;VAR:INDEX=0"}</definedName>
    <definedName name="_5877__FDSAUDITLINK__" hidden="1">{"fdsup://directions/FAT Viewer?action=UPDATE&amp;creator=factset&amp;DYN_ARGS=TRUE&amp;DOC_NAME=FAT:FQL_AUDITING_CLIENT_TEMPLATE.FAT&amp;display_string=Audit&amp;VAR:KEY=VENQBEPYHC&amp;VAR:QUERY=KEZGX05FVF9JTkMoTFRNUyw0MDE3OCwsLCxVU0QpQEZGX05FVF9JTkMoQU5OLDQwMTc4LCwsLFVTRCkp&amp;WIND","OW=FIRST_POPUP&amp;HEIGHT=450&amp;WIDTH=450&amp;START_MAXIMIZED=FALSE&amp;VAR:CALENDAR=US&amp;VAR:SYMBOL=711075&amp;VAR:INDEX=0"}</definedName>
    <definedName name="_5878__FDSAUDITLINK__" hidden="1">{"fdsup://directions/FAT Viewer?action=UPDATE&amp;creator=factset&amp;DYN_ARGS=TRUE&amp;DOC_NAME=FAT:FQL_AUDITING_CLIENT_TEMPLATE.FAT&amp;display_string=Audit&amp;VAR:KEY=HINOTGHSDQ&amp;VAR:QUERY=KEZGX05FVF9JTkMoTFRNUywzOTgxMywsLCxVU0QpQEZGX05FVF9JTkMoQU5OLDM5ODEzLCwsLFVTRCkp&amp;WIND","OW=FIRST_POPUP&amp;HEIGHT=450&amp;WIDTH=450&amp;START_MAXIMIZED=FALSE&amp;VAR:CALENDAR=US&amp;VAR:SYMBOL=711075&amp;VAR:INDEX=0"}</definedName>
    <definedName name="_5879__FDSAUDITLINK__" hidden="1">{"fdsup://directions/FAT Viewer?action=UPDATE&amp;creator=factset&amp;DYN_ARGS=TRUE&amp;DOC_NAME=FAT:FQL_AUDITING_CLIENT_TEMPLATE.FAT&amp;display_string=Audit&amp;VAR:KEY=ZAXCXSZALU&amp;VAR:QUERY=KEZGX05FVF9JTkMoTFRNUywzOTQ0NywsLCxVU0QpQEZGX05FVF9JTkMoQU5OLDM5NDQ3LCwsLFVTRCkp&amp;WIND","OW=FIRST_POPUP&amp;HEIGHT=450&amp;WIDTH=450&amp;START_MAXIMIZED=FALSE&amp;VAR:CALENDAR=US&amp;VAR:SYMBOL=711075&amp;VAR:INDEX=0"}</definedName>
    <definedName name="_588__FDSAUDITLINK__" hidden="1">{"fdsup://directions/FAT Viewer?action=UPDATE&amp;creator=factset&amp;DYN_ARGS=TRUE&amp;DOC_NAME=FAT:FQL_AUDITING_CLIENT_TEMPLATE.FAT&amp;display_string=Audit&amp;VAR:KEY=YBEPEDOLED&amp;VAR:QUERY=RkZfUkRfRVhQKExUTVMsMCk=&amp;WINDOW=FIRST_POPUP&amp;HEIGHT=450&amp;WIDTH=450&amp;START_MAXIMIZED=FALS","E&amp;VAR:CALENDAR=US&amp;VAR:SYMBOL=VOCS&amp;VAR:INDEX=0"}</definedName>
    <definedName name="_5880__FDSAUDITLINK__" hidden="1">{"fdsup://directions/FAT Viewer?action=UPDATE&amp;creator=factset&amp;DYN_ARGS=TRUE&amp;DOC_NAME=FAT:FQL_AUDITING_CLIENT_TEMPLATE.FAT&amp;display_string=Audit&amp;VAR:KEY=VUZCDSBSBM&amp;VAR:QUERY=KEZGX05FVF9JTkMoTFRNUywzOTA4MiwsLCxVU0QpQEZGX05FVF9JTkMoQU5OLDM5MDgyLCwsLFVTRCkp&amp;WIND","OW=FIRST_POPUP&amp;HEIGHT=450&amp;WIDTH=450&amp;START_MAXIMIZED=FALSE&amp;VAR:CALENDAR=US&amp;VAR:SYMBOL=711075&amp;VAR:INDEX=0"}</definedName>
    <definedName name="_5881__FDSAUDITLINK__" hidden="1">{"fdsup://directions/FAT Viewer?action=UPDATE&amp;creator=factset&amp;DYN_ARGS=TRUE&amp;DOC_NAME=FAT:FQL_AUDITING_CLIENT_TEMPLATE.FAT&amp;display_string=Audit&amp;VAR:KEY=ZMFQLEXSVC&amp;VAR:QUERY=KEZGX05FVF9JTkMoTFRNUywzODcxNywsLCxVU0QpQEZGX05FVF9JTkMoQU5OLDM4NzE3LCwsLFVTRCkp&amp;WIND","OW=FIRST_POPUP&amp;HEIGHT=450&amp;WIDTH=450&amp;START_MAXIMIZED=FALSE&amp;VAR:CALENDAR=US&amp;VAR:SYMBOL=711075&amp;VAR:INDEX=0"}</definedName>
    <definedName name="_5882__FDSAUDITLINK__" hidden="1">{"fdsup://directions/FAT Viewer?action=UPDATE&amp;creator=factset&amp;DYN_ARGS=TRUE&amp;DOC_NAME=FAT:FQL_AUDITING_CLIENT_TEMPLATE.FAT&amp;display_string=Audit&amp;VAR:KEY=JELKLQHSNQ&amp;VAR:QUERY=KEZGX05FVF9JTkMoTFRNUywzODM1MiwsLCxVU0QpQEZGX05FVF9JTkMoQU5OLDM4MzUyLCwsLFVTRCkp&amp;WIND","OW=FIRST_POPUP&amp;HEIGHT=450&amp;WIDTH=450&amp;START_MAXIMIZED=FALSE&amp;VAR:CALENDAR=US&amp;VAR:SYMBOL=711075&amp;VAR:INDEX=0"}</definedName>
    <definedName name="_5883__FDSAUDITLINK__" hidden="1">{"fdsup://directions/FAT Viewer?action=UPDATE&amp;creator=factset&amp;DYN_ARGS=TRUE&amp;DOC_NAME=FAT:FQL_AUDITING_CLIENT_TEMPLATE.FAT&amp;display_string=Audit&amp;VAR:KEY=ZMXGZCJQBG&amp;VAR:QUERY=KEZGX05FVF9JTkMoTFRNUywzNzk4NiwsLCxVU0QpQEZGX05FVF9JTkMoQU5OLDM3OTg2LCwsLFVTRCkp&amp;WIND","OW=FIRST_POPUP&amp;HEIGHT=450&amp;WIDTH=450&amp;START_MAXIMIZED=FALSE&amp;VAR:CALENDAR=US&amp;VAR:SYMBOL=711075&amp;VAR:INDEX=0"}</definedName>
    <definedName name="_589__FDSAUDITLINK__" hidden="1">{"fdsup://Directions/FactSet Auditing Viewer?action=AUDIT_VALUE&amp;DB=129&amp;ID1=64118Q10&amp;VALUEID=02001&amp;SDATE=201103&amp;PERIODTYPE=QTR_STD&amp;SCFT=3&amp;window=popup_no_bar&amp;width=385&amp;height=120&amp;START_MAXIMIZED=FALSE&amp;creator=factset&amp;display_string=Audit"}</definedName>
    <definedName name="_5891__FDSAUDITLINK__" hidden="1">{"fdsup://directions/FAT Viewer?action=UPDATE&amp;creator=factset&amp;DYN_ARGS=TRUE&amp;DOC_NAME=FAT:FQL_AUDITING_CLIENT_TEMPLATE.FAT&amp;display_string=Audit&amp;VAR:KEY=JUFAVCNSTG&amp;VAR:QUERY=KEZGX0VCSVREQV9JQihMVE1TLDQwMTc4LCwsLFVTRClARkZfRUJJVERBX0lCKEFOTiw0MDE3OCwsLCxVU0QpK","Q==&amp;WINDOW=FIRST_POPUP&amp;HEIGHT=450&amp;WIDTH=450&amp;START_MAXIMIZED=FALSE&amp;VAR:CALENDAR=US&amp;VAR:SYMBOL=B012BV&amp;VAR:INDEX=0"}</definedName>
    <definedName name="_5892__FDSAUDITLINK__" hidden="1">{"fdsup://directions/FAT Viewer?action=UPDATE&amp;creator=factset&amp;DYN_ARGS=TRUE&amp;DOC_NAME=FAT:FQL_AUDITING_CLIENT_TEMPLATE.FAT&amp;display_string=Audit&amp;VAR:KEY=RMZOPEXAPW&amp;VAR:QUERY=KEZGX0VCSVREQV9JQihMVE1TLDM5ODEzLCwsLFVTRClARkZfRUJJVERBX0lCKEFOTiwzOTgxMywsLCxVU0QpK","Q==&amp;WINDOW=FIRST_POPUP&amp;HEIGHT=450&amp;WIDTH=450&amp;START_MAXIMIZED=FALSE&amp;VAR:CALENDAR=US&amp;VAR:SYMBOL=B012BV&amp;VAR:INDEX=0"}</definedName>
    <definedName name="_5893__FDSAUDITLINK__" hidden="1">{"fdsup://directions/FAT Viewer?action=UPDATE&amp;creator=factset&amp;DYN_ARGS=TRUE&amp;DOC_NAME=FAT:FQL_AUDITING_CLIENT_TEMPLATE.FAT&amp;display_string=Audit&amp;VAR:KEY=PMBALWLQXQ&amp;VAR:QUERY=KEZGX0VCSVREQV9JQihMVE1TLDM5NDQ3LCwsLFVTRClARkZfRUJJVERBX0lCKEFOTiwzOTQ0NywsLCxVU0QpK","Q==&amp;WINDOW=FIRST_POPUP&amp;HEIGHT=450&amp;WIDTH=450&amp;START_MAXIMIZED=FALSE&amp;VAR:CALENDAR=US&amp;VAR:SYMBOL=B012BV&amp;VAR:INDEX=0"}</definedName>
    <definedName name="_5894__FDSAUDITLINK__" hidden="1">{"fdsup://directions/FAT Viewer?action=UPDATE&amp;creator=factset&amp;DYN_ARGS=TRUE&amp;DOC_NAME=FAT:FQL_AUDITING_CLIENT_TEMPLATE.FAT&amp;display_string=Audit&amp;VAR:KEY=XKNGBKHWLE&amp;VAR:QUERY=KEZGX0VCSVREQV9JQihMVE1TLDM5MDgyLCwsLFVTRClARkZfRUJJVERBX0lCKEFOTiwzOTA4MiwsLCxVU0QpK","Q==&amp;WINDOW=FIRST_POPUP&amp;HEIGHT=450&amp;WIDTH=450&amp;START_MAXIMIZED=FALSE&amp;VAR:CALENDAR=US&amp;VAR:SYMBOL=B012BV&amp;VAR:INDEX=0"}</definedName>
    <definedName name="_5895__FDSAUDITLINK__" hidden="1">{"fdsup://directions/FAT Viewer?action=UPDATE&amp;creator=factset&amp;DYN_ARGS=TRUE&amp;DOC_NAME=FAT:FQL_AUDITING_CLIENT_TEMPLATE.FAT&amp;display_string=Audit&amp;VAR:KEY=DEVCTYHGDG&amp;VAR:QUERY=KEZGX0VCSVREQV9JQihMVE1TLDM4NzE3LCwsLFVTRClARkZfRUJJVERBX0lCKEFOTiwzODcxNywsLCxVU0QpK","Q==&amp;WINDOW=FIRST_POPUP&amp;HEIGHT=450&amp;WIDTH=450&amp;START_MAXIMIZED=FALSE&amp;VAR:CALENDAR=US&amp;VAR:SYMBOL=B012BV&amp;VAR:INDEX=0"}</definedName>
    <definedName name="_5896__FDSAUDITLINK__" hidden="1">{"fdsup://directions/FAT Viewer?action=UPDATE&amp;creator=factset&amp;DYN_ARGS=TRUE&amp;DOC_NAME=FAT:FQL_AUDITING_CLIENT_TEMPLATE.FAT&amp;display_string=Audit&amp;VAR:KEY=HCZMLYFGFG&amp;VAR:QUERY=KEZGX0VCSVREQV9JQihMVE1TLDM4MzUyLCwsLFVTRClARkZfRUJJVERBX0lCKEFOTiwzODM1MiwsLCxVU0QpK","Q==&amp;WINDOW=FIRST_POPUP&amp;HEIGHT=450&amp;WIDTH=450&amp;START_MAXIMIZED=FALSE&amp;VAR:CALENDAR=US&amp;VAR:SYMBOL=B012BV&amp;VAR:INDEX=0"}</definedName>
    <definedName name="_5897__FDSAUDITLINK__" hidden="1">{"fdsup://directions/FAT Viewer?action=UPDATE&amp;creator=factset&amp;DYN_ARGS=TRUE&amp;DOC_NAME=FAT:FQL_AUDITING_CLIENT_TEMPLATE.FAT&amp;display_string=Audit&amp;VAR:KEY=LMBOZCNQRU&amp;VAR:QUERY=KEZGX0VCSVREQV9JQihMVE1TLDM3OTg2LCwsLFVTRClARkZfRUJJVERBX0lCKEFOTiwzNzk4NiwsLCxVU0QpK","Q==&amp;WINDOW=FIRST_POPUP&amp;HEIGHT=450&amp;WIDTH=450&amp;START_MAXIMIZED=FALSE&amp;VAR:CALENDAR=US&amp;VAR:SYMBOL=B012BV&amp;VAR:INDEX=0"}</definedName>
    <definedName name="_5898__FDSAUDITLINK__" hidden="1">{"fdsup://directions/FAT Viewer?action=UPDATE&amp;creator=factset&amp;DYN_ARGS=TRUE&amp;DOC_NAME=FAT:FQL_AUDITING_CLIENT_TEMPLATE.FAT&amp;display_string=Audit&amp;VAR:KEY=DGNYNOBSLQ&amp;VAR:QUERY=KEZGX0VCSVREQV9JQihMVE1TLDQwMTc4LCwsLFVTRClARkZfRUJJVERBX0lCKEFOTiw0MDE3OCwsLCxVU0QpK","Q==&amp;WINDOW=FIRST_POPUP&amp;HEIGHT=450&amp;WIDTH=450&amp;START_MAXIMIZED=FALSE&amp;VAR:CALENDAR=US&amp;VAR:SYMBOL=738048&amp;VAR:INDEX=0"}</definedName>
    <definedName name="_5899__FDSAUDITLINK__" hidden="1">{"fdsup://directions/FAT Viewer?action=UPDATE&amp;creator=factset&amp;DYN_ARGS=TRUE&amp;DOC_NAME=FAT:FQL_AUDITING_CLIENT_TEMPLATE.FAT&amp;display_string=Audit&amp;VAR:KEY=NSZELQVKVK&amp;VAR:QUERY=KEZGX0VCSVREQV9JQihMVE1TLDM5ODEzLCwsLFVTRClARkZfRUJJVERBX0lCKEFOTiwzOTgxMywsLCxVU0QpK","Q==&amp;WINDOW=FIRST_POPUP&amp;HEIGHT=450&amp;WIDTH=450&amp;START_MAXIMIZED=FALSE&amp;VAR:CALENDAR=US&amp;VAR:SYMBOL=738048&amp;VAR:INDEX=0"}</definedName>
    <definedName name="_59__FDSAUDITLINK__" hidden="1">{"fdsup://Directions/FactSet Auditing Viewer?action=AUDIT_VALUE&amp;DB=129&amp;ID1=34958B10&amp;VALUEID=01001&amp;SDATE=2009&amp;PERIODTYPE=ANN_STD&amp;SCFT=3&amp;window=popup_no_bar&amp;width=385&amp;height=120&amp;START_MAXIMIZED=FALSE&amp;creator=factset&amp;display_string=Audit"}</definedName>
    <definedName name="_590__FDSAUDITLINK__" hidden="1">{"fdsup://Directions/FactSet Auditing Viewer?action=AUDIT_VALUE&amp;DB=129&amp;ID1=00184X10&amp;VALUEID=02001&amp;SDATE=201103&amp;PERIODTYPE=QTR_STD&amp;SCFT=3&amp;window=popup_no_bar&amp;width=385&amp;height=120&amp;START_MAXIMIZED=FALSE&amp;creator=factset&amp;display_string=Audit"}</definedName>
    <definedName name="_5900__FDSAUDITLINK__" hidden="1">{"fdsup://directions/FAT Viewer?action=UPDATE&amp;creator=factset&amp;DYN_ARGS=TRUE&amp;DOC_NAME=FAT:FQL_AUDITING_CLIENT_TEMPLATE.FAT&amp;display_string=Audit&amp;VAR:KEY=ZAREREXCFE&amp;VAR:QUERY=KEZGX0VCSVREQV9JQihMVE1TLDM5NDQ3LCwsLFVTRClARkZfRUJJVERBX0lCKEFOTiwzOTQ0NywsLCxVU0QpK","Q==&amp;WINDOW=FIRST_POPUP&amp;HEIGHT=450&amp;WIDTH=450&amp;START_MAXIMIZED=FALSE&amp;VAR:CALENDAR=US&amp;VAR:SYMBOL=738048&amp;VAR:INDEX=0"}</definedName>
    <definedName name="_5901__FDSAUDITLINK__" hidden="1">{"fdsup://directions/FAT Viewer?action=UPDATE&amp;creator=factset&amp;DYN_ARGS=TRUE&amp;DOC_NAME=FAT:FQL_AUDITING_CLIENT_TEMPLATE.FAT&amp;display_string=Audit&amp;VAR:KEY=BEBKHGNSXW&amp;VAR:QUERY=KEZGX0VCSVREQV9JQihMVE1TLDM5MDgyLCwsLFVTRClARkZfRUJJVERBX0lCKEFOTiwzOTA4MiwsLCxVU0QpK","Q==&amp;WINDOW=FIRST_POPUP&amp;HEIGHT=450&amp;WIDTH=450&amp;START_MAXIMIZED=FALSE&amp;VAR:CALENDAR=US&amp;VAR:SYMBOL=738048&amp;VAR:INDEX=0"}</definedName>
    <definedName name="_5902__FDSAUDITLINK__" hidden="1">{"fdsup://directions/FAT Viewer?action=UPDATE&amp;creator=factset&amp;DYN_ARGS=TRUE&amp;DOC_NAME=FAT:FQL_AUDITING_CLIENT_TEMPLATE.FAT&amp;display_string=Audit&amp;VAR:KEY=BOJCZELGRC&amp;VAR:QUERY=KEZGX0VCSVREQV9JQihMVE1TLDM4NzE3LCwsLFVTRClARkZfRUJJVERBX0lCKEFOTiwzODcxNywsLCxVU0QpK","Q==&amp;WINDOW=FIRST_POPUP&amp;HEIGHT=450&amp;WIDTH=450&amp;START_MAXIMIZED=FALSE&amp;VAR:CALENDAR=US&amp;VAR:SYMBOL=738048&amp;VAR:INDEX=0"}</definedName>
    <definedName name="_5903__FDSAUDITLINK__" hidden="1">{"fdsup://directions/FAT Viewer?action=UPDATE&amp;creator=factset&amp;DYN_ARGS=TRUE&amp;DOC_NAME=FAT:FQL_AUDITING_CLIENT_TEMPLATE.FAT&amp;display_string=Audit&amp;VAR:KEY=VQDGRMHILY&amp;VAR:QUERY=KEZGX0VCSVREQV9JQihMVE1TLDM4MzUyLCwsLFVTRClARkZfRUJJVERBX0lCKEFOTiwzODM1MiwsLCxVU0QpK","Q==&amp;WINDOW=FIRST_POPUP&amp;HEIGHT=450&amp;WIDTH=450&amp;START_MAXIMIZED=FALSE&amp;VAR:CALENDAR=US&amp;VAR:SYMBOL=738048&amp;VAR:INDEX=0"}</definedName>
    <definedName name="_5904__FDSAUDITLINK__" hidden="1">{"fdsup://directions/FAT Viewer?action=UPDATE&amp;creator=factset&amp;DYN_ARGS=TRUE&amp;DOC_NAME=FAT:FQL_AUDITING_CLIENT_TEMPLATE.FAT&amp;display_string=Audit&amp;VAR:KEY=PQLKJEJULM&amp;VAR:QUERY=KEZGX0VCSVREQV9JQihMVE1TLDM3OTg2LCwsLFVTRClARkZfRUJJVERBX0lCKEFOTiwzNzk4NiwsLCxVU0QpK","Q==&amp;WINDOW=FIRST_POPUP&amp;HEIGHT=450&amp;WIDTH=450&amp;START_MAXIMIZED=FALSE&amp;VAR:CALENDAR=US&amp;VAR:SYMBOL=738048&amp;VAR:INDEX=0"}</definedName>
    <definedName name="_5905__FDSAUDITLINK__" hidden="1">{"fdsup://directions/FAT Viewer?action=UPDATE&amp;creator=factset&amp;DYN_ARGS=TRUE&amp;DOC_NAME=FAT:FQL_AUDITING_CLIENT_TEMPLATE.FAT&amp;display_string=Audit&amp;VAR:KEY=PYFQLQRGZA&amp;VAR:QUERY=KEZGX0VCSVREQV9JQihMVE1TLDQwMTc4LCwsLFVTRClARkZfRUJJVERBX0lCKEFOTiw0MDE3OCwsLCxVU0QpK","Q==&amp;WINDOW=FIRST_POPUP&amp;HEIGHT=450&amp;WIDTH=450&amp;START_MAXIMIZED=FALSE&amp;VAR:CALENDAR=US&amp;VAR:SYMBOL=097640&amp;VAR:INDEX=0"}</definedName>
    <definedName name="_5906__FDSAUDITLINK__" hidden="1">{"fdsup://directions/FAT Viewer?action=UPDATE&amp;creator=factset&amp;DYN_ARGS=TRUE&amp;DOC_NAME=FAT:FQL_AUDITING_CLIENT_TEMPLATE.FAT&amp;display_string=Audit&amp;VAR:KEY=DSHAJUFONE&amp;VAR:QUERY=KEZGX0VCSVREQV9JQihMVE1TLDM5ODEzLCwsLFVTRClARkZfRUJJVERBX0lCKEFOTiwzOTgxMywsLCxVU0QpK","Q==&amp;WINDOW=FIRST_POPUP&amp;HEIGHT=450&amp;WIDTH=450&amp;START_MAXIMIZED=FALSE&amp;VAR:CALENDAR=US&amp;VAR:SYMBOL=097640&amp;VAR:INDEX=0"}</definedName>
    <definedName name="_5907__FDSAUDITLINK__" hidden="1">{"fdsup://directions/FAT Viewer?action=UPDATE&amp;creator=factset&amp;DYN_ARGS=TRUE&amp;DOC_NAME=FAT:FQL_AUDITING_CLIENT_TEMPLATE.FAT&amp;display_string=Audit&amp;VAR:KEY=DGVCTGRCRK&amp;VAR:QUERY=KEZGX0VCSVREQV9JQihMVE1TLDM5NDQ3LCwsLFVTRClARkZfRUJJVERBX0lCKEFOTiwzOTQ0NywsLCxVU0QpK","Q==&amp;WINDOW=FIRST_POPUP&amp;HEIGHT=450&amp;WIDTH=450&amp;START_MAXIMIZED=FALSE&amp;VAR:CALENDAR=US&amp;VAR:SYMBOL=097640&amp;VAR:INDEX=0"}</definedName>
    <definedName name="_5908__FDSAUDITLINK__" hidden="1">{"fdsup://directions/FAT Viewer?action=UPDATE&amp;creator=factset&amp;DYN_ARGS=TRUE&amp;DOC_NAME=FAT:FQL_AUDITING_CLIENT_TEMPLATE.FAT&amp;display_string=Audit&amp;VAR:KEY=PWFKFCZKDE&amp;VAR:QUERY=KEZGX0VCSVREQV9JQihMVE1TLDM5MDgyLCwsLFVTRClARkZfRUJJVERBX0lCKEFOTiwzOTA4MiwsLCxVU0QpK","Q==&amp;WINDOW=FIRST_POPUP&amp;HEIGHT=450&amp;WIDTH=450&amp;START_MAXIMIZED=FALSE&amp;VAR:CALENDAR=US&amp;VAR:SYMBOL=097640&amp;VAR:INDEX=0"}</definedName>
    <definedName name="_5909__FDSAUDITLINK__" hidden="1">{"fdsup://directions/FAT Viewer?action=UPDATE&amp;creator=factset&amp;DYN_ARGS=TRUE&amp;DOC_NAME=FAT:FQL_AUDITING_CLIENT_TEMPLATE.FAT&amp;display_string=Audit&amp;VAR:KEY=NQBWBSPWVA&amp;VAR:QUERY=KEZGX0VCSVREQV9JQihMVE1TLDM4NzE3LCwsLFVTRClARkZfRUJJVERBX0lCKEFOTiwzODcxNywsLCxVU0QpK","Q==&amp;WINDOW=FIRST_POPUP&amp;HEIGHT=450&amp;WIDTH=450&amp;START_MAXIMIZED=FALSE&amp;VAR:CALENDAR=US&amp;VAR:SYMBOL=097640&amp;VAR:INDEX=0"}</definedName>
    <definedName name="_591__FDSAUDITLINK__" hidden="1">{"fdsup://directions/FAT Viewer?action=UPDATE&amp;creator=factset&amp;DYN_ARGS=TRUE&amp;DOC_NAME=FAT:FQL_AUDITING_CLIENT_TEMPLATE.FAT&amp;display_string=Audit&amp;VAR:KEY=QDKDSBGJUP&amp;VAR:QUERY=RkZfU0dBKExUTVMsMCk=&amp;WINDOW=FIRST_POPUP&amp;HEIGHT=450&amp;WIDTH=450&amp;START_MAXIMIZED=FALSE&amp;VA","R:CALENDAR=US&amp;VAR:SYMBOL=RHT&amp;VAR:INDEX=0"}</definedName>
    <definedName name="_5910__FDSAUDITLINK__" hidden="1">{"fdsup://directions/FAT Viewer?action=UPDATE&amp;creator=factset&amp;DYN_ARGS=TRUE&amp;DOC_NAME=FAT:FQL_AUDITING_CLIENT_TEMPLATE.FAT&amp;display_string=Audit&amp;VAR:KEY=BCDKRUXIVU&amp;VAR:QUERY=KEZGX0VCSVREQV9JQihMVE1TLDM4MzUyLCwsLFVTRClARkZfRUJJVERBX0lCKEFOTiwzODM1MiwsLCxVU0QpK","Q==&amp;WINDOW=FIRST_POPUP&amp;HEIGHT=450&amp;WIDTH=450&amp;START_MAXIMIZED=FALSE&amp;VAR:CALENDAR=US&amp;VAR:SYMBOL=097640&amp;VAR:INDEX=0"}</definedName>
    <definedName name="_5911__FDSAUDITLINK__" hidden="1">{"fdsup://directions/FAT Viewer?action=UPDATE&amp;creator=factset&amp;DYN_ARGS=TRUE&amp;DOC_NAME=FAT:FQL_AUDITING_CLIENT_TEMPLATE.FAT&amp;display_string=Audit&amp;VAR:KEY=BIRWFSLIDA&amp;VAR:QUERY=KEZGX0VCSVREQV9JQihMVE1TLDM3OTg2LCwsLFVTRClARkZfRUJJVERBX0lCKEFOTiwzNzk4NiwsLCxVU0QpK","Q==&amp;WINDOW=FIRST_POPUP&amp;HEIGHT=450&amp;WIDTH=450&amp;START_MAXIMIZED=FALSE&amp;VAR:CALENDAR=US&amp;VAR:SYMBOL=097640&amp;VAR:INDEX=0"}</definedName>
    <definedName name="_5912__FDSAUDITLINK__" hidden="1">{"fdsup://directions/FAT Viewer?action=UPDATE&amp;creator=factset&amp;DYN_ARGS=TRUE&amp;DOC_NAME=FAT:FQL_AUDITING_CLIENT_TEMPLATE.FAT&amp;display_string=Audit&amp;VAR:KEY=PYLSVGHMVA&amp;VAR:QUERY=KEZGX0VCSVREQV9JQihMVE1TLDQwMTc4LCwsLFVTRClARkZfRUJJVERBX0lCKEFOTiw0MDE3OCwsLCxVU0QpK","Q==&amp;WINDOW=FIRST_POPUP&amp;HEIGHT=450&amp;WIDTH=450&amp;START_MAXIMIZED=FALSE&amp;VAR:CALENDAR=US&amp;VAR:SYMBOL=57328410&amp;VAR:INDEX=0"}</definedName>
    <definedName name="_5913__FDSAUDITLINK__" hidden="1">{"fdsup://directions/FAT Viewer?action=UPDATE&amp;creator=factset&amp;DYN_ARGS=TRUE&amp;DOC_NAME=FAT:FQL_AUDITING_CLIENT_TEMPLATE.FAT&amp;display_string=Audit&amp;VAR:KEY=FCLQBWVCXQ&amp;VAR:QUERY=KEZGX0VCSVREQV9JQihMVE1TLDM5ODEzLCwsLFVTRClARkZfRUJJVERBX0lCKEFOTiwzOTgxMywsLCxVU0QpK","Q==&amp;WINDOW=FIRST_POPUP&amp;HEIGHT=450&amp;WIDTH=450&amp;START_MAXIMIZED=FALSE&amp;VAR:CALENDAR=US&amp;VAR:SYMBOL=57328410&amp;VAR:INDEX=0"}</definedName>
    <definedName name="_5914__FDSAUDITLINK__" hidden="1">{"fdsup://directions/FAT Viewer?action=UPDATE&amp;creator=factset&amp;DYN_ARGS=TRUE&amp;DOC_NAME=FAT:FQL_AUDITING_CLIENT_TEMPLATE.FAT&amp;display_string=Audit&amp;VAR:KEY=BWJMLSLARU&amp;VAR:QUERY=KEZGX0VCSVREQV9JQihMVE1TLDM5NDQ3LCwsLFVTRClARkZfRUJJVERBX0lCKEFOTiwzOTQ0NywsLCxVU0QpK","Q==&amp;WINDOW=FIRST_POPUP&amp;HEIGHT=450&amp;WIDTH=450&amp;START_MAXIMIZED=FALSE&amp;VAR:CALENDAR=US&amp;VAR:SYMBOL=57328410&amp;VAR:INDEX=0"}</definedName>
    <definedName name="_5915__FDSAUDITLINK__" hidden="1">{"fdsup://directions/FAT Viewer?action=UPDATE&amp;creator=factset&amp;DYN_ARGS=TRUE&amp;DOC_NAME=FAT:FQL_AUDITING_CLIENT_TEMPLATE.FAT&amp;display_string=Audit&amp;VAR:KEY=LADQLCLCXG&amp;VAR:QUERY=KEZGX0VCSVREQV9JQihMVE1TLDM5MDgyLCwsLFVTRClARkZfRUJJVERBX0lCKEFOTiwzOTA4MiwsLCxVU0QpK","Q==&amp;WINDOW=FIRST_POPUP&amp;HEIGHT=450&amp;WIDTH=450&amp;START_MAXIMIZED=FALSE&amp;VAR:CALENDAR=US&amp;VAR:SYMBOL=57328410&amp;VAR:INDEX=0"}</definedName>
    <definedName name="_5916__FDSAUDITLINK__" hidden="1">{"fdsup://directions/FAT Viewer?action=UPDATE&amp;creator=factset&amp;DYN_ARGS=TRUE&amp;DOC_NAME=FAT:FQL_AUDITING_CLIENT_TEMPLATE.FAT&amp;display_string=Audit&amp;VAR:KEY=LADQFKRGDW&amp;VAR:QUERY=KEZGX0VCSVREQV9JQihMVE1TLDM4NzE3LCwsLFVTRClARkZfRUJJVERBX0lCKEFOTiwzODcxNywsLCxVU0QpK","Q==&amp;WINDOW=FIRST_POPUP&amp;HEIGHT=450&amp;WIDTH=450&amp;START_MAXIMIZED=FALSE&amp;VAR:CALENDAR=US&amp;VAR:SYMBOL=57328410&amp;VAR:INDEX=0"}</definedName>
    <definedName name="_5917__FDSAUDITLINK__" hidden="1">{"fdsup://directions/FAT Viewer?action=UPDATE&amp;creator=factset&amp;DYN_ARGS=TRUE&amp;DOC_NAME=FAT:FQL_AUDITING_CLIENT_TEMPLATE.FAT&amp;display_string=Audit&amp;VAR:KEY=TEFUTYVIJA&amp;VAR:QUERY=KEZGX0VCSVREQV9JQihMVE1TLDM4MzUyLCwsLFVTRClARkZfRUJJVERBX0lCKEFOTiwzODM1MiwsLCxVU0QpK","Q==&amp;WINDOW=FIRST_POPUP&amp;HEIGHT=450&amp;WIDTH=450&amp;START_MAXIMIZED=FALSE&amp;VAR:CALENDAR=US&amp;VAR:SYMBOL=57328410&amp;VAR:INDEX=0"}</definedName>
    <definedName name="_5918__FDSAUDITLINK__" hidden="1">{"fdsup://directions/FAT Viewer?action=UPDATE&amp;creator=factset&amp;DYN_ARGS=TRUE&amp;DOC_NAME=FAT:FQL_AUDITING_CLIENT_TEMPLATE.FAT&amp;display_string=Audit&amp;VAR:KEY=TMDQTEDINU&amp;VAR:QUERY=KEZGX0VCSVREQV9JQihMVE1TLDM3OTg2LCwsLFVTRClARkZfRUJJVERBX0lCKEFOTiwzNzk4NiwsLCxVU0QpK","Q==&amp;WINDOW=FIRST_POPUP&amp;HEIGHT=450&amp;WIDTH=450&amp;START_MAXIMIZED=FALSE&amp;VAR:CALENDAR=US&amp;VAR:SYMBOL=57328410&amp;VAR:INDEX=0"}</definedName>
    <definedName name="_5919__FDSAUDITLINK__" hidden="1">{"fdsup://directions/FAT Viewer?action=UPDATE&amp;creator=factset&amp;DYN_ARGS=TRUE&amp;DOC_NAME=FAT:FQL_AUDITING_CLIENT_TEMPLATE.FAT&amp;display_string=Audit&amp;VAR:KEY=LEBQVYTUDW&amp;VAR:QUERY=KEZGX0VCSVREQV9JQihMVE1TLDQwMTc4LCwsLFVTRClARkZfRUJJVERBX0lCKEFOTiw0MDE3OCwsLCxVU0QpK","Q==&amp;WINDOW=FIRST_POPUP&amp;HEIGHT=450&amp;WIDTH=450&amp;START_MAXIMIZED=FALSE&amp;VAR:CALENDAR=US&amp;VAR:SYMBOL=92916010&amp;VAR:INDEX=0"}</definedName>
    <definedName name="_592__FDSAUDITLINK__" hidden="1">{"fdsup://directions/FAT Viewer?action=UPDATE&amp;creator=factset&amp;DYN_ARGS=TRUE&amp;DOC_NAME=FAT:FQL_AUDITING_CLIENT_TEMPLATE.FAT&amp;display_string=Audit&amp;VAR:KEY=WNWPQNIHGH&amp;VAR:QUERY=RkZfU0dBKExUTVMsMCk=&amp;WINDOW=FIRST_POPUP&amp;HEIGHT=450&amp;WIDTH=450&amp;START_MAXIMIZED=FALSE&amp;VA","R:CALENDAR=US&amp;VAR:SYMBOL=TLEO&amp;VAR:INDEX=0"}</definedName>
    <definedName name="_5920__FDSAUDITLINK__" hidden="1">{"fdsup://directions/FAT Viewer?action=UPDATE&amp;creator=factset&amp;DYN_ARGS=TRUE&amp;DOC_NAME=FAT:FQL_AUDITING_CLIENT_TEMPLATE.FAT&amp;display_string=Audit&amp;VAR:KEY=HKNWLIJQJM&amp;VAR:QUERY=KEZGX0VCSVREQV9JQihMVE1TLDM5ODEzLCwsLFVTRClARkZfRUJJVERBX0lCKEFOTiwzOTgxMywsLCxVU0QpK","Q==&amp;WINDOW=FIRST_POPUP&amp;HEIGHT=450&amp;WIDTH=450&amp;START_MAXIMIZED=FALSE&amp;VAR:CALENDAR=US&amp;VAR:SYMBOL=92916010&amp;VAR:INDEX=0"}</definedName>
    <definedName name="_5921__FDSAUDITLINK__" hidden="1">{"fdsup://directions/FAT Viewer?action=UPDATE&amp;creator=factset&amp;DYN_ARGS=TRUE&amp;DOC_NAME=FAT:FQL_AUDITING_CLIENT_TEMPLATE.FAT&amp;display_string=Audit&amp;VAR:KEY=NEJIRSBYHK&amp;VAR:QUERY=KEZGX0VCSVREQV9JQihMVE1TLDM5NDQ3LCwsLFVTRClARkZfRUJJVERBX0lCKEFOTiwzOTQ0NywsLCxVU0QpK","Q==&amp;WINDOW=FIRST_POPUP&amp;HEIGHT=450&amp;WIDTH=450&amp;START_MAXIMIZED=FALSE&amp;VAR:CALENDAR=US&amp;VAR:SYMBOL=92916010&amp;VAR:INDEX=0"}</definedName>
    <definedName name="_5922__FDSAUDITLINK__" hidden="1">{"fdsup://directions/FAT Viewer?action=UPDATE&amp;creator=factset&amp;DYN_ARGS=TRUE&amp;DOC_NAME=FAT:FQL_AUDITING_CLIENT_TEMPLATE.FAT&amp;display_string=Audit&amp;VAR:KEY=JSRAVQBALW&amp;VAR:QUERY=KEZGX0VCSVREQV9JQihMVE1TLDM5MDgyLCwsLFVTRClARkZfRUJJVERBX0lCKEFOTiwzOTA4MiwsLCxVU0QpK","Q==&amp;WINDOW=FIRST_POPUP&amp;HEIGHT=450&amp;WIDTH=450&amp;START_MAXIMIZED=FALSE&amp;VAR:CALENDAR=US&amp;VAR:SYMBOL=92916010&amp;VAR:INDEX=0"}</definedName>
    <definedName name="_5923__FDSAUDITLINK__" hidden="1">{"fdsup://directions/FAT Viewer?action=UPDATE&amp;creator=factset&amp;DYN_ARGS=TRUE&amp;DOC_NAME=FAT:FQL_AUDITING_CLIENT_TEMPLATE.FAT&amp;display_string=Audit&amp;VAR:KEY=NWXQZIVKDE&amp;VAR:QUERY=KEZGX0VCSVREQV9JQihMVE1TLDM4NzE3LCwsLFVTRClARkZfRUJJVERBX0lCKEFOTiwzODcxNywsLCxVU0QpK","Q==&amp;WINDOW=FIRST_POPUP&amp;HEIGHT=450&amp;WIDTH=450&amp;START_MAXIMIZED=FALSE&amp;VAR:CALENDAR=US&amp;VAR:SYMBOL=92916010&amp;VAR:INDEX=0"}</definedName>
    <definedName name="_5924__FDSAUDITLINK__" hidden="1">{"fdsup://directions/FAT Viewer?action=UPDATE&amp;creator=factset&amp;DYN_ARGS=TRUE&amp;DOC_NAME=FAT:FQL_AUDITING_CLIENT_TEMPLATE.FAT&amp;display_string=Audit&amp;VAR:KEY=FQJEXSLYBG&amp;VAR:QUERY=KEZGX0VCSVREQV9JQihMVE1TLDM4MzUyLCwsLFVTRClARkZfRUJJVERBX0lCKEFOTiwzODM1MiwsLCxVU0QpK","Q==&amp;WINDOW=FIRST_POPUP&amp;HEIGHT=450&amp;WIDTH=450&amp;START_MAXIMIZED=FALSE&amp;VAR:CALENDAR=US&amp;VAR:SYMBOL=92916010&amp;VAR:INDEX=0"}</definedName>
    <definedName name="_5925__FDSAUDITLINK__" hidden="1">{"fdsup://directions/FAT Viewer?action=UPDATE&amp;creator=factset&amp;DYN_ARGS=TRUE&amp;DOC_NAME=FAT:FQL_AUDITING_CLIENT_TEMPLATE.FAT&amp;display_string=Audit&amp;VAR:KEY=VGHWNYNIFI&amp;VAR:QUERY=KEZGX0VCSVREQV9JQihMVE1TLDM3OTg2LCwsLFVTRClARkZfRUJJVERBX0lCKEFOTiwzNzk4NiwsLCxVU0QpK","Q==&amp;WINDOW=FIRST_POPUP&amp;HEIGHT=450&amp;WIDTH=450&amp;START_MAXIMIZED=FALSE&amp;VAR:CALENDAR=US&amp;VAR:SYMBOL=92916010&amp;VAR:INDEX=0"}</definedName>
    <definedName name="_5926__FDSAUDITLINK__" hidden="1">{"fdsup://directions/FAT Viewer?action=UPDATE&amp;creator=factset&amp;DYN_ARGS=TRUE&amp;DOC_NAME=FAT:FQL_AUDITING_CLIENT_TEMPLATE.FAT&amp;display_string=Audit&amp;VAR:KEY=LMNGPOLEVW&amp;VAR:QUERY=KEZGX0VCSVREQV9JQihMVE1TLDQwMTc4LCwsLFVTRClARkZfRUJJVERBX0lCKEFOTiw0MDE3OCwsLCxVU0QpK","Q==&amp;WINDOW=FIRST_POPUP&amp;HEIGHT=450&amp;WIDTH=450&amp;START_MAXIMIZED=FALSE&amp;VAR:CALENDAR=US&amp;VAR:SYMBOL=418224&amp;VAR:INDEX=0"}</definedName>
    <definedName name="_5927__FDSAUDITLINK__" hidden="1">{"fdsup://directions/FAT Viewer?action=UPDATE&amp;creator=factset&amp;DYN_ARGS=TRUE&amp;DOC_NAME=FAT:FQL_AUDITING_CLIENT_TEMPLATE.FAT&amp;display_string=Audit&amp;VAR:KEY=BCBCRSPEFC&amp;VAR:QUERY=KEZGX0VCSVREQV9JQihMVE1TLDM5ODEzLCwsLFVTRClARkZfRUJJVERBX0lCKEFOTiwzOTgxMywsLCxVU0QpK","Q==&amp;WINDOW=FIRST_POPUP&amp;HEIGHT=450&amp;WIDTH=450&amp;START_MAXIMIZED=FALSE&amp;VAR:CALENDAR=US&amp;VAR:SYMBOL=418224&amp;VAR:INDEX=0"}</definedName>
    <definedName name="_5928__FDSAUDITLINK__" hidden="1">{"fdsup://directions/FAT Viewer?action=UPDATE&amp;creator=factset&amp;DYN_ARGS=TRUE&amp;DOC_NAME=FAT:FQL_AUDITING_CLIENT_TEMPLATE.FAT&amp;display_string=Audit&amp;VAR:KEY=NUTMZELCPQ&amp;VAR:QUERY=KEZGX0VCSVREQV9JQihMVE1TLDM5NDQ3LCwsLFVTRClARkZfRUJJVERBX0lCKEFOTiwzOTQ0NywsLCxVU0QpK","Q==&amp;WINDOW=FIRST_POPUP&amp;HEIGHT=450&amp;WIDTH=450&amp;START_MAXIMIZED=FALSE&amp;VAR:CALENDAR=US&amp;VAR:SYMBOL=418224&amp;VAR:INDEX=0"}</definedName>
    <definedName name="_5929__FDSAUDITLINK__" hidden="1">{"fdsup://directions/FAT Viewer?action=UPDATE&amp;creator=factset&amp;DYN_ARGS=TRUE&amp;DOC_NAME=FAT:FQL_AUDITING_CLIENT_TEMPLATE.FAT&amp;display_string=Audit&amp;VAR:KEY=LEZCVQXCHO&amp;VAR:QUERY=KEZGX0VCSVREQV9JQihMVE1TLDM5MDgyLCwsLFVTRClARkZfRUJJVERBX0lCKEFOTiwzOTA4MiwsLCxVU0QpK","Q==&amp;WINDOW=FIRST_POPUP&amp;HEIGHT=450&amp;WIDTH=450&amp;START_MAXIMIZED=FALSE&amp;VAR:CALENDAR=US&amp;VAR:SYMBOL=418224&amp;VAR:INDEX=0"}</definedName>
    <definedName name="_593__FDSAUDITLINK__" hidden="1">{"fdsup://directions/FAT Viewer?action=UPDATE&amp;creator=factset&amp;DYN_ARGS=TRUE&amp;DOC_NAME=FAT:FQL_AUDITING_CLIENT_TEMPLATE.FAT&amp;display_string=Audit&amp;VAR:KEY=ULSZIBYTMX&amp;VAR:QUERY=RkZfU0dBKExUTVMsMCk=&amp;WINDOW=FIRST_POPUP&amp;HEIGHT=450&amp;WIDTH=450&amp;START_MAXIMIZED=FALSE&amp;VA","R:CALENDAR=US&amp;VAR:SYMBOL=YHOO&amp;VAR:INDEX=0"}</definedName>
    <definedName name="_5930__FDSAUDITLINK__" hidden="1">{"fdsup://directions/FAT Viewer?action=UPDATE&amp;creator=factset&amp;DYN_ARGS=TRUE&amp;DOC_NAME=FAT:FQL_AUDITING_CLIENT_TEMPLATE.FAT&amp;display_string=Audit&amp;VAR:KEY=TMRQLKBKRC&amp;VAR:QUERY=KEZGX0VCSVREQV9JQihMVE1TLDM4NzE3LCwsLFVTRClARkZfRUJJVERBX0lCKEFOTiwzODcxNywsLCxVU0QpK","Q==&amp;WINDOW=FIRST_POPUP&amp;HEIGHT=450&amp;WIDTH=450&amp;START_MAXIMIZED=FALSE&amp;VAR:CALENDAR=US&amp;VAR:SYMBOL=418224&amp;VAR:INDEX=0"}</definedName>
    <definedName name="_5931__FDSAUDITLINK__" hidden="1">{"fdsup://directions/FAT Viewer?action=UPDATE&amp;creator=factset&amp;DYN_ARGS=TRUE&amp;DOC_NAME=FAT:FQL_AUDITING_CLIENT_TEMPLATE.FAT&amp;display_string=Audit&amp;VAR:KEY=PEBMZILIHQ&amp;VAR:QUERY=KEZGX0VCSVREQV9JQihMVE1TLDM4MzUyLCwsLFVTRClARkZfRUJJVERBX0lCKEFOTiwzODM1MiwsLCxVU0QpK","Q==&amp;WINDOW=FIRST_POPUP&amp;HEIGHT=450&amp;WIDTH=450&amp;START_MAXIMIZED=FALSE&amp;VAR:CALENDAR=US&amp;VAR:SYMBOL=418224&amp;VAR:INDEX=0"}</definedName>
    <definedName name="_5932__FDSAUDITLINK__" hidden="1">{"fdsup://directions/FAT Viewer?action=UPDATE&amp;creator=factset&amp;DYN_ARGS=TRUE&amp;DOC_NAME=FAT:FQL_AUDITING_CLIENT_TEMPLATE.FAT&amp;display_string=Audit&amp;VAR:KEY=HMDGHMDCTG&amp;VAR:QUERY=KEZGX0VCSVREQV9JQihMVE1TLDM3OTg2LCwsLFVTRClARkZfRUJJVERBX0lCKEFOTiwzNzk4NiwsLCxVU0QpK","Q==&amp;WINDOW=FIRST_POPUP&amp;HEIGHT=450&amp;WIDTH=450&amp;START_MAXIMIZED=FALSE&amp;VAR:CALENDAR=US&amp;VAR:SYMBOL=418224&amp;VAR:INDEX=0"}</definedName>
    <definedName name="_5933__FDSAUDITLINK__" hidden="1">{"fdsup://directions/FAT Viewer?action=UPDATE&amp;creator=factset&amp;DYN_ARGS=TRUE&amp;DOC_NAME=FAT:FQL_AUDITING_CLIENT_TEMPLATE.FAT&amp;display_string=Audit&amp;VAR:KEY=HYTCTWTETK&amp;VAR:QUERY=KEZGX0VCSVREQV9JQihMVE1TLDQwMTc4LCwsLFVTRClARkZfRUJJVERBX0lCKEFOTiw0MDE3OCwsLCxVU0QpK","Q==&amp;WINDOW=FIRST_POPUP&amp;HEIGHT=450&amp;WIDTH=450&amp;START_MAXIMIZED=FALSE&amp;VAR:CALENDAR=US&amp;VAR:SYMBOL=B01NXT&amp;VAR:INDEX=0"}</definedName>
    <definedName name="_5934__FDSAUDITLINK__" hidden="1">{"fdsup://directions/FAT Viewer?action=UPDATE&amp;creator=factset&amp;DYN_ARGS=TRUE&amp;DOC_NAME=FAT:FQL_AUDITING_CLIENT_TEMPLATE.FAT&amp;display_string=Audit&amp;VAR:KEY=TAJAFGPONA&amp;VAR:QUERY=KEZGX0VCSVREQV9JQihMVE1TLDM5ODEzLCwsLFVTRClARkZfRUJJVERBX0lCKEFOTiwzOTgxMywsLCxVU0QpK","Q==&amp;WINDOW=FIRST_POPUP&amp;HEIGHT=450&amp;WIDTH=450&amp;START_MAXIMIZED=FALSE&amp;VAR:CALENDAR=US&amp;VAR:SYMBOL=B01NXT&amp;VAR:INDEX=0"}</definedName>
    <definedName name="_5935__FDSAUDITLINK__" hidden="1">{"fdsup://directions/FAT Viewer?action=UPDATE&amp;creator=factset&amp;DYN_ARGS=TRUE&amp;DOC_NAME=FAT:FQL_AUDITING_CLIENT_TEMPLATE.FAT&amp;display_string=Audit&amp;VAR:KEY=FWHAREBURW&amp;VAR:QUERY=KEZGX0VCSVREQV9JQihMVE1TLDM5NDQ3LCwsLFVTRClARkZfRUJJVERBX0lCKEFOTiwzOTQ0NywsLCxVU0QpK","Q==&amp;WINDOW=FIRST_POPUP&amp;HEIGHT=450&amp;WIDTH=450&amp;START_MAXIMIZED=FALSE&amp;VAR:CALENDAR=US&amp;VAR:SYMBOL=B01NXT&amp;VAR:INDEX=0"}</definedName>
    <definedName name="_5936__FDSAUDITLINK__" hidden="1">{"fdsup://directions/FAT Viewer?action=UPDATE&amp;creator=factset&amp;DYN_ARGS=TRUE&amp;DOC_NAME=FAT:FQL_AUDITING_CLIENT_TEMPLATE.FAT&amp;display_string=Audit&amp;VAR:KEY=XULIPQJGBU&amp;VAR:QUERY=KEZGX0VCSVREQV9JQihMVE1TLDM5MDgyLCwsLFVTRClARkZfRUJJVERBX0lCKEFOTiwzOTA4MiwsLCxVU0QpK","Q==&amp;WINDOW=FIRST_POPUP&amp;HEIGHT=450&amp;WIDTH=450&amp;START_MAXIMIZED=FALSE&amp;VAR:CALENDAR=US&amp;VAR:SYMBOL=B01NXT&amp;VAR:INDEX=0"}</definedName>
    <definedName name="_5937__FDSAUDITLINK__" hidden="1">{"fdsup://directions/FAT Viewer?action=UPDATE&amp;creator=factset&amp;DYN_ARGS=TRUE&amp;DOC_NAME=FAT:FQL_AUDITING_CLIENT_TEMPLATE.FAT&amp;display_string=Audit&amp;VAR:KEY=BGPUZYZATI&amp;VAR:QUERY=KEZGX0VCSVREQV9JQihMVE1TLDM4NzE3LCwsLFVTRClARkZfRUJJVERBX0lCKEFOTiwzODcxNywsLCxVU0QpK","Q==&amp;WINDOW=FIRST_POPUP&amp;HEIGHT=450&amp;WIDTH=450&amp;START_MAXIMIZED=FALSE&amp;VAR:CALENDAR=US&amp;VAR:SYMBOL=B01NXT&amp;VAR:INDEX=0"}</definedName>
    <definedName name="_5938__FDSAUDITLINK__" hidden="1">{"fdsup://directions/FAT Viewer?action=UPDATE&amp;creator=factset&amp;DYN_ARGS=TRUE&amp;DOC_NAME=FAT:FQL_AUDITING_CLIENT_TEMPLATE.FAT&amp;display_string=Audit&amp;VAR:KEY=VUTQLCJYNM&amp;VAR:QUERY=KEZGX0VCSVREQV9JQihMVE1TLDM4MzUyLCwsLFVTRClARkZfRUJJVERBX0lCKEFOTiwzODM1MiwsLCxVU0QpK","Q==&amp;WINDOW=FIRST_POPUP&amp;HEIGHT=450&amp;WIDTH=450&amp;START_MAXIMIZED=FALSE&amp;VAR:CALENDAR=US&amp;VAR:SYMBOL=B01NXT&amp;VAR:INDEX=0"}</definedName>
    <definedName name="_5939__FDSAUDITLINK__" hidden="1">{"fdsup://directions/FAT Viewer?action=UPDATE&amp;creator=factset&amp;DYN_ARGS=TRUE&amp;DOC_NAME=FAT:FQL_AUDITING_CLIENT_TEMPLATE.FAT&amp;display_string=Audit&amp;VAR:KEY=TYDKTUVKPQ&amp;VAR:QUERY=KEZGX0VCSVREQV9JQihMVE1TLDM3OTg2LCwsLFVTRClARkZfRUJJVERBX0lCKEFOTiwzNzk4NiwsLCxVU0QpK","Q==&amp;WINDOW=FIRST_POPUP&amp;HEIGHT=450&amp;WIDTH=450&amp;START_MAXIMIZED=FALSE&amp;VAR:CALENDAR=US&amp;VAR:SYMBOL=B01NXT&amp;VAR:INDEX=0"}</definedName>
    <definedName name="_594__FDSAUDITLINK__" hidden="1">{"fdsup://directions/FAT Viewer?action=UPDATE&amp;creator=factset&amp;DYN_ARGS=TRUE&amp;DOC_NAME=FAT:FQL_AUDITING_CLIENT_TEMPLATE.FAT&amp;display_string=Audit&amp;VAR:KEY=KHOLUDMBID&amp;VAR:QUERY=RkZfU0FMRVMoQ0FMLDIwMTAp&amp;WINDOW=FIRST_POPUP&amp;HEIGHT=450&amp;WIDTH=450&amp;START_MAXIMIZED=FALS","E&amp;VAR:CALENDAR=US&amp;VAR:SYMBOL=VMW&amp;VAR:INDEX=0"}</definedName>
    <definedName name="_5940__FDSAUDITLINK__" hidden="1">{"fdsup://directions/FAT Viewer?action=UPDATE&amp;creator=factset&amp;DYN_ARGS=TRUE&amp;DOC_NAME=FAT:FQL_AUDITING_CLIENT_TEMPLATE.FAT&amp;display_string=Audit&amp;VAR:KEY=NCDSREFQNY&amp;VAR:QUERY=KEZGX0VCSVREQV9JQihMVE1TLDQwMTc4LCwsLFVTRClARkZfRUJJVERBX0lCKEFOTiw0MDE3OCwsLCxVU0QpK","Q==&amp;WINDOW=FIRST_POPUP&amp;HEIGHT=450&amp;WIDTH=450&amp;START_MAXIMIZED=FALSE&amp;VAR:CALENDAR=US&amp;VAR:SYMBOL=578220&amp;VAR:INDEX=0"}</definedName>
    <definedName name="_5941__FDSAUDITLINK__" hidden="1">{"fdsup://directions/FAT Viewer?action=UPDATE&amp;creator=factset&amp;DYN_ARGS=TRUE&amp;DOC_NAME=FAT:FQL_AUDITING_CLIENT_TEMPLATE.FAT&amp;display_string=Audit&amp;VAR:KEY=DGRSDIDKRA&amp;VAR:QUERY=KEZGX0VCSVREQV9JQihMVE1TLDM5ODEzLCwsLFVTRClARkZfRUJJVERBX0lCKEFOTiwzOTgxMywsLCxVU0QpK","Q==&amp;WINDOW=FIRST_POPUP&amp;HEIGHT=450&amp;WIDTH=450&amp;START_MAXIMIZED=FALSE&amp;VAR:CALENDAR=US&amp;VAR:SYMBOL=578220&amp;VAR:INDEX=0"}</definedName>
    <definedName name="_5942__FDSAUDITLINK__" hidden="1">{"fdsup://directions/FAT Viewer?action=UPDATE&amp;creator=factset&amp;DYN_ARGS=TRUE&amp;DOC_NAME=FAT:FQL_AUDITING_CLIENT_TEMPLATE.FAT&amp;display_string=Audit&amp;VAR:KEY=VQPYJMXKDU&amp;VAR:QUERY=KEZGX0VCSVREQV9JQihMVE1TLDM5NDQ3LCwsLFVTRClARkZfRUJJVERBX0lCKEFOTiwzOTQ0NywsLCxVU0QpK","Q==&amp;WINDOW=FIRST_POPUP&amp;HEIGHT=450&amp;WIDTH=450&amp;START_MAXIMIZED=FALSE&amp;VAR:CALENDAR=US&amp;VAR:SYMBOL=578220&amp;VAR:INDEX=0"}</definedName>
    <definedName name="_5943__FDSAUDITLINK__" hidden="1">{"fdsup://directions/FAT Viewer?action=UPDATE&amp;creator=factset&amp;DYN_ARGS=TRUE&amp;DOC_NAME=FAT:FQL_AUDITING_CLIENT_TEMPLATE.FAT&amp;display_string=Audit&amp;VAR:KEY=DAPKVIRAZC&amp;VAR:QUERY=KEZGX0VCSVREQV9JQihMVE1TLDM5MDgyLCwsLFVTRClARkZfRUJJVERBX0lCKEFOTiwzOTA4MiwsLCxVU0QpK","Q==&amp;WINDOW=FIRST_POPUP&amp;HEIGHT=450&amp;WIDTH=450&amp;START_MAXIMIZED=FALSE&amp;VAR:CALENDAR=US&amp;VAR:SYMBOL=578220&amp;VAR:INDEX=0"}</definedName>
    <definedName name="_5944__FDSAUDITLINK__" hidden="1">{"fdsup://directions/FAT Viewer?action=UPDATE&amp;creator=factset&amp;DYN_ARGS=TRUE&amp;DOC_NAME=FAT:FQL_AUDITING_CLIENT_TEMPLATE.FAT&amp;display_string=Audit&amp;VAR:KEY=HKLMDSBQZA&amp;VAR:QUERY=KEZGX0VCSVREQV9JQihMVE1TLDM4NzE3LCwsLFVTRClARkZfRUJJVERBX0lCKEFOTiwzODcxNywsLCxVU0QpK","Q==&amp;WINDOW=FIRST_POPUP&amp;HEIGHT=450&amp;WIDTH=450&amp;START_MAXIMIZED=FALSE&amp;VAR:CALENDAR=US&amp;VAR:SYMBOL=578220&amp;VAR:INDEX=0"}</definedName>
    <definedName name="_5945__FDSAUDITLINK__" hidden="1">{"fdsup://directions/FAT Viewer?action=UPDATE&amp;creator=factset&amp;DYN_ARGS=TRUE&amp;DOC_NAME=FAT:FQL_AUDITING_CLIENT_TEMPLATE.FAT&amp;display_string=Audit&amp;VAR:KEY=HGPYNKFMRA&amp;VAR:QUERY=KEZGX0VCSVREQV9JQihMVE1TLDM4MzUyLCwsLFVTRClARkZfRUJJVERBX0lCKEFOTiwzODM1MiwsLCxVU0QpK","Q==&amp;WINDOW=FIRST_POPUP&amp;HEIGHT=450&amp;WIDTH=450&amp;START_MAXIMIZED=FALSE&amp;VAR:CALENDAR=US&amp;VAR:SYMBOL=578220&amp;VAR:INDEX=0"}</definedName>
    <definedName name="_5946__FDSAUDITLINK__" hidden="1">{"fdsup://directions/FAT Viewer?action=UPDATE&amp;creator=factset&amp;DYN_ARGS=TRUE&amp;DOC_NAME=FAT:FQL_AUDITING_CLIENT_TEMPLATE.FAT&amp;display_string=Audit&amp;VAR:KEY=LKFQJSRYTI&amp;VAR:QUERY=KEZGX0VCSVREQV9JQihMVE1TLDM3OTg2LCwsLFVTRClARkZfRUJJVERBX0lCKEFOTiwzNzk4NiwsLCxVU0QpK","Q==&amp;WINDOW=FIRST_POPUP&amp;HEIGHT=450&amp;WIDTH=450&amp;START_MAXIMIZED=FALSE&amp;VAR:CALENDAR=US&amp;VAR:SYMBOL=578220&amp;VAR:INDEX=0"}</definedName>
    <definedName name="_5947__FDSAUDITLINK__" hidden="1">{"fdsup://directions/FAT Viewer?action=UPDATE&amp;creator=factset&amp;DYN_ARGS=TRUE&amp;DOC_NAME=FAT:FQL_AUDITING_CLIENT_TEMPLATE.FAT&amp;display_string=Audit&amp;VAR:KEY=XUVCFCNMBY&amp;VAR:QUERY=KEZGX0VCSVREQV9JQihMVE1TLDQwMTc4LCwsLFVTRClARkZfRUJJVERBX0lCKEFOTiw0MDE3OCwsLCxVU0QpK","Q==&amp;WINDOW=FIRST_POPUP&amp;HEIGHT=450&amp;WIDTH=450&amp;START_MAXIMIZED=FALSE&amp;VAR:CALENDAR=US&amp;VAR:SYMBOL=757416&amp;VAR:INDEX=0"}</definedName>
    <definedName name="_5948__FDSAUDITLINK__" hidden="1">{"fdsup://directions/FAT Viewer?action=UPDATE&amp;creator=factset&amp;DYN_ARGS=TRUE&amp;DOC_NAME=FAT:FQL_AUDITING_CLIENT_TEMPLATE.FAT&amp;display_string=Audit&amp;VAR:KEY=BCHIRYTWFS&amp;VAR:QUERY=KEZGX0VCSVREQV9JQihMVE1TLDM5ODEzLCwsLFVTRClARkZfRUJJVERBX0lCKEFOTiwzOTgxMywsLCxVU0QpK","Q==&amp;WINDOW=FIRST_POPUP&amp;HEIGHT=450&amp;WIDTH=450&amp;START_MAXIMIZED=FALSE&amp;VAR:CALENDAR=US&amp;VAR:SYMBOL=757416&amp;VAR:INDEX=0"}</definedName>
    <definedName name="_5949__FDSAUDITLINK__" hidden="1">{"fdsup://directions/FAT Viewer?action=UPDATE&amp;creator=factset&amp;DYN_ARGS=TRUE&amp;DOC_NAME=FAT:FQL_AUDITING_CLIENT_TEMPLATE.FAT&amp;display_string=Audit&amp;VAR:KEY=NCXIJQNCHQ&amp;VAR:QUERY=KEZGX0VCSVREQV9JQihMVE1TLDM5NDQ3LCwsLFVTRClARkZfRUJJVERBX0lCKEFOTiwzOTQ0NywsLCxVU0QpK","Q==&amp;WINDOW=FIRST_POPUP&amp;HEIGHT=450&amp;WIDTH=450&amp;START_MAXIMIZED=FALSE&amp;VAR:CALENDAR=US&amp;VAR:SYMBOL=757416&amp;VAR:INDEX=0"}</definedName>
    <definedName name="_595__FDSAUDITLINK__" hidden="1">{"fdsup://directions/FAT Viewer?action=UPDATE&amp;creator=factset&amp;DYN_ARGS=TRUE&amp;DOC_NAME=FAT:FQL_AUDITING_CLIENT_TEMPLATE.FAT&amp;display_string=Audit&amp;VAR:KEY=ANOROXQDYD&amp;VAR:QUERY=RkZfU0FMRVMoQ0FMLDIwMTAp&amp;WINDOW=FIRST_POPUP&amp;HEIGHT=450&amp;WIDTH=450&amp;START_MAXIMIZED=FALS","E&amp;VAR:CALENDAR=US&amp;VAR:SYMBOL=SFSF&amp;VAR:INDEX=0"}</definedName>
    <definedName name="_5950__FDSAUDITLINK__" hidden="1">{"fdsup://directions/FAT Viewer?action=UPDATE&amp;creator=factset&amp;DYN_ARGS=TRUE&amp;DOC_NAME=FAT:FQL_AUDITING_CLIENT_TEMPLATE.FAT&amp;display_string=Audit&amp;VAR:KEY=FOLUJATCXI&amp;VAR:QUERY=KEZGX0VCSVREQV9JQihMVE1TLDM5MDgyLCwsLFVTRClARkZfRUJJVERBX0lCKEFOTiwzOTA4MiwsLCxVU0QpK","Q==&amp;WINDOW=FIRST_POPUP&amp;HEIGHT=450&amp;WIDTH=450&amp;START_MAXIMIZED=FALSE&amp;VAR:CALENDAR=US&amp;VAR:SYMBOL=757416&amp;VAR:INDEX=0"}</definedName>
    <definedName name="_5951__FDSAUDITLINK__" hidden="1">{"fdsup://directions/FAT Viewer?action=UPDATE&amp;creator=factset&amp;DYN_ARGS=TRUE&amp;DOC_NAME=FAT:FQL_AUDITING_CLIENT_TEMPLATE.FAT&amp;display_string=Audit&amp;VAR:KEY=TYLODYZONA&amp;VAR:QUERY=KEZGX0VCSVREQV9JQihMVE1TLDM4NzE3LCwsLFVTRClARkZfRUJJVERBX0lCKEFOTiwzODcxNywsLCxVU0QpK","Q==&amp;WINDOW=FIRST_POPUP&amp;HEIGHT=450&amp;WIDTH=450&amp;START_MAXIMIZED=FALSE&amp;VAR:CALENDAR=US&amp;VAR:SYMBOL=757416&amp;VAR:INDEX=0"}</definedName>
    <definedName name="_5952__FDSAUDITLINK__" hidden="1">{"fdsup://directions/FAT Viewer?action=UPDATE&amp;creator=factset&amp;DYN_ARGS=TRUE&amp;DOC_NAME=FAT:FQL_AUDITING_CLIENT_TEMPLATE.FAT&amp;display_string=Audit&amp;VAR:KEY=LSRGBYVWJO&amp;VAR:QUERY=KEZGX0VCSVREQV9JQihMVE1TLDM4MzUyLCwsLFVTRClARkZfRUJJVERBX0lCKEFOTiwzODM1MiwsLCxVU0QpK","Q==&amp;WINDOW=FIRST_POPUP&amp;HEIGHT=450&amp;WIDTH=450&amp;START_MAXIMIZED=FALSE&amp;VAR:CALENDAR=US&amp;VAR:SYMBOL=757416&amp;VAR:INDEX=0"}</definedName>
    <definedName name="_5953__FDSAUDITLINK__" hidden="1">{"fdsup://directions/FAT Viewer?action=UPDATE&amp;creator=factset&amp;DYN_ARGS=TRUE&amp;DOC_NAME=FAT:FQL_AUDITING_CLIENT_TEMPLATE.FAT&amp;display_string=Audit&amp;VAR:KEY=NWRMXKJIDW&amp;VAR:QUERY=KEZGX0VCSVREQV9JQihMVE1TLDM3OTg2LCwsLFVTRClARkZfRUJJVERBX0lCKEFOTiwzNzk4NiwsLCxVU0QpK","Q==&amp;WINDOW=FIRST_POPUP&amp;HEIGHT=450&amp;WIDTH=450&amp;START_MAXIMIZED=FALSE&amp;VAR:CALENDAR=US&amp;VAR:SYMBOL=757416&amp;VAR:INDEX=0"}</definedName>
    <definedName name="_5954__FDSAUDITLINK__" hidden="1">{"fdsup://directions/FAT Viewer?action=UPDATE&amp;creator=factset&amp;DYN_ARGS=TRUE&amp;DOC_NAME=FAT:FQL_AUDITING_CLIENT_TEMPLATE.FAT&amp;display_string=Audit&amp;VAR:KEY=TUHKZSZIFQ&amp;VAR:QUERY=KEZGX0VCSVREQV9JQihMVE1TLDQwMTc4LCwsLFVTRClARkZfRUJJVERBX0lCKEFOTiw0MDE3OCwsLCxVU0QpK","Q==&amp;WINDOW=FIRST_POPUP&amp;HEIGHT=450&amp;WIDTH=450&amp;START_MAXIMIZED=FALSE&amp;VAR:CALENDAR=US&amp;VAR:SYMBOL=597593&amp;VAR:INDEX=0"}</definedName>
    <definedName name="_5955__FDSAUDITLINK__" hidden="1">{"fdsup://directions/FAT Viewer?action=UPDATE&amp;creator=factset&amp;DYN_ARGS=TRUE&amp;DOC_NAME=FAT:FQL_AUDITING_CLIENT_TEMPLATE.FAT&amp;display_string=Audit&amp;VAR:KEY=NCPOJQLALS&amp;VAR:QUERY=KEZGX0VCSVREQV9JQihMVE1TLDM5ODEzLCwsLFVTRClARkZfRUJJVERBX0lCKEFOTiwzOTgxMywsLCxVU0QpK","Q==&amp;WINDOW=FIRST_POPUP&amp;HEIGHT=450&amp;WIDTH=450&amp;START_MAXIMIZED=FALSE&amp;VAR:CALENDAR=US&amp;VAR:SYMBOL=597593&amp;VAR:INDEX=0"}</definedName>
    <definedName name="_5956__FDSAUDITLINK__" hidden="1">{"fdsup://directions/FAT Viewer?action=UPDATE&amp;creator=factset&amp;DYN_ARGS=TRUE&amp;DOC_NAME=FAT:FQL_AUDITING_CLIENT_TEMPLATE.FAT&amp;display_string=Audit&amp;VAR:KEY=HSFKRITIZM&amp;VAR:QUERY=KEZGX0VCSVREQV9JQihMVE1TLDM5NDQ3LCwsLFVTRClARkZfRUJJVERBX0lCKEFOTiwzOTQ0NywsLCxVU0QpK","Q==&amp;WINDOW=FIRST_POPUP&amp;HEIGHT=450&amp;WIDTH=450&amp;START_MAXIMIZED=FALSE&amp;VAR:CALENDAR=US&amp;VAR:SYMBOL=597593&amp;VAR:INDEX=0"}</definedName>
    <definedName name="_5957__FDSAUDITLINK__" hidden="1">{"fdsup://directions/FAT Viewer?action=UPDATE&amp;creator=factset&amp;DYN_ARGS=TRUE&amp;DOC_NAME=FAT:FQL_AUDITING_CLIENT_TEMPLATE.FAT&amp;display_string=Audit&amp;VAR:KEY=FARSNMLURU&amp;VAR:QUERY=KEZGX0VCSVREQV9JQihMVE1TLDM5MDgyLCwsLFVTRClARkZfRUJJVERBX0lCKEFOTiwzOTA4MiwsLCxVU0QpK","Q==&amp;WINDOW=FIRST_POPUP&amp;HEIGHT=450&amp;WIDTH=450&amp;START_MAXIMIZED=FALSE&amp;VAR:CALENDAR=US&amp;VAR:SYMBOL=597593&amp;VAR:INDEX=0"}</definedName>
    <definedName name="_5958__FDSAUDITLINK__" hidden="1">{"fdsup://directions/FAT Viewer?action=UPDATE&amp;creator=factset&amp;DYN_ARGS=TRUE&amp;DOC_NAME=FAT:FQL_AUDITING_CLIENT_TEMPLATE.FAT&amp;display_string=Audit&amp;VAR:KEY=LOLQNOLEBW&amp;VAR:QUERY=KEZGX0VCSVREQV9JQihMVE1TLDM4NzE3LCwsLFVTRClARkZfRUJJVERBX0lCKEFOTiwzODcxNywsLCxVU0QpK","Q==&amp;WINDOW=FIRST_POPUP&amp;HEIGHT=450&amp;WIDTH=450&amp;START_MAXIMIZED=FALSE&amp;VAR:CALENDAR=US&amp;VAR:SYMBOL=597593&amp;VAR:INDEX=0"}</definedName>
    <definedName name="_5959__FDSAUDITLINK__" hidden="1">{"fdsup://directions/FAT Viewer?action=UPDATE&amp;creator=factset&amp;DYN_ARGS=TRUE&amp;DOC_NAME=FAT:FQL_AUDITING_CLIENT_TEMPLATE.FAT&amp;display_string=Audit&amp;VAR:KEY=LMFQJYTIPM&amp;VAR:QUERY=KEZGX0VCSVREQV9JQihMVE1TLDM4MzUyLCwsLFVTRClARkZfRUJJVERBX0lCKEFOTiwzODM1MiwsLCxVU0QpK","Q==&amp;WINDOW=FIRST_POPUP&amp;HEIGHT=450&amp;WIDTH=450&amp;START_MAXIMIZED=FALSE&amp;VAR:CALENDAR=US&amp;VAR:SYMBOL=597593&amp;VAR:INDEX=0"}</definedName>
    <definedName name="_596__FDSAUDITLINK__" hidden="1">{"fdsup://directions/FAT Viewer?action=UPDATE&amp;creator=factset&amp;DYN_ARGS=TRUE&amp;DOC_NAME=FAT:FQL_AUDITING_CLIENT_TEMPLATE.FAT&amp;display_string=Audit&amp;VAR:KEY=QDEDIRKRYZ&amp;VAR:QUERY=RkZfU0FMRVMoQ0FMLDIwMDgp&amp;WINDOW=FIRST_POPUP&amp;HEIGHT=450&amp;WIDTH=450&amp;START_MAXIMIZED=FALS","E&amp;VAR:CALENDAR=US&amp;VAR:SYMBOL=CTXS&amp;VAR:INDEX=0"}</definedName>
    <definedName name="_5960__FDSAUDITLINK__" hidden="1">{"fdsup://directions/FAT Viewer?action=UPDATE&amp;creator=factset&amp;DYN_ARGS=TRUE&amp;DOC_NAME=FAT:FQL_AUDITING_CLIENT_TEMPLATE.FAT&amp;display_string=Audit&amp;VAR:KEY=LWHSBGZGVK&amp;VAR:QUERY=KEZGX0VCSVREQV9JQihMVE1TLDM3OTg2LCwsLFVTRClARkZfRUJJVERBX0lCKEFOTiwzNzk4NiwsLCxVU0QpK","Q==&amp;WINDOW=FIRST_POPUP&amp;HEIGHT=450&amp;WIDTH=450&amp;START_MAXIMIZED=FALSE&amp;VAR:CALENDAR=US&amp;VAR:SYMBOL=597593&amp;VAR:INDEX=0"}</definedName>
    <definedName name="_5961__FDSAUDITLINK__" hidden="1">{"fdsup://directions/FAT Viewer?action=UPDATE&amp;creator=factset&amp;DYN_ARGS=TRUE&amp;DOC_NAME=FAT:FQL_AUDITING_CLIENT_TEMPLATE.FAT&amp;display_string=Audit&amp;VAR:KEY=RMBYZERYTQ&amp;VAR:QUERY=KEZGX0VCSVREQV9JQihMVE1TLDQwMTc4LCwsLFVTRClARkZfRUJJVERBX0lCKEFOTiw0MDE3OCwsLCxVU0QpK","Q==&amp;WINDOW=FIRST_POPUP&amp;HEIGHT=450&amp;WIDTH=450&amp;START_MAXIMIZED=FALSE&amp;VAR:CALENDAR=US&amp;VAR:SYMBOL=619461&amp;VAR:INDEX=0"}</definedName>
    <definedName name="_5962__FDSAUDITLINK__" hidden="1">{"fdsup://directions/FAT Viewer?action=UPDATE&amp;creator=factset&amp;DYN_ARGS=TRUE&amp;DOC_NAME=FAT:FQL_AUDITING_CLIENT_TEMPLATE.FAT&amp;display_string=Audit&amp;VAR:KEY=HYZSZYNEFW&amp;VAR:QUERY=KEZGX0VCSVREQV9JQihMVE1TLDM5ODEzLCwsLFVTRClARkZfRUJJVERBX0lCKEFOTiwzOTgxMywsLCxVU0QpK","Q==&amp;WINDOW=FIRST_POPUP&amp;HEIGHT=450&amp;WIDTH=450&amp;START_MAXIMIZED=FALSE&amp;VAR:CALENDAR=US&amp;VAR:SYMBOL=619461&amp;VAR:INDEX=0"}</definedName>
    <definedName name="_5963__FDSAUDITLINK__" hidden="1">{"fdsup://directions/FAT Viewer?action=UPDATE&amp;creator=factset&amp;DYN_ARGS=TRUE&amp;DOC_NAME=FAT:FQL_AUDITING_CLIENT_TEMPLATE.FAT&amp;display_string=Audit&amp;VAR:KEY=FSVKTYZGDQ&amp;VAR:QUERY=KEZGX0VCSVREQV9JQihMVE1TLDM5NDQ3LCwsLFVTRClARkZfRUJJVERBX0lCKEFOTiwzOTQ0NywsLCxVU0QpK","Q==&amp;WINDOW=FIRST_POPUP&amp;HEIGHT=450&amp;WIDTH=450&amp;START_MAXIMIZED=FALSE&amp;VAR:CALENDAR=US&amp;VAR:SYMBOL=619461&amp;VAR:INDEX=0"}</definedName>
    <definedName name="_5964__FDSAUDITLINK__" hidden="1">{"fdsup://directions/FAT Viewer?action=UPDATE&amp;creator=factset&amp;DYN_ARGS=TRUE&amp;DOC_NAME=FAT:FQL_AUDITING_CLIENT_TEMPLATE.FAT&amp;display_string=Audit&amp;VAR:KEY=BKLOPULOTE&amp;VAR:QUERY=KEZGX0VCSVREQV9JQihMVE1TLDM5MDgyLCwsLFVTRClARkZfRUJJVERBX0lCKEFOTiwzOTA4MiwsLCxVU0QpK","Q==&amp;WINDOW=FIRST_POPUP&amp;HEIGHT=450&amp;WIDTH=450&amp;START_MAXIMIZED=FALSE&amp;VAR:CALENDAR=US&amp;VAR:SYMBOL=619461&amp;VAR:INDEX=0"}</definedName>
    <definedName name="_5965__FDSAUDITLINK__" hidden="1">{"fdsup://directions/FAT Viewer?action=UPDATE&amp;creator=factset&amp;DYN_ARGS=TRUE&amp;DOC_NAME=FAT:FQL_AUDITING_CLIENT_TEMPLATE.FAT&amp;display_string=Audit&amp;VAR:KEY=ZEBCXGFGNO&amp;VAR:QUERY=KEZGX0VCSVREQV9JQihMVE1TLDM4NzE3LCwsLFVTRClARkZfRUJJVERBX0lCKEFOTiwzODcxNywsLCxVU0QpK","Q==&amp;WINDOW=FIRST_POPUP&amp;HEIGHT=450&amp;WIDTH=450&amp;START_MAXIMIZED=FALSE&amp;VAR:CALENDAR=US&amp;VAR:SYMBOL=619461&amp;VAR:INDEX=0"}</definedName>
    <definedName name="_5966__FDSAUDITLINK__" hidden="1">{"fdsup://directions/FAT Viewer?action=UPDATE&amp;creator=factset&amp;DYN_ARGS=TRUE&amp;DOC_NAME=FAT:FQL_AUDITING_CLIENT_TEMPLATE.FAT&amp;display_string=Audit&amp;VAR:KEY=LGPMZEDYLY&amp;VAR:QUERY=KEZGX0VCSVREQV9JQihMVE1TLDM4MzUyLCwsLFVTRClARkZfRUJJVERBX0lCKEFOTiwzODM1MiwsLCxVU0QpK","Q==&amp;WINDOW=FIRST_POPUP&amp;HEIGHT=450&amp;WIDTH=450&amp;START_MAXIMIZED=FALSE&amp;VAR:CALENDAR=US&amp;VAR:SYMBOL=619461&amp;VAR:INDEX=0"}</definedName>
    <definedName name="_5967__FDSAUDITLINK__" hidden="1">{"fdsup://directions/FAT Viewer?action=UPDATE&amp;creator=factset&amp;DYN_ARGS=TRUE&amp;DOC_NAME=FAT:FQL_AUDITING_CLIENT_TEMPLATE.FAT&amp;display_string=Audit&amp;VAR:KEY=LCNQXMPMDM&amp;VAR:QUERY=KEZGX0VCSVREQV9JQihMVE1TLDM3OTg2LCwsLFVTRClARkZfRUJJVERBX0lCKEFOTiwzNzk4NiwsLCxVU0QpK","Q==&amp;WINDOW=FIRST_POPUP&amp;HEIGHT=450&amp;WIDTH=450&amp;START_MAXIMIZED=FALSE&amp;VAR:CALENDAR=US&amp;VAR:SYMBOL=619461&amp;VAR:INDEX=0"}</definedName>
    <definedName name="_5968__FDSAUDITLINK__" hidden="1">{"fdsup://directions/FAT Viewer?action=UPDATE&amp;creator=factset&amp;DYN_ARGS=TRUE&amp;DOC_NAME=FAT:FQL_AUDITING_CLIENT_TEMPLATE.FAT&amp;display_string=Audit&amp;VAR:KEY=BEBAZKRMPW&amp;VAR:QUERY=KEZGX0VCSVREQV9JQihMVE1TLDQwMTc4LCwsLFVTRClARkZfRUJJVERBX0lCKEFOTiw0MDE3OCwsLCxVU0QpK","Q==&amp;WINDOW=FIRST_POPUP&amp;HEIGHT=450&amp;WIDTH=450&amp;START_MAXIMIZED=FALSE&amp;VAR:CALENDAR=US&amp;VAR:SYMBOL=240645&amp;VAR:INDEX=0"}</definedName>
    <definedName name="_5969__FDSAUDITLINK__" hidden="1">{"fdsup://directions/FAT Viewer?action=UPDATE&amp;creator=factset&amp;DYN_ARGS=TRUE&amp;DOC_NAME=FAT:FQL_AUDITING_CLIENT_TEMPLATE.FAT&amp;display_string=Audit&amp;VAR:KEY=LEJYVURUJQ&amp;VAR:QUERY=KEZGX0VCSVREQV9JQihMVE1TLDM5ODEzLCwsLFVTRClARkZfRUJJVERBX0lCKEFOTiwzOTgxMywsLCxVU0QpK","Q==&amp;WINDOW=FIRST_POPUP&amp;HEIGHT=450&amp;WIDTH=450&amp;START_MAXIMIZED=FALSE&amp;VAR:CALENDAR=US&amp;VAR:SYMBOL=240645&amp;VAR:INDEX=0"}</definedName>
    <definedName name="_597__FDSAUDITLINK__" hidden="1">{"fdsup://directions/FAT Viewer?action=UPDATE&amp;creator=factset&amp;DYN_ARGS=TRUE&amp;DOC_NAME=FAT:FQL_AUDITING_CLIENT_TEMPLATE.FAT&amp;display_string=Audit&amp;VAR:KEY=GRIVODUVAB&amp;VAR:QUERY=RkZfU0FMRVMoQ0FMLDIwMDcp&amp;WINDOW=FIRST_POPUP&amp;HEIGHT=450&amp;WIDTH=450&amp;START_MAXIMIZED=FALS","E&amp;VAR:CALENDAR=US&amp;VAR:SYMBOL=N&amp;VAR:INDEX=0"}</definedName>
    <definedName name="_5970__FDSAUDITLINK__" hidden="1">{"fdsup://directions/FAT Viewer?action=UPDATE&amp;creator=factset&amp;DYN_ARGS=TRUE&amp;DOC_NAME=FAT:FQL_AUDITING_CLIENT_TEMPLATE.FAT&amp;display_string=Audit&amp;VAR:KEY=XSPOJCLATY&amp;VAR:QUERY=KEZGX0VCSVREQV9JQihMVE1TLDM5NDQ3LCwsLFVTRClARkZfRUJJVERBX0lCKEFOTiwzOTQ0NywsLCxVU0QpK","Q==&amp;WINDOW=FIRST_POPUP&amp;HEIGHT=450&amp;WIDTH=450&amp;START_MAXIMIZED=FALSE&amp;VAR:CALENDAR=US&amp;VAR:SYMBOL=240645&amp;VAR:INDEX=0"}</definedName>
    <definedName name="_5971__FDSAUDITLINK__" hidden="1">{"fdsup://directions/FAT Viewer?action=UPDATE&amp;creator=factset&amp;DYN_ARGS=TRUE&amp;DOC_NAME=FAT:FQL_AUDITING_CLIENT_TEMPLATE.FAT&amp;display_string=Audit&amp;VAR:KEY=ZYPGFOJARQ&amp;VAR:QUERY=KEZGX0VCSVREQV9JQihMVE1TLDM5MDgyLCwsLFVTRClARkZfRUJJVERBX0lCKEFOTiwzOTA4MiwsLCxVU0QpK","Q==&amp;WINDOW=FIRST_POPUP&amp;HEIGHT=450&amp;WIDTH=450&amp;START_MAXIMIZED=FALSE&amp;VAR:CALENDAR=US&amp;VAR:SYMBOL=240645&amp;VAR:INDEX=0"}</definedName>
    <definedName name="_5972__FDSAUDITLINK__" hidden="1">{"fdsup://directions/FAT Viewer?action=UPDATE&amp;creator=factset&amp;DYN_ARGS=TRUE&amp;DOC_NAME=FAT:FQL_AUDITING_CLIENT_TEMPLATE.FAT&amp;display_string=Audit&amp;VAR:KEY=DMROTSFEJY&amp;VAR:QUERY=KEZGX0VCSVREQV9JQihMVE1TLDM4NzE3LCwsLFVTRClARkZfRUJJVERBX0lCKEFOTiwzODcxNywsLCxVU0QpK","Q==&amp;WINDOW=FIRST_POPUP&amp;HEIGHT=450&amp;WIDTH=450&amp;START_MAXIMIZED=FALSE&amp;VAR:CALENDAR=US&amp;VAR:SYMBOL=240645&amp;VAR:INDEX=0"}</definedName>
    <definedName name="_5973__FDSAUDITLINK__" hidden="1">{"fdsup://directions/FAT Viewer?action=UPDATE&amp;creator=factset&amp;DYN_ARGS=TRUE&amp;DOC_NAME=FAT:FQL_AUDITING_CLIENT_TEMPLATE.FAT&amp;display_string=Audit&amp;VAR:KEY=HITALGJMVO&amp;VAR:QUERY=KEZGX0VCSVREQV9JQihMVE1TLDM4MzUyLCwsLFVTRClARkZfRUJJVERBX0lCKEFOTiwzODM1MiwsLCxVU0QpK","Q==&amp;WINDOW=FIRST_POPUP&amp;HEIGHT=450&amp;WIDTH=450&amp;START_MAXIMIZED=FALSE&amp;VAR:CALENDAR=US&amp;VAR:SYMBOL=240645&amp;VAR:INDEX=0"}</definedName>
    <definedName name="_5974__FDSAUDITLINK__" hidden="1">{"fdsup://directions/FAT Viewer?action=UPDATE&amp;creator=factset&amp;DYN_ARGS=TRUE&amp;DOC_NAME=FAT:FQL_AUDITING_CLIENT_TEMPLATE.FAT&amp;display_string=Audit&amp;VAR:KEY=PORORMRMRS&amp;VAR:QUERY=KEZGX0VCSVREQV9JQihMVE1TLDM3OTg2LCwsLFVTRClARkZfRUJJVERBX0lCKEFOTiwzNzk4NiwsLCxVU0QpK","Q==&amp;WINDOW=FIRST_POPUP&amp;HEIGHT=450&amp;WIDTH=450&amp;START_MAXIMIZED=FALSE&amp;VAR:CALENDAR=US&amp;VAR:SYMBOL=240645&amp;VAR:INDEX=0"}</definedName>
    <definedName name="_5975__FDSAUDITLINK__" hidden="1">{"fdsup://directions/FAT Viewer?action=UPDATE&amp;creator=factset&amp;DYN_ARGS=TRUE&amp;DOC_NAME=FAT:FQL_AUDITING_CLIENT_TEMPLATE.FAT&amp;display_string=Audit&amp;VAR:KEY=ZEZERKDMTG&amp;VAR:QUERY=KEZGX0VCSVREQV9JQihMVE1TLDQwMTc4LCwsLFVTRClARkZfRUJJVERBX0lCKEFOTiw0MDE3OCwsLCxVU0QpK","Q==&amp;WINDOW=FIRST_POPUP&amp;HEIGHT=450&amp;WIDTH=450&amp;START_MAXIMIZED=FALSE&amp;VAR:CALENDAR=US&amp;VAR:SYMBOL=620944&amp;VAR:INDEX=0"}</definedName>
    <definedName name="_5976__FDSAUDITLINK__" hidden="1">{"fdsup://directions/FAT Viewer?action=UPDATE&amp;creator=factset&amp;DYN_ARGS=TRUE&amp;DOC_NAME=FAT:FQL_AUDITING_CLIENT_TEMPLATE.FAT&amp;display_string=Audit&amp;VAR:KEY=ZWRSBIDCFS&amp;VAR:QUERY=KEZGX0VCSVREQV9JQihMVE1TLDM5ODEzLCwsLFVTRClARkZfRUJJVERBX0lCKEFOTiwzOTgxMywsLCxVU0QpK","Q==&amp;WINDOW=FIRST_POPUP&amp;HEIGHT=450&amp;WIDTH=450&amp;START_MAXIMIZED=FALSE&amp;VAR:CALENDAR=US&amp;VAR:SYMBOL=620944&amp;VAR:INDEX=0"}</definedName>
    <definedName name="_5977__FDSAUDITLINK__" hidden="1">{"fdsup://directions/FAT Viewer?action=UPDATE&amp;creator=factset&amp;DYN_ARGS=TRUE&amp;DOC_NAME=FAT:FQL_AUDITING_CLIENT_TEMPLATE.FAT&amp;display_string=Audit&amp;VAR:KEY=VGVORGDSZU&amp;VAR:QUERY=KEZGX0VCSVREQV9JQihMVE1TLDM5NDQ3LCwsLFVTRClARkZfRUJJVERBX0lCKEFOTiwzOTQ0NywsLCxVU0QpK","Q==&amp;WINDOW=FIRST_POPUP&amp;HEIGHT=450&amp;WIDTH=450&amp;START_MAXIMIZED=FALSE&amp;VAR:CALENDAR=US&amp;VAR:SYMBOL=620944&amp;VAR:INDEX=0"}</definedName>
    <definedName name="_5978__FDSAUDITLINK__" hidden="1">{"fdsup://directions/FAT Viewer?action=UPDATE&amp;creator=factset&amp;DYN_ARGS=TRUE&amp;DOC_NAME=FAT:FQL_AUDITING_CLIENT_TEMPLATE.FAT&amp;display_string=Audit&amp;VAR:KEY=FUZQTYXKPC&amp;VAR:QUERY=KEZGX0VCSVREQV9JQihMVE1TLDM5MDgyLCwsLFVTRClARkZfRUJJVERBX0lCKEFOTiwzOTA4MiwsLCxVU0QpK","Q==&amp;WINDOW=FIRST_POPUP&amp;HEIGHT=450&amp;WIDTH=450&amp;START_MAXIMIZED=FALSE&amp;VAR:CALENDAR=US&amp;VAR:SYMBOL=620944&amp;VAR:INDEX=0"}</definedName>
    <definedName name="_5979__FDSAUDITLINK__" hidden="1">{"fdsup://directions/FAT Viewer?action=UPDATE&amp;creator=factset&amp;DYN_ARGS=TRUE&amp;DOC_NAME=FAT:FQL_AUDITING_CLIENT_TEMPLATE.FAT&amp;display_string=Audit&amp;VAR:KEY=TCZYVWFADU&amp;VAR:QUERY=KEZGX0VCSVREQV9JQihMVE1TLDM4NzE3LCwsLFVTRClARkZfRUJJVERBX0lCKEFOTiwzODcxNywsLCxVU0QpK","Q==&amp;WINDOW=FIRST_POPUP&amp;HEIGHT=450&amp;WIDTH=450&amp;START_MAXIMIZED=FALSE&amp;VAR:CALENDAR=US&amp;VAR:SYMBOL=620944&amp;VAR:INDEX=0"}</definedName>
    <definedName name="_598__FDSAUDITLINK__" hidden="1">{"fdsup://directions/FAT Viewer?action=UPDATE&amp;creator=factset&amp;DYN_ARGS=TRUE&amp;DOC_NAME=FAT:FQL_AUDITING_CLIENT_TEMPLATE.FAT&amp;display_string=Audit&amp;VAR:KEY=SXWLKXYVMF&amp;VAR:QUERY=RkZfU0FMRVMoQ0FMLDIwMDcp&amp;WINDOW=FIRST_POPUP&amp;HEIGHT=450&amp;WIDTH=450&amp;START_MAXIMIZED=FALS","E&amp;VAR:CALENDAR=US&amp;VAR:SYMBOL=TDC&amp;VAR:INDEX=0"}</definedName>
    <definedName name="_5980__FDSAUDITLINK__" hidden="1">{"fdsup://directions/FAT Viewer?action=UPDATE&amp;creator=factset&amp;DYN_ARGS=TRUE&amp;DOC_NAME=FAT:FQL_AUDITING_CLIENT_TEMPLATE.FAT&amp;display_string=Audit&amp;VAR:KEY=FGNQRKJODI&amp;VAR:QUERY=KEZGX0VCSVREQV9JQihMVE1TLDM4MzUyLCwsLFVTRClARkZfRUJJVERBX0lCKEFOTiwzODM1MiwsLCxVU0QpK","Q==&amp;WINDOW=FIRST_POPUP&amp;HEIGHT=450&amp;WIDTH=450&amp;START_MAXIMIZED=FALSE&amp;VAR:CALENDAR=US&amp;VAR:SYMBOL=620944&amp;VAR:INDEX=0"}</definedName>
    <definedName name="_5981__FDSAUDITLINK__" hidden="1">{"fdsup://directions/FAT Viewer?action=UPDATE&amp;creator=factset&amp;DYN_ARGS=TRUE&amp;DOC_NAME=FAT:FQL_AUDITING_CLIENT_TEMPLATE.FAT&amp;display_string=Audit&amp;VAR:KEY=PQZADGDSFS&amp;VAR:QUERY=KEZGX0VCSVREQV9JQihMVE1TLDM3OTg2LCwsLFVTRClARkZfRUJJVERBX0lCKEFOTiwzNzk4NiwsLCxVU0QpK","Q==&amp;WINDOW=FIRST_POPUP&amp;HEIGHT=450&amp;WIDTH=450&amp;START_MAXIMIZED=FALSE&amp;VAR:CALENDAR=US&amp;VAR:SYMBOL=620944&amp;VAR:INDEX=0"}</definedName>
    <definedName name="_5982__FDSAUDITLINK__" hidden="1">{"fdsup://directions/FAT Viewer?action=UPDATE&amp;creator=factset&amp;DYN_ARGS=TRUE&amp;DOC_NAME=FAT:FQL_AUDITING_CLIENT_TEMPLATE.FAT&amp;display_string=Audit&amp;VAR:KEY=NUTWDIPKNG&amp;VAR:QUERY=KEZGX0VCSVREQV9JQihMVE1TLDQwMTc4LCwsLFVTRClARkZfRUJJVERBX0lCKEFOTiw0MDE3OCwsLCxVU0QpK","Q==&amp;WINDOW=FIRST_POPUP&amp;HEIGHT=450&amp;WIDTH=450&amp;START_MAXIMIZED=FALSE&amp;VAR:CALENDAR=US&amp;VAR:SYMBOL=711075&amp;VAR:INDEX=0"}</definedName>
    <definedName name="_5983__FDSAUDITLINK__" hidden="1">{"fdsup://directions/FAT Viewer?action=UPDATE&amp;creator=factset&amp;DYN_ARGS=TRUE&amp;DOC_NAME=FAT:FQL_AUDITING_CLIENT_TEMPLATE.FAT&amp;display_string=Audit&amp;VAR:KEY=VOFKVUJQHC&amp;VAR:QUERY=KEZGX0VCSVREQV9JQihMVE1TLDM5ODEzLCwsLFVTRClARkZfRUJJVERBX0lCKEFOTiwzOTgxMywsLCxVU0QpK","Q==&amp;WINDOW=FIRST_POPUP&amp;HEIGHT=450&amp;WIDTH=450&amp;START_MAXIMIZED=FALSE&amp;VAR:CALENDAR=US&amp;VAR:SYMBOL=711075&amp;VAR:INDEX=0"}</definedName>
    <definedName name="_5984__FDSAUDITLINK__" hidden="1">{"fdsup://directions/FAT Viewer?action=UPDATE&amp;creator=factset&amp;DYN_ARGS=TRUE&amp;DOC_NAME=FAT:FQL_AUDITING_CLIENT_TEMPLATE.FAT&amp;display_string=Audit&amp;VAR:KEY=FYDKBIZMTW&amp;VAR:QUERY=KEZGX0VCSVREQV9JQihMVE1TLDM5NDQ3LCwsLFVTRClARkZfRUJJVERBX0lCKEFOTiwzOTQ0NywsLCxVU0QpK","Q==&amp;WINDOW=FIRST_POPUP&amp;HEIGHT=450&amp;WIDTH=450&amp;START_MAXIMIZED=FALSE&amp;VAR:CALENDAR=US&amp;VAR:SYMBOL=711075&amp;VAR:INDEX=0"}</definedName>
    <definedName name="_5985__FDSAUDITLINK__" hidden="1">{"fdsup://directions/FAT Viewer?action=UPDATE&amp;creator=factset&amp;DYN_ARGS=TRUE&amp;DOC_NAME=FAT:FQL_AUDITING_CLIENT_TEMPLATE.FAT&amp;display_string=Audit&amp;VAR:KEY=JSPMJWRERC&amp;VAR:QUERY=KEZGX0VCSVREQV9JQihMVE1TLDM5MDgyLCwsLFVTRClARkZfRUJJVERBX0lCKEFOTiwzOTA4MiwsLCxVU0QpK","Q==&amp;WINDOW=FIRST_POPUP&amp;HEIGHT=450&amp;WIDTH=450&amp;START_MAXIMIZED=FALSE&amp;VAR:CALENDAR=US&amp;VAR:SYMBOL=711075&amp;VAR:INDEX=0"}</definedName>
    <definedName name="_5986__FDSAUDITLINK__" hidden="1">{"fdsup://directions/FAT Viewer?action=UPDATE&amp;creator=factset&amp;DYN_ARGS=TRUE&amp;DOC_NAME=FAT:FQL_AUDITING_CLIENT_TEMPLATE.FAT&amp;display_string=Audit&amp;VAR:KEY=DUTSZSTCDY&amp;VAR:QUERY=KEZGX0VCSVREQV9JQihMVE1TLDM4NzE3LCwsLFVTRClARkZfRUJJVERBX0lCKEFOTiwzODcxNywsLCxVU0QpK","Q==&amp;WINDOW=FIRST_POPUP&amp;HEIGHT=450&amp;WIDTH=450&amp;START_MAXIMIZED=FALSE&amp;VAR:CALENDAR=US&amp;VAR:SYMBOL=711075&amp;VAR:INDEX=0"}</definedName>
    <definedName name="_5987__FDSAUDITLINK__" hidden="1">{"fdsup://directions/FAT Viewer?action=UPDATE&amp;creator=factset&amp;DYN_ARGS=TRUE&amp;DOC_NAME=FAT:FQL_AUDITING_CLIENT_TEMPLATE.FAT&amp;display_string=Audit&amp;VAR:KEY=NQDGLGTCNC&amp;VAR:QUERY=KEZGX0VCSVREQV9JQihMVE1TLDM4MzUyLCwsLFVTRClARkZfRUJJVERBX0lCKEFOTiwzODM1MiwsLCxVU0QpK","Q==&amp;WINDOW=FIRST_POPUP&amp;HEIGHT=450&amp;WIDTH=450&amp;START_MAXIMIZED=FALSE&amp;VAR:CALENDAR=US&amp;VAR:SYMBOL=711075&amp;VAR:INDEX=0"}</definedName>
    <definedName name="_5988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5989__FDSAUDITLINK__" hidden="1">{"fdsup://directions/FAT Viewer?action=UPDATE&amp;creator=factset&amp;DYN_ARGS=TRUE&amp;DOC_NAME=FAT:FQL_AUDITING_CLIENT_TEMPLATE.FAT&amp;display_string=Audit&amp;VAR:KEY=RCLSVCXCXS&amp;VAR:QUERY=KEZGX0RFQlRfTFQoUVRSLDAsLCwsVVNEKUBGRl9ERUJUX0xUKEFOTiwwLCwsLFVTRCkp&amp;WINDOW=FIRST_POP","UP&amp;HEIGHT=450&amp;WIDTH=450&amp;START_MAXIMIZED=FALSE&amp;VAR:CALENDAR=US&amp;VAR:SYMBOL=0&amp;VAR:INDEX=0"}</definedName>
    <definedName name="_599__FDSAUDITLINK__" hidden="1">{"fdsup://directions/FAT Viewer?action=UPDATE&amp;creator=factset&amp;DYN_ARGS=TRUE&amp;DOC_NAME=FAT:FQL_AUDITING_CLIENT_TEMPLATE.FAT&amp;display_string=Audit&amp;VAR:KEY=ENALIHQZUJ&amp;VAR:QUERY=RkZfU0FMRVMoQ0FMLDIwMTAp&amp;WINDOW=FIRST_POPUP&amp;HEIGHT=450&amp;WIDTH=450&amp;START_MAXIMIZED=FALS","E&amp;VAR:CALENDAR=US&amp;VAR:SYMBOL=MSFT&amp;VAR:INDEX=0"}</definedName>
    <definedName name="_5990__FDSAUDITLINK__" hidden="1">{"fdsup://directions/FAT Viewer?action=UPDATE&amp;creator=factset&amp;DYN_ARGS=TRUE&amp;DOC_NAME=FAT:FQL_AUDITING_CLIENT_TEMPLATE.FAT&amp;display_string=Audit&amp;VAR:KEY=PAROHYFWLA&amp;VAR:QUERY=RkZfRVBTKENBTCwyMDA4LDQwNTQ4KQ==&amp;WINDOW=FIRST_POPUP&amp;HEIGHT=450&amp;WIDTH=450&amp;START_MAXIMI","ZED=FALSE&amp;VAR:CALENDAR=US&amp;VAR:INDEX=0"}</definedName>
    <definedName name="_5991__FDSAUDITLINK__" hidden="1">{"fdsup://directions/FAT Viewer?action=UPDATE&amp;creator=factset&amp;DYN_ARGS=TRUE&amp;DOC_NAME=FAT:FQL_AUDITING_CLIENT_TEMPLATE.FAT&amp;display_string=Audit&amp;VAR:KEY=LGTWLMJERA&amp;VAR:QUERY=RkZfRVBTKENBTCwyMDA5LDQwNTQ4KQ==&amp;WINDOW=FIRST_POPUP&amp;HEIGHT=450&amp;WIDTH=450&amp;START_MAXIMI","ZED=FALSE&amp;VAR:CALENDAR=US&amp;VAR:INDEX=0"}</definedName>
    <definedName name="_5992__FDSAUDITLINK__" hidden="1">{"fdsup://directions/FAT Viewer?action=UPDATE&amp;creator=factset&amp;DYN_ARGS=TRUE&amp;DOC_NAME=FAT:FQL_AUDITING_CLIENT_TEMPLATE.FAT&amp;display_string=Audit&amp;VAR:KEY=TSJSFCFULW&amp;VAR:QUERY=RkZfRUJJVF9PUEVSKENBTCwyMDA4LDQwNTQ4KQ==&amp;WINDOW=FIRST_POPUP&amp;HEIGHT=450&amp;WIDTH=450&amp;STAR","T_MAXIMIZED=FALSE&amp;VAR:CALENDAR=US&amp;VAR:INDEX=0"}</definedName>
    <definedName name="_5993__FDSAUDITLINK__" hidden="1">{"fdsup://directions/FAT Viewer?action=UPDATE&amp;creator=factset&amp;DYN_ARGS=TRUE&amp;DOC_NAME=FAT:FQL_AUDITING_CLIENT_TEMPLATE.FAT&amp;display_string=Audit&amp;VAR:KEY=DAPOHOVILQ&amp;VAR:QUERY=RkZfRUJJVF9PUEVSKENBTCwyMDA5LDQwNTQ4KQ==&amp;WINDOW=FIRST_POPUP&amp;HEIGHT=450&amp;WIDTH=450&amp;STAR","T_MAXIMIZED=FALSE&amp;VAR:CALENDAR=US&amp;VAR:INDEX=0"}</definedName>
    <definedName name="_5994__FDSAUDITLINK__" hidden="1">{"fdsup://directions/FAT Viewer?action=UPDATE&amp;creator=factset&amp;DYN_ARGS=TRUE&amp;DOC_NAME=FAT:FQL_AUDITING_CLIENT_TEMPLATE.FAT&amp;display_string=Audit&amp;VAR:KEY=VADYREREDK&amp;VAR:QUERY=RkZfU0FMRVMoQ0FMLDIwMDgsNDA1NDgp&amp;WINDOW=FIRST_POPUP&amp;HEIGHT=450&amp;WIDTH=450&amp;START_MAXIMI","ZED=FALSE&amp;VAR:CALENDAR=US&amp;VAR:INDEX=0"}</definedName>
    <definedName name="_5995__FDSAUDITLINK__" hidden="1">{"fdsup://directions/FAT Viewer?action=UPDATE&amp;creator=factset&amp;DYN_ARGS=TRUE&amp;DOC_NAME=FAT:FQL_AUDITING_CLIENT_TEMPLATE.FAT&amp;display_string=Audit&amp;VAR:KEY=TOVYZMPAJY&amp;VAR:QUERY=RkZfU0FMRVMoQ0FMLDIwMDksNDA1NDgp&amp;WINDOW=FIRST_POPUP&amp;HEIGHT=450&amp;WIDTH=450&amp;START_MAXIMI","ZED=FALSE&amp;VAR:CALENDAR=US&amp;VAR:INDEX=0"}</definedName>
    <definedName name="_5996__FDSAUDITLINK__" hidden="1">{"fdsup://directions/FAT Viewer?action=UPDATE&amp;creator=factset&amp;DYN_ARGS=TRUE&amp;DOC_NAME=FAT:FQL_AUDITING_CLIENT_TEMPLATE.FAT&amp;display_string=Audit&amp;VAR:KEY=XGRAVAVMNS&amp;VAR:QUERY=RkZfQ0FQRVgoQ0FMLDIwMDgsNDA1NDgp&amp;WINDOW=FIRST_POPUP&amp;HEIGHT=450&amp;WIDTH=450&amp;START_MAXIMI","ZED=FALSE&amp;VAR:CALENDAR=US&amp;VAR:INDEX=0"}</definedName>
    <definedName name="_5997__FDSAUDITLINK__" hidden="1">{"fdsup://directions/FAT Viewer?action=UPDATE&amp;creator=factset&amp;DYN_ARGS=TRUE&amp;DOC_NAME=FAT:FQL_AUDITING_CLIENT_TEMPLATE.FAT&amp;display_string=Audit&amp;VAR:KEY=ZKLGVKJWJQ&amp;VAR:QUERY=RkZfRUJJVERBX09QRVIoQ0FMLDIwMDgsNDA1NDgp&amp;WINDOW=FIRST_POPUP&amp;HEIGHT=450&amp;WIDTH=450&amp;STAR","T_MAXIMIZED=FALSE&amp;VAR:CALENDAR=US&amp;VAR:INDEX=0"}</definedName>
    <definedName name="_5998__FDSAUDITLINK__" hidden="1">{"fdsup://directions/FAT Viewer?action=UPDATE&amp;creator=factset&amp;DYN_ARGS=TRUE&amp;DOC_NAME=FAT:FQL_AUDITING_CLIENT_TEMPLATE.FAT&amp;display_string=Audit&amp;VAR:KEY=HYJSLCTIPQ&amp;VAR:QUERY=RkZfQ0FQRVgoQ0FMLDIwMDksNDA1NDgp&amp;WINDOW=FIRST_POPUP&amp;HEIGHT=450&amp;WIDTH=450&amp;START_MAXIMI","ZED=FALSE&amp;VAR:CALENDAR=US&amp;VAR:INDEX=0"}</definedName>
    <definedName name="_5999__FDSAUDITLINK__" hidden="1">{"fdsup://directions/FAT Viewer?action=UPDATE&amp;creator=factset&amp;DYN_ARGS=TRUE&amp;DOC_NAME=FAT:FQL_AUDITING_CLIENT_TEMPLATE.FAT&amp;display_string=Audit&amp;VAR:KEY=LOVIBWHCFC&amp;VAR:QUERY=RkZfRUJJVERBX09QRVIoQ0FMLDIwMDksNDA1NDgp&amp;WINDOW=FIRST_POPUP&amp;HEIGHT=450&amp;WIDTH=450&amp;STAR","T_MAXIMIZED=FALSE&amp;VAR:CALENDAR=US&amp;VAR:INDEX=0"}</definedName>
    <definedName name="_6__FDSAUDITLINK__" hidden="1">{"fdsup://directions/FAT Viewer?action=UPDATE&amp;creator=factset&amp;DYN_ARGS=TRUE&amp;DOC_NAME=FAT:FQL_AUDITING_CLIENT_TEMPLATE.FAT&amp;display_string=Audit&amp;VAR:KEY=QNGNKFOPQF&amp;VAR:QUERY=KEZGX1NITERSU19FUShRVFIsMCwsLCwpQEZGX1NITERSU19FUShBTk4sMCwsLCwpKQ==&amp;WINDOW=FIRST_POP","UP&amp;HEIGHT=450&amp;WIDTH=450&amp;START_MAXIMIZED=FALSE&amp;VAR:CALENDAR=US&amp;VAR:SYMBOL=B27WYK&amp;VAR:INDEX=0"}</definedName>
    <definedName name="_60__FDSAUDITLINK__" hidden="1">{"fdsup://directions/FAT Viewer?action=UPDATE&amp;creator=factset&amp;DYN_ARGS=TRUE&amp;DOC_NAME=FAT:FQL_AUDITING_CLIENT_TEMPLATE.FAT&amp;display_string=Audit&amp;VAR:KEY=GLKDIJWVQN&amp;VAR:QUERY=RkZfRUJJVF9JQihBTk4sMjAwOCwsLCxVU0Qp&amp;WINDOW=FIRST_POPUP&amp;HEIGHT=450&amp;WIDTH=450&amp;START_MA","XIMIZED=FALSE&amp;VAR:CALENDAR=US&amp;VAR:SYMBOL=B27WYK&amp;VAR:INDEX=0"}</definedName>
    <definedName name="_600__FDSAUDITLINK__" hidden="1">{"fdsup://directions/FAT Viewer?action=UPDATE&amp;creator=factset&amp;DYN_ARGS=TRUE&amp;DOC_NAME=FAT:FQL_AUDITING_CLIENT_TEMPLATE.FAT&amp;display_string=Audit&amp;VAR:KEY=KXWJCZEPYD&amp;VAR:QUERY=RkZfU0FMRVMoQ0FMLDIwMDcp&amp;WINDOW=FIRST_POPUP&amp;HEIGHT=450&amp;WIDTH=450&amp;START_MAXIMIZED=FALS","E&amp;VAR:CALENDAR=US&amp;VAR:SYMBOL=VMW&amp;VAR:INDEX=0"}</definedName>
    <definedName name="_6000__FDSAUDITLINK__" hidden="1">{"fdsup://directions/FAT Viewer?action=UPDATE&amp;creator=factset&amp;DYN_ARGS=TRUE&amp;DOC_NAME=FAT:FQL_AUDITING_CLIENT_TEMPLATE.FAT&amp;display_string=Audit&amp;VAR:KEY=FSHYLYZURC&amp;VAR:QUERY=RkZfTkVUX0lOQyhDQUwsMjAwOCw0MDU0OCk=&amp;WINDOW=FIRST_POPUP&amp;HEIGHT=450&amp;WIDTH=450&amp;START_MA","XIMIZED=FALSE&amp;VAR:CALENDAR=US&amp;VAR:INDEX=0"}</definedName>
    <definedName name="_6001__FDSAUDITLINK__" hidden="1">{"fdsup://directions/FAT Viewer?action=UPDATE&amp;creator=factset&amp;DYN_ARGS=TRUE&amp;DOC_NAME=FAT:FQL_AUDITING_CLIENT_TEMPLATE.FAT&amp;display_string=Audit&amp;VAR:KEY=POPSHIJMZE&amp;VAR:QUERY=RkZfTkVUX0lOQyhDQUwsMjAwOSw0MDU0OCk=&amp;WINDOW=FIRST_POPUP&amp;HEIGHT=450&amp;WIDTH=450&amp;START_MA","XIMIZED=FALSE&amp;VAR:CALENDAR=US&amp;VAR:INDEX=0"}</definedName>
    <definedName name="_6002__FDSAUDITLINK__" hidden="1">{"fdsup://directions/FAT Viewer?action=UPDATE&amp;creator=factset&amp;DYN_ARGS=TRUE&amp;DOC_NAME=FAT:FQL_AUDITING_CLIENT_TEMPLATE.FAT&amp;display_string=Audit&amp;VAR:KEY=XOBSNITQZQ&amp;VAR:QUERY=KEZGX0NBUEVYKExUTVMsMCwsLCxVU0QpQEZGX0NBUEVYKEFOTiwwLCwsLFVTRCkp&amp;WINDOW=FIRST_POPUP&amp;H","EIGHT=450&amp;WIDTH=450&amp;START_MAXIMIZED=FALSE&amp;VAR:CALENDAR=US&amp;VAR:SYMBOL=0&amp;VAR:INDEX=0"}</definedName>
    <definedName name="_6003__FDSAUDITLINK__" hidden="1">{"fdsup://directions/FAT Viewer?action=UPDATE&amp;creator=factset&amp;DYN_ARGS=TRUE&amp;DOC_NAME=FAT:FQL_AUDITING_CLIENT_TEMPLATE.FAT&amp;display_string=Audit&amp;VAR:KEY=XGBIJCJKDK&amp;VAR:QUERY=KEZGX0VCSVREQV9JQihMVE1TLDM3OTg2LCwsLFVTRClARkZfRUJJVERBX0lCKEFOTiwzNzk4NiwsLCxVU0QpK","Q==&amp;WINDOW=FIRST_POPUP&amp;HEIGHT=450&amp;WIDTH=450&amp;START_MAXIMIZED=FALSE&amp;VAR:CALENDAR=US&amp;VAR:SYMBOL=0&amp;VAR:INDEX=0"}</definedName>
    <definedName name="_6004__FDSAUDITLINK__" hidden="1">{"fdsup://directions/FAT Viewer?action=UPDATE&amp;creator=factset&amp;DYN_ARGS=TRUE&amp;DOC_NAME=FAT:FQL_AUDITING_CLIENT_TEMPLATE.FAT&amp;display_string=Audit&amp;VAR:KEY=TOJCREHGDW&amp;VAR:QUERY=KEZGX0VCSVREQV9JQihMVE1TLDM4MzUyLCwsLFVTRClARkZfRUJJVERBX0lCKEFOTiwzODM1MiwsLCxVU0QpK","Q==&amp;WINDOW=FIRST_POPUP&amp;HEIGHT=450&amp;WIDTH=450&amp;START_MAXIMIZED=FALSE&amp;VAR:CALENDAR=US&amp;VAR:SYMBOL=0&amp;VAR:INDEX=0"}</definedName>
    <definedName name="_6005__FDSAUDITLINK__" hidden="1">{"fdsup://directions/FAT Viewer?action=UPDATE&amp;creator=factset&amp;DYN_ARGS=TRUE&amp;DOC_NAME=FAT:FQL_AUDITING_CLIENT_TEMPLATE.FAT&amp;display_string=Audit&amp;VAR:KEY=FSVMFQPORQ&amp;VAR:QUERY=KEZGX0VCSVREQV9JQihMVE1TLDM4NzE3LCwsLFVTRClARkZfRUJJVERBX0lCKEFOTiwzODcxNywsLCxVU0QpK","Q==&amp;WINDOW=FIRST_POPUP&amp;HEIGHT=450&amp;WIDTH=450&amp;START_MAXIMIZED=FALSE&amp;VAR:CALENDAR=US&amp;VAR:SYMBOL=0&amp;VAR:INDEX=0"}</definedName>
    <definedName name="_6006__FDSAUDITLINK__" hidden="1">{"fdsup://directions/FAT Viewer?action=UPDATE&amp;creator=factset&amp;DYN_ARGS=TRUE&amp;DOC_NAME=FAT:FQL_AUDITING_CLIENT_TEMPLATE.FAT&amp;display_string=Audit&amp;VAR:KEY=ZARYPUPQFY&amp;VAR:QUERY=KEZGX0VCSVREQV9JQihMVE1TLDM5MDgyLCwsLFVTRClARkZfRUJJVERBX0lCKEFOTiwzOTA4MiwsLCxVU0QpK","Q==&amp;WINDOW=FIRST_POPUP&amp;HEIGHT=450&amp;WIDTH=450&amp;START_MAXIMIZED=FALSE&amp;VAR:CALENDAR=US&amp;VAR:SYMBOL=0&amp;VAR:INDEX=0"}</definedName>
    <definedName name="_6007__FDSAUDITLINK__" hidden="1">{"fdsup://directions/FAT Viewer?action=UPDATE&amp;creator=factset&amp;DYN_ARGS=TRUE&amp;DOC_NAME=FAT:FQL_AUDITING_CLIENT_TEMPLATE.FAT&amp;display_string=Audit&amp;VAR:KEY=BQZSLUPEHO&amp;VAR:QUERY=KEZGX0VCSVREQV9JQihMVE1TLDM5NDQ3LCwsLFVTRClARkZfRUJJVERBX0lCKEFOTiwzOTQ0NywsLCxVU0QpK","Q==&amp;WINDOW=FIRST_POPUP&amp;HEIGHT=450&amp;WIDTH=450&amp;START_MAXIMIZED=FALSE&amp;VAR:CALENDAR=US&amp;VAR:SYMBOL=0&amp;VAR:INDEX=0"}</definedName>
    <definedName name="_6008__FDSAUDITLINK__" hidden="1">{"fdsup://directions/FAT Viewer?action=UPDATE&amp;creator=factset&amp;DYN_ARGS=TRUE&amp;DOC_NAME=FAT:FQL_AUDITING_CLIENT_TEMPLATE.FAT&amp;display_string=Audit&amp;VAR:KEY=FKZCNMZEHE&amp;VAR:QUERY=KEZGX0VCSVREQV9JQihMVE1TLDM5ODEzLCwsLFVTRClARkZfRUJJVERBX0lCKEFOTiwzOTgxMywsLCxVU0QpK","Q==&amp;WINDOW=FIRST_POPUP&amp;HEIGHT=450&amp;WIDTH=450&amp;START_MAXIMIZED=FALSE&amp;VAR:CALENDAR=US&amp;VAR:SYMBOL=0&amp;VAR:INDEX=0"}</definedName>
    <definedName name="_6009__FDSAUDITLINK__" hidden="1">{"fdsup://directions/FAT Viewer?action=UPDATE&amp;creator=factset&amp;DYN_ARGS=TRUE&amp;DOC_NAME=FAT:FQL_AUDITING_CLIENT_TEMPLATE.FAT&amp;display_string=Audit&amp;VAR:KEY=BSPGLGTAXK&amp;VAR:QUERY=KEZGX0VCSVREQV9JQihMVE1TLDQwMTc4LCwsLFVTRClARkZfRUJJVERBX0lCKEFOTiw0MDE3OCwsLCxVU0QpK","Q==&amp;WINDOW=FIRST_POPUP&amp;HEIGHT=450&amp;WIDTH=450&amp;START_MAXIMIZED=FALSE&amp;VAR:CALENDAR=US&amp;VAR:SYMBOL=0&amp;VAR:INDEX=0"}</definedName>
    <definedName name="_601__FDSAUDITLINK__" hidden="1">{"fdsup://Directions/FactSet Auditing Viewer?action=AUDIT_VALUE&amp;DB=129&amp;ID1=48887910&amp;VALUEID=02001&amp;SDATE=201103&amp;PERIODTYPE=QTR_STD&amp;SCFT=3&amp;window=popup_no_bar&amp;width=385&amp;height=120&amp;START_MAXIMIZED=FALSE&amp;creator=factset&amp;display_string=Audit"}</definedName>
    <definedName name="_6010__FDSAUDITLINK__" hidden="1">{"fdsup://directions/FAT Viewer?action=UPDATE&amp;creator=factset&amp;DYN_ARGS=TRUE&amp;DOC_NAME=FAT:FQL_AUDITING_CLIENT_TEMPLATE.FAT&amp;display_string=Audit&amp;VAR:KEY=TUTWRKPCHS&amp;VAR:QUERY=KEZGX05FVF9JTkMoTFRNUywzNzk4NiwsLCxVU0QpQEZGX05FVF9JTkMoQU5OLDM3OTg2LCwsLFVTRCkp&amp;WIND","OW=FIRST_POPUP&amp;HEIGHT=450&amp;WIDTH=450&amp;START_MAXIMIZED=FALSE&amp;VAR:CALENDAR=US&amp;VAR:SYMBOL=0&amp;VAR:INDEX=0"}</definedName>
    <definedName name="_6011__FDSAUDITLINK__" hidden="1">{"fdsup://directions/FAT Viewer?action=UPDATE&amp;creator=factset&amp;DYN_ARGS=TRUE&amp;DOC_NAME=FAT:FQL_AUDITING_CLIENT_TEMPLATE.FAT&amp;display_string=Audit&amp;VAR:KEY=NCPWBETOXI&amp;VAR:QUERY=KEZGX05FVF9JTkMoTFRNUywzODM1MiwsLCxVU0QpQEZGX05FVF9JTkMoQU5OLDM4MzUyLCwsLFVTRCkp&amp;WIND","OW=FIRST_POPUP&amp;HEIGHT=450&amp;WIDTH=450&amp;START_MAXIMIZED=FALSE&amp;VAR:CALENDAR=US&amp;VAR:SYMBOL=0&amp;VAR:INDEX=0"}</definedName>
    <definedName name="_6012__FDSAUDITLINK__" hidden="1">{"fdsup://directions/FAT Viewer?action=UPDATE&amp;creator=factset&amp;DYN_ARGS=TRUE&amp;DOC_NAME=FAT:FQL_AUDITING_CLIENT_TEMPLATE.FAT&amp;display_string=Audit&amp;VAR:KEY=BSLEPAPCDS&amp;VAR:QUERY=KEZGX05FVF9JTkMoTFRNUywzODcxNywsLCxVU0QpQEZGX05FVF9JTkMoQU5OLDM4NzE3LCwsLFVTRCkp&amp;WIND","OW=FIRST_POPUP&amp;HEIGHT=450&amp;WIDTH=450&amp;START_MAXIMIZED=FALSE&amp;VAR:CALENDAR=US&amp;VAR:SYMBOL=0&amp;VAR:INDEX=0"}</definedName>
    <definedName name="_6013__FDSAUDITLINK__" hidden="1">{"fdsup://directions/FAT Viewer?action=UPDATE&amp;creator=factset&amp;DYN_ARGS=TRUE&amp;DOC_NAME=FAT:FQL_AUDITING_CLIENT_TEMPLATE.FAT&amp;display_string=Audit&amp;VAR:KEY=DGTCBGZYFW&amp;VAR:QUERY=KEZGX05FVF9JTkMoTFRNUywzOTA4MiwsLCxVU0QpQEZGX05FVF9JTkMoQU5OLDM5MDgyLCwsLFVTRCkp&amp;WIND","OW=FIRST_POPUP&amp;HEIGHT=450&amp;WIDTH=450&amp;START_MAXIMIZED=FALSE&amp;VAR:CALENDAR=US&amp;VAR:SYMBOL=0&amp;VAR:INDEX=0"}</definedName>
    <definedName name="_6014__FDSAUDITLINK__" hidden="1">{"fdsup://directions/FAT Viewer?action=UPDATE&amp;creator=factset&amp;DYN_ARGS=TRUE&amp;DOC_NAME=FAT:FQL_AUDITING_CLIENT_TEMPLATE.FAT&amp;display_string=Audit&amp;VAR:KEY=DOVMNGBEFQ&amp;VAR:QUERY=KEZGX05FVF9JTkMoTFRNUywzOTQ0NywsLCxVU0QpQEZGX05FVF9JTkMoQU5OLDM5NDQ3LCwsLFVTRCkp&amp;WIND","OW=FIRST_POPUP&amp;HEIGHT=450&amp;WIDTH=450&amp;START_MAXIMIZED=FALSE&amp;VAR:CALENDAR=US&amp;VAR:SYMBOL=0&amp;VAR:INDEX=0"}</definedName>
    <definedName name="_6015__FDSAUDITLINK__" hidden="1">{"fdsup://directions/FAT Viewer?action=UPDATE&amp;creator=factset&amp;DYN_ARGS=TRUE&amp;DOC_NAME=FAT:FQL_AUDITING_CLIENT_TEMPLATE.FAT&amp;display_string=Audit&amp;VAR:KEY=NYRULCVQPK&amp;VAR:QUERY=KEZGX05FVF9JTkMoTFRNUywzOTgxMywsLCxVU0QpQEZGX05FVF9JTkMoQU5OLDM5ODEzLCwsLFVTRCkp&amp;WIND","OW=FIRST_POPUP&amp;HEIGHT=450&amp;WIDTH=450&amp;START_MAXIMIZED=FALSE&amp;VAR:CALENDAR=US&amp;VAR:SYMBOL=0&amp;VAR:INDEX=0"}</definedName>
    <definedName name="_6016__FDSAUDITLINK__" hidden="1">{"fdsup://directions/FAT Viewer?action=UPDATE&amp;creator=factset&amp;DYN_ARGS=TRUE&amp;DOC_NAME=FAT:FQL_AUDITING_CLIENT_TEMPLATE.FAT&amp;display_string=Audit&amp;VAR:KEY=JAFYFQNERM&amp;VAR:QUERY=KEZGX05FVF9JTkMoTFRNUyw0MDE3OCwsLCxVU0QpQEZGX05FVF9JTkMoQU5OLDQwMTc4LCwsLFVTRCkp&amp;WIND","OW=FIRST_POPUP&amp;HEIGHT=450&amp;WIDTH=450&amp;START_MAXIMIZED=FALSE&amp;VAR:CALENDAR=US&amp;VAR:SYMBOL=0&amp;VAR:INDEX=0"}</definedName>
    <definedName name="_6017__FDSAUDITLINK__" hidden="1">{"fdsup://directions/FAT Viewer?action=UPDATE&amp;creator=factset&amp;DYN_ARGS=TRUE&amp;DOC_NAME=FAT:FQL_AUDITING_CLIENT_TEMPLATE.FAT&amp;display_string=Audit&amp;VAR:KEY=ZGNIBCFABY&amp;VAR:QUERY=KChGRl9TQUxFUyhMVE1TLDAsLCwsVVNEKS9GRl9TQUxFUyhMVE1TLC00LCwsLFVTRCktMSlAKEZGX1NBTEVTK","EFOTiwwLCwsLFVTRCkvRkZfU0FMRVMoQU5OLC0xLCwsLFVTRCktMSkp&amp;WINDOW=FIRST_POPUP&amp;HEIGHT=450&amp;WIDTH=450&amp;START_MAXIMIZED=FALSE&amp;VAR:CALENDAR=US&amp;VAR:SYMBOL=0&amp;VAR:INDEX=0"}</definedName>
    <definedName name="_6018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019__FDSAUDITLINK__" hidden="1">{"fdsup://directions/FAT Viewer?action=UPDATE&amp;creator=factset&amp;DYN_ARGS=TRUE&amp;DOC_NAME=FAT:FQL_AUDITING_CLIENT_TEMPLATE.FAT&amp;display_string=Audit&amp;VAR:KEY=DINQXGVSDC&amp;VAR:QUERY=KEZGX1NITERSU19FUShRVFIsLTQsLCwsVVNEKUBGRl9TSExEUlNfRVEoQU5OLC0xLCwsLFVTRCkp&amp;WINDOW=F","IRST_POPUP&amp;HEIGHT=450&amp;WIDTH=450&amp;START_MAXIMIZED=FALSE&amp;VAR:CALENDAR=US&amp;VAR:SYMBOL=0&amp;VAR:INDEX=0"}</definedName>
    <definedName name="_602__FDSAUDITLINK__" hidden="1">{"fdsup://directions/FAT Viewer?action=UPDATE&amp;creator=factset&amp;DYN_ARGS=TRUE&amp;DOC_NAME=FAT:FQL_AUDITING_CLIENT_TEMPLATE.FAT&amp;display_string=Audit&amp;VAR:KEY=IDIXQTQXGR&amp;VAR:QUERY=RkZfUkRfRVhQKExUTVMsMCk=&amp;WINDOW=FIRST_POPUP&amp;HEIGHT=450&amp;WIDTH=450&amp;START_MAXIMIZED=FALS","E&amp;VAR:CALENDAR=US&amp;VAR:SYMBOL=RHT&amp;VAR:INDEX=0"}</definedName>
    <definedName name="_6020__FDSAUDITLINK__" hidden="1">{"fdsup://directions/FAT Viewer?action=UPDATE&amp;creator=factset&amp;DYN_ARGS=TRUE&amp;DOC_NAME=FAT:FQL_AUDITING_CLIENT_TEMPLATE.FAT&amp;display_string=Audit&amp;VAR:KEY=VUXYTSVATO&amp;VAR:QUERY=RkZfQ09HUyhBTk4sMjAwNyk=&amp;WINDOW=FIRST_POPUP&amp;HEIGHT=450&amp;WIDTH=450&amp;START_MAXIMIZED=FALS","E&amp;VAR:CALENDAR=US&amp;VAR:SYMBOL=0&amp;VAR:INDEX=0"}</definedName>
    <definedName name="_6021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022__FDSAUDITLINK__" hidden="1">{"fdsup://directions/FAT Viewer?action=UPDATE&amp;creator=factset&amp;DYN_ARGS=TRUE&amp;DOC_NAME=FAT:FQL_AUDITING_CLIENT_TEMPLATE.FAT&amp;display_string=Audit&amp;VAR:KEY=RCLSVCXCXS&amp;VAR:QUERY=KEZGX0RFQlRfTFQoUVRSLDAsLCwsVVNEKUBGRl9ERUJUX0xUKEFOTiwwLCwsLFVTRCkp&amp;WINDOW=FIRST_POP","UP&amp;HEIGHT=450&amp;WIDTH=450&amp;START_MAXIMIZED=FALSE&amp;VAR:CALENDAR=US&amp;VAR:SYMBOL=0&amp;VAR:INDEX=0"}</definedName>
    <definedName name="_6023__FDSAUDITLINK__" hidden="1">{"fdsup://directions/FAT Viewer?action=UPDATE&amp;creator=factset&amp;DYN_ARGS=TRUE&amp;DOC_NAME=FAT:FQL_AUDITING_CLIENT_TEMPLATE.FAT&amp;display_string=Audit&amp;VAR:KEY=PAROHYFWLA&amp;VAR:QUERY=RkZfRVBTKENBTCwyMDA4LDQwNTQ4KQ==&amp;WINDOW=FIRST_POPUP&amp;HEIGHT=450&amp;WIDTH=450&amp;START_MAXIMI","ZED=FALSE&amp;VAR:CALENDAR=US&amp;VAR:INDEX=0"}</definedName>
    <definedName name="_6024__FDSAUDITLINK__" hidden="1">{"fdsup://directions/FAT Viewer?action=UPDATE&amp;creator=factset&amp;DYN_ARGS=TRUE&amp;DOC_NAME=FAT:FQL_AUDITING_CLIENT_TEMPLATE.FAT&amp;display_string=Audit&amp;VAR:KEY=LGTWLMJERA&amp;VAR:QUERY=RkZfRVBTKENBTCwyMDA5LDQwNTQ4KQ==&amp;WINDOW=FIRST_POPUP&amp;HEIGHT=450&amp;WIDTH=450&amp;START_MAXIMI","ZED=FALSE&amp;VAR:CALENDAR=US&amp;VAR:INDEX=0"}</definedName>
    <definedName name="_6025__FDSAUDITLINK__" hidden="1">{"fdsup://directions/FAT Viewer?action=UPDATE&amp;creator=factset&amp;DYN_ARGS=TRUE&amp;DOC_NAME=FAT:FQL_AUDITING_CLIENT_TEMPLATE.FAT&amp;display_string=Audit&amp;VAR:KEY=TSJSFCFULW&amp;VAR:QUERY=RkZfRUJJVF9PUEVSKENBTCwyMDA4LDQwNTQ4KQ==&amp;WINDOW=FIRST_POPUP&amp;HEIGHT=450&amp;WIDTH=450&amp;STAR","T_MAXIMIZED=FALSE&amp;VAR:CALENDAR=US&amp;VAR:INDEX=0"}</definedName>
    <definedName name="_6026__FDSAUDITLINK__" hidden="1">{"fdsup://directions/FAT Viewer?action=UPDATE&amp;creator=factset&amp;DYN_ARGS=TRUE&amp;DOC_NAME=FAT:FQL_AUDITING_CLIENT_TEMPLATE.FAT&amp;display_string=Audit&amp;VAR:KEY=DAPOHOVILQ&amp;VAR:QUERY=RkZfRUJJVF9PUEVSKENBTCwyMDA5LDQwNTQ4KQ==&amp;WINDOW=FIRST_POPUP&amp;HEIGHT=450&amp;WIDTH=450&amp;STAR","T_MAXIMIZED=FALSE&amp;VAR:CALENDAR=US&amp;VAR:INDEX=0"}</definedName>
    <definedName name="_6027__FDSAUDITLINK__" hidden="1">{"fdsup://directions/FAT Viewer?action=UPDATE&amp;creator=factset&amp;DYN_ARGS=TRUE&amp;DOC_NAME=FAT:FQL_AUDITING_CLIENT_TEMPLATE.FAT&amp;display_string=Audit&amp;VAR:KEY=VADYREREDK&amp;VAR:QUERY=RkZfU0FMRVMoQ0FMLDIwMDgsNDA1NDgp&amp;WINDOW=FIRST_POPUP&amp;HEIGHT=450&amp;WIDTH=450&amp;START_MAXIMI","ZED=FALSE&amp;VAR:CALENDAR=US&amp;VAR:INDEX=0"}</definedName>
    <definedName name="_6028__FDSAUDITLINK__" hidden="1">{"fdsup://directions/FAT Viewer?action=UPDATE&amp;creator=factset&amp;DYN_ARGS=TRUE&amp;DOC_NAME=FAT:FQL_AUDITING_CLIENT_TEMPLATE.FAT&amp;display_string=Audit&amp;VAR:KEY=TOVYZMPAJY&amp;VAR:QUERY=RkZfU0FMRVMoQ0FMLDIwMDksNDA1NDgp&amp;WINDOW=FIRST_POPUP&amp;HEIGHT=450&amp;WIDTH=450&amp;START_MAXIMI","ZED=FALSE&amp;VAR:CALENDAR=US&amp;VAR:INDEX=0"}</definedName>
    <definedName name="_6029__FDSAUDITLINK__" hidden="1">{"fdsup://directions/FAT Viewer?action=UPDATE&amp;creator=factset&amp;DYN_ARGS=TRUE&amp;DOC_NAME=FAT:FQL_AUDITING_CLIENT_TEMPLATE.FAT&amp;display_string=Audit&amp;VAR:KEY=XGRAVAVMNS&amp;VAR:QUERY=RkZfQ0FQRVgoQ0FMLDIwMDgsNDA1NDgp&amp;WINDOW=FIRST_POPUP&amp;HEIGHT=450&amp;WIDTH=450&amp;START_MAXIMI","ZED=FALSE&amp;VAR:CALENDAR=US&amp;VAR:INDEX=0"}</definedName>
    <definedName name="_603__FDSAUDITLINK__" hidden="1">{"fdsup://directions/FAT Viewer?action=UPDATE&amp;creator=factset&amp;DYN_ARGS=TRUE&amp;DOC_NAME=FAT:FQL_AUDITING_CLIENT_TEMPLATE.FAT&amp;display_string=Audit&amp;VAR:KEY=ONQHQDUZKF&amp;VAR:QUERY=RkZfU0FMRVMoQ0FMLDIwMTAp&amp;WINDOW=FIRST_POPUP&amp;HEIGHT=450&amp;WIDTH=450&amp;START_MAXIMIZED=FALS","E&amp;VAR:CALENDAR=US&amp;VAR:INDEX=0"}</definedName>
    <definedName name="_6030__FDSAUDITLINK__" hidden="1">{"fdsup://directions/FAT Viewer?action=UPDATE&amp;creator=factset&amp;DYN_ARGS=TRUE&amp;DOC_NAME=FAT:FQL_AUDITING_CLIENT_TEMPLATE.FAT&amp;display_string=Audit&amp;VAR:KEY=ZKLGVKJWJQ&amp;VAR:QUERY=RkZfRUJJVERBX09QRVIoQ0FMLDIwMDgsNDA1NDgp&amp;WINDOW=FIRST_POPUP&amp;HEIGHT=450&amp;WIDTH=450&amp;STAR","T_MAXIMIZED=FALSE&amp;VAR:CALENDAR=US&amp;VAR:INDEX=0"}</definedName>
    <definedName name="_6031__FDSAUDITLINK__" hidden="1">{"fdsup://directions/FAT Viewer?action=UPDATE&amp;creator=factset&amp;DYN_ARGS=TRUE&amp;DOC_NAME=FAT:FQL_AUDITING_CLIENT_TEMPLATE.FAT&amp;display_string=Audit&amp;VAR:KEY=HYJSLCTIPQ&amp;VAR:QUERY=RkZfQ0FQRVgoQ0FMLDIwMDksNDA1NDgp&amp;WINDOW=FIRST_POPUP&amp;HEIGHT=450&amp;WIDTH=450&amp;START_MAXIMI","ZED=FALSE&amp;VAR:CALENDAR=US&amp;VAR:INDEX=0"}</definedName>
    <definedName name="_6032__FDSAUDITLINK__" hidden="1">{"fdsup://directions/FAT Viewer?action=UPDATE&amp;creator=factset&amp;DYN_ARGS=TRUE&amp;DOC_NAME=FAT:FQL_AUDITING_CLIENT_TEMPLATE.FAT&amp;display_string=Audit&amp;VAR:KEY=LOVIBWHCFC&amp;VAR:QUERY=RkZfRUJJVERBX09QRVIoQ0FMLDIwMDksNDA1NDgp&amp;WINDOW=FIRST_POPUP&amp;HEIGHT=450&amp;WIDTH=450&amp;STAR","T_MAXIMIZED=FALSE&amp;VAR:CALENDAR=US&amp;VAR:INDEX=0"}</definedName>
    <definedName name="_6033__FDSAUDITLINK__" hidden="1">{"fdsup://directions/FAT Viewer?action=UPDATE&amp;creator=factset&amp;DYN_ARGS=TRUE&amp;DOC_NAME=FAT:FQL_AUDITING_CLIENT_TEMPLATE.FAT&amp;display_string=Audit&amp;VAR:KEY=FSHYLYZURC&amp;VAR:QUERY=RkZfTkVUX0lOQyhDQUwsMjAwOCw0MDU0OCk=&amp;WINDOW=FIRST_POPUP&amp;HEIGHT=450&amp;WIDTH=450&amp;START_MA","XIMIZED=FALSE&amp;VAR:CALENDAR=US&amp;VAR:INDEX=0"}</definedName>
    <definedName name="_6034__FDSAUDITLINK__" hidden="1">{"fdsup://directions/FAT Viewer?action=UPDATE&amp;creator=factset&amp;DYN_ARGS=TRUE&amp;DOC_NAME=FAT:FQL_AUDITING_CLIENT_TEMPLATE.FAT&amp;display_string=Audit&amp;VAR:KEY=POPSHIJMZE&amp;VAR:QUERY=RkZfTkVUX0lOQyhDQUwsMjAwOSw0MDU0OCk=&amp;WINDOW=FIRST_POPUP&amp;HEIGHT=450&amp;WIDTH=450&amp;START_MA","XIMIZED=FALSE&amp;VAR:CALENDAR=US&amp;VAR:INDEX=0"}</definedName>
    <definedName name="_6035__FDSAUDITLINK__" hidden="1">{"fdsup://directions/FAT Viewer?action=UPDATE&amp;creator=factset&amp;DYN_ARGS=TRUE&amp;DOC_NAME=FAT:FQL_AUDITING_CLIENT_TEMPLATE.FAT&amp;display_string=Audit&amp;VAR:KEY=XOBSNITQZQ&amp;VAR:QUERY=KEZGX0NBUEVYKExUTVMsMCwsLCxVU0QpQEZGX0NBUEVYKEFOTiwwLCwsLFVTRCkp&amp;WINDOW=FIRST_POPUP&amp;H","EIGHT=450&amp;WIDTH=450&amp;START_MAXIMIZED=FALSE&amp;VAR:CALENDAR=US&amp;VAR:SYMBOL=0&amp;VAR:INDEX=0"}</definedName>
    <definedName name="_6036__FDSAUDITLINK__" hidden="1">{"fdsup://directions/FAT Viewer?action=UPDATE&amp;creator=factset&amp;DYN_ARGS=TRUE&amp;DOC_NAME=FAT:FQL_AUDITING_CLIENT_TEMPLATE.FAT&amp;display_string=Audit&amp;VAR:KEY=XGBIJCJKDK&amp;VAR:QUERY=KEZGX0VCSVREQV9JQihMVE1TLDM3OTg2LCwsLFVTRClARkZfRUJJVERBX0lCKEFOTiwzNzk4NiwsLCxVU0QpK","Q==&amp;WINDOW=FIRST_POPUP&amp;HEIGHT=450&amp;WIDTH=450&amp;START_MAXIMIZED=FALSE&amp;VAR:CALENDAR=US&amp;VAR:SYMBOL=0&amp;VAR:INDEX=0"}</definedName>
    <definedName name="_6037__FDSAUDITLINK__" hidden="1">{"fdsup://directions/FAT Viewer?action=UPDATE&amp;creator=factset&amp;DYN_ARGS=TRUE&amp;DOC_NAME=FAT:FQL_AUDITING_CLIENT_TEMPLATE.FAT&amp;display_string=Audit&amp;VAR:KEY=TOJCREHGDW&amp;VAR:QUERY=KEZGX0VCSVREQV9JQihMVE1TLDM4MzUyLCwsLFVTRClARkZfRUJJVERBX0lCKEFOTiwzODM1MiwsLCxVU0QpK","Q==&amp;WINDOW=FIRST_POPUP&amp;HEIGHT=450&amp;WIDTH=450&amp;START_MAXIMIZED=FALSE&amp;VAR:CALENDAR=US&amp;VAR:SYMBOL=0&amp;VAR:INDEX=0"}</definedName>
    <definedName name="_6038__FDSAUDITLINK__" hidden="1">{"fdsup://directions/FAT Viewer?action=UPDATE&amp;creator=factset&amp;DYN_ARGS=TRUE&amp;DOC_NAME=FAT:FQL_AUDITING_CLIENT_TEMPLATE.FAT&amp;display_string=Audit&amp;VAR:KEY=FSVMFQPORQ&amp;VAR:QUERY=KEZGX0VCSVREQV9JQihMVE1TLDM4NzE3LCwsLFVTRClARkZfRUJJVERBX0lCKEFOTiwzODcxNywsLCxVU0QpK","Q==&amp;WINDOW=FIRST_POPUP&amp;HEIGHT=450&amp;WIDTH=450&amp;START_MAXIMIZED=FALSE&amp;VAR:CALENDAR=US&amp;VAR:SYMBOL=0&amp;VAR:INDEX=0"}</definedName>
    <definedName name="_6039__FDSAUDITLINK__" hidden="1">{"fdsup://directions/FAT Viewer?action=UPDATE&amp;creator=factset&amp;DYN_ARGS=TRUE&amp;DOC_NAME=FAT:FQL_AUDITING_CLIENT_TEMPLATE.FAT&amp;display_string=Audit&amp;VAR:KEY=ZARYPUPQFY&amp;VAR:QUERY=KEZGX0VCSVREQV9JQihMVE1TLDM5MDgyLCwsLFVTRClARkZfRUJJVERBX0lCKEFOTiwzOTA4MiwsLCxVU0QpK","Q==&amp;WINDOW=FIRST_POPUP&amp;HEIGHT=450&amp;WIDTH=450&amp;START_MAXIMIZED=FALSE&amp;VAR:CALENDAR=US&amp;VAR:SYMBOL=0&amp;VAR:INDEX=0"}</definedName>
    <definedName name="_604__FDSAUDITLINK__" hidden="1">{"fdsup://directions/FAT Viewer?action=UPDATE&amp;creator=factset&amp;DYN_ARGS=TRUE&amp;DOC_NAME=FAT:FQL_AUDITING_CLIENT_TEMPLATE.FAT&amp;display_string=Audit&amp;VAR:KEY=KTAXSVEJUX&amp;VAR:QUERY=RkZfTkVUX0lOQyhMVE1TLDAp&amp;WINDOW=FIRST_POPUP&amp;HEIGHT=450&amp;WIDTH=450&amp;START_MAXIMIZED=FALS","E&amp;VAR:CALENDAR=US&amp;VAR:SYMBOL=CNQR&amp;VAR:INDEX=0"}</definedName>
    <definedName name="_6040__FDSAUDITLINK__" hidden="1">{"fdsup://directions/FAT Viewer?action=UPDATE&amp;creator=factset&amp;DYN_ARGS=TRUE&amp;DOC_NAME=FAT:FQL_AUDITING_CLIENT_TEMPLATE.FAT&amp;display_string=Audit&amp;VAR:KEY=BQZSLUPEHO&amp;VAR:QUERY=KEZGX0VCSVREQV9JQihMVE1TLDM5NDQ3LCwsLFVTRClARkZfRUJJVERBX0lCKEFOTiwzOTQ0NywsLCxVU0QpK","Q==&amp;WINDOW=FIRST_POPUP&amp;HEIGHT=450&amp;WIDTH=450&amp;START_MAXIMIZED=FALSE&amp;VAR:CALENDAR=US&amp;VAR:SYMBOL=0&amp;VAR:INDEX=0"}</definedName>
    <definedName name="_6041__FDSAUDITLINK__" hidden="1">{"fdsup://directions/FAT Viewer?action=UPDATE&amp;creator=factset&amp;DYN_ARGS=TRUE&amp;DOC_NAME=FAT:FQL_AUDITING_CLIENT_TEMPLATE.FAT&amp;display_string=Audit&amp;VAR:KEY=FKZCNMZEHE&amp;VAR:QUERY=KEZGX0VCSVREQV9JQihMVE1TLDM5ODEzLCwsLFVTRClARkZfRUJJVERBX0lCKEFOTiwzOTgxMywsLCxVU0QpK","Q==&amp;WINDOW=FIRST_POPUP&amp;HEIGHT=450&amp;WIDTH=450&amp;START_MAXIMIZED=FALSE&amp;VAR:CALENDAR=US&amp;VAR:SYMBOL=0&amp;VAR:INDEX=0"}</definedName>
    <definedName name="_6042__FDSAUDITLINK__" hidden="1">{"fdsup://directions/FAT Viewer?action=UPDATE&amp;creator=factset&amp;DYN_ARGS=TRUE&amp;DOC_NAME=FAT:FQL_AUDITING_CLIENT_TEMPLATE.FAT&amp;display_string=Audit&amp;VAR:KEY=BSPGLGTAXK&amp;VAR:QUERY=KEZGX0VCSVREQV9JQihMVE1TLDQwMTc4LCwsLFVTRClARkZfRUJJVERBX0lCKEFOTiw0MDE3OCwsLCxVU0QpK","Q==&amp;WINDOW=FIRST_POPUP&amp;HEIGHT=450&amp;WIDTH=450&amp;START_MAXIMIZED=FALSE&amp;VAR:CALENDAR=US&amp;VAR:SYMBOL=0&amp;VAR:INDEX=0"}</definedName>
    <definedName name="_6043__FDSAUDITLINK__" hidden="1">{"fdsup://directions/FAT Viewer?action=UPDATE&amp;creator=factset&amp;DYN_ARGS=TRUE&amp;DOC_NAME=FAT:FQL_AUDITING_CLIENT_TEMPLATE.FAT&amp;display_string=Audit&amp;VAR:KEY=TUTWRKPCHS&amp;VAR:QUERY=KEZGX05FVF9JTkMoTFRNUywzNzk4NiwsLCxVU0QpQEZGX05FVF9JTkMoQU5OLDM3OTg2LCwsLFVTRCkp&amp;WIND","OW=FIRST_POPUP&amp;HEIGHT=450&amp;WIDTH=450&amp;START_MAXIMIZED=FALSE&amp;VAR:CALENDAR=US&amp;VAR:SYMBOL=0&amp;VAR:INDEX=0"}</definedName>
    <definedName name="_6044__FDSAUDITLINK__" hidden="1">{"fdsup://directions/FAT Viewer?action=UPDATE&amp;creator=factset&amp;DYN_ARGS=TRUE&amp;DOC_NAME=FAT:FQL_AUDITING_CLIENT_TEMPLATE.FAT&amp;display_string=Audit&amp;VAR:KEY=NCPWBETOXI&amp;VAR:QUERY=KEZGX05FVF9JTkMoTFRNUywzODM1MiwsLCxVU0QpQEZGX05FVF9JTkMoQU5OLDM4MzUyLCwsLFVTRCkp&amp;WIND","OW=FIRST_POPUP&amp;HEIGHT=450&amp;WIDTH=450&amp;START_MAXIMIZED=FALSE&amp;VAR:CALENDAR=US&amp;VAR:SYMBOL=0&amp;VAR:INDEX=0"}</definedName>
    <definedName name="_6045__FDSAUDITLINK__" hidden="1">{"fdsup://directions/FAT Viewer?action=UPDATE&amp;creator=factset&amp;DYN_ARGS=TRUE&amp;DOC_NAME=FAT:FQL_AUDITING_CLIENT_TEMPLATE.FAT&amp;display_string=Audit&amp;VAR:KEY=BSLEPAPCDS&amp;VAR:QUERY=KEZGX05FVF9JTkMoTFRNUywzODcxNywsLCxVU0QpQEZGX05FVF9JTkMoQU5OLDM4NzE3LCwsLFVTRCkp&amp;WIND","OW=FIRST_POPUP&amp;HEIGHT=450&amp;WIDTH=450&amp;START_MAXIMIZED=FALSE&amp;VAR:CALENDAR=US&amp;VAR:SYMBOL=0&amp;VAR:INDEX=0"}</definedName>
    <definedName name="_6046__FDSAUDITLINK__" hidden="1">{"fdsup://directions/FAT Viewer?action=UPDATE&amp;creator=factset&amp;DYN_ARGS=TRUE&amp;DOC_NAME=FAT:FQL_AUDITING_CLIENT_TEMPLATE.FAT&amp;display_string=Audit&amp;VAR:KEY=DGTCBGZYFW&amp;VAR:QUERY=KEZGX05FVF9JTkMoTFRNUywzOTA4MiwsLCxVU0QpQEZGX05FVF9JTkMoQU5OLDM5MDgyLCwsLFVTRCkp&amp;WIND","OW=FIRST_POPUP&amp;HEIGHT=450&amp;WIDTH=450&amp;START_MAXIMIZED=FALSE&amp;VAR:CALENDAR=US&amp;VAR:SYMBOL=0&amp;VAR:INDEX=0"}</definedName>
    <definedName name="_6047__FDSAUDITLINK__" hidden="1">{"fdsup://directions/FAT Viewer?action=UPDATE&amp;creator=factset&amp;DYN_ARGS=TRUE&amp;DOC_NAME=FAT:FQL_AUDITING_CLIENT_TEMPLATE.FAT&amp;display_string=Audit&amp;VAR:KEY=DOVMNGBEFQ&amp;VAR:QUERY=KEZGX05FVF9JTkMoTFRNUywzOTQ0NywsLCxVU0QpQEZGX05FVF9JTkMoQU5OLDM5NDQ3LCwsLFVTRCkp&amp;WIND","OW=FIRST_POPUP&amp;HEIGHT=450&amp;WIDTH=450&amp;START_MAXIMIZED=FALSE&amp;VAR:CALENDAR=US&amp;VAR:SYMBOL=0&amp;VAR:INDEX=0"}</definedName>
    <definedName name="_6048__FDSAUDITLINK__" hidden="1">{"fdsup://directions/FAT Viewer?action=UPDATE&amp;creator=factset&amp;DYN_ARGS=TRUE&amp;DOC_NAME=FAT:FQL_AUDITING_CLIENT_TEMPLATE.FAT&amp;display_string=Audit&amp;VAR:KEY=NYRULCVQPK&amp;VAR:QUERY=KEZGX05FVF9JTkMoTFRNUywzOTgxMywsLCxVU0QpQEZGX05FVF9JTkMoQU5OLDM5ODEzLCwsLFVTRCkp&amp;WIND","OW=FIRST_POPUP&amp;HEIGHT=450&amp;WIDTH=450&amp;START_MAXIMIZED=FALSE&amp;VAR:CALENDAR=US&amp;VAR:SYMBOL=0&amp;VAR:INDEX=0"}</definedName>
    <definedName name="_6049__FDSAUDITLINK__" hidden="1">{"fdsup://directions/FAT Viewer?action=UPDATE&amp;creator=factset&amp;DYN_ARGS=TRUE&amp;DOC_NAME=FAT:FQL_AUDITING_CLIENT_TEMPLATE.FAT&amp;display_string=Audit&amp;VAR:KEY=JAFYFQNERM&amp;VAR:QUERY=KEZGX05FVF9JTkMoTFRNUyw0MDE3OCwsLCxVU0QpQEZGX05FVF9JTkMoQU5OLDQwMTc4LCwsLFVTRCkp&amp;WIND","OW=FIRST_POPUP&amp;HEIGHT=450&amp;WIDTH=450&amp;START_MAXIMIZED=FALSE&amp;VAR:CALENDAR=US&amp;VAR:SYMBOL=0&amp;VAR:INDEX=0"}</definedName>
    <definedName name="_605__FDSAUDITLINK__" hidden="1">{"fdsup://directions/FAT Viewer?action=UPDATE&amp;creator=factset&amp;DYN_ARGS=TRUE&amp;DOC_NAME=FAT:FQL_AUDITING_CLIENT_TEMPLATE.FAT&amp;display_string=Audit&amp;VAR:KEY=UJIFGTCHCB&amp;VAR:QUERY=RkZfTkVUX0lOQyhMVE1TLDAp&amp;WINDOW=FIRST_POPUP&amp;HEIGHT=450&amp;WIDTH=450&amp;START_MAXIMIZED=FALS","E&amp;VAR:CALENDAR=US&amp;VAR:SYMBOL=CRM&amp;VAR:INDEX=0"}</definedName>
    <definedName name="_6050__FDSAUDITLINK__" hidden="1">{"fdsup://directions/FAT Viewer?action=UPDATE&amp;creator=factset&amp;DYN_ARGS=TRUE&amp;DOC_NAME=FAT:FQL_AUDITING_CLIENT_TEMPLATE.FAT&amp;display_string=Audit&amp;VAR:KEY=ZGNIBCFABY&amp;VAR:QUERY=KChGRl9TQUxFUyhMVE1TLDAsLCwsVVNEKS9GRl9TQUxFUyhMVE1TLC00LCwsLFVTRCktMSlAKEZGX1NBTEVTK","EFOTiwwLCwsLFVTRCkvRkZfU0FMRVMoQU5OLC0xLCwsLFVTRCktMSkp&amp;WINDOW=FIRST_POPUP&amp;HEIGHT=450&amp;WIDTH=450&amp;START_MAXIMIZED=FALSE&amp;VAR:CALENDAR=US&amp;VAR:SYMBOL=0&amp;VAR:INDEX=0"}</definedName>
    <definedName name="_6051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052__FDSAUDITLINK__" hidden="1">{"fdsup://directions/FAT Viewer?action=UPDATE&amp;creator=factset&amp;DYN_ARGS=TRUE&amp;DOC_NAME=FAT:FQL_AUDITING_CLIENT_TEMPLATE.FAT&amp;display_string=Audit&amp;VAR:KEY=DINQXGVSDC&amp;VAR:QUERY=KEZGX1NITERSU19FUShRVFIsLTQsLCwsVVNEKUBGRl9TSExEUlNfRVEoQU5OLC0xLCwsLFVTRCkp&amp;WINDOW=F","IRST_POPUP&amp;HEIGHT=450&amp;WIDTH=450&amp;START_MAXIMIZED=FALSE&amp;VAR:CALENDAR=US&amp;VAR:SYMBOL=0&amp;VAR:INDEX=0"}</definedName>
    <definedName name="_6053__FDSAUDITLINK__" hidden="1">{"fdsup://directions/FAT Viewer?action=UPDATE&amp;creator=factset&amp;DYN_ARGS=TRUE&amp;DOC_NAME=FAT:FQL_AUDITING_CLIENT_TEMPLATE.FAT&amp;display_string=Audit&amp;VAR:KEY=VUXYTSVATO&amp;VAR:QUERY=RkZfQ09HUyhBTk4sMjAwNyk=&amp;WINDOW=FIRST_POPUP&amp;HEIGHT=450&amp;WIDTH=450&amp;START_MAXIMIZED=FALS","E&amp;VAR:CALENDAR=US&amp;VAR:SYMBOL=0&amp;VAR:INDEX=0"}</definedName>
    <definedName name="_6054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055__FDSAUDITLINK__" hidden="1">{"fdsup://directions/FAT Viewer?action=UPDATE&amp;creator=factset&amp;DYN_ARGS=TRUE&amp;DOC_NAME=FAT:FQL_AUDITING_CLIENT_TEMPLATE.FAT&amp;display_string=Audit&amp;VAR:KEY=RCLSVCXCXS&amp;VAR:QUERY=KEZGX0RFQlRfTFQoUVRSLDAsLCwsVVNEKUBGRl9ERUJUX0xUKEFOTiwwLCwsLFVTRCkp&amp;WINDOW=FIRST_POP","UP&amp;HEIGHT=450&amp;WIDTH=450&amp;START_MAXIMIZED=FALSE&amp;VAR:CALENDAR=US&amp;VAR:SYMBOL=0&amp;VAR:INDEX=0"}</definedName>
    <definedName name="_6056__FDSAUDITLINK__" hidden="1">{"fdsup://directions/FAT Viewer?action=UPDATE&amp;creator=factset&amp;DYN_ARGS=TRUE&amp;DOC_NAME=FAT:FQL_AUDITING_CLIENT_TEMPLATE.FAT&amp;display_string=Audit&amp;VAR:KEY=PAROHYFWLA&amp;VAR:QUERY=RkZfRVBTKENBTCwyMDA4LDQwNTQ4KQ==&amp;WINDOW=FIRST_POPUP&amp;HEIGHT=450&amp;WIDTH=450&amp;START_MAXIMI","ZED=FALSE&amp;VAR:CALENDAR=US&amp;VAR:INDEX=0"}</definedName>
    <definedName name="_6057__FDSAUDITLINK__" hidden="1">{"fdsup://directions/FAT Viewer?action=UPDATE&amp;creator=factset&amp;DYN_ARGS=TRUE&amp;DOC_NAME=FAT:FQL_AUDITING_CLIENT_TEMPLATE.FAT&amp;display_string=Audit&amp;VAR:KEY=LGTWLMJERA&amp;VAR:QUERY=RkZfRVBTKENBTCwyMDA5LDQwNTQ4KQ==&amp;WINDOW=FIRST_POPUP&amp;HEIGHT=450&amp;WIDTH=450&amp;START_MAXIMI","ZED=FALSE&amp;VAR:CALENDAR=US&amp;VAR:INDEX=0"}</definedName>
    <definedName name="_6058__FDSAUDITLINK__" hidden="1">{"fdsup://directions/FAT Viewer?action=UPDATE&amp;creator=factset&amp;DYN_ARGS=TRUE&amp;DOC_NAME=FAT:FQL_AUDITING_CLIENT_TEMPLATE.FAT&amp;display_string=Audit&amp;VAR:KEY=TSJSFCFULW&amp;VAR:QUERY=RkZfRUJJVF9PUEVSKENBTCwyMDA4LDQwNTQ4KQ==&amp;WINDOW=FIRST_POPUP&amp;HEIGHT=450&amp;WIDTH=450&amp;STAR","T_MAXIMIZED=FALSE&amp;VAR:CALENDAR=US&amp;VAR:INDEX=0"}</definedName>
    <definedName name="_6059__FDSAUDITLINK__" hidden="1">{"fdsup://directions/FAT Viewer?action=UPDATE&amp;creator=factset&amp;DYN_ARGS=TRUE&amp;DOC_NAME=FAT:FQL_AUDITING_CLIENT_TEMPLATE.FAT&amp;display_string=Audit&amp;VAR:KEY=DAPOHOVILQ&amp;VAR:QUERY=RkZfRUJJVF9PUEVSKENBTCwyMDA5LDQwNTQ4KQ==&amp;WINDOW=FIRST_POPUP&amp;HEIGHT=450&amp;WIDTH=450&amp;STAR","T_MAXIMIZED=FALSE&amp;VAR:CALENDAR=US&amp;VAR:INDEX=0"}</definedName>
    <definedName name="_606__FDSAUDITLINK__" hidden="1">{"fdsup://Directions/FactSet Auditing Viewer?action=AUDIT_VALUE&amp;DB=129&amp;ID1=17737610&amp;VALUEID=02001&amp;SDATE=201103&amp;PERIODTYPE=QTR_STD&amp;SCFT=3&amp;window=popup_no_bar&amp;width=385&amp;height=120&amp;START_MAXIMIZED=FALSE&amp;creator=factset&amp;display_string=Audit"}</definedName>
    <definedName name="_6060__FDSAUDITLINK__" hidden="1">{"fdsup://directions/FAT Viewer?action=UPDATE&amp;creator=factset&amp;DYN_ARGS=TRUE&amp;DOC_NAME=FAT:FQL_AUDITING_CLIENT_TEMPLATE.FAT&amp;display_string=Audit&amp;VAR:KEY=VADYREREDK&amp;VAR:QUERY=RkZfU0FMRVMoQ0FMLDIwMDgsNDA1NDgp&amp;WINDOW=FIRST_POPUP&amp;HEIGHT=450&amp;WIDTH=450&amp;START_MAXIMI","ZED=FALSE&amp;VAR:CALENDAR=US&amp;VAR:INDEX=0"}</definedName>
    <definedName name="_6061__FDSAUDITLINK__" hidden="1">{"fdsup://directions/FAT Viewer?action=UPDATE&amp;creator=factset&amp;DYN_ARGS=TRUE&amp;DOC_NAME=FAT:FQL_AUDITING_CLIENT_TEMPLATE.FAT&amp;display_string=Audit&amp;VAR:KEY=TOVYZMPAJY&amp;VAR:QUERY=RkZfU0FMRVMoQ0FMLDIwMDksNDA1NDgp&amp;WINDOW=FIRST_POPUP&amp;HEIGHT=450&amp;WIDTH=450&amp;START_MAXIMI","ZED=FALSE&amp;VAR:CALENDAR=US&amp;VAR:INDEX=0"}</definedName>
    <definedName name="_6062__FDSAUDITLINK__" hidden="1">{"fdsup://directions/FAT Viewer?action=UPDATE&amp;creator=factset&amp;DYN_ARGS=TRUE&amp;DOC_NAME=FAT:FQL_AUDITING_CLIENT_TEMPLATE.FAT&amp;display_string=Audit&amp;VAR:KEY=XGRAVAVMNS&amp;VAR:QUERY=RkZfQ0FQRVgoQ0FMLDIwMDgsNDA1NDgp&amp;WINDOW=FIRST_POPUP&amp;HEIGHT=450&amp;WIDTH=450&amp;START_MAXIMI","ZED=FALSE&amp;VAR:CALENDAR=US&amp;VAR:INDEX=0"}</definedName>
    <definedName name="_6063__FDSAUDITLINK__" hidden="1">{"fdsup://directions/FAT Viewer?action=UPDATE&amp;creator=factset&amp;DYN_ARGS=TRUE&amp;DOC_NAME=FAT:FQL_AUDITING_CLIENT_TEMPLATE.FAT&amp;display_string=Audit&amp;VAR:KEY=ZKLGVKJWJQ&amp;VAR:QUERY=RkZfRUJJVERBX09QRVIoQ0FMLDIwMDgsNDA1NDgp&amp;WINDOW=FIRST_POPUP&amp;HEIGHT=450&amp;WIDTH=450&amp;STAR","T_MAXIMIZED=FALSE&amp;VAR:CALENDAR=US&amp;VAR:INDEX=0"}</definedName>
    <definedName name="_6064__FDSAUDITLINK__" hidden="1">{"fdsup://directions/FAT Viewer?action=UPDATE&amp;creator=factset&amp;DYN_ARGS=TRUE&amp;DOC_NAME=FAT:FQL_AUDITING_CLIENT_TEMPLATE.FAT&amp;display_string=Audit&amp;VAR:KEY=HYJSLCTIPQ&amp;VAR:QUERY=RkZfQ0FQRVgoQ0FMLDIwMDksNDA1NDgp&amp;WINDOW=FIRST_POPUP&amp;HEIGHT=450&amp;WIDTH=450&amp;START_MAXIMI","ZED=FALSE&amp;VAR:CALENDAR=US&amp;VAR:INDEX=0"}</definedName>
    <definedName name="_6065__FDSAUDITLINK__" hidden="1">{"fdsup://directions/FAT Viewer?action=UPDATE&amp;creator=factset&amp;DYN_ARGS=TRUE&amp;DOC_NAME=FAT:FQL_AUDITING_CLIENT_TEMPLATE.FAT&amp;display_string=Audit&amp;VAR:KEY=LOVIBWHCFC&amp;VAR:QUERY=RkZfRUJJVERBX09QRVIoQ0FMLDIwMDksNDA1NDgp&amp;WINDOW=FIRST_POPUP&amp;HEIGHT=450&amp;WIDTH=450&amp;STAR","T_MAXIMIZED=FALSE&amp;VAR:CALENDAR=US&amp;VAR:INDEX=0"}</definedName>
    <definedName name="_6066__FDSAUDITLINK__" hidden="1">{"fdsup://directions/FAT Viewer?action=UPDATE&amp;creator=factset&amp;DYN_ARGS=TRUE&amp;DOC_NAME=FAT:FQL_AUDITING_CLIENT_TEMPLATE.FAT&amp;display_string=Audit&amp;VAR:KEY=FSHYLYZURC&amp;VAR:QUERY=RkZfTkVUX0lOQyhDQUwsMjAwOCw0MDU0OCk=&amp;WINDOW=FIRST_POPUP&amp;HEIGHT=450&amp;WIDTH=450&amp;START_MA","XIMIZED=FALSE&amp;VAR:CALENDAR=US&amp;VAR:INDEX=0"}</definedName>
    <definedName name="_6067__FDSAUDITLINK__" hidden="1">{"fdsup://directions/FAT Viewer?action=UPDATE&amp;creator=factset&amp;DYN_ARGS=TRUE&amp;DOC_NAME=FAT:FQL_AUDITING_CLIENT_TEMPLATE.FAT&amp;display_string=Audit&amp;VAR:KEY=POPSHIJMZE&amp;VAR:QUERY=RkZfTkVUX0lOQyhDQUwsMjAwOSw0MDU0OCk=&amp;WINDOW=FIRST_POPUP&amp;HEIGHT=450&amp;WIDTH=450&amp;START_MA","XIMIZED=FALSE&amp;VAR:CALENDAR=US&amp;VAR:INDEX=0"}</definedName>
    <definedName name="_6068__FDSAUDITLINK__" hidden="1">{"fdsup://directions/FAT Viewer?action=UPDATE&amp;creator=factset&amp;DYN_ARGS=TRUE&amp;DOC_NAME=FAT:FQL_AUDITING_CLIENT_TEMPLATE.FAT&amp;display_string=Audit&amp;VAR:KEY=XOBSNITQZQ&amp;VAR:QUERY=KEZGX0NBUEVYKExUTVMsMCwsLCxVU0QpQEZGX0NBUEVYKEFOTiwwLCwsLFVTRCkp&amp;WINDOW=FIRST_POPUP&amp;H","EIGHT=450&amp;WIDTH=450&amp;START_MAXIMIZED=FALSE&amp;VAR:CALENDAR=US&amp;VAR:SYMBOL=0&amp;VAR:INDEX=0"}</definedName>
    <definedName name="_6069__FDSAUDITLINK__" hidden="1">{"fdsup://directions/FAT Viewer?action=UPDATE&amp;creator=factset&amp;DYN_ARGS=TRUE&amp;DOC_NAME=FAT:FQL_AUDITING_CLIENT_TEMPLATE.FAT&amp;display_string=Audit&amp;VAR:KEY=XGBIJCJKDK&amp;VAR:QUERY=KEZGX0VCSVREQV9JQihMVE1TLDM3OTg2LCwsLFVTRClARkZfRUJJVERBX0lCKEFOTiwzNzk4NiwsLCxVU0QpK","Q==&amp;WINDOW=FIRST_POPUP&amp;HEIGHT=450&amp;WIDTH=450&amp;START_MAXIMIZED=FALSE&amp;VAR:CALENDAR=US&amp;VAR:SYMBOL=0&amp;VAR:INDEX=0"}</definedName>
    <definedName name="_607__FDSAUDITLINK__" hidden="1">{"fdsup://directions/FAT Viewer?action=UPDATE&amp;creator=factset&amp;DYN_ARGS=TRUE&amp;DOC_NAME=FAT:FQL_AUDITING_CLIENT_TEMPLATE.FAT&amp;display_string=Audit&amp;VAR:KEY=SBGDQXSVSD&amp;VAR:QUERY=RkZfU0FMRVMoTFRNUywwKQ==&amp;WINDOW=FIRST_POPUP&amp;HEIGHT=450&amp;WIDTH=450&amp;START_MAXIMIZED=FALS","E&amp;VAR:CALENDAR=US&amp;VAR:SYMBOL=AKAM&amp;VAR:INDEX=0"}</definedName>
    <definedName name="_6070__FDSAUDITLINK__" hidden="1">{"fdsup://directions/FAT Viewer?action=UPDATE&amp;creator=factset&amp;DYN_ARGS=TRUE&amp;DOC_NAME=FAT:FQL_AUDITING_CLIENT_TEMPLATE.FAT&amp;display_string=Audit&amp;VAR:KEY=TOJCREHGDW&amp;VAR:QUERY=KEZGX0VCSVREQV9JQihMVE1TLDM4MzUyLCwsLFVTRClARkZfRUJJVERBX0lCKEFOTiwzODM1MiwsLCxVU0QpK","Q==&amp;WINDOW=FIRST_POPUP&amp;HEIGHT=450&amp;WIDTH=450&amp;START_MAXIMIZED=FALSE&amp;VAR:CALENDAR=US&amp;VAR:SYMBOL=0&amp;VAR:INDEX=0"}</definedName>
    <definedName name="_6071__FDSAUDITLINK__" hidden="1">{"fdsup://directions/FAT Viewer?action=UPDATE&amp;creator=factset&amp;DYN_ARGS=TRUE&amp;DOC_NAME=FAT:FQL_AUDITING_CLIENT_TEMPLATE.FAT&amp;display_string=Audit&amp;VAR:KEY=FSVMFQPORQ&amp;VAR:QUERY=KEZGX0VCSVREQV9JQihMVE1TLDM4NzE3LCwsLFVTRClARkZfRUJJVERBX0lCKEFOTiwzODcxNywsLCxVU0QpK","Q==&amp;WINDOW=FIRST_POPUP&amp;HEIGHT=450&amp;WIDTH=450&amp;START_MAXIMIZED=FALSE&amp;VAR:CALENDAR=US&amp;VAR:SYMBOL=0&amp;VAR:INDEX=0"}</definedName>
    <definedName name="_6072__FDSAUDITLINK__" hidden="1">{"fdsup://directions/FAT Viewer?action=UPDATE&amp;creator=factset&amp;DYN_ARGS=TRUE&amp;DOC_NAME=FAT:FQL_AUDITING_CLIENT_TEMPLATE.FAT&amp;display_string=Audit&amp;VAR:KEY=ZARYPUPQFY&amp;VAR:QUERY=KEZGX0VCSVREQV9JQihMVE1TLDM5MDgyLCwsLFVTRClARkZfRUJJVERBX0lCKEFOTiwzOTA4MiwsLCxVU0QpK","Q==&amp;WINDOW=FIRST_POPUP&amp;HEIGHT=450&amp;WIDTH=450&amp;START_MAXIMIZED=FALSE&amp;VAR:CALENDAR=US&amp;VAR:SYMBOL=0&amp;VAR:INDEX=0"}</definedName>
    <definedName name="_6073__FDSAUDITLINK__" hidden="1">{"fdsup://directions/FAT Viewer?action=UPDATE&amp;creator=factset&amp;DYN_ARGS=TRUE&amp;DOC_NAME=FAT:FQL_AUDITING_CLIENT_TEMPLATE.FAT&amp;display_string=Audit&amp;VAR:KEY=BQZSLUPEHO&amp;VAR:QUERY=KEZGX0VCSVREQV9JQihMVE1TLDM5NDQ3LCwsLFVTRClARkZfRUJJVERBX0lCKEFOTiwzOTQ0NywsLCxVU0QpK","Q==&amp;WINDOW=FIRST_POPUP&amp;HEIGHT=450&amp;WIDTH=450&amp;START_MAXIMIZED=FALSE&amp;VAR:CALENDAR=US&amp;VAR:SYMBOL=0&amp;VAR:INDEX=0"}</definedName>
    <definedName name="_6074__FDSAUDITLINK__" hidden="1">{"fdsup://directions/FAT Viewer?action=UPDATE&amp;creator=factset&amp;DYN_ARGS=TRUE&amp;DOC_NAME=FAT:FQL_AUDITING_CLIENT_TEMPLATE.FAT&amp;display_string=Audit&amp;VAR:KEY=FKZCNMZEHE&amp;VAR:QUERY=KEZGX0VCSVREQV9JQihMVE1TLDM5ODEzLCwsLFVTRClARkZfRUJJVERBX0lCKEFOTiwzOTgxMywsLCxVU0QpK","Q==&amp;WINDOW=FIRST_POPUP&amp;HEIGHT=450&amp;WIDTH=450&amp;START_MAXIMIZED=FALSE&amp;VAR:CALENDAR=US&amp;VAR:SYMBOL=0&amp;VAR:INDEX=0"}</definedName>
    <definedName name="_6075__FDSAUDITLINK__" hidden="1">{"fdsup://directions/FAT Viewer?action=UPDATE&amp;creator=factset&amp;DYN_ARGS=TRUE&amp;DOC_NAME=FAT:FQL_AUDITING_CLIENT_TEMPLATE.FAT&amp;display_string=Audit&amp;VAR:KEY=BSPGLGTAXK&amp;VAR:QUERY=KEZGX0VCSVREQV9JQihMVE1TLDQwMTc4LCwsLFVTRClARkZfRUJJVERBX0lCKEFOTiw0MDE3OCwsLCxVU0QpK","Q==&amp;WINDOW=FIRST_POPUP&amp;HEIGHT=450&amp;WIDTH=450&amp;START_MAXIMIZED=FALSE&amp;VAR:CALENDAR=US&amp;VAR:SYMBOL=0&amp;VAR:INDEX=0"}</definedName>
    <definedName name="_6076__FDSAUDITLINK__" hidden="1">{"fdsup://directions/FAT Viewer?action=UPDATE&amp;creator=factset&amp;DYN_ARGS=TRUE&amp;DOC_NAME=FAT:FQL_AUDITING_CLIENT_TEMPLATE.FAT&amp;display_string=Audit&amp;VAR:KEY=TUTWRKPCHS&amp;VAR:QUERY=KEZGX05FVF9JTkMoTFRNUywzNzk4NiwsLCxVU0QpQEZGX05FVF9JTkMoQU5OLDM3OTg2LCwsLFVTRCkp&amp;WIND","OW=FIRST_POPUP&amp;HEIGHT=450&amp;WIDTH=450&amp;START_MAXIMIZED=FALSE&amp;VAR:CALENDAR=US&amp;VAR:SYMBOL=0&amp;VAR:INDEX=0"}</definedName>
    <definedName name="_6077__FDSAUDITLINK__" hidden="1">{"fdsup://directions/FAT Viewer?action=UPDATE&amp;creator=factset&amp;DYN_ARGS=TRUE&amp;DOC_NAME=FAT:FQL_AUDITING_CLIENT_TEMPLATE.FAT&amp;display_string=Audit&amp;VAR:KEY=NCPWBETOXI&amp;VAR:QUERY=KEZGX05FVF9JTkMoTFRNUywzODM1MiwsLCxVU0QpQEZGX05FVF9JTkMoQU5OLDM4MzUyLCwsLFVTRCkp&amp;WIND","OW=FIRST_POPUP&amp;HEIGHT=450&amp;WIDTH=450&amp;START_MAXIMIZED=FALSE&amp;VAR:CALENDAR=US&amp;VAR:SYMBOL=0&amp;VAR:INDEX=0"}</definedName>
    <definedName name="_6078__FDSAUDITLINK__" hidden="1">{"fdsup://directions/FAT Viewer?action=UPDATE&amp;creator=factset&amp;DYN_ARGS=TRUE&amp;DOC_NAME=FAT:FQL_AUDITING_CLIENT_TEMPLATE.FAT&amp;display_string=Audit&amp;VAR:KEY=BSLEPAPCDS&amp;VAR:QUERY=KEZGX05FVF9JTkMoTFRNUywzODcxNywsLCxVU0QpQEZGX05FVF9JTkMoQU5OLDM4NzE3LCwsLFVTRCkp&amp;WIND","OW=FIRST_POPUP&amp;HEIGHT=450&amp;WIDTH=450&amp;START_MAXIMIZED=FALSE&amp;VAR:CALENDAR=US&amp;VAR:SYMBOL=0&amp;VAR:INDEX=0"}</definedName>
    <definedName name="_6079__FDSAUDITLINK__" hidden="1">{"fdsup://directions/FAT Viewer?action=UPDATE&amp;creator=factset&amp;DYN_ARGS=TRUE&amp;DOC_NAME=FAT:FQL_AUDITING_CLIENT_TEMPLATE.FAT&amp;display_string=Audit&amp;VAR:KEY=DGTCBGZYFW&amp;VAR:QUERY=KEZGX05FVF9JTkMoTFRNUywzOTA4MiwsLCxVU0QpQEZGX05FVF9JTkMoQU5OLDM5MDgyLCwsLFVTRCkp&amp;WIND","OW=FIRST_POPUP&amp;HEIGHT=450&amp;WIDTH=450&amp;START_MAXIMIZED=FALSE&amp;VAR:CALENDAR=US&amp;VAR:SYMBOL=0&amp;VAR:INDEX=0"}</definedName>
    <definedName name="_608__FDSAUDITLINK__" hidden="1">{"fdsup://directions/FAT Viewer?action=UPDATE&amp;creator=factset&amp;DYN_ARGS=TRUE&amp;DOC_NAME=FAT:FQL_AUDITING_CLIENT_TEMPLATE.FAT&amp;display_string=Audit&amp;VAR:KEY=YXMHYFUNSP&amp;VAR:QUERY=RkZfU0FMRVMoTFRNUywwKQ==&amp;WINDOW=FIRST_POPUP&amp;HEIGHT=450&amp;WIDTH=450&amp;START_MAXIMIZED=FALS","E&amp;VAR:CALENDAR=US&amp;VAR:SYMBOL=CNVO&amp;VAR:INDEX=0"}</definedName>
    <definedName name="_6080__FDSAUDITLINK__" hidden="1">{"fdsup://directions/FAT Viewer?action=UPDATE&amp;creator=factset&amp;DYN_ARGS=TRUE&amp;DOC_NAME=FAT:FQL_AUDITING_CLIENT_TEMPLATE.FAT&amp;display_string=Audit&amp;VAR:KEY=DOVMNGBEFQ&amp;VAR:QUERY=KEZGX05FVF9JTkMoTFRNUywzOTQ0NywsLCxVU0QpQEZGX05FVF9JTkMoQU5OLDM5NDQ3LCwsLFVTRCkp&amp;WIND","OW=FIRST_POPUP&amp;HEIGHT=450&amp;WIDTH=450&amp;START_MAXIMIZED=FALSE&amp;VAR:CALENDAR=US&amp;VAR:SYMBOL=0&amp;VAR:INDEX=0"}</definedName>
    <definedName name="_6081__FDSAUDITLINK__" hidden="1">{"fdsup://directions/FAT Viewer?action=UPDATE&amp;creator=factset&amp;DYN_ARGS=TRUE&amp;DOC_NAME=FAT:FQL_AUDITING_CLIENT_TEMPLATE.FAT&amp;display_string=Audit&amp;VAR:KEY=NYRULCVQPK&amp;VAR:QUERY=KEZGX05FVF9JTkMoTFRNUywzOTgxMywsLCxVU0QpQEZGX05FVF9JTkMoQU5OLDM5ODEzLCwsLFVTRCkp&amp;WIND","OW=FIRST_POPUP&amp;HEIGHT=450&amp;WIDTH=450&amp;START_MAXIMIZED=FALSE&amp;VAR:CALENDAR=US&amp;VAR:SYMBOL=0&amp;VAR:INDEX=0"}</definedName>
    <definedName name="_6082__FDSAUDITLINK__" hidden="1">{"fdsup://directions/FAT Viewer?action=UPDATE&amp;creator=factset&amp;DYN_ARGS=TRUE&amp;DOC_NAME=FAT:FQL_AUDITING_CLIENT_TEMPLATE.FAT&amp;display_string=Audit&amp;VAR:KEY=JAFYFQNERM&amp;VAR:QUERY=KEZGX05FVF9JTkMoTFRNUyw0MDE3OCwsLCxVU0QpQEZGX05FVF9JTkMoQU5OLDQwMTc4LCwsLFVTRCkp&amp;WIND","OW=FIRST_POPUP&amp;HEIGHT=450&amp;WIDTH=450&amp;START_MAXIMIZED=FALSE&amp;VAR:CALENDAR=US&amp;VAR:SYMBOL=0&amp;VAR:INDEX=0"}</definedName>
    <definedName name="_6083__FDSAUDITLINK__" hidden="1">{"fdsup://directions/FAT Viewer?action=UPDATE&amp;creator=factset&amp;DYN_ARGS=TRUE&amp;DOC_NAME=FAT:FQL_AUDITING_CLIENT_TEMPLATE.FAT&amp;display_string=Audit&amp;VAR:KEY=ZGNIBCFABY&amp;VAR:QUERY=KChGRl9TQUxFUyhMVE1TLDAsLCwsVVNEKS9GRl9TQUxFUyhMVE1TLC00LCwsLFVTRCktMSlAKEZGX1NBTEVTK","EFOTiwwLCwsLFVTRCkvRkZfU0FMRVMoQU5OLC0xLCwsLFVTRCktMSkp&amp;WINDOW=FIRST_POPUP&amp;HEIGHT=450&amp;WIDTH=450&amp;START_MAXIMIZED=FALSE&amp;VAR:CALENDAR=US&amp;VAR:SYMBOL=0&amp;VAR:INDEX=0"}</definedName>
    <definedName name="_6084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085__FDSAUDITLINK__" hidden="1">{"fdsup://directions/FAT Viewer?action=UPDATE&amp;creator=factset&amp;DYN_ARGS=TRUE&amp;DOC_NAME=FAT:FQL_AUDITING_CLIENT_TEMPLATE.FAT&amp;display_string=Audit&amp;VAR:KEY=DINQXGVSDC&amp;VAR:QUERY=KEZGX1NITERSU19FUShRVFIsLTQsLCwsVVNEKUBGRl9TSExEUlNfRVEoQU5OLC0xLCwsLFVTRCkp&amp;WINDOW=F","IRST_POPUP&amp;HEIGHT=450&amp;WIDTH=450&amp;START_MAXIMIZED=FALSE&amp;VAR:CALENDAR=US&amp;VAR:SYMBOL=0&amp;VAR:INDEX=0"}</definedName>
    <definedName name="_6086__FDSAUDITLINK__" hidden="1">{"fdsup://directions/FAT Viewer?action=UPDATE&amp;creator=factset&amp;DYN_ARGS=TRUE&amp;DOC_NAME=FAT:FQL_AUDITING_CLIENT_TEMPLATE.FAT&amp;display_string=Audit&amp;VAR:KEY=VUXYTSVATO&amp;VAR:QUERY=RkZfQ09HUyhBTk4sMjAwNyk=&amp;WINDOW=FIRST_POPUP&amp;HEIGHT=450&amp;WIDTH=450&amp;START_MAXIMIZED=FALS","E&amp;VAR:CALENDAR=US&amp;VAR:SYMBOL=0&amp;VAR:INDEX=0"}</definedName>
    <definedName name="_6087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088__FDSAUDITLINK__" hidden="1">{"fdsup://directions/FAT Viewer?action=UPDATE&amp;creator=factset&amp;DYN_ARGS=TRUE&amp;DOC_NAME=FAT:FQL_AUDITING_CLIENT_TEMPLATE.FAT&amp;display_string=Audit&amp;VAR:KEY=RCLSVCXCXS&amp;VAR:QUERY=KEZGX0RFQlRfTFQoUVRSLDAsLCwsVVNEKUBGRl9ERUJUX0xUKEFOTiwwLCwsLFVTRCkp&amp;WINDOW=FIRST_POP","UP&amp;HEIGHT=450&amp;WIDTH=450&amp;START_MAXIMIZED=FALSE&amp;VAR:CALENDAR=US&amp;VAR:SYMBOL=0&amp;VAR:INDEX=0"}</definedName>
    <definedName name="_6089__FDSAUDITLINK__" hidden="1">{"fdsup://directions/FAT Viewer?action=UPDATE&amp;creator=factset&amp;DYN_ARGS=TRUE&amp;DOC_NAME=FAT:FQL_AUDITING_CLIENT_TEMPLATE.FAT&amp;display_string=Audit&amp;VAR:KEY=PAROHYFWLA&amp;VAR:QUERY=RkZfRVBTKENBTCwyMDA4LDQwNTQ4KQ==&amp;WINDOW=FIRST_POPUP&amp;HEIGHT=450&amp;WIDTH=450&amp;START_MAXIMI","ZED=FALSE&amp;VAR:CALENDAR=US&amp;VAR:INDEX=0"}</definedName>
    <definedName name="_609__FDSAUDITLINK__" hidden="1">{"fdsup://directions/FAT Viewer?action=UPDATE&amp;creator=factset&amp;DYN_ARGS=TRUE&amp;DOC_NAME=FAT:FQL_AUDITING_CLIENT_TEMPLATE.FAT&amp;display_string=Audit&amp;VAR:KEY=QPSPEXKPMF&amp;VAR:QUERY=RkZfUkRfRVhQKExUTVMsMCk=&amp;WINDOW=FIRST_POPUP&amp;HEIGHT=450&amp;WIDTH=450&amp;START_MAXIMIZED=FALS","E&amp;VAR:CALENDAR=US&amp;VAR:SYMBOL=VCLK&amp;VAR:INDEX=0"}</definedName>
    <definedName name="_6090__FDSAUDITLINK__" hidden="1">{"fdsup://directions/FAT Viewer?action=UPDATE&amp;creator=factset&amp;DYN_ARGS=TRUE&amp;DOC_NAME=FAT:FQL_AUDITING_CLIENT_TEMPLATE.FAT&amp;display_string=Audit&amp;VAR:KEY=LGTWLMJERA&amp;VAR:QUERY=RkZfRVBTKENBTCwyMDA5LDQwNTQ4KQ==&amp;WINDOW=FIRST_POPUP&amp;HEIGHT=450&amp;WIDTH=450&amp;START_MAXIMI","ZED=FALSE&amp;VAR:CALENDAR=US&amp;VAR:INDEX=0"}</definedName>
    <definedName name="_6091__FDSAUDITLINK__" hidden="1">{"fdsup://directions/FAT Viewer?action=UPDATE&amp;creator=factset&amp;DYN_ARGS=TRUE&amp;DOC_NAME=FAT:FQL_AUDITING_CLIENT_TEMPLATE.FAT&amp;display_string=Audit&amp;VAR:KEY=TSJSFCFULW&amp;VAR:QUERY=RkZfRUJJVF9PUEVSKENBTCwyMDA4LDQwNTQ4KQ==&amp;WINDOW=FIRST_POPUP&amp;HEIGHT=450&amp;WIDTH=450&amp;STAR","T_MAXIMIZED=FALSE&amp;VAR:CALENDAR=US&amp;VAR:INDEX=0"}</definedName>
    <definedName name="_6092__FDSAUDITLINK__" hidden="1">{"fdsup://directions/FAT Viewer?action=UPDATE&amp;creator=factset&amp;DYN_ARGS=TRUE&amp;DOC_NAME=FAT:FQL_AUDITING_CLIENT_TEMPLATE.FAT&amp;display_string=Audit&amp;VAR:KEY=DAPOHOVILQ&amp;VAR:QUERY=RkZfRUJJVF9PUEVSKENBTCwyMDA5LDQwNTQ4KQ==&amp;WINDOW=FIRST_POPUP&amp;HEIGHT=450&amp;WIDTH=450&amp;STAR","T_MAXIMIZED=FALSE&amp;VAR:CALENDAR=US&amp;VAR:INDEX=0"}</definedName>
    <definedName name="_6093__FDSAUDITLINK__" hidden="1">{"fdsup://directions/FAT Viewer?action=UPDATE&amp;creator=factset&amp;DYN_ARGS=TRUE&amp;DOC_NAME=FAT:FQL_AUDITING_CLIENT_TEMPLATE.FAT&amp;display_string=Audit&amp;VAR:KEY=VADYREREDK&amp;VAR:QUERY=RkZfU0FMRVMoQ0FMLDIwMDgsNDA1NDgp&amp;WINDOW=FIRST_POPUP&amp;HEIGHT=450&amp;WIDTH=450&amp;START_MAXIMI","ZED=FALSE&amp;VAR:CALENDAR=US&amp;VAR:INDEX=0"}</definedName>
    <definedName name="_6094__FDSAUDITLINK__" hidden="1">{"fdsup://directions/FAT Viewer?action=UPDATE&amp;creator=factset&amp;DYN_ARGS=TRUE&amp;DOC_NAME=FAT:FQL_AUDITING_CLIENT_TEMPLATE.FAT&amp;display_string=Audit&amp;VAR:KEY=TOVYZMPAJY&amp;VAR:QUERY=RkZfU0FMRVMoQ0FMLDIwMDksNDA1NDgp&amp;WINDOW=FIRST_POPUP&amp;HEIGHT=450&amp;WIDTH=450&amp;START_MAXIMI","ZED=FALSE&amp;VAR:CALENDAR=US&amp;VAR:INDEX=0"}</definedName>
    <definedName name="_6095__FDSAUDITLINK__" hidden="1">{"fdsup://directions/FAT Viewer?action=UPDATE&amp;creator=factset&amp;DYN_ARGS=TRUE&amp;DOC_NAME=FAT:FQL_AUDITING_CLIENT_TEMPLATE.FAT&amp;display_string=Audit&amp;VAR:KEY=XGRAVAVMNS&amp;VAR:QUERY=RkZfQ0FQRVgoQ0FMLDIwMDgsNDA1NDgp&amp;WINDOW=FIRST_POPUP&amp;HEIGHT=450&amp;WIDTH=450&amp;START_MAXIMI","ZED=FALSE&amp;VAR:CALENDAR=US&amp;VAR:INDEX=0"}</definedName>
    <definedName name="_6096__FDSAUDITLINK__" hidden="1">{"fdsup://directions/FAT Viewer?action=UPDATE&amp;creator=factset&amp;DYN_ARGS=TRUE&amp;DOC_NAME=FAT:FQL_AUDITING_CLIENT_TEMPLATE.FAT&amp;display_string=Audit&amp;VAR:KEY=ZKLGVKJWJQ&amp;VAR:QUERY=RkZfRUJJVERBX09QRVIoQ0FMLDIwMDgsNDA1NDgp&amp;WINDOW=FIRST_POPUP&amp;HEIGHT=450&amp;WIDTH=450&amp;STAR","T_MAXIMIZED=FALSE&amp;VAR:CALENDAR=US&amp;VAR:INDEX=0"}</definedName>
    <definedName name="_6097__FDSAUDITLINK__" hidden="1">{"fdsup://directions/FAT Viewer?action=UPDATE&amp;creator=factset&amp;DYN_ARGS=TRUE&amp;DOC_NAME=FAT:FQL_AUDITING_CLIENT_TEMPLATE.FAT&amp;display_string=Audit&amp;VAR:KEY=HYJSLCTIPQ&amp;VAR:QUERY=RkZfQ0FQRVgoQ0FMLDIwMDksNDA1NDgp&amp;WINDOW=FIRST_POPUP&amp;HEIGHT=450&amp;WIDTH=450&amp;START_MAXIMI","ZED=FALSE&amp;VAR:CALENDAR=US&amp;VAR:INDEX=0"}</definedName>
    <definedName name="_6098__FDSAUDITLINK__" hidden="1">{"fdsup://directions/FAT Viewer?action=UPDATE&amp;creator=factset&amp;DYN_ARGS=TRUE&amp;DOC_NAME=FAT:FQL_AUDITING_CLIENT_TEMPLATE.FAT&amp;display_string=Audit&amp;VAR:KEY=LOVIBWHCFC&amp;VAR:QUERY=RkZfRUJJVERBX09QRVIoQ0FMLDIwMDksNDA1NDgp&amp;WINDOW=FIRST_POPUP&amp;HEIGHT=450&amp;WIDTH=450&amp;STAR","T_MAXIMIZED=FALSE&amp;VAR:CALENDAR=US&amp;VAR:INDEX=0"}</definedName>
    <definedName name="_6099__FDSAUDITLINK__" hidden="1">{"fdsup://directions/FAT Viewer?action=UPDATE&amp;creator=factset&amp;DYN_ARGS=TRUE&amp;DOC_NAME=FAT:FQL_AUDITING_CLIENT_TEMPLATE.FAT&amp;display_string=Audit&amp;VAR:KEY=FSHYLYZURC&amp;VAR:QUERY=RkZfTkVUX0lOQyhDQUwsMjAwOCw0MDU0OCk=&amp;WINDOW=FIRST_POPUP&amp;HEIGHT=450&amp;WIDTH=450&amp;START_MA","XIMIZED=FALSE&amp;VAR:CALENDAR=US&amp;VAR:INDEX=0"}</definedName>
    <definedName name="_61__FDSAUDITLINK__" hidden="1">{"fdsup://Directions/FactSet Auditing Viewer?action=AUDIT_VALUE&amp;DB=129&amp;ID1=67551U10&amp;VALUEID=01001&amp;SDATE=2007&amp;PERIODTYPE=ANN_STD&amp;SCFT=3&amp;window=popup_no_bar&amp;width=385&amp;height=120&amp;START_MAXIMIZED=FALSE&amp;creator=factset&amp;display_string=Audit"}</definedName>
    <definedName name="_610__FDSAUDITLINK__" hidden="1">{"fdsup://directions/FAT Viewer?action=UPDATE&amp;creator=factset&amp;DYN_ARGS=TRUE&amp;DOC_NAME=FAT:FQL_AUDITING_CLIENT_TEMPLATE.FAT&amp;display_string=Audit&amp;VAR:KEY=KDCPCRGJOX&amp;VAR:QUERY=RkZfU0FMRVMoQ0FMLDIwMDgp&amp;WINDOW=FIRST_POPUP&amp;HEIGHT=450&amp;WIDTH=450&amp;START_MAXIMIZED=FALS","E&amp;VAR:CALENDAR=US&amp;VAR:SYMBOL=CTXS&amp;VAR:INDEX=0"}</definedName>
    <definedName name="_6100__FDSAUDITLINK__" hidden="1">{"fdsup://directions/FAT Viewer?action=UPDATE&amp;creator=factset&amp;DYN_ARGS=TRUE&amp;DOC_NAME=FAT:FQL_AUDITING_CLIENT_TEMPLATE.FAT&amp;display_string=Audit&amp;VAR:KEY=POPSHIJMZE&amp;VAR:QUERY=RkZfTkVUX0lOQyhDQUwsMjAwOSw0MDU0OCk=&amp;WINDOW=FIRST_POPUP&amp;HEIGHT=450&amp;WIDTH=450&amp;START_MA","XIMIZED=FALSE&amp;VAR:CALENDAR=US&amp;VAR:INDEX=0"}</definedName>
    <definedName name="_6101__FDSAUDITLINK__" hidden="1">{"fdsup://directions/FAT Viewer?action=UPDATE&amp;creator=factset&amp;DYN_ARGS=TRUE&amp;DOC_NAME=FAT:FQL_AUDITING_CLIENT_TEMPLATE.FAT&amp;display_string=Audit&amp;VAR:KEY=XOBSNITQZQ&amp;VAR:QUERY=KEZGX0NBUEVYKExUTVMsMCwsLCxVU0QpQEZGX0NBUEVYKEFOTiwwLCwsLFVTRCkp&amp;WINDOW=FIRST_POPUP&amp;H","EIGHT=450&amp;WIDTH=450&amp;START_MAXIMIZED=FALSE&amp;VAR:CALENDAR=US&amp;VAR:SYMBOL=0&amp;VAR:INDEX=0"}</definedName>
    <definedName name="_6102__FDSAUDITLINK__" hidden="1">{"fdsup://directions/FAT Viewer?action=UPDATE&amp;creator=factset&amp;DYN_ARGS=TRUE&amp;DOC_NAME=FAT:FQL_AUDITING_CLIENT_TEMPLATE.FAT&amp;display_string=Audit&amp;VAR:KEY=XGBIJCJKDK&amp;VAR:QUERY=KEZGX0VCSVREQV9JQihMVE1TLDM3OTg2LCwsLFVTRClARkZfRUJJVERBX0lCKEFOTiwzNzk4NiwsLCxVU0QpK","Q==&amp;WINDOW=FIRST_POPUP&amp;HEIGHT=450&amp;WIDTH=450&amp;START_MAXIMIZED=FALSE&amp;VAR:CALENDAR=US&amp;VAR:SYMBOL=0&amp;VAR:INDEX=0"}</definedName>
    <definedName name="_6103__FDSAUDITLINK__" hidden="1">{"fdsup://directions/FAT Viewer?action=UPDATE&amp;creator=factset&amp;DYN_ARGS=TRUE&amp;DOC_NAME=FAT:FQL_AUDITING_CLIENT_TEMPLATE.FAT&amp;display_string=Audit&amp;VAR:KEY=TOJCREHGDW&amp;VAR:QUERY=KEZGX0VCSVREQV9JQihMVE1TLDM4MzUyLCwsLFVTRClARkZfRUJJVERBX0lCKEFOTiwzODM1MiwsLCxVU0QpK","Q==&amp;WINDOW=FIRST_POPUP&amp;HEIGHT=450&amp;WIDTH=450&amp;START_MAXIMIZED=FALSE&amp;VAR:CALENDAR=US&amp;VAR:SYMBOL=0&amp;VAR:INDEX=0"}</definedName>
    <definedName name="_6104__FDSAUDITLINK__" hidden="1">{"fdsup://directions/FAT Viewer?action=UPDATE&amp;creator=factset&amp;DYN_ARGS=TRUE&amp;DOC_NAME=FAT:FQL_AUDITING_CLIENT_TEMPLATE.FAT&amp;display_string=Audit&amp;VAR:KEY=FSVMFQPORQ&amp;VAR:QUERY=KEZGX0VCSVREQV9JQihMVE1TLDM4NzE3LCwsLFVTRClARkZfRUJJVERBX0lCKEFOTiwzODcxNywsLCxVU0QpK","Q==&amp;WINDOW=FIRST_POPUP&amp;HEIGHT=450&amp;WIDTH=450&amp;START_MAXIMIZED=FALSE&amp;VAR:CALENDAR=US&amp;VAR:SYMBOL=0&amp;VAR:INDEX=0"}</definedName>
    <definedName name="_6105__FDSAUDITLINK__" hidden="1">{"fdsup://directions/FAT Viewer?action=UPDATE&amp;creator=factset&amp;DYN_ARGS=TRUE&amp;DOC_NAME=FAT:FQL_AUDITING_CLIENT_TEMPLATE.FAT&amp;display_string=Audit&amp;VAR:KEY=ZARYPUPQFY&amp;VAR:QUERY=KEZGX0VCSVREQV9JQihMVE1TLDM5MDgyLCwsLFVTRClARkZfRUJJVERBX0lCKEFOTiwzOTA4MiwsLCxVU0QpK","Q==&amp;WINDOW=FIRST_POPUP&amp;HEIGHT=450&amp;WIDTH=450&amp;START_MAXIMIZED=FALSE&amp;VAR:CALENDAR=US&amp;VAR:SYMBOL=0&amp;VAR:INDEX=0"}</definedName>
    <definedName name="_6106__FDSAUDITLINK__" hidden="1">{"fdsup://directions/FAT Viewer?action=UPDATE&amp;creator=factset&amp;DYN_ARGS=TRUE&amp;DOC_NAME=FAT:FQL_AUDITING_CLIENT_TEMPLATE.FAT&amp;display_string=Audit&amp;VAR:KEY=BQZSLUPEHO&amp;VAR:QUERY=KEZGX0VCSVREQV9JQihMVE1TLDM5NDQ3LCwsLFVTRClARkZfRUJJVERBX0lCKEFOTiwzOTQ0NywsLCxVU0QpK","Q==&amp;WINDOW=FIRST_POPUP&amp;HEIGHT=450&amp;WIDTH=450&amp;START_MAXIMIZED=FALSE&amp;VAR:CALENDAR=US&amp;VAR:SYMBOL=0&amp;VAR:INDEX=0"}</definedName>
    <definedName name="_6107__FDSAUDITLINK__" hidden="1">{"fdsup://directions/FAT Viewer?action=UPDATE&amp;creator=factset&amp;DYN_ARGS=TRUE&amp;DOC_NAME=FAT:FQL_AUDITING_CLIENT_TEMPLATE.FAT&amp;display_string=Audit&amp;VAR:KEY=FKZCNMZEHE&amp;VAR:QUERY=KEZGX0VCSVREQV9JQihMVE1TLDM5ODEzLCwsLFVTRClARkZfRUJJVERBX0lCKEFOTiwzOTgxMywsLCxVU0QpK","Q==&amp;WINDOW=FIRST_POPUP&amp;HEIGHT=450&amp;WIDTH=450&amp;START_MAXIMIZED=FALSE&amp;VAR:CALENDAR=US&amp;VAR:SYMBOL=0&amp;VAR:INDEX=0"}</definedName>
    <definedName name="_6108__FDSAUDITLINK__" hidden="1">{"fdsup://directions/FAT Viewer?action=UPDATE&amp;creator=factset&amp;DYN_ARGS=TRUE&amp;DOC_NAME=FAT:FQL_AUDITING_CLIENT_TEMPLATE.FAT&amp;display_string=Audit&amp;VAR:KEY=BSPGLGTAXK&amp;VAR:QUERY=KEZGX0VCSVREQV9JQihMVE1TLDQwMTc4LCwsLFVTRClARkZfRUJJVERBX0lCKEFOTiw0MDE3OCwsLCxVU0QpK","Q==&amp;WINDOW=FIRST_POPUP&amp;HEIGHT=450&amp;WIDTH=450&amp;START_MAXIMIZED=FALSE&amp;VAR:CALENDAR=US&amp;VAR:SYMBOL=0&amp;VAR:INDEX=0"}</definedName>
    <definedName name="_6109__FDSAUDITLINK__" hidden="1">{"fdsup://directions/FAT Viewer?action=UPDATE&amp;creator=factset&amp;DYN_ARGS=TRUE&amp;DOC_NAME=FAT:FQL_AUDITING_CLIENT_TEMPLATE.FAT&amp;display_string=Audit&amp;VAR:KEY=TUTWRKPCHS&amp;VAR:QUERY=KEZGX05FVF9JTkMoTFRNUywzNzk4NiwsLCxVU0QpQEZGX05FVF9JTkMoQU5OLDM3OTg2LCwsLFVTRCkp&amp;WIND","OW=FIRST_POPUP&amp;HEIGHT=450&amp;WIDTH=450&amp;START_MAXIMIZED=FALSE&amp;VAR:CALENDAR=US&amp;VAR:SYMBOL=0&amp;VAR:INDEX=0"}</definedName>
    <definedName name="_611__FDSAUDITLINK__" hidden="1">{"fdsup://directions/FAT Viewer?action=UPDATE&amp;creator=factset&amp;DYN_ARGS=TRUE&amp;DOC_NAME=FAT:FQL_AUDITING_CLIENT_TEMPLATE.FAT&amp;display_string=Audit&amp;VAR:KEY=YTENQBOTIF&amp;VAR:QUERY=RkZfU0FMRVMoQ0FMLDIwMTAp&amp;WINDOW=FIRST_POPUP&amp;HEIGHT=450&amp;WIDTH=450&amp;START_MAXIMIZED=FALS","E&amp;VAR:CALENDAR=US&amp;VAR:SYMBOL=ULTI&amp;VAR:INDEX=0"}</definedName>
    <definedName name="_6110__FDSAUDITLINK__" hidden="1">{"fdsup://directions/FAT Viewer?action=UPDATE&amp;creator=factset&amp;DYN_ARGS=TRUE&amp;DOC_NAME=FAT:FQL_AUDITING_CLIENT_TEMPLATE.FAT&amp;display_string=Audit&amp;VAR:KEY=NCPWBETOXI&amp;VAR:QUERY=KEZGX05FVF9JTkMoTFRNUywzODM1MiwsLCxVU0QpQEZGX05FVF9JTkMoQU5OLDM4MzUyLCwsLFVTRCkp&amp;WIND","OW=FIRST_POPUP&amp;HEIGHT=450&amp;WIDTH=450&amp;START_MAXIMIZED=FALSE&amp;VAR:CALENDAR=US&amp;VAR:SYMBOL=0&amp;VAR:INDEX=0"}</definedName>
    <definedName name="_6111__FDSAUDITLINK__" hidden="1">{"fdsup://directions/FAT Viewer?action=UPDATE&amp;creator=factset&amp;DYN_ARGS=TRUE&amp;DOC_NAME=FAT:FQL_AUDITING_CLIENT_TEMPLATE.FAT&amp;display_string=Audit&amp;VAR:KEY=BSLEPAPCDS&amp;VAR:QUERY=KEZGX05FVF9JTkMoTFRNUywzODcxNywsLCxVU0QpQEZGX05FVF9JTkMoQU5OLDM4NzE3LCwsLFVTRCkp&amp;WIND","OW=FIRST_POPUP&amp;HEIGHT=450&amp;WIDTH=450&amp;START_MAXIMIZED=FALSE&amp;VAR:CALENDAR=US&amp;VAR:SYMBOL=0&amp;VAR:INDEX=0"}</definedName>
    <definedName name="_6112__FDSAUDITLINK__" hidden="1">{"fdsup://directions/FAT Viewer?action=UPDATE&amp;creator=factset&amp;DYN_ARGS=TRUE&amp;DOC_NAME=FAT:FQL_AUDITING_CLIENT_TEMPLATE.FAT&amp;display_string=Audit&amp;VAR:KEY=DGTCBGZYFW&amp;VAR:QUERY=KEZGX05FVF9JTkMoTFRNUywzOTA4MiwsLCxVU0QpQEZGX05FVF9JTkMoQU5OLDM5MDgyLCwsLFVTRCkp&amp;WIND","OW=FIRST_POPUP&amp;HEIGHT=450&amp;WIDTH=450&amp;START_MAXIMIZED=FALSE&amp;VAR:CALENDAR=US&amp;VAR:SYMBOL=0&amp;VAR:INDEX=0"}</definedName>
    <definedName name="_6113__FDSAUDITLINK__" hidden="1">{"fdsup://directions/FAT Viewer?action=UPDATE&amp;creator=factset&amp;DYN_ARGS=TRUE&amp;DOC_NAME=FAT:FQL_AUDITING_CLIENT_TEMPLATE.FAT&amp;display_string=Audit&amp;VAR:KEY=DOVMNGBEFQ&amp;VAR:QUERY=KEZGX05FVF9JTkMoTFRNUywzOTQ0NywsLCxVU0QpQEZGX05FVF9JTkMoQU5OLDM5NDQ3LCwsLFVTRCkp&amp;WIND","OW=FIRST_POPUP&amp;HEIGHT=450&amp;WIDTH=450&amp;START_MAXIMIZED=FALSE&amp;VAR:CALENDAR=US&amp;VAR:SYMBOL=0&amp;VAR:INDEX=0"}</definedName>
    <definedName name="_6114__FDSAUDITLINK__" hidden="1">{"fdsup://directions/FAT Viewer?action=UPDATE&amp;creator=factset&amp;DYN_ARGS=TRUE&amp;DOC_NAME=FAT:FQL_AUDITING_CLIENT_TEMPLATE.FAT&amp;display_string=Audit&amp;VAR:KEY=NYRULCVQPK&amp;VAR:QUERY=KEZGX05FVF9JTkMoTFRNUywzOTgxMywsLCxVU0QpQEZGX05FVF9JTkMoQU5OLDM5ODEzLCwsLFVTRCkp&amp;WIND","OW=FIRST_POPUP&amp;HEIGHT=450&amp;WIDTH=450&amp;START_MAXIMIZED=FALSE&amp;VAR:CALENDAR=US&amp;VAR:SYMBOL=0&amp;VAR:INDEX=0"}</definedName>
    <definedName name="_6115__FDSAUDITLINK__" hidden="1">{"fdsup://directions/FAT Viewer?action=UPDATE&amp;creator=factset&amp;DYN_ARGS=TRUE&amp;DOC_NAME=FAT:FQL_AUDITING_CLIENT_TEMPLATE.FAT&amp;display_string=Audit&amp;VAR:KEY=JAFYFQNERM&amp;VAR:QUERY=KEZGX05FVF9JTkMoTFRNUyw0MDE3OCwsLCxVU0QpQEZGX05FVF9JTkMoQU5OLDQwMTc4LCwsLFVTRCkp&amp;WIND","OW=FIRST_POPUP&amp;HEIGHT=450&amp;WIDTH=450&amp;START_MAXIMIZED=FALSE&amp;VAR:CALENDAR=US&amp;VAR:SYMBOL=0&amp;VAR:INDEX=0"}</definedName>
    <definedName name="_6116__FDSAUDITLINK__" hidden="1">{"fdsup://directions/FAT Viewer?action=UPDATE&amp;creator=factset&amp;DYN_ARGS=TRUE&amp;DOC_NAME=FAT:FQL_AUDITING_CLIENT_TEMPLATE.FAT&amp;display_string=Audit&amp;VAR:KEY=ZGNIBCFABY&amp;VAR:QUERY=KChGRl9TQUxFUyhMVE1TLDAsLCwsVVNEKS9GRl9TQUxFUyhMVE1TLC00LCwsLFVTRCktMSlAKEZGX1NBTEVTK","EFOTiwwLCwsLFVTRCkvRkZfU0FMRVMoQU5OLC0xLCwsLFVTRCktMSkp&amp;WINDOW=FIRST_POPUP&amp;HEIGHT=450&amp;WIDTH=450&amp;START_MAXIMIZED=FALSE&amp;VAR:CALENDAR=US&amp;VAR:SYMBOL=0&amp;VAR:INDEX=0"}</definedName>
    <definedName name="_6117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118__FDSAUDITLINK__" hidden="1">{"fdsup://directions/FAT Viewer?action=UPDATE&amp;creator=factset&amp;DYN_ARGS=TRUE&amp;DOC_NAME=FAT:FQL_AUDITING_CLIENT_TEMPLATE.FAT&amp;display_string=Audit&amp;VAR:KEY=DINQXGVSDC&amp;VAR:QUERY=KEZGX1NITERSU19FUShRVFIsLTQsLCwsVVNEKUBGRl9TSExEUlNfRVEoQU5OLC0xLCwsLFVTRCkp&amp;WINDOW=F","IRST_POPUP&amp;HEIGHT=450&amp;WIDTH=450&amp;START_MAXIMIZED=FALSE&amp;VAR:CALENDAR=US&amp;VAR:SYMBOL=0&amp;VAR:INDEX=0"}</definedName>
    <definedName name="_6119__FDSAUDITLINK__" hidden="1">{"fdsup://directions/FAT Viewer?action=UPDATE&amp;creator=factset&amp;DYN_ARGS=TRUE&amp;DOC_NAME=FAT:FQL_AUDITING_CLIENT_TEMPLATE.FAT&amp;display_string=Audit&amp;VAR:KEY=VUXYTSVATO&amp;VAR:QUERY=RkZfQ09HUyhBTk4sMjAwNyk=&amp;WINDOW=FIRST_POPUP&amp;HEIGHT=450&amp;WIDTH=450&amp;START_MAXIMIZED=FALS","E&amp;VAR:CALENDAR=US&amp;VAR:SYMBOL=0&amp;VAR:INDEX=0"}</definedName>
    <definedName name="_612__FDSAUDITLINK__" hidden="1">{"fdsup://directions/FAT Viewer?action=UPDATE&amp;creator=factset&amp;DYN_ARGS=TRUE&amp;DOC_NAME=FAT:FQL_AUDITING_CLIENT_TEMPLATE.FAT&amp;display_string=Audit&amp;VAR:KEY=ODUDADIPCV&amp;VAR:QUERY=RkZfU0FMRVMoQ0FMLDIwMDcp&amp;WINDOW=FIRST_POPUP&amp;HEIGHT=450&amp;WIDTH=450&amp;START_MAXIMIZED=FALS","E&amp;VAR:CALENDAR=US&amp;VAR:SYMBOL=CNQR&amp;VAR:INDEX=0"}</definedName>
    <definedName name="_6120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121__FDSAUDITLINK__" hidden="1">{"fdsup://directions/FAT Viewer?action=UPDATE&amp;creator=factset&amp;DYN_ARGS=TRUE&amp;DOC_NAME=FAT:FQL_AUDITING_CLIENT_TEMPLATE.FAT&amp;display_string=Audit&amp;VAR:KEY=RCLSVCXCXS&amp;VAR:QUERY=KEZGX0RFQlRfTFQoUVRSLDAsLCwsVVNEKUBGRl9ERUJUX0xUKEFOTiwwLCwsLFVTRCkp&amp;WINDOW=FIRST_POP","UP&amp;HEIGHT=450&amp;WIDTH=450&amp;START_MAXIMIZED=FALSE&amp;VAR:CALENDAR=US&amp;VAR:SYMBOL=0&amp;VAR:INDEX=0"}</definedName>
    <definedName name="_6122__FDSAUDITLINK__" hidden="1">{"fdsup://directions/FAT Viewer?action=UPDATE&amp;creator=factset&amp;DYN_ARGS=TRUE&amp;DOC_NAME=FAT:FQL_AUDITING_CLIENT_TEMPLATE.FAT&amp;display_string=Audit&amp;VAR:KEY=PAROHYFWLA&amp;VAR:QUERY=RkZfRVBTKENBTCwyMDA4LDQwNTQ4KQ==&amp;WINDOW=FIRST_POPUP&amp;HEIGHT=450&amp;WIDTH=450&amp;START_MAXIMI","ZED=FALSE&amp;VAR:CALENDAR=US&amp;VAR:INDEX=0"}</definedName>
    <definedName name="_6123__FDSAUDITLINK__" hidden="1">{"fdsup://directions/FAT Viewer?action=UPDATE&amp;creator=factset&amp;DYN_ARGS=TRUE&amp;DOC_NAME=FAT:FQL_AUDITING_CLIENT_TEMPLATE.FAT&amp;display_string=Audit&amp;VAR:KEY=LGTWLMJERA&amp;VAR:QUERY=RkZfRVBTKENBTCwyMDA5LDQwNTQ4KQ==&amp;WINDOW=FIRST_POPUP&amp;HEIGHT=450&amp;WIDTH=450&amp;START_MAXIMI","ZED=FALSE&amp;VAR:CALENDAR=US&amp;VAR:INDEX=0"}</definedName>
    <definedName name="_6124__FDSAUDITLINK__" hidden="1">{"fdsup://directions/FAT Viewer?action=UPDATE&amp;creator=factset&amp;DYN_ARGS=TRUE&amp;DOC_NAME=FAT:FQL_AUDITING_CLIENT_TEMPLATE.FAT&amp;display_string=Audit&amp;VAR:KEY=TSJSFCFULW&amp;VAR:QUERY=RkZfRUJJVF9PUEVSKENBTCwyMDA4LDQwNTQ4KQ==&amp;WINDOW=FIRST_POPUP&amp;HEIGHT=450&amp;WIDTH=450&amp;STAR","T_MAXIMIZED=FALSE&amp;VAR:CALENDAR=US&amp;VAR:INDEX=0"}</definedName>
    <definedName name="_6125__FDSAUDITLINK__" hidden="1">{"fdsup://directions/FAT Viewer?action=UPDATE&amp;creator=factset&amp;DYN_ARGS=TRUE&amp;DOC_NAME=FAT:FQL_AUDITING_CLIENT_TEMPLATE.FAT&amp;display_string=Audit&amp;VAR:KEY=DAPOHOVILQ&amp;VAR:QUERY=RkZfRUJJVF9PUEVSKENBTCwyMDA5LDQwNTQ4KQ==&amp;WINDOW=FIRST_POPUP&amp;HEIGHT=450&amp;WIDTH=450&amp;STAR","T_MAXIMIZED=FALSE&amp;VAR:CALENDAR=US&amp;VAR:INDEX=0"}</definedName>
    <definedName name="_6126__FDSAUDITLINK__" hidden="1">{"fdsup://directions/FAT Viewer?action=UPDATE&amp;creator=factset&amp;DYN_ARGS=TRUE&amp;DOC_NAME=FAT:FQL_AUDITING_CLIENT_TEMPLATE.FAT&amp;display_string=Audit&amp;VAR:KEY=VADYREREDK&amp;VAR:QUERY=RkZfU0FMRVMoQ0FMLDIwMDgsNDA1NDgp&amp;WINDOW=FIRST_POPUP&amp;HEIGHT=450&amp;WIDTH=450&amp;START_MAXIMI","ZED=FALSE&amp;VAR:CALENDAR=US&amp;VAR:INDEX=0"}</definedName>
    <definedName name="_6127__FDSAUDITLINK__" hidden="1">{"fdsup://directions/FAT Viewer?action=UPDATE&amp;creator=factset&amp;DYN_ARGS=TRUE&amp;DOC_NAME=FAT:FQL_AUDITING_CLIENT_TEMPLATE.FAT&amp;display_string=Audit&amp;VAR:KEY=TOVYZMPAJY&amp;VAR:QUERY=RkZfU0FMRVMoQ0FMLDIwMDksNDA1NDgp&amp;WINDOW=FIRST_POPUP&amp;HEIGHT=450&amp;WIDTH=450&amp;START_MAXIMI","ZED=FALSE&amp;VAR:CALENDAR=US&amp;VAR:INDEX=0"}</definedName>
    <definedName name="_6128__FDSAUDITLINK__" hidden="1">{"fdsup://directions/FAT Viewer?action=UPDATE&amp;creator=factset&amp;DYN_ARGS=TRUE&amp;DOC_NAME=FAT:FQL_AUDITING_CLIENT_TEMPLATE.FAT&amp;display_string=Audit&amp;VAR:KEY=XGRAVAVMNS&amp;VAR:QUERY=RkZfQ0FQRVgoQ0FMLDIwMDgsNDA1NDgp&amp;WINDOW=FIRST_POPUP&amp;HEIGHT=450&amp;WIDTH=450&amp;START_MAXIMI","ZED=FALSE&amp;VAR:CALENDAR=US&amp;VAR:INDEX=0"}</definedName>
    <definedName name="_6129__FDSAUDITLINK__" hidden="1">{"fdsup://directions/FAT Viewer?action=UPDATE&amp;creator=factset&amp;DYN_ARGS=TRUE&amp;DOC_NAME=FAT:FQL_AUDITING_CLIENT_TEMPLATE.FAT&amp;display_string=Audit&amp;VAR:KEY=ZKLGVKJWJQ&amp;VAR:QUERY=RkZfRUJJVERBX09QRVIoQ0FMLDIwMDgsNDA1NDgp&amp;WINDOW=FIRST_POPUP&amp;HEIGHT=450&amp;WIDTH=450&amp;STAR","T_MAXIMIZED=FALSE&amp;VAR:CALENDAR=US&amp;VAR:INDEX=0"}</definedName>
    <definedName name="_613__FDSAUDITLINK__" hidden="1">{"fdsup://directions/FAT Viewer?action=UPDATE&amp;creator=factset&amp;DYN_ARGS=TRUE&amp;DOC_NAME=FAT:FQL_AUDITING_CLIENT_TEMPLATE.FAT&amp;display_string=Audit&amp;VAR:KEY=QFOHGZCNOF&amp;VAR:QUERY=RkZfU0FMRVMoQ0FMLDIwMDkp&amp;WINDOW=FIRST_POPUP&amp;HEIGHT=450&amp;WIDTH=450&amp;START_MAXIMIZED=FALS","E&amp;VAR:CALENDAR=US&amp;VAR:SYMBOL=RHT&amp;VAR:INDEX=0"}</definedName>
    <definedName name="_6130__FDSAUDITLINK__" hidden="1">{"fdsup://directions/FAT Viewer?action=UPDATE&amp;creator=factset&amp;DYN_ARGS=TRUE&amp;DOC_NAME=FAT:FQL_AUDITING_CLIENT_TEMPLATE.FAT&amp;display_string=Audit&amp;VAR:KEY=HYJSLCTIPQ&amp;VAR:QUERY=RkZfQ0FQRVgoQ0FMLDIwMDksNDA1NDgp&amp;WINDOW=FIRST_POPUP&amp;HEIGHT=450&amp;WIDTH=450&amp;START_MAXIMI","ZED=FALSE&amp;VAR:CALENDAR=US&amp;VAR:INDEX=0"}</definedName>
    <definedName name="_6131__FDSAUDITLINK__" hidden="1">{"fdsup://directions/FAT Viewer?action=UPDATE&amp;creator=factset&amp;DYN_ARGS=TRUE&amp;DOC_NAME=FAT:FQL_AUDITING_CLIENT_TEMPLATE.FAT&amp;display_string=Audit&amp;VAR:KEY=LOVIBWHCFC&amp;VAR:QUERY=RkZfRUJJVERBX09QRVIoQ0FMLDIwMDksNDA1NDgp&amp;WINDOW=FIRST_POPUP&amp;HEIGHT=450&amp;WIDTH=450&amp;STAR","T_MAXIMIZED=FALSE&amp;VAR:CALENDAR=US&amp;VAR:INDEX=0"}</definedName>
    <definedName name="_6132__FDSAUDITLINK__" hidden="1">{"fdsup://directions/FAT Viewer?action=UPDATE&amp;creator=factset&amp;DYN_ARGS=TRUE&amp;DOC_NAME=FAT:FQL_AUDITING_CLIENT_TEMPLATE.FAT&amp;display_string=Audit&amp;VAR:KEY=FSHYLYZURC&amp;VAR:QUERY=RkZfTkVUX0lOQyhDQUwsMjAwOCw0MDU0OCk=&amp;WINDOW=FIRST_POPUP&amp;HEIGHT=450&amp;WIDTH=450&amp;START_MA","XIMIZED=FALSE&amp;VAR:CALENDAR=US&amp;VAR:INDEX=0"}</definedName>
    <definedName name="_6133__FDSAUDITLINK__" hidden="1">{"fdsup://directions/FAT Viewer?action=UPDATE&amp;creator=factset&amp;DYN_ARGS=TRUE&amp;DOC_NAME=FAT:FQL_AUDITING_CLIENT_TEMPLATE.FAT&amp;display_string=Audit&amp;VAR:KEY=POPSHIJMZE&amp;VAR:QUERY=RkZfTkVUX0lOQyhDQUwsMjAwOSw0MDU0OCk=&amp;WINDOW=FIRST_POPUP&amp;HEIGHT=450&amp;WIDTH=450&amp;START_MA","XIMIZED=FALSE&amp;VAR:CALENDAR=US&amp;VAR:INDEX=0"}</definedName>
    <definedName name="_6134__FDSAUDITLINK__" hidden="1">{"fdsup://directions/FAT Viewer?action=UPDATE&amp;creator=factset&amp;DYN_ARGS=TRUE&amp;DOC_NAME=FAT:FQL_AUDITING_CLIENT_TEMPLATE.FAT&amp;display_string=Audit&amp;VAR:KEY=XOBSNITQZQ&amp;VAR:QUERY=KEZGX0NBUEVYKExUTVMsMCwsLCxVU0QpQEZGX0NBUEVYKEFOTiwwLCwsLFVTRCkp&amp;WINDOW=FIRST_POPUP&amp;H","EIGHT=450&amp;WIDTH=450&amp;START_MAXIMIZED=FALSE&amp;VAR:CALENDAR=US&amp;VAR:SYMBOL=0&amp;VAR:INDEX=0"}</definedName>
    <definedName name="_6135__FDSAUDITLINK__" hidden="1">{"fdsup://directions/FAT Viewer?action=UPDATE&amp;creator=factset&amp;DYN_ARGS=TRUE&amp;DOC_NAME=FAT:FQL_AUDITING_CLIENT_TEMPLATE.FAT&amp;display_string=Audit&amp;VAR:KEY=XGBIJCJKDK&amp;VAR:QUERY=KEZGX0VCSVREQV9JQihMVE1TLDM3OTg2LCwsLFVTRClARkZfRUJJVERBX0lCKEFOTiwzNzk4NiwsLCxVU0QpK","Q==&amp;WINDOW=FIRST_POPUP&amp;HEIGHT=450&amp;WIDTH=450&amp;START_MAXIMIZED=FALSE&amp;VAR:CALENDAR=US&amp;VAR:SYMBOL=0&amp;VAR:INDEX=0"}</definedName>
    <definedName name="_6136__FDSAUDITLINK__" hidden="1">{"fdsup://directions/FAT Viewer?action=UPDATE&amp;creator=factset&amp;DYN_ARGS=TRUE&amp;DOC_NAME=FAT:FQL_AUDITING_CLIENT_TEMPLATE.FAT&amp;display_string=Audit&amp;VAR:KEY=TOJCREHGDW&amp;VAR:QUERY=KEZGX0VCSVREQV9JQihMVE1TLDM4MzUyLCwsLFVTRClARkZfRUJJVERBX0lCKEFOTiwzODM1MiwsLCxVU0QpK","Q==&amp;WINDOW=FIRST_POPUP&amp;HEIGHT=450&amp;WIDTH=450&amp;START_MAXIMIZED=FALSE&amp;VAR:CALENDAR=US&amp;VAR:SYMBOL=0&amp;VAR:INDEX=0"}</definedName>
    <definedName name="_6137__FDSAUDITLINK__" hidden="1">{"fdsup://directions/FAT Viewer?action=UPDATE&amp;creator=factset&amp;DYN_ARGS=TRUE&amp;DOC_NAME=FAT:FQL_AUDITING_CLIENT_TEMPLATE.FAT&amp;display_string=Audit&amp;VAR:KEY=FSVMFQPORQ&amp;VAR:QUERY=KEZGX0VCSVREQV9JQihMVE1TLDM4NzE3LCwsLFVTRClARkZfRUJJVERBX0lCKEFOTiwzODcxNywsLCxVU0QpK","Q==&amp;WINDOW=FIRST_POPUP&amp;HEIGHT=450&amp;WIDTH=450&amp;START_MAXIMIZED=FALSE&amp;VAR:CALENDAR=US&amp;VAR:SYMBOL=0&amp;VAR:INDEX=0"}</definedName>
    <definedName name="_6138__FDSAUDITLINK__" hidden="1">{"fdsup://directions/FAT Viewer?action=UPDATE&amp;creator=factset&amp;DYN_ARGS=TRUE&amp;DOC_NAME=FAT:FQL_AUDITING_CLIENT_TEMPLATE.FAT&amp;display_string=Audit&amp;VAR:KEY=ZARYPUPQFY&amp;VAR:QUERY=KEZGX0VCSVREQV9JQihMVE1TLDM5MDgyLCwsLFVTRClARkZfRUJJVERBX0lCKEFOTiwzOTA4MiwsLCxVU0QpK","Q==&amp;WINDOW=FIRST_POPUP&amp;HEIGHT=450&amp;WIDTH=450&amp;START_MAXIMIZED=FALSE&amp;VAR:CALENDAR=US&amp;VAR:SYMBOL=0&amp;VAR:INDEX=0"}</definedName>
    <definedName name="_6139__FDSAUDITLINK__" hidden="1">{"fdsup://directions/FAT Viewer?action=UPDATE&amp;creator=factset&amp;DYN_ARGS=TRUE&amp;DOC_NAME=FAT:FQL_AUDITING_CLIENT_TEMPLATE.FAT&amp;display_string=Audit&amp;VAR:KEY=BQZSLUPEHO&amp;VAR:QUERY=KEZGX0VCSVREQV9JQihMVE1TLDM5NDQ3LCwsLFVTRClARkZfRUJJVERBX0lCKEFOTiwzOTQ0NywsLCxVU0QpK","Q==&amp;WINDOW=FIRST_POPUP&amp;HEIGHT=450&amp;WIDTH=450&amp;START_MAXIMIZED=FALSE&amp;VAR:CALENDAR=US&amp;VAR:SYMBOL=0&amp;VAR:INDEX=0"}</definedName>
    <definedName name="_614__FDSAUDITLINK__" hidden="1">{"fdsup://directions/FAT Viewer?action=UPDATE&amp;creator=factset&amp;DYN_ARGS=TRUE&amp;DOC_NAME=FAT:FQL_AUDITING_CLIENT_TEMPLATE.FAT&amp;display_string=Audit&amp;VAR:KEY=EFKFOZQBKX&amp;VAR:QUERY=RkZfU0FMRVMoQ0FMLDIwMDkp&amp;WINDOW=FIRST_POPUP&amp;HEIGHT=450&amp;WIDTH=450&amp;START_MAXIMIZED=FALS","E&amp;VAR:CALENDAR=US&amp;VAR:SYMBOL=MSFT&amp;VAR:INDEX=0"}</definedName>
    <definedName name="_6140__FDSAUDITLINK__" hidden="1">{"fdsup://directions/FAT Viewer?action=UPDATE&amp;creator=factset&amp;DYN_ARGS=TRUE&amp;DOC_NAME=FAT:FQL_AUDITING_CLIENT_TEMPLATE.FAT&amp;display_string=Audit&amp;VAR:KEY=FKZCNMZEHE&amp;VAR:QUERY=KEZGX0VCSVREQV9JQihMVE1TLDM5ODEzLCwsLFVTRClARkZfRUJJVERBX0lCKEFOTiwzOTgxMywsLCxVU0QpK","Q==&amp;WINDOW=FIRST_POPUP&amp;HEIGHT=450&amp;WIDTH=450&amp;START_MAXIMIZED=FALSE&amp;VAR:CALENDAR=US&amp;VAR:SYMBOL=0&amp;VAR:INDEX=0"}</definedName>
    <definedName name="_6141__FDSAUDITLINK__" hidden="1">{"fdsup://directions/FAT Viewer?action=UPDATE&amp;creator=factset&amp;DYN_ARGS=TRUE&amp;DOC_NAME=FAT:FQL_AUDITING_CLIENT_TEMPLATE.FAT&amp;display_string=Audit&amp;VAR:KEY=BSPGLGTAXK&amp;VAR:QUERY=KEZGX0VCSVREQV9JQihMVE1TLDQwMTc4LCwsLFVTRClARkZfRUJJVERBX0lCKEFOTiw0MDE3OCwsLCxVU0QpK","Q==&amp;WINDOW=FIRST_POPUP&amp;HEIGHT=450&amp;WIDTH=450&amp;START_MAXIMIZED=FALSE&amp;VAR:CALENDAR=US&amp;VAR:SYMBOL=0&amp;VAR:INDEX=0"}</definedName>
    <definedName name="_6142__FDSAUDITLINK__" hidden="1">{"fdsup://directions/FAT Viewer?action=UPDATE&amp;creator=factset&amp;DYN_ARGS=TRUE&amp;DOC_NAME=FAT:FQL_AUDITING_CLIENT_TEMPLATE.FAT&amp;display_string=Audit&amp;VAR:KEY=TUTWRKPCHS&amp;VAR:QUERY=KEZGX05FVF9JTkMoTFRNUywzNzk4NiwsLCxVU0QpQEZGX05FVF9JTkMoQU5OLDM3OTg2LCwsLFVTRCkp&amp;WIND","OW=FIRST_POPUP&amp;HEIGHT=450&amp;WIDTH=450&amp;START_MAXIMIZED=FALSE&amp;VAR:CALENDAR=US&amp;VAR:SYMBOL=0&amp;VAR:INDEX=0"}</definedName>
    <definedName name="_6143__FDSAUDITLINK__" hidden="1">{"fdsup://directions/FAT Viewer?action=UPDATE&amp;creator=factset&amp;DYN_ARGS=TRUE&amp;DOC_NAME=FAT:FQL_AUDITING_CLIENT_TEMPLATE.FAT&amp;display_string=Audit&amp;VAR:KEY=NCPWBETOXI&amp;VAR:QUERY=KEZGX05FVF9JTkMoTFRNUywzODM1MiwsLCxVU0QpQEZGX05FVF9JTkMoQU5OLDM4MzUyLCwsLFVTRCkp&amp;WIND","OW=FIRST_POPUP&amp;HEIGHT=450&amp;WIDTH=450&amp;START_MAXIMIZED=FALSE&amp;VAR:CALENDAR=US&amp;VAR:SYMBOL=0&amp;VAR:INDEX=0"}</definedName>
    <definedName name="_6144__FDSAUDITLINK__" hidden="1">{"fdsup://directions/FAT Viewer?action=UPDATE&amp;creator=factset&amp;DYN_ARGS=TRUE&amp;DOC_NAME=FAT:FQL_AUDITING_CLIENT_TEMPLATE.FAT&amp;display_string=Audit&amp;VAR:KEY=BSLEPAPCDS&amp;VAR:QUERY=KEZGX05FVF9JTkMoTFRNUywzODcxNywsLCxVU0QpQEZGX05FVF9JTkMoQU5OLDM4NzE3LCwsLFVTRCkp&amp;WIND","OW=FIRST_POPUP&amp;HEIGHT=450&amp;WIDTH=450&amp;START_MAXIMIZED=FALSE&amp;VAR:CALENDAR=US&amp;VAR:SYMBOL=0&amp;VAR:INDEX=0"}</definedName>
    <definedName name="_6145__FDSAUDITLINK__" hidden="1">{"fdsup://directions/FAT Viewer?action=UPDATE&amp;creator=factset&amp;DYN_ARGS=TRUE&amp;DOC_NAME=FAT:FQL_AUDITING_CLIENT_TEMPLATE.FAT&amp;display_string=Audit&amp;VAR:KEY=DGTCBGZYFW&amp;VAR:QUERY=KEZGX05FVF9JTkMoTFRNUywzOTA4MiwsLCxVU0QpQEZGX05FVF9JTkMoQU5OLDM5MDgyLCwsLFVTRCkp&amp;WIND","OW=FIRST_POPUP&amp;HEIGHT=450&amp;WIDTH=450&amp;START_MAXIMIZED=FALSE&amp;VAR:CALENDAR=US&amp;VAR:SYMBOL=0&amp;VAR:INDEX=0"}</definedName>
    <definedName name="_6146__FDSAUDITLINK__" hidden="1">{"fdsup://directions/FAT Viewer?action=UPDATE&amp;creator=factset&amp;DYN_ARGS=TRUE&amp;DOC_NAME=FAT:FQL_AUDITING_CLIENT_TEMPLATE.FAT&amp;display_string=Audit&amp;VAR:KEY=DOVMNGBEFQ&amp;VAR:QUERY=KEZGX05FVF9JTkMoTFRNUywzOTQ0NywsLCxVU0QpQEZGX05FVF9JTkMoQU5OLDM5NDQ3LCwsLFVTRCkp&amp;WIND","OW=FIRST_POPUP&amp;HEIGHT=450&amp;WIDTH=450&amp;START_MAXIMIZED=FALSE&amp;VAR:CALENDAR=US&amp;VAR:SYMBOL=0&amp;VAR:INDEX=0"}</definedName>
    <definedName name="_6147__FDSAUDITLINK__" hidden="1">{"fdsup://directions/FAT Viewer?action=UPDATE&amp;creator=factset&amp;DYN_ARGS=TRUE&amp;DOC_NAME=FAT:FQL_AUDITING_CLIENT_TEMPLATE.FAT&amp;display_string=Audit&amp;VAR:KEY=NYRULCVQPK&amp;VAR:QUERY=KEZGX05FVF9JTkMoTFRNUywzOTgxMywsLCxVU0QpQEZGX05FVF9JTkMoQU5OLDM5ODEzLCwsLFVTRCkp&amp;WIND","OW=FIRST_POPUP&amp;HEIGHT=450&amp;WIDTH=450&amp;START_MAXIMIZED=FALSE&amp;VAR:CALENDAR=US&amp;VAR:SYMBOL=0&amp;VAR:INDEX=0"}</definedName>
    <definedName name="_6148__FDSAUDITLINK__" hidden="1">{"fdsup://directions/FAT Viewer?action=UPDATE&amp;creator=factset&amp;DYN_ARGS=TRUE&amp;DOC_NAME=FAT:FQL_AUDITING_CLIENT_TEMPLATE.FAT&amp;display_string=Audit&amp;VAR:KEY=JAFYFQNERM&amp;VAR:QUERY=KEZGX05FVF9JTkMoTFRNUyw0MDE3OCwsLCxVU0QpQEZGX05FVF9JTkMoQU5OLDQwMTc4LCwsLFVTRCkp&amp;WIND","OW=FIRST_POPUP&amp;HEIGHT=450&amp;WIDTH=450&amp;START_MAXIMIZED=FALSE&amp;VAR:CALENDAR=US&amp;VAR:SYMBOL=0&amp;VAR:INDEX=0"}</definedName>
    <definedName name="_6149__FDSAUDITLINK__" hidden="1">{"fdsup://directions/FAT Viewer?action=UPDATE&amp;creator=factset&amp;DYN_ARGS=TRUE&amp;DOC_NAME=FAT:FQL_AUDITING_CLIENT_TEMPLATE.FAT&amp;display_string=Audit&amp;VAR:KEY=ZGNIBCFABY&amp;VAR:QUERY=KChGRl9TQUxFUyhMVE1TLDAsLCwsVVNEKS9GRl9TQUxFUyhMVE1TLC00LCwsLFVTRCktMSlAKEZGX1NBTEVTK","EFOTiwwLCwsLFVTRCkvRkZfU0FMRVMoQU5OLC0xLCwsLFVTRCktMSkp&amp;WINDOW=FIRST_POPUP&amp;HEIGHT=450&amp;WIDTH=450&amp;START_MAXIMIZED=FALSE&amp;VAR:CALENDAR=US&amp;VAR:SYMBOL=0&amp;VAR:INDEX=0"}</definedName>
    <definedName name="_615__FDSAUDITLINK__" hidden="1">{"fdsup://directions/FAT Viewer?action=UPDATE&amp;creator=factset&amp;DYN_ARGS=TRUE&amp;DOC_NAME=FAT:FQL_AUDITING_CLIENT_TEMPLATE.FAT&amp;display_string=Audit&amp;VAR:KEY=YZAXQFKXWZ&amp;VAR:QUERY=RkZfU0FMRVMoQ0FMLDIwMTAp&amp;WINDOW=FIRST_POPUP&amp;HEIGHT=450&amp;WIDTH=450&amp;START_MAXIMIZED=FALS","E&amp;VAR:CALENDAR=US&amp;VAR:SYMBOL=TIBX&amp;VAR:INDEX=0"}</definedName>
    <definedName name="_6150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151__FDSAUDITLINK__" hidden="1">{"fdsup://directions/FAT Viewer?action=UPDATE&amp;creator=factset&amp;DYN_ARGS=TRUE&amp;DOC_NAME=FAT:FQL_AUDITING_CLIENT_TEMPLATE.FAT&amp;display_string=Audit&amp;VAR:KEY=DINQXGVSDC&amp;VAR:QUERY=KEZGX1NITERSU19FUShRVFIsLTQsLCwsVVNEKUBGRl9TSExEUlNfRVEoQU5OLC0xLCwsLFVTRCkp&amp;WINDOW=F","IRST_POPUP&amp;HEIGHT=450&amp;WIDTH=450&amp;START_MAXIMIZED=FALSE&amp;VAR:CALENDAR=US&amp;VAR:SYMBOL=0&amp;VAR:INDEX=0"}</definedName>
    <definedName name="_6152__FDSAUDITLINK__" hidden="1">{"fdsup://directions/FAT Viewer?action=UPDATE&amp;creator=factset&amp;DYN_ARGS=TRUE&amp;DOC_NAME=FAT:FQL_AUDITING_CLIENT_TEMPLATE.FAT&amp;display_string=Audit&amp;VAR:KEY=VUXYTSVATO&amp;VAR:QUERY=RkZfQ09HUyhBTk4sMjAwNyk=&amp;WINDOW=FIRST_POPUP&amp;HEIGHT=450&amp;WIDTH=450&amp;START_MAXIMIZED=FALS","E&amp;VAR:CALENDAR=US&amp;VAR:SYMBOL=0&amp;VAR:INDEX=0"}</definedName>
    <definedName name="_6153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154__FDSAUDITLINK__" hidden="1">{"fdsup://directions/FAT Viewer?action=UPDATE&amp;creator=factset&amp;DYN_ARGS=TRUE&amp;DOC_NAME=FAT:FQL_AUDITING_CLIENT_TEMPLATE.FAT&amp;display_string=Audit&amp;VAR:KEY=RCLSVCXCXS&amp;VAR:QUERY=KEZGX0RFQlRfTFQoUVRSLDAsLCwsVVNEKUBGRl9ERUJUX0xUKEFOTiwwLCwsLFVTRCkp&amp;WINDOW=FIRST_POP","UP&amp;HEIGHT=450&amp;WIDTH=450&amp;START_MAXIMIZED=FALSE&amp;VAR:CALENDAR=US&amp;VAR:SYMBOL=0&amp;VAR:INDEX=0"}</definedName>
    <definedName name="_6155__FDSAUDITLINK__" hidden="1">{"fdsup://directions/FAT Viewer?action=UPDATE&amp;creator=factset&amp;DYN_ARGS=TRUE&amp;DOC_NAME=FAT:FQL_AUDITING_CLIENT_TEMPLATE.FAT&amp;display_string=Audit&amp;VAR:KEY=PAROHYFWLA&amp;VAR:QUERY=RkZfRVBTKENBTCwyMDA4LDQwNTQ4KQ==&amp;WINDOW=FIRST_POPUP&amp;HEIGHT=450&amp;WIDTH=450&amp;START_MAXIMI","ZED=FALSE&amp;VAR:CALENDAR=US&amp;VAR:INDEX=0"}</definedName>
    <definedName name="_6156__FDSAUDITLINK__" hidden="1">{"fdsup://directions/FAT Viewer?action=UPDATE&amp;creator=factset&amp;DYN_ARGS=TRUE&amp;DOC_NAME=FAT:FQL_AUDITING_CLIENT_TEMPLATE.FAT&amp;display_string=Audit&amp;VAR:KEY=LGTWLMJERA&amp;VAR:QUERY=RkZfRVBTKENBTCwyMDA5LDQwNTQ4KQ==&amp;WINDOW=FIRST_POPUP&amp;HEIGHT=450&amp;WIDTH=450&amp;START_MAXIMI","ZED=FALSE&amp;VAR:CALENDAR=US&amp;VAR:INDEX=0"}</definedName>
    <definedName name="_6157__FDSAUDITLINK__" hidden="1">{"fdsup://directions/FAT Viewer?action=UPDATE&amp;creator=factset&amp;DYN_ARGS=TRUE&amp;DOC_NAME=FAT:FQL_AUDITING_CLIENT_TEMPLATE.FAT&amp;display_string=Audit&amp;VAR:KEY=TSJSFCFULW&amp;VAR:QUERY=RkZfRUJJVF9PUEVSKENBTCwyMDA4LDQwNTQ4KQ==&amp;WINDOW=FIRST_POPUP&amp;HEIGHT=450&amp;WIDTH=450&amp;STAR","T_MAXIMIZED=FALSE&amp;VAR:CALENDAR=US&amp;VAR:INDEX=0"}</definedName>
    <definedName name="_6158__FDSAUDITLINK__" hidden="1">{"fdsup://directions/FAT Viewer?action=UPDATE&amp;creator=factset&amp;DYN_ARGS=TRUE&amp;DOC_NAME=FAT:FQL_AUDITING_CLIENT_TEMPLATE.FAT&amp;display_string=Audit&amp;VAR:KEY=DAPOHOVILQ&amp;VAR:QUERY=RkZfRUJJVF9PUEVSKENBTCwyMDA5LDQwNTQ4KQ==&amp;WINDOW=FIRST_POPUP&amp;HEIGHT=450&amp;WIDTH=450&amp;STAR","T_MAXIMIZED=FALSE&amp;VAR:CALENDAR=US&amp;VAR:INDEX=0"}</definedName>
    <definedName name="_6159__FDSAUDITLINK__" hidden="1">{"fdsup://directions/FAT Viewer?action=UPDATE&amp;creator=factset&amp;DYN_ARGS=TRUE&amp;DOC_NAME=FAT:FQL_AUDITING_CLIENT_TEMPLATE.FAT&amp;display_string=Audit&amp;VAR:KEY=VADYREREDK&amp;VAR:QUERY=RkZfU0FMRVMoQ0FMLDIwMDgsNDA1NDgp&amp;WINDOW=FIRST_POPUP&amp;HEIGHT=450&amp;WIDTH=450&amp;START_MAXIMI","ZED=FALSE&amp;VAR:CALENDAR=US&amp;VAR:INDEX=0"}</definedName>
    <definedName name="_616__FDSAUDITLINK__" hidden="1">{"fdsup://directions/FAT Viewer?action=UPDATE&amp;creator=factset&amp;DYN_ARGS=TRUE&amp;DOC_NAME=FAT:FQL_AUDITING_CLIENT_TEMPLATE.FAT&amp;display_string=Audit&amp;VAR:KEY=WZINKLIPSD&amp;VAR:QUERY=RkZfU0FMRVMoQ0FMLDIwMDgp&amp;WINDOW=FIRST_POPUP&amp;HEIGHT=450&amp;WIDTH=450&amp;START_MAXIMIZED=FALS","E&amp;VAR:CALENDAR=US&amp;VAR:SYMBOL=RHT&amp;VAR:INDEX=0"}</definedName>
    <definedName name="_6160__FDSAUDITLINK__" hidden="1">{"fdsup://directions/FAT Viewer?action=UPDATE&amp;creator=factset&amp;DYN_ARGS=TRUE&amp;DOC_NAME=FAT:FQL_AUDITING_CLIENT_TEMPLATE.FAT&amp;display_string=Audit&amp;VAR:KEY=TOVYZMPAJY&amp;VAR:QUERY=RkZfU0FMRVMoQ0FMLDIwMDksNDA1NDgp&amp;WINDOW=FIRST_POPUP&amp;HEIGHT=450&amp;WIDTH=450&amp;START_MAXIMI","ZED=FALSE&amp;VAR:CALENDAR=US&amp;VAR:INDEX=0"}</definedName>
    <definedName name="_6161__FDSAUDITLINK__" hidden="1">{"fdsup://directions/FAT Viewer?action=UPDATE&amp;creator=factset&amp;DYN_ARGS=TRUE&amp;DOC_NAME=FAT:FQL_AUDITING_CLIENT_TEMPLATE.FAT&amp;display_string=Audit&amp;VAR:KEY=XGRAVAVMNS&amp;VAR:QUERY=RkZfQ0FQRVgoQ0FMLDIwMDgsNDA1NDgp&amp;WINDOW=FIRST_POPUP&amp;HEIGHT=450&amp;WIDTH=450&amp;START_MAXIMI","ZED=FALSE&amp;VAR:CALENDAR=US&amp;VAR:INDEX=0"}</definedName>
    <definedName name="_6162__FDSAUDITLINK__" hidden="1">{"fdsup://directions/FAT Viewer?action=UPDATE&amp;creator=factset&amp;DYN_ARGS=TRUE&amp;DOC_NAME=FAT:FQL_AUDITING_CLIENT_TEMPLATE.FAT&amp;display_string=Audit&amp;VAR:KEY=ZKLGVKJWJQ&amp;VAR:QUERY=RkZfRUJJVERBX09QRVIoQ0FMLDIwMDgsNDA1NDgp&amp;WINDOW=FIRST_POPUP&amp;HEIGHT=450&amp;WIDTH=450&amp;STAR","T_MAXIMIZED=FALSE&amp;VAR:CALENDAR=US&amp;VAR:INDEX=0"}</definedName>
    <definedName name="_6163__FDSAUDITLINK__" hidden="1">{"fdsup://directions/FAT Viewer?action=UPDATE&amp;creator=factset&amp;DYN_ARGS=TRUE&amp;DOC_NAME=FAT:FQL_AUDITING_CLIENT_TEMPLATE.FAT&amp;display_string=Audit&amp;VAR:KEY=HYJSLCTIPQ&amp;VAR:QUERY=RkZfQ0FQRVgoQ0FMLDIwMDksNDA1NDgp&amp;WINDOW=FIRST_POPUP&amp;HEIGHT=450&amp;WIDTH=450&amp;START_MAXIMI","ZED=FALSE&amp;VAR:CALENDAR=US&amp;VAR:INDEX=0"}</definedName>
    <definedName name="_6164__FDSAUDITLINK__" hidden="1">{"fdsup://directions/FAT Viewer?action=UPDATE&amp;creator=factset&amp;DYN_ARGS=TRUE&amp;DOC_NAME=FAT:FQL_AUDITING_CLIENT_TEMPLATE.FAT&amp;display_string=Audit&amp;VAR:KEY=LOVIBWHCFC&amp;VAR:QUERY=RkZfRUJJVERBX09QRVIoQ0FMLDIwMDksNDA1NDgp&amp;WINDOW=FIRST_POPUP&amp;HEIGHT=450&amp;WIDTH=450&amp;STAR","T_MAXIMIZED=FALSE&amp;VAR:CALENDAR=US&amp;VAR:INDEX=0"}</definedName>
    <definedName name="_6165__FDSAUDITLINK__" hidden="1">{"fdsup://directions/FAT Viewer?action=UPDATE&amp;creator=factset&amp;DYN_ARGS=TRUE&amp;DOC_NAME=FAT:FQL_AUDITING_CLIENT_TEMPLATE.FAT&amp;display_string=Audit&amp;VAR:KEY=FSHYLYZURC&amp;VAR:QUERY=RkZfTkVUX0lOQyhDQUwsMjAwOCw0MDU0OCk=&amp;WINDOW=FIRST_POPUP&amp;HEIGHT=450&amp;WIDTH=450&amp;START_MA","XIMIZED=FALSE&amp;VAR:CALENDAR=US&amp;VAR:INDEX=0"}</definedName>
    <definedName name="_6166__FDSAUDITLINK__" hidden="1">{"fdsup://directions/FAT Viewer?action=UPDATE&amp;creator=factset&amp;DYN_ARGS=TRUE&amp;DOC_NAME=FAT:FQL_AUDITING_CLIENT_TEMPLATE.FAT&amp;display_string=Audit&amp;VAR:KEY=POPSHIJMZE&amp;VAR:QUERY=RkZfTkVUX0lOQyhDQUwsMjAwOSw0MDU0OCk=&amp;WINDOW=FIRST_POPUP&amp;HEIGHT=450&amp;WIDTH=450&amp;START_MA","XIMIZED=FALSE&amp;VAR:CALENDAR=US&amp;VAR:INDEX=0"}</definedName>
    <definedName name="_6167__FDSAUDITLINK__" hidden="1">{"fdsup://directions/FAT Viewer?action=UPDATE&amp;creator=factset&amp;DYN_ARGS=TRUE&amp;DOC_NAME=FAT:FQL_AUDITING_CLIENT_TEMPLATE.FAT&amp;display_string=Audit&amp;VAR:KEY=XOBSNITQZQ&amp;VAR:QUERY=KEZGX0NBUEVYKExUTVMsMCwsLCxVU0QpQEZGX0NBUEVYKEFOTiwwLCwsLFVTRCkp&amp;WINDOW=FIRST_POPUP&amp;H","EIGHT=450&amp;WIDTH=450&amp;START_MAXIMIZED=FALSE&amp;VAR:CALENDAR=US&amp;VAR:SYMBOL=0&amp;VAR:INDEX=0"}</definedName>
    <definedName name="_6168__FDSAUDITLINK__" hidden="1">{"fdsup://directions/FAT Viewer?action=UPDATE&amp;creator=factset&amp;DYN_ARGS=TRUE&amp;DOC_NAME=FAT:FQL_AUDITING_CLIENT_TEMPLATE.FAT&amp;display_string=Audit&amp;VAR:KEY=XGBIJCJKDK&amp;VAR:QUERY=KEZGX0VCSVREQV9JQihMVE1TLDM3OTg2LCwsLFVTRClARkZfRUJJVERBX0lCKEFOTiwzNzk4NiwsLCxVU0QpK","Q==&amp;WINDOW=FIRST_POPUP&amp;HEIGHT=450&amp;WIDTH=450&amp;START_MAXIMIZED=FALSE&amp;VAR:CALENDAR=US&amp;VAR:SYMBOL=0&amp;VAR:INDEX=0"}</definedName>
    <definedName name="_6169__FDSAUDITLINK__" hidden="1">{"fdsup://directions/FAT Viewer?action=UPDATE&amp;creator=factset&amp;DYN_ARGS=TRUE&amp;DOC_NAME=FAT:FQL_AUDITING_CLIENT_TEMPLATE.FAT&amp;display_string=Audit&amp;VAR:KEY=TOJCREHGDW&amp;VAR:QUERY=KEZGX0VCSVREQV9JQihMVE1TLDM4MzUyLCwsLFVTRClARkZfRUJJVERBX0lCKEFOTiwzODM1MiwsLCxVU0QpK","Q==&amp;WINDOW=FIRST_POPUP&amp;HEIGHT=450&amp;WIDTH=450&amp;START_MAXIMIZED=FALSE&amp;VAR:CALENDAR=US&amp;VAR:SYMBOL=0&amp;VAR:INDEX=0"}</definedName>
    <definedName name="_617__FDSAUDITLINK__" hidden="1">{"fdsup://directions/FAT Viewer?action=UPDATE&amp;creator=factset&amp;DYN_ARGS=TRUE&amp;DOC_NAME=FAT:FQL_AUDITING_CLIENT_TEMPLATE.FAT&amp;display_string=Audit&amp;VAR:KEY=QPUPARQXUX&amp;VAR:QUERY=RkZfU0FMRVMoQ0FMLDIwMDcp&amp;WINDOW=FIRST_POPUP&amp;HEIGHT=450&amp;WIDTH=450&amp;START_MAXIMIZED=FALS","E&amp;VAR:CALENDAR=US&amp;VAR:SYMBOL=MSFT&amp;VAR:INDEX=0"}</definedName>
    <definedName name="_6170__FDSAUDITLINK__" hidden="1">{"fdsup://directions/FAT Viewer?action=UPDATE&amp;creator=factset&amp;DYN_ARGS=TRUE&amp;DOC_NAME=FAT:FQL_AUDITING_CLIENT_TEMPLATE.FAT&amp;display_string=Audit&amp;VAR:KEY=FSVMFQPORQ&amp;VAR:QUERY=KEZGX0VCSVREQV9JQihMVE1TLDM4NzE3LCwsLFVTRClARkZfRUJJVERBX0lCKEFOTiwzODcxNywsLCxVU0QpK","Q==&amp;WINDOW=FIRST_POPUP&amp;HEIGHT=450&amp;WIDTH=450&amp;START_MAXIMIZED=FALSE&amp;VAR:CALENDAR=US&amp;VAR:SYMBOL=0&amp;VAR:INDEX=0"}</definedName>
    <definedName name="_6171__FDSAUDITLINK__" hidden="1">{"fdsup://directions/FAT Viewer?action=UPDATE&amp;creator=factset&amp;DYN_ARGS=TRUE&amp;DOC_NAME=FAT:FQL_AUDITING_CLIENT_TEMPLATE.FAT&amp;display_string=Audit&amp;VAR:KEY=ZARYPUPQFY&amp;VAR:QUERY=KEZGX0VCSVREQV9JQihMVE1TLDM5MDgyLCwsLFVTRClARkZfRUJJVERBX0lCKEFOTiwzOTA4MiwsLCxVU0QpK","Q==&amp;WINDOW=FIRST_POPUP&amp;HEIGHT=450&amp;WIDTH=450&amp;START_MAXIMIZED=FALSE&amp;VAR:CALENDAR=US&amp;VAR:SYMBOL=0&amp;VAR:INDEX=0"}</definedName>
    <definedName name="_6172__FDSAUDITLINK__" hidden="1">{"fdsup://directions/FAT Viewer?action=UPDATE&amp;creator=factset&amp;DYN_ARGS=TRUE&amp;DOC_NAME=FAT:FQL_AUDITING_CLIENT_TEMPLATE.FAT&amp;display_string=Audit&amp;VAR:KEY=BQZSLUPEHO&amp;VAR:QUERY=KEZGX0VCSVREQV9JQihMVE1TLDM5NDQ3LCwsLFVTRClARkZfRUJJVERBX0lCKEFOTiwzOTQ0NywsLCxVU0QpK","Q==&amp;WINDOW=FIRST_POPUP&amp;HEIGHT=450&amp;WIDTH=450&amp;START_MAXIMIZED=FALSE&amp;VAR:CALENDAR=US&amp;VAR:SYMBOL=0&amp;VAR:INDEX=0"}</definedName>
    <definedName name="_6173__FDSAUDITLINK__" hidden="1">{"fdsup://directions/FAT Viewer?action=UPDATE&amp;creator=factset&amp;DYN_ARGS=TRUE&amp;DOC_NAME=FAT:FQL_AUDITING_CLIENT_TEMPLATE.FAT&amp;display_string=Audit&amp;VAR:KEY=FKZCNMZEHE&amp;VAR:QUERY=KEZGX0VCSVREQV9JQihMVE1TLDM5ODEzLCwsLFVTRClARkZfRUJJVERBX0lCKEFOTiwzOTgxMywsLCxVU0QpK","Q==&amp;WINDOW=FIRST_POPUP&amp;HEIGHT=450&amp;WIDTH=450&amp;START_MAXIMIZED=FALSE&amp;VAR:CALENDAR=US&amp;VAR:SYMBOL=0&amp;VAR:INDEX=0"}</definedName>
    <definedName name="_6174__FDSAUDITLINK__" hidden="1">{"fdsup://directions/FAT Viewer?action=UPDATE&amp;creator=factset&amp;DYN_ARGS=TRUE&amp;DOC_NAME=FAT:FQL_AUDITING_CLIENT_TEMPLATE.FAT&amp;display_string=Audit&amp;VAR:KEY=BSPGLGTAXK&amp;VAR:QUERY=KEZGX0VCSVREQV9JQihMVE1TLDQwMTc4LCwsLFVTRClARkZfRUJJVERBX0lCKEFOTiw0MDE3OCwsLCxVU0QpK","Q==&amp;WINDOW=FIRST_POPUP&amp;HEIGHT=450&amp;WIDTH=450&amp;START_MAXIMIZED=FALSE&amp;VAR:CALENDAR=US&amp;VAR:SYMBOL=0&amp;VAR:INDEX=0"}</definedName>
    <definedName name="_6175__FDSAUDITLINK__" hidden="1">{"fdsup://directions/FAT Viewer?action=UPDATE&amp;creator=factset&amp;DYN_ARGS=TRUE&amp;DOC_NAME=FAT:FQL_AUDITING_CLIENT_TEMPLATE.FAT&amp;display_string=Audit&amp;VAR:KEY=TUTWRKPCHS&amp;VAR:QUERY=KEZGX05FVF9JTkMoTFRNUywzNzk4NiwsLCxVU0QpQEZGX05FVF9JTkMoQU5OLDM3OTg2LCwsLFVTRCkp&amp;WIND","OW=FIRST_POPUP&amp;HEIGHT=450&amp;WIDTH=450&amp;START_MAXIMIZED=FALSE&amp;VAR:CALENDAR=US&amp;VAR:SYMBOL=0&amp;VAR:INDEX=0"}</definedName>
    <definedName name="_6176__FDSAUDITLINK__" hidden="1">{"fdsup://directions/FAT Viewer?action=UPDATE&amp;creator=factset&amp;DYN_ARGS=TRUE&amp;DOC_NAME=FAT:FQL_AUDITING_CLIENT_TEMPLATE.FAT&amp;display_string=Audit&amp;VAR:KEY=NCPWBETOXI&amp;VAR:QUERY=KEZGX05FVF9JTkMoTFRNUywzODM1MiwsLCxVU0QpQEZGX05FVF9JTkMoQU5OLDM4MzUyLCwsLFVTRCkp&amp;WIND","OW=FIRST_POPUP&amp;HEIGHT=450&amp;WIDTH=450&amp;START_MAXIMIZED=FALSE&amp;VAR:CALENDAR=US&amp;VAR:SYMBOL=0&amp;VAR:INDEX=0"}</definedName>
    <definedName name="_6177__FDSAUDITLINK__" hidden="1">{"fdsup://directions/FAT Viewer?action=UPDATE&amp;creator=factset&amp;DYN_ARGS=TRUE&amp;DOC_NAME=FAT:FQL_AUDITING_CLIENT_TEMPLATE.FAT&amp;display_string=Audit&amp;VAR:KEY=BSLEPAPCDS&amp;VAR:QUERY=KEZGX05FVF9JTkMoTFRNUywzODcxNywsLCxVU0QpQEZGX05FVF9JTkMoQU5OLDM4NzE3LCwsLFVTRCkp&amp;WIND","OW=FIRST_POPUP&amp;HEIGHT=450&amp;WIDTH=450&amp;START_MAXIMIZED=FALSE&amp;VAR:CALENDAR=US&amp;VAR:SYMBOL=0&amp;VAR:INDEX=0"}</definedName>
    <definedName name="_6178__FDSAUDITLINK__" hidden="1">{"fdsup://directions/FAT Viewer?action=UPDATE&amp;creator=factset&amp;DYN_ARGS=TRUE&amp;DOC_NAME=FAT:FQL_AUDITING_CLIENT_TEMPLATE.FAT&amp;display_string=Audit&amp;VAR:KEY=DGTCBGZYFW&amp;VAR:QUERY=KEZGX05FVF9JTkMoTFRNUywzOTA4MiwsLCxVU0QpQEZGX05FVF9JTkMoQU5OLDM5MDgyLCwsLFVTRCkp&amp;WIND","OW=FIRST_POPUP&amp;HEIGHT=450&amp;WIDTH=450&amp;START_MAXIMIZED=FALSE&amp;VAR:CALENDAR=US&amp;VAR:SYMBOL=0&amp;VAR:INDEX=0"}</definedName>
    <definedName name="_6179__FDSAUDITLINK__" hidden="1">{"fdsup://directions/FAT Viewer?action=UPDATE&amp;creator=factset&amp;DYN_ARGS=TRUE&amp;DOC_NAME=FAT:FQL_AUDITING_CLIENT_TEMPLATE.FAT&amp;display_string=Audit&amp;VAR:KEY=DOVMNGBEFQ&amp;VAR:QUERY=KEZGX05FVF9JTkMoTFRNUywzOTQ0NywsLCxVU0QpQEZGX05FVF9JTkMoQU5OLDM5NDQ3LCwsLFVTRCkp&amp;WIND","OW=FIRST_POPUP&amp;HEIGHT=450&amp;WIDTH=450&amp;START_MAXIMIZED=FALSE&amp;VAR:CALENDAR=US&amp;VAR:SYMBOL=0&amp;VAR:INDEX=0"}</definedName>
    <definedName name="_618__FDSAUDITLINK__" hidden="1">{"fdsup://directions/FAT Viewer?action=UPDATE&amp;creator=factset&amp;DYN_ARGS=TRUE&amp;DOC_NAME=FAT:FQL_AUDITING_CLIENT_TEMPLATE.FAT&amp;display_string=Audit&amp;VAR:KEY=QBQZIVMXMX&amp;VAR:QUERY=RkZfU0FMRVMoQ0FMLDIwMDkp&amp;WINDOW=FIRST_POPUP&amp;HEIGHT=450&amp;WIDTH=450&amp;START_MAXIMIZED=FALS","E&amp;VAR:CALENDAR=US&amp;VAR:SYMBOL=KNXA&amp;VAR:INDEX=0"}</definedName>
    <definedName name="_6180__FDSAUDITLINK__" hidden="1">{"fdsup://directions/FAT Viewer?action=UPDATE&amp;creator=factset&amp;DYN_ARGS=TRUE&amp;DOC_NAME=FAT:FQL_AUDITING_CLIENT_TEMPLATE.FAT&amp;display_string=Audit&amp;VAR:KEY=NYRULCVQPK&amp;VAR:QUERY=KEZGX05FVF9JTkMoTFRNUywzOTgxMywsLCxVU0QpQEZGX05FVF9JTkMoQU5OLDM5ODEzLCwsLFVTRCkp&amp;WIND","OW=FIRST_POPUP&amp;HEIGHT=450&amp;WIDTH=450&amp;START_MAXIMIZED=FALSE&amp;VAR:CALENDAR=US&amp;VAR:SYMBOL=0&amp;VAR:INDEX=0"}</definedName>
    <definedName name="_6181__FDSAUDITLINK__" hidden="1">{"fdsup://directions/FAT Viewer?action=UPDATE&amp;creator=factset&amp;DYN_ARGS=TRUE&amp;DOC_NAME=FAT:FQL_AUDITING_CLIENT_TEMPLATE.FAT&amp;display_string=Audit&amp;VAR:KEY=JAFYFQNERM&amp;VAR:QUERY=KEZGX05FVF9JTkMoTFRNUyw0MDE3OCwsLCxVU0QpQEZGX05FVF9JTkMoQU5OLDQwMTc4LCwsLFVTRCkp&amp;WIND","OW=FIRST_POPUP&amp;HEIGHT=450&amp;WIDTH=450&amp;START_MAXIMIZED=FALSE&amp;VAR:CALENDAR=US&amp;VAR:SYMBOL=0&amp;VAR:INDEX=0"}</definedName>
    <definedName name="_6182__FDSAUDITLINK__" hidden="1">{"fdsup://directions/FAT Viewer?action=UPDATE&amp;creator=factset&amp;DYN_ARGS=TRUE&amp;DOC_NAME=FAT:FQL_AUDITING_CLIENT_TEMPLATE.FAT&amp;display_string=Audit&amp;VAR:KEY=ZGNIBCFABY&amp;VAR:QUERY=KChGRl9TQUxFUyhMVE1TLDAsLCwsVVNEKS9GRl9TQUxFUyhMVE1TLC00LCwsLFVTRCktMSlAKEZGX1NBTEVTK","EFOTiwwLCwsLFVTRCkvRkZfU0FMRVMoQU5OLC0xLCwsLFVTRCktMSkp&amp;WINDOW=FIRST_POPUP&amp;HEIGHT=450&amp;WIDTH=450&amp;START_MAXIMIZED=FALSE&amp;VAR:CALENDAR=US&amp;VAR:SYMBOL=0&amp;VAR:INDEX=0"}</definedName>
    <definedName name="_6183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184__FDSAUDITLINK__" hidden="1">{"fdsup://directions/FAT Viewer?action=UPDATE&amp;creator=factset&amp;DYN_ARGS=TRUE&amp;DOC_NAME=FAT:FQL_AUDITING_CLIENT_TEMPLATE.FAT&amp;display_string=Audit&amp;VAR:KEY=DINQXGVSDC&amp;VAR:QUERY=KEZGX1NITERSU19FUShRVFIsLTQsLCwsVVNEKUBGRl9TSExEUlNfRVEoQU5OLC0xLCwsLFVTRCkp&amp;WINDOW=F","IRST_POPUP&amp;HEIGHT=450&amp;WIDTH=450&amp;START_MAXIMIZED=FALSE&amp;VAR:CALENDAR=US&amp;VAR:SYMBOL=0&amp;VAR:INDEX=0"}</definedName>
    <definedName name="_6185__FDSAUDITLINK__" hidden="1">{"fdsup://directions/FAT Viewer?action=UPDATE&amp;creator=factset&amp;DYN_ARGS=TRUE&amp;DOC_NAME=FAT:FQL_AUDITING_CLIENT_TEMPLATE.FAT&amp;display_string=Audit&amp;VAR:KEY=VUXYTSVATO&amp;VAR:QUERY=RkZfQ09HUyhBTk4sMjAwNyk=&amp;WINDOW=FIRST_POPUP&amp;HEIGHT=450&amp;WIDTH=450&amp;START_MAXIMIZED=FALS","E&amp;VAR:CALENDAR=US&amp;VAR:SYMBOL=0&amp;VAR:INDEX=0"}</definedName>
    <definedName name="_6186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187__FDSAUDITLINK__" hidden="1">{"fdsup://directions/FAT Viewer?action=UPDATE&amp;creator=factset&amp;DYN_ARGS=TRUE&amp;DOC_NAME=FAT:FQL_AUDITING_CLIENT_TEMPLATE.FAT&amp;display_string=Audit&amp;VAR:KEY=RCLSVCXCXS&amp;VAR:QUERY=KEZGX0RFQlRfTFQoUVRSLDAsLCwsVVNEKUBGRl9ERUJUX0xUKEFOTiwwLCwsLFVTRCkp&amp;WINDOW=FIRST_POP","UP&amp;HEIGHT=450&amp;WIDTH=450&amp;START_MAXIMIZED=FALSE&amp;VAR:CALENDAR=US&amp;VAR:SYMBOL=0&amp;VAR:INDEX=0"}</definedName>
    <definedName name="_6188__FDSAUDITLINK__" hidden="1">{"fdsup://directions/FAT Viewer?action=UPDATE&amp;creator=factset&amp;DYN_ARGS=TRUE&amp;DOC_NAME=FAT:FQL_AUDITING_CLIENT_TEMPLATE.FAT&amp;display_string=Audit&amp;VAR:KEY=PAROHYFWLA&amp;VAR:QUERY=RkZfRVBTKENBTCwyMDA4LDQwNTQ4KQ==&amp;WINDOW=FIRST_POPUP&amp;HEIGHT=450&amp;WIDTH=450&amp;START_MAXIMI","ZED=FALSE&amp;VAR:CALENDAR=US&amp;VAR:INDEX=0"}</definedName>
    <definedName name="_6189__FDSAUDITLINK__" hidden="1">{"fdsup://directions/FAT Viewer?action=UPDATE&amp;creator=factset&amp;DYN_ARGS=TRUE&amp;DOC_NAME=FAT:FQL_AUDITING_CLIENT_TEMPLATE.FAT&amp;display_string=Audit&amp;VAR:KEY=LGTWLMJERA&amp;VAR:QUERY=RkZfRVBTKENBTCwyMDA5LDQwNTQ4KQ==&amp;WINDOW=FIRST_POPUP&amp;HEIGHT=450&amp;WIDTH=450&amp;START_MAXIMI","ZED=FALSE&amp;VAR:CALENDAR=US&amp;VAR:INDEX=0"}</definedName>
    <definedName name="_619__FDSAUDITLINK__" hidden="1">{"fdsup://directions/FAT Viewer?action=UPDATE&amp;creator=factset&amp;DYN_ARGS=TRUE&amp;DOC_NAME=FAT:FQL_AUDITING_CLIENT_TEMPLATE.FAT&amp;display_string=Audit&amp;VAR:KEY=AZYZAZOHSN&amp;VAR:QUERY=RkZfU0FMRVMoQ0FMLDIwMDcp&amp;WINDOW=FIRST_POPUP&amp;HEIGHT=450&amp;WIDTH=450&amp;START_MAXIMIZED=FALS","E&amp;VAR:CALENDAR=US&amp;VAR:SYMBOL=CTXS&amp;VAR:INDEX=0"}</definedName>
    <definedName name="_6190__FDSAUDITLINK__" hidden="1">{"fdsup://directions/FAT Viewer?action=UPDATE&amp;creator=factset&amp;DYN_ARGS=TRUE&amp;DOC_NAME=FAT:FQL_AUDITING_CLIENT_TEMPLATE.FAT&amp;display_string=Audit&amp;VAR:KEY=TSJSFCFULW&amp;VAR:QUERY=RkZfRUJJVF9PUEVSKENBTCwyMDA4LDQwNTQ4KQ==&amp;WINDOW=FIRST_POPUP&amp;HEIGHT=450&amp;WIDTH=450&amp;STAR","T_MAXIMIZED=FALSE&amp;VAR:CALENDAR=US&amp;VAR:INDEX=0"}</definedName>
    <definedName name="_6191__FDSAUDITLINK__" hidden="1">{"fdsup://directions/FAT Viewer?action=UPDATE&amp;creator=factset&amp;DYN_ARGS=TRUE&amp;DOC_NAME=FAT:FQL_AUDITING_CLIENT_TEMPLATE.FAT&amp;display_string=Audit&amp;VAR:KEY=DAPOHOVILQ&amp;VAR:QUERY=RkZfRUJJVF9PUEVSKENBTCwyMDA5LDQwNTQ4KQ==&amp;WINDOW=FIRST_POPUP&amp;HEIGHT=450&amp;WIDTH=450&amp;STAR","T_MAXIMIZED=FALSE&amp;VAR:CALENDAR=US&amp;VAR:INDEX=0"}</definedName>
    <definedName name="_6192__FDSAUDITLINK__" hidden="1">{"fdsup://directions/FAT Viewer?action=UPDATE&amp;creator=factset&amp;DYN_ARGS=TRUE&amp;DOC_NAME=FAT:FQL_AUDITING_CLIENT_TEMPLATE.FAT&amp;display_string=Audit&amp;VAR:KEY=VADYREREDK&amp;VAR:QUERY=RkZfU0FMRVMoQ0FMLDIwMDgsNDA1NDgp&amp;WINDOW=FIRST_POPUP&amp;HEIGHT=450&amp;WIDTH=450&amp;START_MAXIMI","ZED=FALSE&amp;VAR:CALENDAR=US&amp;VAR:INDEX=0"}</definedName>
    <definedName name="_6193__FDSAUDITLINK__" hidden="1">{"fdsup://directions/FAT Viewer?action=UPDATE&amp;creator=factset&amp;DYN_ARGS=TRUE&amp;DOC_NAME=FAT:FQL_AUDITING_CLIENT_TEMPLATE.FAT&amp;display_string=Audit&amp;VAR:KEY=TOVYZMPAJY&amp;VAR:QUERY=RkZfU0FMRVMoQ0FMLDIwMDksNDA1NDgp&amp;WINDOW=FIRST_POPUP&amp;HEIGHT=450&amp;WIDTH=450&amp;START_MAXIMI","ZED=FALSE&amp;VAR:CALENDAR=US&amp;VAR:INDEX=0"}</definedName>
    <definedName name="_6194__FDSAUDITLINK__" hidden="1">{"fdsup://directions/FAT Viewer?action=UPDATE&amp;creator=factset&amp;DYN_ARGS=TRUE&amp;DOC_NAME=FAT:FQL_AUDITING_CLIENT_TEMPLATE.FAT&amp;display_string=Audit&amp;VAR:KEY=XGRAVAVMNS&amp;VAR:QUERY=RkZfQ0FQRVgoQ0FMLDIwMDgsNDA1NDgp&amp;WINDOW=FIRST_POPUP&amp;HEIGHT=450&amp;WIDTH=450&amp;START_MAXIMI","ZED=FALSE&amp;VAR:CALENDAR=US&amp;VAR:INDEX=0"}</definedName>
    <definedName name="_6195__FDSAUDITLINK__" hidden="1">{"fdsup://directions/FAT Viewer?action=UPDATE&amp;creator=factset&amp;DYN_ARGS=TRUE&amp;DOC_NAME=FAT:FQL_AUDITING_CLIENT_TEMPLATE.FAT&amp;display_string=Audit&amp;VAR:KEY=ZKLGVKJWJQ&amp;VAR:QUERY=RkZfRUJJVERBX09QRVIoQ0FMLDIwMDgsNDA1NDgp&amp;WINDOW=FIRST_POPUP&amp;HEIGHT=450&amp;WIDTH=450&amp;STAR","T_MAXIMIZED=FALSE&amp;VAR:CALENDAR=US&amp;VAR:INDEX=0"}</definedName>
    <definedName name="_6196__FDSAUDITLINK__" hidden="1">{"fdsup://directions/FAT Viewer?action=UPDATE&amp;creator=factset&amp;DYN_ARGS=TRUE&amp;DOC_NAME=FAT:FQL_AUDITING_CLIENT_TEMPLATE.FAT&amp;display_string=Audit&amp;VAR:KEY=HYJSLCTIPQ&amp;VAR:QUERY=RkZfQ0FQRVgoQ0FMLDIwMDksNDA1NDgp&amp;WINDOW=FIRST_POPUP&amp;HEIGHT=450&amp;WIDTH=450&amp;START_MAXIMI","ZED=FALSE&amp;VAR:CALENDAR=US&amp;VAR:INDEX=0"}</definedName>
    <definedName name="_6197__FDSAUDITLINK__" hidden="1">{"fdsup://directions/FAT Viewer?action=UPDATE&amp;creator=factset&amp;DYN_ARGS=TRUE&amp;DOC_NAME=FAT:FQL_AUDITING_CLIENT_TEMPLATE.FAT&amp;display_string=Audit&amp;VAR:KEY=LOVIBWHCFC&amp;VAR:QUERY=RkZfRUJJVERBX09QRVIoQ0FMLDIwMDksNDA1NDgp&amp;WINDOW=FIRST_POPUP&amp;HEIGHT=450&amp;WIDTH=450&amp;STAR","T_MAXIMIZED=FALSE&amp;VAR:CALENDAR=US&amp;VAR:INDEX=0"}</definedName>
    <definedName name="_6198__FDSAUDITLINK__" hidden="1">{"fdsup://directions/FAT Viewer?action=UPDATE&amp;creator=factset&amp;DYN_ARGS=TRUE&amp;DOC_NAME=FAT:FQL_AUDITING_CLIENT_TEMPLATE.FAT&amp;display_string=Audit&amp;VAR:KEY=FSHYLYZURC&amp;VAR:QUERY=RkZfTkVUX0lOQyhDQUwsMjAwOCw0MDU0OCk=&amp;WINDOW=FIRST_POPUP&amp;HEIGHT=450&amp;WIDTH=450&amp;START_MA","XIMIZED=FALSE&amp;VAR:CALENDAR=US&amp;VAR:INDEX=0"}</definedName>
    <definedName name="_6199__FDSAUDITLINK__" hidden="1">{"fdsup://directions/FAT Viewer?action=UPDATE&amp;creator=factset&amp;DYN_ARGS=TRUE&amp;DOC_NAME=FAT:FQL_AUDITING_CLIENT_TEMPLATE.FAT&amp;display_string=Audit&amp;VAR:KEY=POPSHIJMZE&amp;VAR:QUERY=RkZfTkVUX0lOQyhDQUwsMjAwOSw0MDU0OCk=&amp;WINDOW=FIRST_POPUP&amp;HEIGHT=450&amp;WIDTH=450&amp;START_MA","XIMIZED=FALSE&amp;VAR:CALENDAR=US&amp;VAR:INDEX=0"}</definedName>
    <definedName name="_62__FDSAUDITLINK__" hidden="1">{"fdsup://directions/FAT Viewer?action=UPDATE&amp;creator=factset&amp;DYN_ARGS=TRUE&amp;DOC_NAME=FAT:FQL_AUDITING_CLIENT_TEMPLATE.FAT&amp;display_string=Audit&amp;VAR:KEY=URKTIHADWP&amp;VAR:QUERY=RkZfRUJJVF9JQihBTk4sMjAwOSwsLCxVU0Qp&amp;WINDOW=FIRST_POPUP&amp;HEIGHT=450&amp;WIDTH=450&amp;START_MA","XIMIZED=FALSE&amp;VAR:CALENDAR=US&amp;VAR:SYMBOL=045644&amp;VAR:INDEX=0"}</definedName>
    <definedName name="_620__FDSAUDITLINK__" hidden="1">{"fdsup://directions/FAT Viewer?action=UPDATE&amp;creator=factset&amp;DYN_ARGS=TRUE&amp;DOC_NAME=FAT:FQL_AUDITING_CLIENT_TEMPLATE.FAT&amp;display_string=Audit&amp;VAR:KEY=WBKHSXEZQR&amp;VAR:QUERY=RkZfU0FMRVMoQ0FMLDIwMDkp&amp;WINDOW=FIRST_POPUP&amp;HEIGHT=450&amp;WIDTH=450&amp;START_MAXIMIZED=FALS","E&amp;VAR:CALENDAR=US&amp;VAR:SYMBOL=TLEO&amp;VAR:INDEX=0"}</definedName>
    <definedName name="_6200__FDSAUDITLINK__" hidden="1">{"fdsup://directions/FAT Viewer?action=UPDATE&amp;creator=factset&amp;DYN_ARGS=TRUE&amp;DOC_NAME=FAT:FQL_AUDITING_CLIENT_TEMPLATE.FAT&amp;display_string=Audit&amp;VAR:KEY=XOBSNITQZQ&amp;VAR:QUERY=KEZGX0NBUEVYKExUTVMsMCwsLCxVU0QpQEZGX0NBUEVYKEFOTiwwLCwsLFVTRCkp&amp;WINDOW=FIRST_POPUP&amp;H","EIGHT=450&amp;WIDTH=450&amp;START_MAXIMIZED=FALSE&amp;VAR:CALENDAR=US&amp;VAR:SYMBOL=0&amp;VAR:INDEX=0"}</definedName>
    <definedName name="_6201__FDSAUDITLINK__" hidden="1">{"fdsup://directions/FAT Viewer?action=UPDATE&amp;creator=factset&amp;DYN_ARGS=TRUE&amp;DOC_NAME=FAT:FQL_AUDITING_CLIENT_TEMPLATE.FAT&amp;display_string=Audit&amp;VAR:KEY=XGBIJCJKDK&amp;VAR:QUERY=KEZGX0VCSVREQV9JQihMVE1TLDM3OTg2LCwsLFVTRClARkZfRUJJVERBX0lCKEFOTiwzNzk4NiwsLCxVU0QpK","Q==&amp;WINDOW=FIRST_POPUP&amp;HEIGHT=450&amp;WIDTH=450&amp;START_MAXIMIZED=FALSE&amp;VAR:CALENDAR=US&amp;VAR:SYMBOL=0&amp;VAR:INDEX=0"}</definedName>
    <definedName name="_6202__FDSAUDITLINK__" hidden="1">{"fdsup://directions/FAT Viewer?action=UPDATE&amp;creator=factset&amp;DYN_ARGS=TRUE&amp;DOC_NAME=FAT:FQL_AUDITING_CLIENT_TEMPLATE.FAT&amp;display_string=Audit&amp;VAR:KEY=TOJCREHGDW&amp;VAR:QUERY=KEZGX0VCSVREQV9JQihMVE1TLDM4MzUyLCwsLFVTRClARkZfRUJJVERBX0lCKEFOTiwzODM1MiwsLCxVU0QpK","Q==&amp;WINDOW=FIRST_POPUP&amp;HEIGHT=450&amp;WIDTH=450&amp;START_MAXIMIZED=FALSE&amp;VAR:CALENDAR=US&amp;VAR:SYMBOL=0&amp;VAR:INDEX=0"}</definedName>
    <definedName name="_6203__FDSAUDITLINK__" hidden="1">{"fdsup://directions/FAT Viewer?action=UPDATE&amp;creator=factset&amp;DYN_ARGS=TRUE&amp;DOC_NAME=FAT:FQL_AUDITING_CLIENT_TEMPLATE.FAT&amp;display_string=Audit&amp;VAR:KEY=FSVMFQPORQ&amp;VAR:QUERY=KEZGX0VCSVREQV9JQihMVE1TLDM4NzE3LCwsLFVTRClARkZfRUJJVERBX0lCKEFOTiwzODcxNywsLCxVU0QpK","Q==&amp;WINDOW=FIRST_POPUP&amp;HEIGHT=450&amp;WIDTH=450&amp;START_MAXIMIZED=FALSE&amp;VAR:CALENDAR=US&amp;VAR:SYMBOL=0&amp;VAR:INDEX=0"}</definedName>
    <definedName name="_6204__FDSAUDITLINK__" hidden="1">{"fdsup://directions/FAT Viewer?action=UPDATE&amp;creator=factset&amp;DYN_ARGS=TRUE&amp;DOC_NAME=FAT:FQL_AUDITING_CLIENT_TEMPLATE.FAT&amp;display_string=Audit&amp;VAR:KEY=ZARYPUPQFY&amp;VAR:QUERY=KEZGX0VCSVREQV9JQihMVE1TLDM5MDgyLCwsLFVTRClARkZfRUJJVERBX0lCKEFOTiwzOTA4MiwsLCxVU0QpK","Q==&amp;WINDOW=FIRST_POPUP&amp;HEIGHT=450&amp;WIDTH=450&amp;START_MAXIMIZED=FALSE&amp;VAR:CALENDAR=US&amp;VAR:SYMBOL=0&amp;VAR:INDEX=0"}</definedName>
    <definedName name="_6205__FDSAUDITLINK__" hidden="1">{"fdsup://directions/FAT Viewer?action=UPDATE&amp;creator=factset&amp;DYN_ARGS=TRUE&amp;DOC_NAME=FAT:FQL_AUDITING_CLIENT_TEMPLATE.FAT&amp;display_string=Audit&amp;VAR:KEY=BQZSLUPEHO&amp;VAR:QUERY=KEZGX0VCSVREQV9JQihMVE1TLDM5NDQ3LCwsLFVTRClARkZfRUJJVERBX0lCKEFOTiwzOTQ0NywsLCxVU0QpK","Q==&amp;WINDOW=FIRST_POPUP&amp;HEIGHT=450&amp;WIDTH=450&amp;START_MAXIMIZED=FALSE&amp;VAR:CALENDAR=US&amp;VAR:SYMBOL=0&amp;VAR:INDEX=0"}</definedName>
    <definedName name="_6206__FDSAUDITLINK__" hidden="1">{"fdsup://directions/FAT Viewer?action=UPDATE&amp;creator=factset&amp;DYN_ARGS=TRUE&amp;DOC_NAME=FAT:FQL_AUDITING_CLIENT_TEMPLATE.FAT&amp;display_string=Audit&amp;VAR:KEY=FKZCNMZEHE&amp;VAR:QUERY=KEZGX0VCSVREQV9JQihMVE1TLDM5ODEzLCwsLFVTRClARkZfRUJJVERBX0lCKEFOTiwzOTgxMywsLCxVU0QpK","Q==&amp;WINDOW=FIRST_POPUP&amp;HEIGHT=450&amp;WIDTH=450&amp;START_MAXIMIZED=FALSE&amp;VAR:CALENDAR=US&amp;VAR:SYMBOL=0&amp;VAR:INDEX=0"}</definedName>
    <definedName name="_6207__FDSAUDITLINK__" hidden="1">{"fdsup://directions/FAT Viewer?action=UPDATE&amp;creator=factset&amp;DYN_ARGS=TRUE&amp;DOC_NAME=FAT:FQL_AUDITING_CLIENT_TEMPLATE.FAT&amp;display_string=Audit&amp;VAR:KEY=BSPGLGTAXK&amp;VAR:QUERY=KEZGX0VCSVREQV9JQihMVE1TLDQwMTc4LCwsLFVTRClARkZfRUJJVERBX0lCKEFOTiw0MDE3OCwsLCxVU0QpK","Q==&amp;WINDOW=FIRST_POPUP&amp;HEIGHT=450&amp;WIDTH=450&amp;START_MAXIMIZED=FALSE&amp;VAR:CALENDAR=US&amp;VAR:SYMBOL=0&amp;VAR:INDEX=0"}</definedName>
    <definedName name="_6208__FDSAUDITLINK__" hidden="1">{"fdsup://directions/FAT Viewer?action=UPDATE&amp;creator=factset&amp;DYN_ARGS=TRUE&amp;DOC_NAME=FAT:FQL_AUDITING_CLIENT_TEMPLATE.FAT&amp;display_string=Audit&amp;VAR:KEY=TUTWRKPCHS&amp;VAR:QUERY=KEZGX05FVF9JTkMoTFRNUywzNzk4NiwsLCxVU0QpQEZGX05FVF9JTkMoQU5OLDM3OTg2LCwsLFVTRCkp&amp;WIND","OW=FIRST_POPUP&amp;HEIGHT=450&amp;WIDTH=450&amp;START_MAXIMIZED=FALSE&amp;VAR:CALENDAR=US&amp;VAR:SYMBOL=0&amp;VAR:INDEX=0"}</definedName>
    <definedName name="_6209__FDSAUDITLINK__" hidden="1">{"fdsup://directions/FAT Viewer?action=UPDATE&amp;creator=factset&amp;DYN_ARGS=TRUE&amp;DOC_NAME=FAT:FQL_AUDITING_CLIENT_TEMPLATE.FAT&amp;display_string=Audit&amp;VAR:KEY=NCPWBETOXI&amp;VAR:QUERY=KEZGX05FVF9JTkMoTFRNUywzODM1MiwsLCxVU0QpQEZGX05FVF9JTkMoQU5OLDM4MzUyLCwsLFVTRCkp&amp;WIND","OW=FIRST_POPUP&amp;HEIGHT=450&amp;WIDTH=450&amp;START_MAXIMIZED=FALSE&amp;VAR:CALENDAR=US&amp;VAR:SYMBOL=0&amp;VAR:INDEX=0"}</definedName>
    <definedName name="_621__FDSAUDITLINK__" hidden="1">{"fdsup://directions/FAT Viewer?action=UPDATE&amp;creator=factset&amp;DYN_ARGS=TRUE&amp;DOC_NAME=FAT:FQL_AUDITING_CLIENT_TEMPLATE.FAT&amp;display_string=Audit&amp;VAR:KEY=CBKNWDAHKJ&amp;VAR:QUERY=RkZfU0FMRVMoQ0FMLDIwMDgp&amp;WINDOW=FIRST_POPUP&amp;HEIGHT=450&amp;WIDTH=450&amp;START_MAXIMIZED=FALS","E&amp;VAR:CALENDAR=US&amp;VAR:SYMBOL=YHOO&amp;VAR:INDEX=0"}</definedName>
    <definedName name="_6210__FDSAUDITLINK__" hidden="1">{"fdsup://directions/FAT Viewer?action=UPDATE&amp;creator=factset&amp;DYN_ARGS=TRUE&amp;DOC_NAME=FAT:FQL_AUDITING_CLIENT_TEMPLATE.FAT&amp;display_string=Audit&amp;VAR:KEY=BSLEPAPCDS&amp;VAR:QUERY=KEZGX05FVF9JTkMoTFRNUywzODcxNywsLCxVU0QpQEZGX05FVF9JTkMoQU5OLDM4NzE3LCwsLFVTRCkp&amp;WIND","OW=FIRST_POPUP&amp;HEIGHT=450&amp;WIDTH=450&amp;START_MAXIMIZED=FALSE&amp;VAR:CALENDAR=US&amp;VAR:SYMBOL=0&amp;VAR:INDEX=0"}</definedName>
    <definedName name="_6211__FDSAUDITLINK__" hidden="1">{"fdsup://directions/FAT Viewer?action=UPDATE&amp;creator=factset&amp;DYN_ARGS=TRUE&amp;DOC_NAME=FAT:FQL_AUDITING_CLIENT_TEMPLATE.FAT&amp;display_string=Audit&amp;VAR:KEY=DGTCBGZYFW&amp;VAR:QUERY=KEZGX05FVF9JTkMoTFRNUywzOTA4MiwsLCxVU0QpQEZGX05FVF9JTkMoQU5OLDM5MDgyLCwsLFVTRCkp&amp;WIND","OW=FIRST_POPUP&amp;HEIGHT=450&amp;WIDTH=450&amp;START_MAXIMIZED=FALSE&amp;VAR:CALENDAR=US&amp;VAR:SYMBOL=0&amp;VAR:INDEX=0"}</definedName>
    <definedName name="_6212__FDSAUDITLINK__" hidden="1">{"fdsup://directions/FAT Viewer?action=UPDATE&amp;creator=factset&amp;DYN_ARGS=TRUE&amp;DOC_NAME=FAT:FQL_AUDITING_CLIENT_TEMPLATE.FAT&amp;display_string=Audit&amp;VAR:KEY=DOVMNGBEFQ&amp;VAR:QUERY=KEZGX05FVF9JTkMoTFRNUywzOTQ0NywsLCxVU0QpQEZGX05FVF9JTkMoQU5OLDM5NDQ3LCwsLFVTRCkp&amp;WIND","OW=FIRST_POPUP&amp;HEIGHT=450&amp;WIDTH=450&amp;START_MAXIMIZED=FALSE&amp;VAR:CALENDAR=US&amp;VAR:SYMBOL=0&amp;VAR:INDEX=0"}</definedName>
    <definedName name="_6213__FDSAUDITLINK__" hidden="1">{"fdsup://directions/FAT Viewer?action=UPDATE&amp;creator=factset&amp;DYN_ARGS=TRUE&amp;DOC_NAME=FAT:FQL_AUDITING_CLIENT_TEMPLATE.FAT&amp;display_string=Audit&amp;VAR:KEY=NYRULCVQPK&amp;VAR:QUERY=KEZGX05FVF9JTkMoTFRNUywzOTgxMywsLCxVU0QpQEZGX05FVF9JTkMoQU5OLDM5ODEzLCwsLFVTRCkp&amp;WIND","OW=FIRST_POPUP&amp;HEIGHT=450&amp;WIDTH=450&amp;START_MAXIMIZED=FALSE&amp;VAR:CALENDAR=US&amp;VAR:SYMBOL=0&amp;VAR:INDEX=0"}</definedName>
    <definedName name="_6214__FDSAUDITLINK__" hidden="1">{"fdsup://directions/FAT Viewer?action=UPDATE&amp;creator=factset&amp;DYN_ARGS=TRUE&amp;DOC_NAME=FAT:FQL_AUDITING_CLIENT_TEMPLATE.FAT&amp;display_string=Audit&amp;VAR:KEY=JAFYFQNERM&amp;VAR:QUERY=KEZGX05FVF9JTkMoTFRNUyw0MDE3OCwsLCxVU0QpQEZGX05FVF9JTkMoQU5OLDQwMTc4LCwsLFVTRCkp&amp;WIND","OW=FIRST_POPUP&amp;HEIGHT=450&amp;WIDTH=450&amp;START_MAXIMIZED=FALSE&amp;VAR:CALENDAR=US&amp;VAR:SYMBOL=0&amp;VAR:INDEX=0"}</definedName>
    <definedName name="_6215__FDSAUDITLINK__" hidden="1">{"fdsup://directions/FAT Viewer?action=UPDATE&amp;creator=factset&amp;DYN_ARGS=TRUE&amp;DOC_NAME=FAT:FQL_AUDITING_CLIENT_TEMPLATE.FAT&amp;display_string=Audit&amp;VAR:KEY=ZGNIBCFABY&amp;VAR:QUERY=KChGRl9TQUxFUyhMVE1TLDAsLCwsVVNEKS9GRl9TQUxFUyhMVE1TLC00LCwsLFVTRCktMSlAKEZGX1NBTEVTK","EFOTiwwLCwsLFVTRCkvRkZfU0FMRVMoQU5OLC0xLCwsLFVTRCktMSkp&amp;WINDOW=FIRST_POPUP&amp;HEIGHT=450&amp;WIDTH=450&amp;START_MAXIMIZED=FALSE&amp;VAR:CALENDAR=US&amp;VAR:SYMBOL=0&amp;VAR:INDEX=0"}</definedName>
    <definedName name="_6216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217__FDSAUDITLINK__" hidden="1">{"fdsup://directions/FAT Viewer?action=UPDATE&amp;creator=factset&amp;DYN_ARGS=TRUE&amp;DOC_NAME=FAT:FQL_AUDITING_CLIENT_TEMPLATE.FAT&amp;display_string=Audit&amp;VAR:KEY=DINQXGVSDC&amp;VAR:QUERY=KEZGX1NITERSU19FUShRVFIsLTQsLCwsVVNEKUBGRl9TSExEUlNfRVEoQU5OLC0xLCwsLFVTRCkp&amp;WINDOW=F","IRST_POPUP&amp;HEIGHT=450&amp;WIDTH=450&amp;START_MAXIMIZED=FALSE&amp;VAR:CALENDAR=US&amp;VAR:SYMBOL=0&amp;VAR:INDEX=0"}</definedName>
    <definedName name="_6218__FDSAUDITLINK__" hidden="1">{"fdsup://directions/FAT Viewer?action=UPDATE&amp;creator=factset&amp;DYN_ARGS=TRUE&amp;DOC_NAME=FAT:FQL_AUDITING_CLIENT_TEMPLATE.FAT&amp;display_string=Audit&amp;VAR:KEY=VUXYTSVATO&amp;VAR:QUERY=RkZfQ09HUyhBTk4sMjAwNyk=&amp;WINDOW=FIRST_POPUP&amp;HEIGHT=450&amp;WIDTH=450&amp;START_MAXIMIZED=FALS","E&amp;VAR:CALENDAR=US&amp;VAR:SYMBOL=0&amp;VAR:INDEX=0"}</definedName>
    <definedName name="_6219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22__FDSAUDITLINK__" hidden="1">{"fdsup://directions/FAT Viewer?action=UPDATE&amp;creator=factset&amp;DYN_ARGS=TRUE&amp;DOC_NAME=FAT:FQL_AUDITING_CLIENT_TEMPLATE.FAT&amp;display_string=Audit&amp;VAR:KEY=UXUVUJWNOH&amp;VAR:QUERY=RkZfU0FMRVMoQ0FMLDIwMDgp&amp;WINDOW=FIRST_POPUP&amp;HEIGHT=450&amp;WIDTH=450&amp;START_MAXIMIZED=FALS","E&amp;VAR:CALENDAR=US&amp;VAR:SYMBOL=GOOG&amp;VAR:INDEX=0"}</definedName>
    <definedName name="_6220__FDSAUDITLINK__" hidden="1">{"fdsup://directions/FAT Viewer?action=UPDATE&amp;creator=factset&amp;DYN_ARGS=TRUE&amp;DOC_NAME=FAT:FQL_AUDITING_CLIENT_TEMPLATE.FAT&amp;display_string=Audit&amp;VAR:KEY=RCLSVCXCXS&amp;VAR:QUERY=KEZGX0RFQlRfTFQoUVRSLDAsLCwsVVNEKUBGRl9ERUJUX0xUKEFOTiwwLCwsLFVTRCkp&amp;WINDOW=FIRST_POP","UP&amp;HEIGHT=450&amp;WIDTH=450&amp;START_MAXIMIZED=FALSE&amp;VAR:CALENDAR=US&amp;VAR:SYMBOL=0&amp;VAR:INDEX=0"}</definedName>
    <definedName name="_6221__FDSAUDITLINK__" hidden="1">{"fdsup://directions/FAT Viewer?action=UPDATE&amp;creator=factset&amp;DYN_ARGS=TRUE&amp;DOC_NAME=FAT:FQL_AUDITING_CLIENT_TEMPLATE.FAT&amp;display_string=Audit&amp;VAR:KEY=PAROHYFWLA&amp;VAR:QUERY=RkZfRVBTKENBTCwyMDA4LDQwNTQ4KQ==&amp;WINDOW=FIRST_POPUP&amp;HEIGHT=450&amp;WIDTH=450&amp;START_MAXIMI","ZED=FALSE&amp;VAR:CALENDAR=US&amp;VAR:INDEX=0"}</definedName>
    <definedName name="_6222__FDSAUDITLINK__" hidden="1">{"fdsup://directions/FAT Viewer?action=UPDATE&amp;creator=factset&amp;DYN_ARGS=TRUE&amp;DOC_NAME=FAT:FQL_AUDITING_CLIENT_TEMPLATE.FAT&amp;display_string=Audit&amp;VAR:KEY=LGTWLMJERA&amp;VAR:QUERY=RkZfRVBTKENBTCwyMDA5LDQwNTQ4KQ==&amp;WINDOW=FIRST_POPUP&amp;HEIGHT=450&amp;WIDTH=450&amp;START_MAXIMI","ZED=FALSE&amp;VAR:CALENDAR=US&amp;VAR:INDEX=0"}</definedName>
    <definedName name="_6223__FDSAUDITLINK__" hidden="1">{"fdsup://directions/FAT Viewer?action=UPDATE&amp;creator=factset&amp;DYN_ARGS=TRUE&amp;DOC_NAME=FAT:FQL_AUDITING_CLIENT_TEMPLATE.FAT&amp;display_string=Audit&amp;VAR:KEY=TSJSFCFULW&amp;VAR:QUERY=RkZfRUJJVF9PUEVSKENBTCwyMDA4LDQwNTQ4KQ==&amp;WINDOW=FIRST_POPUP&amp;HEIGHT=450&amp;WIDTH=450&amp;STAR","T_MAXIMIZED=FALSE&amp;VAR:CALENDAR=US&amp;VAR:INDEX=0"}</definedName>
    <definedName name="_6224__FDSAUDITLINK__" hidden="1">{"fdsup://directions/FAT Viewer?action=UPDATE&amp;creator=factset&amp;DYN_ARGS=TRUE&amp;DOC_NAME=FAT:FQL_AUDITING_CLIENT_TEMPLATE.FAT&amp;display_string=Audit&amp;VAR:KEY=DAPOHOVILQ&amp;VAR:QUERY=RkZfRUJJVF9PUEVSKENBTCwyMDA5LDQwNTQ4KQ==&amp;WINDOW=FIRST_POPUP&amp;HEIGHT=450&amp;WIDTH=450&amp;STAR","T_MAXIMIZED=FALSE&amp;VAR:CALENDAR=US&amp;VAR:INDEX=0"}</definedName>
    <definedName name="_6225__FDSAUDITLINK__" hidden="1">{"fdsup://directions/FAT Viewer?action=UPDATE&amp;creator=factset&amp;DYN_ARGS=TRUE&amp;DOC_NAME=FAT:FQL_AUDITING_CLIENT_TEMPLATE.FAT&amp;display_string=Audit&amp;VAR:KEY=VADYREREDK&amp;VAR:QUERY=RkZfU0FMRVMoQ0FMLDIwMDgsNDA1NDgp&amp;WINDOW=FIRST_POPUP&amp;HEIGHT=450&amp;WIDTH=450&amp;START_MAXIMI","ZED=FALSE&amp;VAR:CALENDAR=US&amp;VAR:INDEX=0"}</definedName>
    <definedName name="_6226__FDSAUDITLINK__" hidden="1">{"fdsup://directions/FAT Viewer?action=UPDATE&amp;creator=factset&amp;DYN_ARGS=TRUE&amp;DOC_NAME=FAT:FQL_AUDITING_CLIENT_TEMPLATE.FAT&amp;display_string=Audit&amp;VAR:KEY=TOVYZMPAJY&amp;VAR:QUERY=RkZfU0FMRVMoQ0FMLDIwMDksNDA1NDgp&amp;WINDOW=FIRST_POPUP&amp;HEIGHT=450&amp;WIDTH=450&amp;START_MAXIMI","ZED=FALSE&amp;VAR:CALENDAR=US&amp;VAR:INDEX=0"}</definedName>
    <definedName name="_6227__FDSAUDITLINK__" hidden="1">{"fdsup://directions/FAT Viewer?action=UPDATE&amp;creator=factset&amp;DYN_ARGS=TRUE&amp;DOC_NAME=FAT:FQL_AUDITING_CLIENT_TEMPLATE.FAT&amp;display_string=Audit&amp;VAR:KEY=XGRAVAVMNS&amp;VAR:QUERY=RkZfQ0FQRVgoQ0FMLDIwMDgsNDA1NDgp&amp;WINDOW=FIRST_POPUP&amp;HEIGHT=450&amp;WIDTH=450&amp;START_MAXIMI","ZED=FALSE&amp;VAR:CALENDAR=US&amp;VAR:INDEX=0"}</definedName>
    <definedName name="_6228__FDSAUDITLINK__" hidden="1">{"fdsup://directions/FAT Viewer?action=UPDATE&amp;creator=factset&amp;DYN_ARGS=TRUE&amp;DOC_NAME=FAT:FQL_AUDITING_CLIENT_TEMPLATE.FAT&amp;display_string=Audit&amp;VAR:KEY=ZKLGVKJWJQ&amp;VAR:QUERY=RkZfRUJJVERBX09QRVIoQ0FMLDIwMDgsNDA1NDgp&amp;WINDOW=FIRST_POPUP&amp;HEIGHT=450&amp;WIDTH=450&amp;STAR","T_MAXIMIZED=FALSE&amp;VAR:CALENDAR=US&amp;VAR:INDEX=0"}</definedName>
    <definedName name="_6229__FDSAUDITLINK__" hidden="1">{"fdsup://directions/FAT Viewer?action=UPDATE&amp;creator=factset&amp;DYN_ARGS=TRUE&amp;DOC_NAME=FAT:FQL_AUDITING_CLIENT_TEMPLATE.FAT&amp;display_string=Audit&amp;VAR:KEY=HYJSLCTIPQ&amp;VAR:QUERY=RkZfQ0FQRVgoQ0FMLDIwMDksNDA1NDgp&amp;WINDOW=FIRST_POPUP&amp;HEIGHT=450&amp;WIDTH=450&amp;START_MAXIMI","ZED=FALSE&amp;VAR:CALENDAR=US&amp;VAR:INDEX=0"}</definedName>
    <definedName name="_623__FDSAUDITLINK__" hidden="1">{"fdsup://directions/FAT Viewer?action=UPDATE&amp;creator=factset&amp;DYN_ARGS=TRUE&amp;DOC_NAME=FAT:FQL_AUDITING_CLIENT_TEMPLATE.FAT&amp;display_string=Audit&amp;VAR:KEY=SDWHOVUNGX&amp;VAR:QUERY=RkZfU0FMRVMoQ0FMLDIwMDkp&amp;WINDOW=FIRST_POPUP&amp;HEIGHT=450&amp;WIDTH=450&amp;START_MAXIMIZED=FALS","E&amp;VAR:CALENDAR=US&amp;VAR:SYMBOL=INFA&amp;VAR:INDEX=0"}</definedName>
    <definedName name="_6230__FDSAUDITLINK__" hidden="1">{"fdsup://directions/FAT Viewer?action=UPDATE&amp;creator=factset&amp;DYN_ARGS=TRUE&amp;DOC_NAME=FAT:FQL_AUDITING_CLIENT_TEMPLATE.FAT&amp;display_string=Audit&amp;VAR:KEY=LOVIBWHCFC&amp;VAR:QUERY=RkZfRUJJVERBX09QRVIoQ0FMLDIwMDksNDA1NDgp&amp;WINDOW=FIRST_POPUP&amp;HEIGHT=450&amp;WIDTH=450&amp;STAR","T_MAXIMIZED=FALSE&amp;VAR:CALENDAR=US&amp;VAR:INDEX=0"}</definedName>
    <definedName name="_6231__FDSAUDITLINK__" hidden="1">{"fdsup://directions/FAT Viewer?action=UPDATE&amp;creator=factset&amp;DYN_ARGS=TRUE&amp;DOC_NAME=FAT:FQL_AUDITING_CLIENT_TEMPLATE.FAT&amp;display_string=Audit&amp;VAR:KEY=FSHYLYZURC&amp;VAR:QUERY=RkZfTkVUX0lOQyhDQUwsMjAwOCw0MDU0OCk=&amp;WINDOW=FIRST_POPUP&amp;HEIGHT=450&amp;WIDTH=450&amp;START_MA","XIMIZED=FALSE&amp;VAR:CALENDAR=US&amp;VAR:INDEX=0"}</definedName>
    <definedName name="_6232__FDSAUDITLINK__" hidden="1">{"fdsup://directions/FAT Viewer?action=UPDATE&amp;creator=factset&amp;DYN_ARGS=TRUE&amp;DOC_NAME=FAT:FQL_AUDITING_CLIENT_TEMPLATE.FAT&amp;display_string=Audit&amp;VAR:KEY=POPSHIJMZE&amp;VAR:QUERY=RkZfTkVUX0lOQyhDQUwsMjAwOSw0MDU0OCk=&amp;WINDOW=FIRST_POPUP&amp;HEIGHT=450&amp;WIDTH=450&amp;START_MA","XIMIZED=FALSE&amp;VAR:CALENDAR=US&amp;VAR:INDEX=0"}</definedName>
    <definedName name="_6233__FDSAUDITLINK__" hidden="1">{"fdsup://directions/FAT Viewer?action=UPDATE&amp;creator=factset&amp;DYN_ARGS=TRUE&amp;DOC_NAME=FAT:FQL_AUDITING_CLIENT_TEMPLATE.FAT&amp;display_string=Audit&amp;VAR:KEY=XOBSNITQZQ&amp;VAR:QUERY=KEZGX0NBUEVYKExUTVMsMCwsLCxVU0QpQEZGX0NBUEVYKEFOTiwwLCwsLFVTRCkp&amp;WINDOW=FIRST_POPUP&amp;H","EIGHT=450&amp;WIDTH=450&amp;START_MAXIMIZED=FALSE&amp;VAR:CALENDAR=US&amp;VAR:SYMBOL=0&amp;VAR:INDEX=0"}</definedName>
    <definedName name="_6234__FDSAUDITLINK__" hidden="1">{"fdsup://directions/FAT Viewer?action=UPDATE&amp;creator=factset&amp;DYN_ARGS=TRUE&amp;DOC_NAME=FAT:FQL_AUDITING_CLIENT_TEMPLATE.FAT&amp;display_string=Audit&amp;VAR:KEY=XGBIJCJKDK&amp;VAR:QUERY=KEZGX0VCSVREQV9JQihMVE1TLDM3OTg2LCwsLFVTRClARkZfRUJJVERBX0lCKEFOTiwzNzk4NiwsLCxVU0QpK","Q==&amp;WINDOW=FIRST_POPUP&amp;HEIGHT=450&amp;WIDTH=450&amp;START_MAXIMIZED=FALSE&amp;VAR:CALENDAR=US&amp;VAR:SYMBOL=0&amp;VAR:INDEX=0"}</definedName>
    <definedName name="_6235__FDSAUDITLINK__" hidden="1">{"fdsup://directions/FAT Viewer?action=UPDATE&amp;creator=factset&amp;DYN_ARGS=TRUE&amp;DOC_NAME=FAT:FQL_AUDITING_CLIENT_TEMPLATE.FAT&amp;display_string=Audit&amp;VAR:KEY=TOJCREHGDW&amp;VAR:QUERY=KEZGX0VCSVREQV9JQihMVE1TLDM4MzUyLCwsLFVTRClARkZfRUJJVERBX0lCKEFOTiwzODM1MiwsLCxVU0QpK","Q==&amp;WINDOW=FIRST_POPUP&amp;HEIGHT=450&amp;WIDTH=450&amp;START_MAXIMIZED=FALSE&amp;VAR:CALENDAR=US&amp;VAR:SYMBOL=0&amp;VAR:INDEX=0"}</definedName>
    <definedName name="_6236__FDSAUDITLINK__" hidden="1">{"fdsup://directions/FAT Viewer?action=UPDATE&amp;creator=factset&amp;DYN_ARGS=TRUE&amp;DOC_NAME=FAT:FQL_AUDITING_CLIENT_TEMPLATE.FAT&amp;display_string=Audit&amp;VAR:KEY=FSVMFQPORQ&amp;VAR:QUERY=KEZGX0VCSVREQV9JQihMVE1TLDM4NzE3LCwsLFVTRClARkZfRUJJVERBX0lCKEFOTiwzODcxNywsLCxVU0QpK","Q==&amp;WINDOW=FIRST_POPUP&amp;HEIGHT=450&amp;WIDTH=450&amp;START_MAXIMIZED=FALSE&amp;VAR:CALENDAR=US&amp;VAR:SYMBOL=0&amp;VAR:INDEX=0"}</definedName>
    <definedName name="_6237__FDSAUDITLINK__" hidden="1">{"fdsup://directions/FAT Viewer?action=UPDATE&amp;creator=factset&amp;DYN_ARGS=TRUE&amp;DOC_NAME=FAT:FQL_AUDITING_CLIENT_TEMPLATE.FAT&amp;display_string=Audit&amp;VAR:KEY=ZARYPUPQFY&amp;VAR:QUERY=KEZGX0VCSVREQV9JQihMVE1TLDM5MDgyLCwsLFVTRClARkZfRUJJVERBX0lCKEFOTiwzOTA4MiwsLCxVU0QpK","Q==&amp;WINDOW=FIRST_POPUP&amp;HEIGHT=450&amp;WIDTH=450&amp;START_MAXIMIZED=FALSE&amp;VAR:CALENDAR=US&amp;VAR:SYMBOL=0&amp;VAR:INDEX=0"}</definedName>
    <definedName name="_6238__FDSAUDITLINK__" hidden="1">{"fdsup://directions/FAT Viewer?action=UPDATE&amp;creator=factset&amp;DYN_ARGS=TRUE&amp;DOC_NAME=FAT:FQL_AUDITING_CLIENT_TEMPLATE.FAT&amp;display_string=Audit&amp;VAR:KEY=BQZSLUPEHO&amp;VAR:QUERY=KEZGX0VCSVREQV9JQihMVE1TLDM5NDQ3LCwsLFVTRClARkZfRUJJVERBX0lCKEFOTiwzOTQ0NywsLCxVU0QpK","Q==&amp;WINDOW=FIRST_POPUP&amp;HEIGHT=450&amp;WIDTH=450&amp;START_MAXIMIZED=FALSE&amp;VAR:CALENDAR=US&amp;VAR:SYMBOL=0&amp;VAR:INDEX=0"}</definedName>
    <definedName name="_6239__FDSAUDITLINK__" hidden="1">{"fdsup://directions/FAT Viewer?action=UPDATE&amp;creator=factset&amp;DYN_ARGS=TRUE&amp;DOC_NAME=FAT:FQL_AUDITING_CLIENT_TEMPLATE.FAT&amp;display_string=Audit&amp;VAR:KEY=FKZCNMZEHE&amp;VAR:QUERY=KEZGX0VCSVREQV9JQihMVE1TLDM5ODEzLCwsLFVTRClARkZfRUJJVERBX0lCKEFOTiwzOTgxMywsLCxVU0QpK","Q==&amp;WINDOW=FIRST_POPUP&amp;HEIGHT=450&amp;WIDTH=450&amp;START_MAXIMIZED=FALSE&amp;VAR:CALENDAR=US&amp;VAR:SYMBOL=0&amp;VAR:INDEX=0"}</definedName>
    <definedName name="_624__FDSAUDITLINK__" hidden="1">{"fdsup://directions/FAT Viewer?action=UPDATE&amp;creator=factset&amp;DYN_ARGS=TRUE&amp;DOC_NAME=FAT:FQL_AUDITING_CLIENT_TEMPLATE.FAT&amp;display_string=Audit&amp;VAR:KEY=IXYTMDCXEZ&amp;VAR:QUERY=RkZfU0FMRVMoQ0FMLDIwMDkp&amp;WINDOW=FIRST_POPUP&amp;HEIGHT=450&amp;WIDTH=450&amp;START_MAXIMIZED=FALS","E&amp;VAR:CALENDAR=US&amp;VAR:SYMBOL=TDC&amp;VAR:INDEX=0"}</definedName>
    <definedName name="_6240__FDSAUDITLINK__" hidden="1">{"fdsup://directions/FAT Viewer?action=UPDATE&amp;creator=factset&amp;DYN_ARGS=TRUE&amp;DOC_NAME=FAT:FQL_AUDITING_CLIENT_TEMPLATE.FAT&amp;display_string=Audit&amp;VAR:KEY=BSPGLGTAXK&amp;VAR:QUERY=KEZGX0VCSVREQV9JQihMVE1TLDQwMTc4LCwsLFVTRClARkZfRUJJVERBX0lCKEFOTiw0MDE3OCwsLCxVU0QpK","Q==&amp;WINDOW=FIRST_POPUP&amp;HEIGHT=450&amp;WIDTH=450&amp;START_MAXIMIZED=FALSE&amp;VAR:CALENDAR=US&amp;VAR:SYMBOL=0&amp;VAR:INDEX=0"}</definedName>
    <definedName name="_6241__FDSAUDITLINK__" hidden="1">{"fdsup://directions/FAT Viewer?action=UPDATE&amp;creator=factset&amp;DYN_ARGS=TRUE&amp;DOC_NAME=FAT:FQL_AUDITING_CLIENT_TEMPLATE.FAT&amp;display_string=Audit&amp;VAR:KEY=TUTWRKPCHS&amp;VAR:QUERY=KEZGX05FVF9JTkMoTFRNUywzNzk4NiwsLCxVU0QpQEZGX05FVF9JTkMoQU5OLDM3OTg2LCwsLFVTRCkp&amp;WIND","OW=FIRST_POPUP&amp;HEIGHT=450&amp;WIDTH=450&amp;START_MAXIMIZED=FALSE&amp;VAR:CALENDAR=US&amp;VAR:SYMBOL=0&amp;VAR:INDEX=0"}</definedName>
    <definedName name="_6242__FDSAUDITLINK__" hidden="1">{"fdsup://directions/FAT Viewer?action=UPDATE&amp;creator=factset&amp;DYN_ARGS=TRUE&amp;DOC_NAME=FAT:FQL_AUDITING_CLIENT_TEMPLATE.FAT&amp;display_string=Audit&amp;VAR:KEY=NCPWBETOXI&amp;VAR:QUERY=KEZGX05FVF9JTkMoTFRNUywzODM1MiwsLCxVU0QpQEZGX05FVF9JTkMoQU5OLDM4MzUyLCwsLFVTRCkp&amp;WIND","OW=FIRST_POPUP&amp;HEIGHT=450&amp;WIDTH=450&amp;START_MAXIMIZED=FALSE&amp;VAR:CALENDAR=US&amp;VAR:SYMBOL=0&amp;VAR:INDEX=0"}</definedName>
    <definedName name="_6243__FDSAUDITLINK__" hidden="1">{"fdsup://directions/FAT Viewer?action=UPDATE&amp;creator=factset&amp;DYN_ARGS=TRUE&amp;DOC_NAME=FAT:FQL_AUDITING_CLIENT_TEMPLATE.FAT&amp;display_string=Audit&amp;VAR:KEY=BSLEPAPCDS&amp;VAR:QUERY=KEZGX05FVF9JTkMoTFRNUywzODcxNywsLCxVU0QpQEZGX05FVF9JTkMoQU5OLDM4NzE3LCwsLFVTRCkp&amp;WIND","OW=FIRST_POPUP&amp;HEIGHT=450&amp;WIDTH=450&amp;START_MAXIMIZED=FALSE&amp;VAR:CALENDAR=US&amp;VAR:SYMBOL=0&amp;VAR:INDEX=0"}</definedName>
    <definedName name="_6244__FDSAUDITLINK__" hidden="1">{"fdsup://directions/FAT Viewer?action=UPDATE&amp;creator=factset&amp;DYN_ARGS=TRUE&amp;DOC_NAME=FAT:FQL_AUDITING_CLIENT_TEMPLATE.FAT&amp;display_string=Audit&amp;VAR:KEY=DGTCBGZYFW&amp;VAR:QUERY=KEZGX05FVF9JTkMoTFRNUywzOTA4MiwsLCxVU0QpQEZGX05FVF9JTkMoQU5OLDM5MDgyLCwsLFVTRCkp&amp;WIND","OW=FIRST_POPUP&amp;HEIGHT=450&amp;WIDTH=450&amp;START_MAXIMIZED=FALSE&amp;VAR:CALENDAR=US&amp;VAR:SYMBOL=0&amp;VAR:INDEX=0"}</definedName>
    <definedName name="_6245__FDSAUDITLINK__" hidden="1">{"fdsup://directions/FAT Viewer?action=UPDATE&amp;creator=factset&amp;DYN_ARGS=TRUE&amp;DOC_NAME=FAT:FQL_AUDITING_CLIENT_TEMPLATE.FAT&amp;display_string=Audit&amp;VAR:KEY=DOVMNGBEFQ&amp;VAR:QUERY=KEZGX05FVF9JTkMoTFRNUywzOTQ0NywsLCxVU0QpQEZGX05FVF9JTkMoQU5OLDM5NDQ3LCwsLFVTRCkp&amp;WIND","OW=FIRST_POPUP&amp;HEIGHT=450&amp;WIDTH=450&amp;START_MAXIMIZED=FALSE&amp;VAR:CALENDAR=US&amp;VAR:SYMBOL=0&amp;VAR:INDEX=0"}</definedName>
    <definedName name="_6246__FDSAUDITLINK__" hidden="1">{"fdsup://directions/FAT Viewer?action=UPDATE&amp;creator=factset&amp;DYN_ARGS=TRUE&amp;DOC_NAME=FAT:FQL_AUDITING_CLIENT_TEMPLATE.FAT&amp;display_string=Audit&amp;VAR:KEY=NYRULCVQPK&amp;VAR:QUERY=KEZGX05FVF9JTkMoTFRNUywzOTgxMywsLCxVU0QpQEZGX05FVF9JTkMoQU5OLDM5ODEzLCwsLFVTRCkp&amp;WIND","OW=FIRST_POPUP&amp;HEIGHT=450&amp;WIDTH=450&amp;START_MAXIMIZED=FALSE&amp;VAR:CALENDAR=US&amp;VAR:SYMBOL=0&amp;VAR:INDEX=0"}</definedName>
    <definedName name="_6247__FDSAUDITLINK__" hidden="1">{"fdsup://directions/FAT Viewer?action=UPDATE&amp;creator=factset&amp;DYN_ARGS=TRUE&amp;DOC_NAME=FAT:FQL_AUDITING_CLIENT_TEMPLATE.FAT&amp;display_string=Audit&amp;VAR:KEY=JAFYFQNERM&amp;VAR:QUERY=KEZGX05FVF9JTkMoTFRNUyw0MDE3OCwsLCxVU0QpQEZGX05FVF9JTkMoQU5OLDQwMTc4LCwsLFVTRCkp&amp;WIND","OW=FIRST_POPUP&amp;HEIGHT=450&amp;WIDTH=450&amp;START_MAXIMIZED=FALSE&amp;VAR:CALENDAR=US&amp;VAR:SYMBOL=0&amp;VAR:INDEX=0"}</definedName>
    <definedName name="_6248__FDSAUDITLINK__" hidden="1">{"fdsup://directions/FAT Viewer?action=UPDATE&amp;creator=factset&amp;DYN_ARGS=TRUE&amp;DOC_NAME=FAT:FQL_AUDITING_CLIENT_TEMPLATE.FAT&amp;display_string=Audit&amp;VAR:KEY=ZGNIBCFABY&amp;VAR:QUERY=KChGRl9TQUxFUyhMVE1TLDAsLCwsVVNEKS9GRl9TQUxFUyhMVE1TLC00LCwsLFVTRCktMSlAKEZGX1NBTEVTK","EFOTiwwLCwsLFVTRCkvRkZfU0FMRVMoQU5OLC0xLCwsLFVTRCktMSkp&amp;WINDOW=FIRST_POPUP&amp;HEIGHT=450&amp;WIDTH=450&amp;START_MAXIMIZED=FALSE&amp;VAR:CALENDAR=US&amp;VAR:SYMBOL=0&amp;VAR:INDEX=0"}</definedName>
    <definedName name="_6249__FDSAUDITLINK__" hidden="1">{"fdsup://directions/FAT Viewer?action=UPDATE&amp;creator=factset&amp;DYN_ARGS=TRUE&amp;DOC_NAME=FAT:FQL_AUDITING_CLIENT_TEMPLATE.FAT&amp;display_string=Audit&amp;VAR:KEY=TUFABETWXI&amp;VAR:QUERY=KEZGX1NITERSU19FUShRVFIsMCwsLCxVU0QpQEZGX1NITERSU19FUShBTk4sMCwsLCxVU0QpKQ==&amp;WINDOW=F","IRST_POPUP&amp;HEIGHT=450&amp;WIDTH=450&amp;START_MAXIMIZED=FALSE&amp;VAR:CALENDAR=US&amp;VAR:SYMBOL=0&amp;VAR:INDEX=0"}</definedName>
    <definedName name="_625__FDSAUDITLINK__" hidden="1">{"fdsup://directions/FAT Viewer?action=UPDATE&amp;creator=factset&amp;DYN_ARGS=TRUE&amp;DOC_NAME=FAT:FQL_AUDITING_CLIENT_TEMPLATE.FAT&amp;display_string=Audit&amp;VAR:KEY=KNYZOXGHUL&amp;VAR:QUERY=RkZfU0FMRVMoQ0FMLDIwMDgp&amp;WINDOW=FIRST_POPUP&amp;HEIGHT=450&amp;WIDTH=450&amp;START_MAXIMIZED=FALS","E&amp;VAR:CALENDAR=US&amp;VAR:SYMBOL=TLEO&amp;VAR:INDEX=0"}</definedName>
    <definedName name="_6250__FDSAUDITLINK__" hidden="1">{"fdsup://directions/FAT Viewer?action=UPDATE&amp;creator=factset&amp;DYN_ARGS=TRUE&amp;DOC_NAME=FAT:FQL_AUDITING_CLIENT_TEMPLATE.FAT&amp;display_string=Audit&amp;VAR:KEY=DINQXGVSDC&amp;VAR:QUERY=KEZGX1NITERSU19FUShRVFIsLTQsLCwsVVNEKUBGRl9TSExEUlNfRVEoQU5OLC0xLCwsLFVTRCkp&amp;WINDOW=F","IRST_POPUP&amp;HEIGHT=450&amp;WIDTH=450&amp;START_MAXIMIZED=FALSE&amp;VAR:CALENDAR=US&amp;VAR:SYMBOL=0&amp;VAR:INDEX=0"}</definedName>
    <definedName name="_6251__FDSAUDITLINK__" hidden="1">{"fdsup://directions/FAT Viewer?action=UPDATE&amp;creator=factset&amp;DYN_ARGS=TRUE&amp;DOC_NAME=FAT:FQL_AUDITING_CLIENT_TEMPLATE.FAT&amp;display_string=Audit&amp;VAR:KEY=VUXYTSVATO&amp;VAR:QUERY=RkZfQ09HUyhBTk4sMjAwNyk=&amp;WINDOW=FIRST_POPUP&amp;HEIGHT=450&amp;WIDTH=450&amp;START_MAXIMIZED=FALS","E&amp;VAR:CALENDAR=US&amp;VAR:SYMBOL=0&amp;VAR:INDEX=0"}</definedName>
    <definedName name="_6252__FDSAUDITLINK__" hidden="1">{"fdsup://directions/FAT Viewer?action=UPDATE&amp;creator=factset&amp;DYN_ARGS=TRUE&amp;DOC_NAME=FAT:FQL_AUDITING_CLIENT_TEMPLATE.FAT&amp;display_string=Audit&amp;VAR:KEY=TQNUDYHCZY&amp;VAR:QUERY=KEZGX0VCSVREQV9JQihMVE1TLDM3OTg2LCwsLFVTRClARkZfRUJJVERBX0lCKEFOTiwzNzk4NiwsLCxVU0QpK","Q==&amp;WINDOW=FIRST_POPUP&amp;HEIGHT=450&amp;WIDTH=450&amp;START_MAXIMIZED=FALSE&amp;VAR:CALENDAR=US&amp;VAR:SYMBOL=711075&amp;VAR:INDEX=0"}</definedName>
    <definedName name="_6255__FDSAUDITLINK__" hidden="1">{"fdsup://Directions/FactSet Auditing Viewer?action=AUDIT_VALUE&amp;DB=129&amp;ID1=B012BV&amp;VALUEID=01001&amp;SDATE=2009&amp;PERIODTYPE=ANN_STD&amp;window=popup_no_bar&amp;width=385&amp;height=120&amp;START_MAXIMIZED=FALSE&amp;creator=factset&amp;display_string=Audit"}</definedName>
    <definedName name="_6256__FDSAUDITLINK__" hidden="1">{"fdsup://Directions/FactSet Auditing Viewer?action=AUDIT_VALUE&amp;DB=129&amp;ID1=B012BV&amp;VALUEID=01001&amp;SDATE=2007&amp;PERIODTYPE=ANN_STD&amp;window=popup_no_bar&amp;width=385&amp;height=120&amp;START_MAXIMIZED=FALSE&amp;creator=factset&amp;display_string=Audit"}</definedName>
    <definedName name="_6257__FDSAUDITLINK__" hidden="1">{"fdsup://Directions/FactSet Auditing Viewer?action=AUDIT_VALUE&amp;DB=129&amp;ID1=B5ZN3P&amp;VALUEID=01001&amp;SDATE=2009&amp;PERIODTYPE=ANN_STD&amp;window=popup_no_bar&amp;width=385&amp;height=120&amp;START_MAXIMIZED=FALSE&amp;creator=factset&amp;display_string=Audit"}</definedName>
    <definedName name="_6258__FDSAUDITLINK__" hidden="1">{"fdsup://Directions/FactSet Auditing Viewer?action=AUDIT_VALUE&amp;DB=129&amp;ID1=B5ZN3P&amp;VALUEID=01001&amp;SDATE=2008&amp;PERIODTYPE=ANN_STD&amp;window=popup_no_bar&amp;width=385&amp;height=120&amp;START_MAXIMIZED=FALSE&amp;creator=factset&amp;display_string=Audit"}</definedName>
    <definedName name="_6259__FDSAUDITLINK__" hidden="1">{"fdsup://Directions/FactSet Auditing Viewer?action=AUDIT_VALUE&amp;DB=129&amp;ID1=B5ZN3P&amp;VALUEID=01001&amp;SDATE=2006&amp;PERIODTYPE=ANN_STD&amp;window=popup_no_bar&amp;width=385&amp;height=120&amp;START_MAXIMIZED=FALSE&amp;creator=factset&amp;display_string=Audit"}</definedName>
    <definedName name="_626__FDSAUDITLINK__" hidden="1">{"fdsup://directions/FAT Viewer?action=UPDATE&amp;creator=factset&amp;DYN_ARGS=TRUE&amp;DOC_NAME=FAT:FQL_AUDITING_CLIENT_TEMPLATE.FAT&amp;display_string=Audit&amp;VAR:KEY=GPYRITKBWH&amp;VAR:QUERY=RkZfU0FMRVMoQ0FMLDIwMDcp&amp;WINDOW=FIRST_POPUP&amp;HEIGHT=450&amp;WIDTH=450&amp;START_MAXIMIZED=FALS","E&amp;VAR:CALENDAR=US&amp;VAR:SYMBOL=GOOG&amp;VAR:INDEX=0"}</definedName>
    <definedName name="_6260__FDSAUDITLINK__" hidden="1">{"fdsup://Directions/FactSet Auditing Viewer?action=AUDIT_VALUE&amp;DB=129&amp;ID1=B5ZN3P&amp;VALUEID=01001&amp;SDATE=2005&amp;PERIODTYPE=ANN_STD&amp;window=popup_no_bar&amp;width=385&amp;height=120&amp;START_MAXIMIZED=FALSE&amp;creator=factset&amp;display_string=Audit"}</definedName>
    <definedName name="_6261__FDSAUDITLINK__" hidden="1">{"fdsup://Directions/FactSet Auditing Viewer?action=AUDIT_VALUE&amp;DB=129&amp;ID1=418224&amp;VALUEID=01001&amp;SDATE=2009&amp;PERIODTYPE=ANN_STD&amp;window=popup_no_bar&amp;width=385&amp;height=120&amp;START_MAXIMIZED=FALSE&amp;creator=factset&amp;display_string=Audit"}</definedName>
    <definedName name="_6262__FDSAUDITLINK__" hidden="1">{"fdsup://Directions/FactSet Auditing Viewer?action=AUDIT_VALUE&amp;DB=129&amp;ID1=418224&amp;VALUEID=01001&amp;SDATE=2005&amp;PERIODTYPE=ANN_STD&amp;window=popup_no_bar&amp;width=385&amp;height=120&amp;START_MAXIMIZED=FALSE&amp;creator=factset&amp;display_string=Audit"}</definedName>
    <definedName name="_6263__FDSAUDITLINK__" hidden="1">{"fdsup://Directions/FactSet Auditing Viewer?action=AUDIT_VALUE&amp;DB=129&amp;ID1=620944&amp;VALUEID=01001&amp;SDATE=2009&amp;PERIODTYPE=ANN_STD&amp;window=popup_no_bar&amp;width=385&amp;height=120&amp;START_MAXIMIZED=FALSE&amp;creator=factset&amp;display_string=Audit"}</definedName>
    <definedName name="_6264__FDSAUDITLINK__" hidden="1">{"fdsup://Directions/FactSet Auditing Viewer?action=AUDIT_VALUE&amp;DB=129&amp;ID1=620944&amp;VALUEID=01001&amp;SDATE=2008&amp;PERIODTYPE=ANN_STD&amp;window=popup_no_bar&amp;width=385&amp;height=120&amp;START_MAXIMIZED=FALSE&amp;creator=factset&amp;display_string=Audit"}</definedName>
    <definedName name="_6265__FDSAUDITLINK__" hidden="1">{"fdsup://Directions/FactSet Auditing Viewer?action=AUDIT_VALUE&amp;DB=129&amp;ID1=620944&amp;VALUEID=01001&amp;SDATE=2007&amp;PERIODTYPE=ANN_STD&amp;window=popup_no_bar&amp;width=385&amp;height=120&amp;START_MAXIMIZED=FALSE&amp;creator=factset&amp;display_string=Audit"}</definedName>
    <definedName name="_6266__FDSAUDITLINK__" hidden="1">{"fdsup://Directions/FactSet Auditing Viewer?action=AUDIT_VALUE&amp;DB=129&amp;ID1=620944&amp;VALUEID=01001&amp;SDATE=2006&amp;PERIODTYPE=ANN_STD&amp;window=popup_no_bar&amp;width=385&amp;height=120&amp;START_MAXIMIZED=FALSE&amp;creator=factset&amp;display_string=Audit"}</definedName>
    <definedName name="_6267__FDSAUDITLINK__" hidden="1">{"fdsup://Directions/FactSet Auditing Viewer?action=AUDIT_VALUE&amp;DB=129&amp;ID1=620944&amp;VALUEID=01001&amp;SDATE=2005&amp;PERIODTYPE=ANN_STD&amp;window=popup_no_bar&amp;width=385&amp;height=120&amp;START_MAXIMIZED=FALSE&amp;creator=factset&amp;display_string=Audit"}</definedName>
    <definedName name="_6268__FDSAUDITLINK__" hidden="1">{"fdsup://Directions/FactSet Auditing Viewer?action=AUDIT_VALUE&amp;DB=129&amp;ID1=620944&amp;VALUEID=01001&amp;SDATE=2004&amp;PERIODTYPE=ANN_STD&amp;window=popup_no_bar&amp;width=385&amp;height=120&amp;START_MAXIMIZED=FALSE&amp;creator=factset&amp;display_string=Audit"}</definedName>
    <definedName name="_6269__FDSAUDITLINK__" hidden="1">{"fdsup://directions/FAT Viewer?action=UPDATE&amp;creator=factset&amp;DYN_ARGS=TRUE&amp;DOC_NAME=FAT:FQL_AUDITING_CLIENT_TEMPLATE.FAT&amp;display_string=Audit&amp;VAR:KEY=JETIDSZGJO&amp;VAR:QUERY=RkZfTkVUX0lOQyhDQUwsMjAwOSw0MDU0OCk=&amp;WINDOW=FIRST_POPUP&amp;HEIGHT=450&amp;WIDTH=450&amp;START_MA","XIMIZED=FALSE&amp;VAR:CALENDAR=US&amp;VAR:SYMBOL=DE&amp;VAR:INDEX=0"}</definedName>
    <definedName name="_627__FDSAUDITLINK__" hidden="1">{"fdsup://directions/FAT Viewer?action=UPDATE&amp;creator=factset&amp;DYN_ARGS=TRUE&amp;DOC_NAME=FAT:FQL_AUDITING_CLIENT_TEMPLATE.FAT&amp;display_string=Audit&amp;VAR:KEY=KXWJCZEPYD&amp;VAR:QUERY=RkZfU0FMRVMoQ0FMLDIwMDcp&amp;WINDOW=FIRST_POPUP&amp;HEIGHT=450&amp;WIDTH=450&amp;START_MAXIMIZED=FALS","E&amp;VAR:CALENDAR=US&amp;VAR:SYMBOL=CTXS&amp;VAR:INDEX=0"}</definedName>
    <definedName name="_6271__FDSAUDITLINK__" hidden="1">{"fdsup://directions/FAT Viewer?action=UPDATE&amp;creator=factset&amp;DYN_ARGS=TRUE&amp;DOC_NAME=FAT:FQL_AUDITING_CLIENT_TEMPLATE.FAT&amp;display_string=Audit&amp;VAR:KEY=RSZYPARSBM&amp;VAR:QUERY=KEZGX0NBUEVYKExUTVMsMCwsLCxVU0QpQEZGX0NBUEVYKEFOTiwwLCwsLFVTRCkp&amp;WINDOW=FIRST_POPUP&amp;H","EIGHT=450&amp;WIDTH=450&amp;START_MAXIMIZED=FALSE&amp;VAR:CALENDAR=US&amp;VAR:SYMBOL=B012BV&amp;VAR:INDEX=0"}</definedName>
    <definedName name="_6272__FDSAUDITLINK__" hidden="1">{"fdsup://directions/FAT Viewer?action=UPDATE&amp;creator=factset&amp;DYN_ARGS=TRUE&amp;DOC_NAME=FAT:FQL_AUDITING_CLIENT_TEMPLATE.FAT&amp;display_string=Audit&amp;VAR:KEY=RIZURUHYLA&amp;VAR:QUERY=KEZGX09QRVJfQ0YoTFRNUywwLCwsLFVTRClARkZfT1BFUl9DRihBTk4sMCwsLCxVU0QpKQ==&amp;WINDOW=FIRST","_POPUP&amp;HEIGHT=450&amp;WIDTH=450&amp;START_MAXIMIZED=FALSE&amp;VAR:CALENDAR=US&amp;VAR:SYMBOL=B012BV&amp;VAR:INDEX=0"}</definedName>
    <definedName name="_6273__FDSAUDITLINK__" hidden="1">{"fdsup://directions/FAT Viewer?action=UPDATE&amp;creator=factset&amp;DYN_ARGS=TRUE&amp;DOC_NAME=FAT:FQL_AUDITING_CLIENT_TEMPLATE.FAT&amp;display_string=Audit&amp;VAR:KEY=BWREZMFEDY&amp;VAR:QUERY=KEZGX0NBUEVYKExUTVMsMCwsLCxVU0QpQEZGX0NBUEVYKEFOTiwwLCwsLFVTRCkp&amp;WINDOW=FIRST_POPUP&amp;H","EIGHT=450&amp;WIDTH=450&amp;START_MAXIMIZED=FALSE&amp;VAR:CALENDAR=US&amp;VAR:SYMBOL=738048&amp;VAR:INDEX=0"}</definedName>
    <definedName name="_6274__FDSAUDITLINK__" hidden="1">{"fdsup://directions/FAT Viewer?action=UPDATE&amp;creator=factset&amp;DYN_ARGS=TRUE&amp;DOC_NAME=FAT:FQL_AUDITING_CLIENT_TEMPLATE.FAT&amp;display_string=Audit&amp;VAR:KEY=ZUREBERWBG&amp;VAR:QUERY=KEZGX09QRVJfQ0YoTFRNUywwLCwsLFVTRClARkZfT1BFUl9DRihBTk4sMCwsLCxVU0QpKQ==&amp;WINDOW=FIRST","_POPUP&amp;HEIGHT=450&amp;WIDTH=450&amp;START_MAXIMIZED=FALSE&amp;VAR:CALENDAR=US&amp;VAR:SYMBOL=738048&amp;VAR:INDEX=0"}</definedName>
    <definedName name="_6275__FDSAUDITLINK__" hidden="1">{"fdsup://directions/FAT Viewer?action=UPDATE&amp;creator=factset&amp;DYN_ARGS=TRUE&amp;DOC_NAME=FAT:FQL_AUDITING_CLIENT_TEMPLATE.FAT&amp;display_string=Audit&amp;VAR:KEY=XEPIVIFITQ&amp;VAR:QUERY=KEZGX0NBUEVYKExUTVMsMCwsLCxVU0QpQEZGX0NBUEVYKEFOTiwwLCwsLFVTRCkp&amp;WINDOW=FIRST_POPUP&amp;H","EIGHT=450&amp;WIDTH=450&amp;START_MAXIMIZED=FALSE&amp;VAR:CALENDAR=US&amp;VAR:SYMBOL=097640&amp;VAR:INDEX=0"}</definedName>
    <definedName name="_6276__FDSAUDITLINK__" hidden="1">{"fdsup://directions/FAT Viewer?action=UPDATE&amp;creator=factset&amp;DYN_ARGS=TRUE&amp;DOC_NAME=FAT:FQL_AUDITING_CLIENT_TEMPLATE.FAT&amp;display_string=Audit&amp;VAR:KEY=BCPKZEXYLK&amp;VAR:QUERY=KEZGX09QRVJfQ0YoTFRNUywwLCwsLFVTRClARkZfT1BFUl9DRihBTk4sMCwsLCxVU0QpKQ==&amp;WINDOW=FIRST","_POPUP&amp;HEIGHT=450&amp;WIDTH=450&amp;START_MAXIMIZED=FALSE&amp;VAR:CALENDAR=US&amp;VAR:SYMBOL=097640&amp;VAR:INDEX=0"}</definedName>
    <definedName name="_6277__FDSAUDITLINK__" hidden="1">{"fdsup://directions/FAT Viewer?action=UPDATE&amp;creator=factset&amp;DYN_ARGS=TRUE&amp;DOC_NAME=FAT:FQL_AUDITING_CLIENT_TEMPLATE.FAT&amp;display_string=Audit&amp;VAR:KEY=DGBMJMDCRO&amp;VAR:QUERY=KEZGX0NBUEVYKExUTVMsMCwsLCxVU0QpQEZGX0NBUEVYKEFOTiwwLCwsLFVTRCkp&amp;WINDOW=FIRST_POPUP&amp;H","EIGHT=450&amp;WIDTH=450&amp;START_MAXIMIZED=FALSE&amp;VAR:CALENDAR=US&amp;VAR:SYMBOL=57328410&amp;VAR:INDEX=0"}</definedName>
    <definedName name="_6278__FDSAUDITLINK__" hidden="1">{"fdsup://directions/FAT Viewer?action=UPDATE&amp;creator=factset&amp;DYN_ARGS=TRUE&amp;DOC_NAME=FAT:FQL_AUDITING_CLIENT_TEMPLATE.FAT&amp;display_string=Audit&amp;VAR:KEY=ZWDOHKJYBY&amp;VAR:QUERY=KEZGX09QRVJfQ0YoTFRNUywwLCwsLFVTRClARkZfT1BFUl9DRihBTk4sMCwsLCxVU0QpKQ==&amp;WINDOW=FIRST","_POPUP&amp;HEIGHT=450&amp;WIDTH=450&amp;START_MAXIMIZED=FALSE&amp;VAR:CALENDAR=US&amp;VAR:SYMBOL=57328410&amp;VAR:INDEX=0"}</definedName>
    <definedName name="_6279__FDSAUDITLINK__" hidden="1">{"fdsup://directions/FAT Viewer?action=UPDATE&amp;creator=factset&amp;DYN_ARGS=TRUE&amp;DOC_NAME=FAT:FQL_AUDITING_CLIENT_TEMPLATE.FAT&amp;display_string=Audit&amp;VAR:KEY=PMTODQPUHK&amp;VAR:QUERY=KEZGX0NBUEVYKExUTVMsMCwsLCxVU0QpQEZGX0NBUEVYKEFOTiwwLCwsLFVTRCkp&amp;WINDOW=FIRST_POPUP&amp;H","EIGHT=450&amp;WIDTH=450&amp;START_MAXIMIZED=FALSE&amp;VAR:CALENDAR=US&amp;VAR:SYMBOL=92916010&amp;VAR:INDEX=0"}</definedName>
    <definedName name="_628__FDSAUDITLINK__" hidden="1">{"fdsup://directions/FAT Viewer?action=UPDATE&amp;creator=factset&amp;DYN_ARGS=TRUE&amp;DOC_NAME=FAT:FQL_AUDITING_CLIENT_TEMPLATE.FAT&amp;display_string=Audit&amp;VAR:KEY=IRGRCNQPWV&amp;VAR:QUERY=RkZfU0FMRVMoQ0FMLDIwMDkp&amp;WINDOW=FIRST_POPUP&amp;HEIGHT=450&amp;WIDTH=450&amp;START_MAXIMIZED=FALS","E&amp;VAR:CALENDAR=US&amp;VAR:SYMBOL=N&amp;VAR:INDEX=0"}</definedName>
    <definedName name="_6280__FDSAUDITLINK__" hidden="1">{"fdsup://directions/FAT Viewer?action=UPDATE&amp;creator=factset&amp;DYN_ARGS=TRUE&amp;DOC_NAME=FAT:FQL_AUDITING_CLIENT_TEMPLATE.FAT&amp;display_string=Audit&amp;VAR:KEY=DEPSZWXITS&amp;VAR:QUERY=KEZGX09QRVJfQ0YoTFRNUywwLCwsLFVTRClARkZfT1BFUl9DRihBTk4sMCwsLCxVU0QpKQ==&amp;WINDOW=FIRST","_POPUP&amp;HEIGHT=450&amp;WIDTH=450&amp;START_MAXIMIZED=FALSE&amp;VAR:CALENDAR=US&amp;VAR:SYMBOL=92916010&amp;VAR:INDEX=0"}</definedName>
    <definedName name="_6281__FDSAUDITLINK__" hidden="1">{"fdsup://directions/FAT Viewer?action=UPDATE&amp;creator=factset&amp;DYN_ARGS=TRUE&amp;DOC_NAME=FAT:FQL_AUDITING_CLIENT_TEMPLATE.FAT&amp;display_string=Audit&amp;VAR:KEY=JCFUPGBAHU&amp;VAR:QUERY=KEZGX0NBUEVYKExUTVMsMCwsLCxVU0QpQEZGX0NBUEVYKEFOTiwwLCwsLFVTRCkp&amp;WINDOW=FIRST_POPUP&amp;H","EIGHT=450&amp;WIDTH=450&amp;START_MAXIMIZED=FALSE&amp;VAR:CALENDAR=US&amp;VAR:SYMBOL=418224&amp;VAR:INDEX=0"}</definedName>
    <definedName name="_6282__FDSAUDITLINK__" hidden="1">{"fdsup://directions/FAT Viewer?action=UPDATE&amp;creator=factset&amp;DYN_ARGS=TRUE&amp;DOC_NAME=FAT:FQL_AUDITING_CLIENT_TEMPLATE.FAT&amp;display_string=Audit&amp;VAR:KEY=DQHADEJQPY&amp;VAR:QUERY=KEZGX09QRVJfQ0YoTFRNUywwLCwsLFVTRClARkZfT1BFUl9DRihBTk4sMCwsLCxVU0QpKQ==&amp;WINDOW=FIRST","_POPUP&amp;HEIGHT=450&amp;WIDTH=450&amp;START_MAXIMIZED=FALSE&amp;VAR:CALENDAR=US&amp;VAR:SYMBOL=418224&amp;VAR:INDEX=0"}</definedName>
    <definedName name="_6283__FDSAUDITLINK__" hidden="1">{"fdsup://directions/FAT Viewer?action=UPDATE&amp;creator=factset&amp;DYN_ARGS=TRUE&amp;DOC_NAME=FAT:FQL_AUDITING_CLIENT_TEMPLATE.FAT&amp;display_string=Audit&amp;VAR:KEY=RWNEFCFKJM&amp;VAR:QUERY=KEZGX0NBUEVYKExUTVMsMCwsLCxVU0QpQEZGX0NBUEVYKEFOTiwwLCwsLFVTRCkp&amp;WINDOW=FIRST_POPUP&amp;H","EIGHT=450&amp;WIDTH=450&amp;START_MAXIMIZED=FALSE&amp;VAR:CALENDAR=US&amp;VAR:SYMBOL=B01NXT&amp;VAR:INDEX=0"}</definedName>
    <definedName name="_6284__FDSAUDITLINK__" hidden="1">{"fdsup://directions/FAT Viewer?action=UPDATE&amp;creator=factset&amp;DYN_ARGS=TRUE&amp;DOC_NAME=FAT:FQL_AUDITING_CLIENT_TEMPLATE.FAT&amp;display_string=Audit&amp;VAR:KEY=FAHWRWXERK&amp;VAR:QUERY=KEZGX09QRVJfQ0YoTFRNUywwLCwsLFVTRClARkZfT1BFUl9DRihBTk4sMCwsLCxVU0QpKQ==&amp;WINDOW=FIRST","_POPUP&amp;HEIGHT=450&amp;WIDTH=450&amp;START_MAXIMIZED=FALSE&amp;VAR:CALENDAR=US&amp;VAR:SYMBOL=B01NXT&amp;VAR:INDEX=0"}</definedName>
    <definedName name="_6285__FDSAUDITLINK__" hidden="1">{"fdsup://directions/FAT Viewer?action=UPDATE&amp;creator=factset&amp;DYN_ARGS=TRUE&amp;DOC_NAME=FAT:FQL_AUDITING_CLIENT_TEMPLATE.FAT&amp;display_string=Audit&amp;VAR:KEY=PMZEBARWDI&amp;VAR:QUERY=KEZGX0NBUEVYKExUTVMsMCwsLCxVU0QpQEZGX0NBUEVYKEFOTiwwLCwsLFVTRCkp&amp;WINDOW=FIRST_POPUP&amp;H","EIGHT=450&amp;WIDTH=450&amp;START_MAXIMIZED=FALSE&amp;VAR:CALENDAR=US&amp;VAR:SYMBOL=578220&amp;VAR:INDEX=0"}</definedName>
    <definedName name="_6286__FDSAUDITLINK__" hidden="1">{"fdsup://directions/FAT Viewer?action=UPDATE&amp;creator=factset&amp;DYN_ARGS=TRUE&amp;DOC_NAME=FAT:FQL_AUDITING_CLIENT_TEMPLATE.FAT&amp;display_string=Audit&amp;VAR:KEY=LQTCHQLAZW&amp;VAR:QUERY=KEZGX09QRVJfQ0YoTFRNUywwLCwsLFVTRClARkZfT1BFUl9DRihBTk4sMCwsLCxVU0QpKQ==&amp;WINDOW=FIRST","_POPUP&amp;HEIGHT=450&amp;WIDTH=450&amp;START_MAXIMIZED=FALSE&amp;VAR:CALENDAR=US&amp;VAR:SYMBOL=578220&amp;VAR:INDEX=0"}</definedName>
    <definedName name="_6287__FDSAUDITLINK__" hidden="1">{"fdsup://directions/FAT Viewer?action=UPDATE&amp;creator=factset&amp;DYN_ARGS=TRUE&amp;DOC_NAME=FAT:FQL_AUDITING_CLIENT_TEMPLATE.FAT&amp;display_string=Audit&amp;VAR:KEY=PSHAVWTGFG&amp;VAR:QUERY=KEZGX0NBUEVYKExUTVMsMCwsLCxVU0QpQEZGX0NBUEVYKEFOTiwwLCwsLFVTRCkp&amp;WINDOW=FIRST_POPUP&amp;H","EIGHT=450&amp;WIDTH=450&amp;START_MAXIMIZED=FALSE&amp;VAR:CALENDAR=US&amp;VAR:SYMBOL=757416&amp;VAR:INDEX=0"}</definedName>
    <definedName name="_6288__FDSAUDITLINK__" hidden="1">{"fdsup://directions/FAT Viewer?action=UPDATE&amp;creator=factset&amp;DYN_ARGS=TRUE&amp;DOC_NAME=FAT:FQL_AUDITING_CLIENT_TEMPLATE.FAT&amp;display_string=Audit&amp;VAR:KEY=JYLOHSPWVM&amp;VAR:QUERY=KEZGX09QRVJfQ0YoTFRNUywwLCwsLFVTRClARkZfT1BFUl9DRihBTk4sMCwsLCxVU0QpKQ==&amp;WINDOW=FIRST","_POPUP&amp;HEIGHT=450&amp;WIDTH=450&amp;START_MAXIMIZED=FALSE&amp;VAR:CALENDAR=US&amp;VAR:SYMBOL=757416&amp;VAR:INDEX=0"}</definedName>
    <definedName name="_6289__FDSAUDITLINK__" hidden="1">{"fdsup://directions/FAT Viewer?action=UPDATE&amp;creator=factset&amp;DYN_ARGS=TRUE&amp;DOC_NAME=FAT:FQL_AUDITING_CLIENT_TEMPLATE.FAT&amp;display_string=Audit&amp;VAR:KEY=JIFGRYPWFE&amp;VAR:QUERY=KEZGX0NBUEVYKExUTVMsMCwsLCxVU0QpQEZGX0NBUEVYKEFOTiwwLCwsLFVTRCkp&amp;WINDOW=FIRST_POPUP&amp;H","EIGHT=450&amp;WIDTH=450&amp;START_MAXIMIZED=FALSE&amp;VAR:CALENDAR=US&amp;VAR:SYMBOL=597593&amp;VAR:INDEX=0"}</definedName>
    <definedName name="_629__FDSAUDITLINK__" hidden="1">{"fdsup://directions/FAT Viewer?action=UPDATE&amp;creator=factset&amp;DYN_ARGS=TRUE&amp;DOC_NAME=FAT:FQL_AUDITING_CLIENT_TEMPLATE.FAT&amp;display_string=Audit&amp;VAR:KEY=EZCLCRSDAP&amp;VAR:QUERY=RkZfU0FMRVMoQ0FMLDIwMDgp&amp;WINDOW=FIRST_POPUP&amp;HEIGHT=450&amp;WIDTH=450&amp;START_MAXIMIZED=FALS","E&amp;VAR:CALENDAR=US&amp;VAR:INDEX=0"}</definedName>
    <definedName name="_6290__FDSAUDITLINK__" hidden="1">{"fdsup://directions/FAT Viewer?action=UPDATE&amp;creator=factset&amp;DYN_ARGS=TRUE&amp;DOC_NAME=FAT:FQL_AUDITING_CLIENT_TEMPLATE.FAT&amp;display_string=Audit&amp;VAR:KEY=BKROLSHYTU&amp;VAR:QUERY=KEZGX09QRVJfQ0YoTFRNUywwLCwsLFVTRClARkZfT1BFUl9DRihBTk4sMCwsLCxVU0QpKQ==&amp;WINDOW=FIRST","_POPUP&amp;HEIGHT=450&amp;WIDTH=450&amp;START_MAXIMIZED=FALSE&amp;VAR:CALENDAR=US&amp;VAR:SYMBOL=597593&amp;VAR:INDEX=0"}</definedName>
    <definedName name="_6291__FDSAUDITLINK__" hidden="1">{"fdsup://directions/FAT Viewer?action=UPDATE&amp;creator=factset&amp;DYN_ARGS=TRUE&amp;DOC_NAME=FAT:FQL_AUDITING_CLIENT_TEMPLATE.FAT&amp;display_string=Audit&amp;VAR:KEY=XADKPWJQBM&amp;VAR:QUERY=KEZGX0NBUEVYKExUTVMsMCwsLCxVU0QpQEZGX0NBUEVYKEFOTiwwLCwsLFVTRCkp&amp;WINDOW=FIRST_POPUP&amp;H","EIGHT=450&amp;WIDTH=450&amp;START_MAXIMIZED=FALSE&amp;VAR:CALENDAR=US&amp;VAR:SYMBOL=619461&amp;VAR:INDEX=0"}</definedName>
    <definedName name="_6292__FDSAUDITLINK__" hidden="1">{"fdsup://directions/FAT Viewer?action=UPDATE&amp;creator=factset&amp;DYN_ARGS=TRUE&amp;DOC_NAME=FAT:FQL_AUDITING_CLIENT_TEMPLATE.FAT&amp;display_string=Audit&amp;VAR:KEY=JKLUZCDCLE&amp;VAR:QUERY=KEZGX0NBUEVYKExUTVMsMCwsLCxVU0QpQEZGX0NBUEVYKEFOTiwwLCwsLFVTRCkp&amp;WINDOW=FIRST_POPUP&amp;H","EIGHT=450&amp;WIDTH=450&amp;START_MAXIMIZED=FALSE&amp;VAR:CALENDAR=US&amp;VAR:SYMBOL=240645&amp;VAR:INDEX=0"}</definedName>
    <definedName name="_6293__FDSAUDITLINK__" hidden="1">{"fdsup://directions/FAT Viewer?action=UPDATE&amp;creator=factset&amp;DYN_ARGS=TRUE&amp;DOC_NAME=FAT:FQL_AUDITING_CLIENT_TEMPLATE.FAT&amp;display_string=Audit&amp;VAR:KEY=XWPMLQTIRA&amp;VAR:QUERY=KEZGX09QRVJfQ0YoTFRNUywwLCwsLFVTRClARkZfT1BFUl9DRihBTk4sMCwsLCxVU0QpKQ==&amp;WINDOW=FIRST","_POPUP&amp;HEIGHT=450&amp;WIDTH=450&amp;START_MAXIMIZED=FALSE&amp;VAR:CALENDAR=US&amp;VAR:SYMBOL=240645&amp;VAR:INDEX=0"}</definedName>
    <definedName name="_6294__FDSAUDITLINK__" hidden="1">{"fdsup://directions/FAT Viewer?action=UPDATE&amp;creator=factset&amp;DYN_ARGS=TRUE&amp;DOC_NAME=FAT:FQL_AUDITING_CLIENT_TEMPLATE.FAT&amp;display_string=Audit&amp;VAR:KEY=PQXKVWFYJM&amp;VAR:QUERY=KEZGX0NBUEVYKExUTVMsMCwsLCxVU0QpQEZGX0NBUEVYKEFOTiwwLCwsLFVTRCkp&amp;WINDOW=FIRST_POPUP&amp;H","EIGHT=450&amp;WIDTH=450&amp;START_MAXIMIZED=FALSE&amp;VAR:CALENDAR=US&amp;VAR:SYMBOL=620944&amp;VAR:INDEX=0"}</definedName>
    <definedName name="_6295__FDSAUDITLINK__" hidden="1">{"fdsup://directions/FAT Viewer?action=UPDATE&amp;creator=factset&amp;DYN_ARGS=TRUE&amp;DOC_NAME=FAT:FQL_AUDITING_CLIENT_TEMPLATE.FAT&amp;display_string=Audit&amp;VAR:KEY=PUTQVOPCLK&amp;VAR:QUERY=KEZGX09QRVJfQ0YoTFRNUywwLCwsLFVTRClARkZfT1BFUl9DRihBTk4sMCwsLCxVU0QpKQ==&amp;WINDOW=FIRST","_POPUP&amp;HEIGHT=450&amp;WIDTH=450&amp;START_MAXIMIZED=FALSE&amp;VAR:CALENDAR=US&amp;VAR:SYMBOL=620944&amp;VAR:INDEX=0"}</definedName>
    <definedName name="_6296__FDSAUDITLINK__" hidden="1">{"fdsup://directions/FAT Viewer?action=UPDATE&amp;creator=factset&amp;DYN_ARGS=TRUE&amp;DOC_NAME=FAT:FQL_AUDITING_CLIENT_TEMPLATE.FAT&amp;display_string=Audit&amp;VAR:KEY=PQBUZKXQLM&amp;VAR:QUERY=KEZGX0NBUEVYKExUTVMsMCwsLCxVU0QpQEZGX0NBUEVYKEFOTiwwLCwsLFVTRCkp&amp;WINDOW=FIRST_POPUP&amp;H","EIGHT=450&amp;WIDTH=450&amp;START_MAXIMIZED=FALSE&amp;VAR:CALENDAR=US&amp;VAR:SYMBOL=711075&amp;VAR:INDEX=0"}</definedName>
    <definedName name="_6297__FDSAUDITLINK__" hidden="1">{"fdsup://directions/FAT Viewer?action=UPDATE&amp;creator=factset&amp;DYN_ARGS=TRUE&amp;DOC_NAME=FAT:FQL_AUDITING_CLIENT_TEMPLATE.FAT&amp;display_string=Audit&amp;VAR:KEY=LINOHIRORA&amp;VAR:QUERY=KEZGX09QRVJfQ0YoTFRNUywwLCwsLFVTRClARkZfT1BFUl9DRihBTk4sMCwsLCxVU0QpKQ==&amp;WINDOW=FIRST","_POPUP&amp;HEIGHT=450&amp;WIDTH=450&amp;START_MAXIMIZED=FALSE&amp;VAR:CALENDAR=US&amp;VAR:SYMBOL=711075&amp;VAR:INDEX=0"}</definedName>
    <definedName name="_63__FDSAUDITLINK__" hidden="1">{"fdsup://directions/FAT Viewer?action=UPDATE&amp;creator=factset&amp;DYN_ARGS=TRUE&amp;DOC_NAME=FAT:FQL_AUDITING_CLIENT_TEMPLATE.FAT&amp;display_string=Audit&amp;VAR:KEY=SZYHUHWNEN&amp;VAR:QUERY=RkZfRUJJVF9JQihBTk4sMjAwOCwsLCxVU0Qp&amp;WINDOW=FIRST_POPUP&amp;HEIGHT=450&amp;WIDTH=450&amp;START_MA","XIMIZED=FALSE&amp;VAR:CALENDAR=US&amp;VAR:SYMBOL=045644&amp;VAR:INDEX=0"}</definedName>
    <definedName name="_630__FDSAUDITLINK__" hidden="1">{"fdsup://directions/FAT Viewer?action=UPDATE&amp;creator=factset&amp;DYN_ARGS=TRUE&amp;DOC_NAME=FAT:FQL_AUDITING_CLIENT_TEMPLATE.FAT&amp;display_string=Audit&amp;VAR:KEY=GBSDCNWVQL&amp;VAR:QUERY=RkZfU0FMRVMoQ0FMLDIwMTAp&amp;WINDOW=FIRST_POPUP&amp;HEIGHT=450&amp;WIDTH=450&amp;START_MAXIMIZED=FALS","E&amp;VAR:CALENDAR=US&amp;VAR:SYMBOL=RHT&amp;VAR:INDEX=0"}</definedName>
    <definedName name="_6300__FDSAUDITLINK__" hidden="1">{"fdsup://directions/FAT Viewer?action=UPDATE&amp;creator=factset&amp;DYN_ARGS=TRUE&amp;DOC_NAME=FAT:FQL_AUDITING_CLIENT_TEMPLATE.FAT&amp;display_string=Audit&amp;VAR:KEY=FQRYZQPYNE&amp;VAR:QUERY=KEZGX1NITERSU19FUShRVFIsMCwsLCxVU0QpQEZGX1NITERSU19FUShBTk4sMCwsLCxVU0QpKQ==&amp;WINDOW=F","IRST_POPUP&amp;HEIGHT=450&amp;WIDTH=450&amp;START_MAXIMIZED=FALSE&amp;VAR:CALENDAR=US&amp;VAR:SYMBOL=88320310&amp;VAR:INDEX=0"}</definedName>
    <definedName name="_6301__FDSAUDITLINK__" hidden="1">{"fdsup://directions/FAT Viewer?action=UPDATE&amp;creator=factset&amp;DYN_ARGS=TRUE&amp;DOC_NAME=FAT:FQL_AUDITING_CLIENT_TEMPLATE.FAT&amp;display_string=Audit&amp;VAR:KEY=BMRAXAHALE&amp;VAR:QUERY=KChGRl9TQUxFUyhMVE1TLDAsLCwsVVNEKS9GRl9TQUxFUyhMVE1TLC00LCwsLFVTRCktMSlAKEZGX1NBTEVTK","EFOTiwwLCwsLFVTRCkvRkZfU0FMRVMoQU5OLC0xLCwsLFVTRCktMSkp&amp;WINDOW=FIRST_POPUP&amp;HEIGHT=450&amp;WIDTH=450&amp;START_MAXIMIZED=FALSE&amp;VAR:CALENDAR=US&amp;VAR:SYMBOL=88320310&amp;VAR:INDEX=0"}</definedName>
    <definedName name="_6302__FDSAUDITLINK__" hidden="1">{"fdsup://directions/FAT Viewer?action=UPDATE&amp;creator=factset&amp;DYN_ARGS=TRUE&amp;DOC_NAME=FAT:FQL_AUDITING_CLIENT_TEMPLATE.FAT&amp;display_string=Audit&amp;VAR:KEY=DGTQRYDAZK&amp;VAR:QUERY=KEZGX1NITERSU19FUShRVFIsLTQsLCwsVVNEKUBGRl9TSExEUlNfRVEoQU5OLC0xLCwsLFVTRCkp&amp;WINDOW=F","IRST_POPUP&amp;HEIGHT=450&amp;WIDTH=450&amp;START_MAXIMIZED=FALSE&amp;VAR:CALENDAR=US&amp;VAR:SYMBOL=26000310&amp;VAR:INDEX=0"}</definedName>
    <definedName name="_6303__FDSAUDITLINK__" hidden="1">{"fdsup://directions/FAT Viewer?action=UPDATE&amp;creator=factset&amp;DYN_ARGS=TRUE&amp;DOC_NAME=FAT:FQL_AUDITING_CLIENT_TEMPLATE.FAT&amp;display_string=Audit&amp;VAR:KEY=LARIHQZKHO&amp;VAR:QUERY=KEZGX1NITERSU19FUShRVFIsMCwsLCxVU0QpQEZGX1NITERSU19FUShBTk4sMCwsLCxVU0QpKQ==&amp;WINDOW=F","IRST_POPUP&amp;HEIGHT=450&amp;WIDTH=450&amp;START_MAXIMIZED=FALSE&amp;VAR:CALENDAR=US&amp;VAR:SYMBOL=26000310&amp;VAR:INDEX=0"}</definedName>
    <definedName name="_6304__FDSAUDITLINK__" hidden="1">{"fdsup://directions/FAT Viewer?action=UPDATE&amp;creator=factset&amp;DYN_ARGS=TRUE&amp;DOC_NAME=FAT:FQL_AUDITING_CLIENT_TEMPLATE.FAT&amp;display_string=Audit&amp;VAR:KEY=PEROVYJEDG&amp;VAR:QUERY=KChGRl9TQUxFUyhMVE1TLDAsLCwsVVNEKS9GRl9TQUxFUyhMVE1TLC00LCwsLFVTRCktMSlAKEZGX1NBTEVTK","EFOTiwwLCwsLFVTRCkvRkZfU0FMRVMoQU5OLC0xLCwsLFVTRCktMSkp&amp;WINDOW=FIRST_POPUP&amp;HEIGHT=450&amp;WIDTH=450&amp;START_MAXIMIZED=FALSE&amp;VAR:CALENDAR=US&amp;VAR:SYMBOL=26000310&amp;VAR:INDEX=0"}</definedName>
    <definedName name="_6305__FDSAUDITLINK__" hidden="1">{"fdsup://directions/FAT Viewer?action=UPDATE&amp;creator=factset&amp;DYN_ARGS=TRUE&amp;DOC_NAME=FAT:FQL_AUDITING_CLIENT_TEMPLATE.FAT&amp;display_string=Audit&amp;VAR:KEY=HUBMFCVCFU&amp;VAR:QUERY=KEZGX1NITERSU19FUShRVFIsLTQsLCwsVVNEKUBGRl9TSExEUlNfRVEoQU5OLC0xLCwsLFVTRCkp&amp;WINDOW=F","IRST_POPUP&amp;HEIGHT=450&amp;WIDTH=450&amp;START_MAXIMIZED=FALSE&amp;VAR:CALENDAR=US&amp;VAR:SYMBOL=45091110&amp;VAR:INDEX=0"}</definedName>
    <definedName name="_6306__FDSAUDITLINK__" hidden="1">{"fdsup://directions/FAT Viewer?action=UPDATE&amp;creator=factset&amp;DYN_ARGS=TRUE&amp;DOC_NAME=FAT:FQL_AUDITING_CLIENT_TEMPLATE.FAT&amp;display_string=Audit&amp;VAR:KEY=VKNUVQRQVM&amp;VAR:QUERY=KEZGX1NITERSU19FUShRVFIsMCwsLCxVU0QpQEZGX1NITERSU19FUShBTk4sMCwsLCxVU0QpKQ==&amp;WINDOW=F","IRST_POPUP&amp;HEIGHT=450&amp;WIDTH=450&amp;START_MAXIMIZED=FALSE&amp;VAR:CALENDAR=US&amp;VAR:SYMBOL=45091110&amp;VAR:INDEX=0"}</definedName>
    <definedName name="_6307__FDSAUDITLINK__" hidden="1">{"fdsup://directions/FAT Viewer?action=UPDATE&amp;creator=factset&amp;DYN_ARGS=TRUE&amp;DOC_NAME=FAT:FQL_AUDITING_CLIENT_TEMPLATE.FAT&amp;display_string=Audit&amp;VAR:KEY=VQHITSTIFO&amp;VAR:QUERY=KChGRl9TQUxFUyhMVE1TLDAsLCwsVVNEKS9GRl9TQUxFUyhMVE1TLC00LCwsLFVTRCktMSlAKEZGX1NBTEVTK","EFOTiwwLCwsLFVTRCkvRkZfU0FMRVMoQU5OLC0xLCwsLFVTRCktMSkp&amp;WINDOW=FIRST_POPUP&amp;HEIGHT=450&amp;WIDTH=450&amp;START_MAXIMIZED=FALSE&amp;VAR:CALENDAR=US&amp;VAR:SYMBOL=45091110&amp;VAR:INDEX=0"}</definedName>
    <definedName name="_6308__FDSAUDITLINK__" hidden="1">{"fdsup://Directions/FactSet Auditing Viewer?action=AUDIT_VALUE&amp;DB=129&amp;ID1=45091110&amp;VALUEID=02101&amp;SDATE=200903&amp;PERIODTYPE=QTR_STD&amp;window=popup_no_bar&amp;width=385&amp;height=120&amp;START_MAXIMIZED=FALSE&amp;creator=factset&amp;display_string=Audit"}</definedName>
    <definedName name="_6309__FDSAUDITLINK__" hidden="1">{"fdsup://Directions/FactSet Auditing Viewer?action=AUDIT_VALUE&amp;DB=129&amp;ID1=45091110&amp;VALUEID=02101&amp;SDATE=201003&amp;PERIODTYPE=QTR_STD&amp;window=popup_no_bar&amp;width=385&amp;height=120&amp;START_MAXIMIZED=FALSE&amp;creator=factset&amp;display_string=Audit"}</definedName>
    <definedName name="_631__FDSAUDITLINK__" hidden="1">{"fdsup://directions/FAT Viewer?action=UPDATE&amp;creator=factset&amp;DYN_ARGS=TRUE&amp;DOC_NAME=FAT:FQL_AUDITING_CLIENT_TEMPLATE.FAT&amp;display_string=Audit&amp;VAR:KEY=KHOLUDMBID&amp;VAR:QUERY=RkZfU0FMRVMoQ0FMLDIwMTAp&amp;WINDOW=FIRST_POPUP&amp;HEIGHT=450&amp;WIDTH=450&amp;START_MAXIMIZED=FALS","E&amp;VAR:CALENDAR=US&amp;VAR:SYMBOL=CTXS&amp;VAR:INDEX=0"}</definedName>
    <definedName name="_6310__FDSAUDITLINK__" hidden="1">{"fdsup://directions/FAT Viewer?action=UPDATE&amp;creator=factset&amp;DYN_ARGS=TRUE&amp;DOC_NAME=FAT:FQL_AUDITING_CLIENT_TEMPLATE.FAT&amp;display_string=Audit&amp;VAR:KEY=TEXUJAPYZW&amp;VAR:QUERY=KEZGX1NITERSU19FUShRVFIsLTQsLCwsVVNEKUBGRl9TSExEUlNfRVEoQU5OLC0xLCwsLFVTRCkp&amp;WINDOW=F","IRST_POPUP&amp;HEIGHT=450&amp;WIDTH=450&amp;START_MAXIMIZED=FALSE&amp;VAR:CALENDAR=US&amp;VAR:SYMBOL=27805810&amp;VAR:INDEX=0"}</definedName>
    <definedName name="_6311__FDSAUDITLINK__" hidden="1">{"fdsup://directions/FAT Viewer?action=UPDATE&amp;creator=factset&amp;DYN_ARGS=TRUE&amp;DOC_NAME=FAT:FQL_AUDITING_CLIENT_TEMPLATE.FAT&amp;display_string=Audit&amp;VAR:KEY=XERAFQLIDE&amp;VAR:QUERY=KEZGX1NITERSU19FUShRVFIsMCwsLCxVU0QpQEZGX1NITERSU19FUShBTk4sMCwsLCxVU0QpKQ==&amp;WINDOW=F","IRST_POPUP&amp;HEIGHT=450&amp;WIDTH=450&amp;START_MAXIMIZED=FALSE&amp;VAR:CALENDAR=US&amp;VAR:SYMBOL=27805810&amp;VAR:INDEX=0"}</definedName>
    <definedName name="_6312__FDSAUDITLINK__" hidden="1">{"fdsup://directions/FAT Viewer?action=UPDATE&amp;creator=factset&amp;DYN_ARGS=TRUE&amp;DOC_NAME=FAT:FQL_AUDITING_CLIENT_TEMPLATE.FAT&amp;display_string=Audit&amp;VAR:KEY=VYFMZURETC&amp;VAR:QUERY=KChGRl9TQUxFUyhMVE1TLDAsLCwsVVNEKS9GRl9TQUxFUyhMVE1TLC00LCwsLFVTRCktMSlAKEZGX1NBTEVTK","EFOTiwwLCwsLFVTRCkvRkZfU0FMRVMoQU5OLC0xLCwsLFVTRCktMSkp&amp;WINDOW=FIRST_POPUP&amp;HEIGHT=450&amp;WIDTH=450&amp;START_MAXIMIZED=FALSE&amp;VAR:CALENDAR=US&amp;VAR:SYMBOL=27805810&amp;VAR:INDEX=0"}</definedName>
    <definedName name="_6313__FDSAUDITLINK__" hidden="1">{"fdsup://Directions/FactSet Auditing Viewer?action=AUDIT_VALUE&amp;DB=129&amp;ID1=27805810&amp;VALUEID=02101&amp;SDATE=200903&amp;PERIODTYPE=QTR_STD&amp;window=popup_no_bar&amp;width=385&amp;height=120&amp;START_MAXIMIZED=FALSE&amp;creator=factset&amp;display_string=Audit"}</definedName>
    <definedName name="_6314__FDSAUDITLINK__" hidden="1">{"fdsup://directions/FAT Viewer?action=UPDATE&amp;creator=factset&amp;DYN_ARGS=TRUE&amp;DOC_NAME=FAT:FQL_AUDITING_CLIENT_TEMPLATE.FAT&amp;display_string=Audit&amp;VAR:KEY=HIXWPSDSHI&amp;VAR:QUERY=KEZGX1NITERSU19FUShRVFIsLTQsLCwsVVNEKUBGRl9TSExEUlNfRVEoQU5OLC0xLCwsLFVTRCkp&amp;WINDOW=F","IRST_POPUP&amp;HEIGHT=450&amp;WIDTH=450&amp;START_MAXIMIZED=FALSE&amp;VAR:CALENDAR=US&amp;VAR:SYMBOL=G4779110&amp;VAR:INDEX=0"}</definedName>
    <definedName name="_6315__FDSAUDITLINK__" hidden="1">{"fdsup://directions/FAT Viewer?action=UPDATE&amp;creator=factset&amp;DYN_ARGS=TRUE&amp;DOC_NAME=FAT:FQL_AUDITING_CLIENT_TEMPLATE.FAT&amp;display_string=Audit&amp;VAR:KEY=DADGJQPCTW&amp;VAR:QUERY=KEZGX1NITERSU19FUShRVFIsMCwsLCxVU0QpQEZGX1NITERSU19FUShBTk4sMCwsLCxVU0QpKQ==&amp;WINDOW=F","IRST_POPUP&amp;HEIGHT=450&amp;WIDTH=450&amp;START_MAXIMIZED=FALSE&amp;VAR:CALENDAR=US&amp;VAR:SYMBOL=G4779110&amp;VAR:INDEX=0"}</definedName>
    <definedName name="_6316__FDSAUDITLINK__" hidden="1">{"fdsup://directions/FAT Viewer?action=UPDATE&amp;creator=factset&amp;DYN_ARGS=TRUE&amp;DOC_NAME=FAT:FQL_AUDITING_CLIENT_TEMPLATE.FAT&amp;display_string=Audit&amp;VAR:KEY=BULUNOVWFO&amp;VAR:QUERY=KChGRl9TQUxFUyhMVE1TLDAsLCwsVVNEKS9GRl9TQUxFUyhMVE1TLC00LCwsLFVTRCktMSlAKEZGX1NBTEVTK","EFOTiwwLCwsLFVTRCkvRkZfU0FMRVMoQU5OLC0xLCwsLFVTRCktMSkp&amp;WINDOW=FIRST_POPUP&amp;HEIGHT=450&amp;WIDTH=450&amp;START_MAXIMIZED=FALSE&amp;VAR:CALENDAR=US&amp;VAR:SYMBOL=G4779110&amp;VAR:INDEX=0"}</definedName>
    <definedName name="_6317__FDSAUDITLINK__" hidden="1">{"fdsup://Directions/FactSet Auditing Viewer?action=AUDIT_VALUE&amp;DB=129&amp;ID1=G4779110&amp;VALUEID=02101&amp;SDATE=200903&amp;PERIODTYPE=QTR_STD&amp;window=popup_no_bar&amp;width=385&amp;height=120&amp;START_MAXIMIZED=FALSE&amp;creator=factset&amp;display_string=Audit"}</definedName>
    <definedName name="_6318__FDSAUDITLINK__" hidden="1">{"fdsup://directions/FAT Viewer?action=UPDATE&amp;creator=factset&amp;DYN_ARGS=TRUE&amp;DOC_NAME=FAT:FQL_AUDITING_CLIENT_TEMPLATE.FAT&amp;display_string=Audit&amp;VAR:KEY=PIPKBQDMBE&amp;VAR:QUERY=KEZGX1NITERSU19FUShRVFIsLTQsLCwsVVNEKUBGRl9TSExEUlNfRVEoQU5OLC0xLCwsLFVTRCkp&amp;WINDOW=F","IRST_POPUP&amp;HEIGHT=450&amp;WIDTH=450&amp;START_MAXIMIZED=FALSE&amp;VAR:CALENDAR=US&amp;VAR:SYMBOL=23585110&amp;VAR:INDEX=0"}</definedName>
    <definedName name="_6319__FDSAUDITLINK__" hidden="1">{"fdsup://directions/FAT Viewer?action=UPDATE&amp;creator=factset&amp;DYN_ARGS=TRUE&amp;DOC_NAME=FAT:FQL_AUDITING_CLIENT_TEMPLATE.FAT&amp;display_string=Audit&amp;VAR:KEY=HENIRUZMZY&amp;VAR:QUERY=KEZGX1NITERSU19FUShRVFIsMCwsLCxVU0QpQEZGX1NITERSU19FUShBTk4sMCwsLCxVU0QpKQ==&amp;WINDOW=F","IRST_POPUP&amp;HEIGHT=450&amp;WIDTH=450&amp;START_MAXIMIZED=FALSE&amp;VAR:CALENDAR=US&amp;VAR:SYMBOL=23585110&amp;VAR:INDEX=0"}</definedName>
    <definedName name="_632__FDSAUDITLINK__" hidden="1">{"fdsup://directions/FAT Viewer?action=UPDATE&amp;creator=factset&amp;DYN_ARGS=TRUE&amp;DOC_NAME=FAT:FQL_AUDITING_CLIENT_TEMPLATE.FAT&amp;display_string=Audit&amp;VAR:KEY=GFSNGJUZGB&amp;VAR:QUERY=RkZfU0FMRVMoQ0FMLDIwMDgp&amp;WINDOW=FIRST_POPUP&amp;HEIGHT=450&amp;WIDTH=450&amp;START_MAXIMIZED=FALS","E&amp;VAR:CALENDAR=US&amp;VAR:SYMBOL=VCLK&amp;VAR:INDEX=0"}</definedName>
    <definedName name="_6320__FDSAUDITLINK__" hidden="1">{"fdsup://directions/FAT Viewer?action=UPDATE&amp;creator=factset&amp;DYN_ARGS=TRUE&amp;DOC_NAME=FAT:FQL_AUDITING_CLIENT_TEMPLATE.FAT&amp;display_string=Audit&amp;VAR:KEY=PALYBUBQTK&amp;VAR:QUERY=KChGRl9TQUxFUyhMVE1TLDAsLCwsVVNEKS9GRl9TQUxFUyhMVE1TLC00LCwsLFVTRCktMSlAKEZGX1NBTEVTK","EFOTiwwLCwsLFVTRCkvRkZfU0FMRVMoQU5OLC0xLCwsLFVTRCktMSkp&amp;WINDOW=FIRST_POPUP&amp;HEIGHT=450&amp;WIDTH=450&amp;START_MAXIMIZED=FALSE&amp;VAR:CALENDAR=US&amp;VAR:SYMBOL=23585110&amp;VAR:INDEX=0"}</definedName>
    <definedName name="_6321__FDSAUDITLINK__" hidden="1">{"fdsup://Directions/FactSet Auditing Viewer?action=AUDIT_VALUE&amp;DB=129&amp;ID1=23585110&amp;VALUEID=02101&amp;SDATE=200903&amp;PERIODTYPE=QTR_STD&amp;window=popup_no_bar&amp;width=385&amp;height=120&amp;START_MAXIMIZED=FALSE&amp;creator=factset&amp;display_string=Audit"}</definedName>
    <definedName name="_6322__FDSAUDITLINK__" hidden="1">{"fdsup://directions/FAT Viewer?action=UPDATE&amp;creator=factset&amp;DYN_ARGS=TRUE&amp;DOC_NAME=FAT:FQL_AUDITING_CLIENT_TEMPLATE.FAT&amp;display_string=Audit&amp;VAR:KEY=FONSFIHWNE&amp;VAR:QUERY=KEZGX1NITERSU19FUShRVFIsLTQsLCwsVVNEKUBGRl9TSExEUlNfRVEoQU5OLC0xLCwsLFVTRCkp&amp;WINDOW=F","IRST_POPUP&amp;HEIGHT=450&amp;WIDTH=450&amp;START_MAXIMIZED=FALSE&amp;VAR:CALENDAR=US&amp;VAR:SYMBOL=45230810&amp;VAR:INDEX=0"}</definedName>
    <definedName name="_6323__FDSAUDITLINK__" hidden="1">{"fdsup://directions/FAT Viewer?action=UPDATE&amp;creator=factset&amp;DYN_ARGS=TRUE&amp;DOC_NAME=FAT:FQL_AUDITING_CLIENT_TEMPLATE.FAT&amp;display_string=Audit&amp;VAR:KEY=VGTUJGJGHC&amp;VAR:QUERY=KEZGX1NITERSU19FUShRVFIsMCwsLCxVU0QpQEZGX1NITERSU19FUShBTk4sMCwsLCxVU0QpKQ==&amp;WINDOW=F","IRST_POPUP&amp;HEIGHT=450&amp;WIDTH=450&amp;START_MAXIMIZED=FALSE&amp;VAR:CALENDAR=US&amp;VAR:SYMBOL=45230810&amp;VAR:INDEX=0"}</definedName>
    <definedName name="_6324__FDSAUDITLINK__" hidden="1">{"fdsup://directions/FAT Viewer?action=UPDATE&amp;creator=factset&amp;DYN_ARGS=TRUE&amp;DOC_NAME=FAT:FQL_AUDITING_CLIENT_TEMPLATE.FAT&amp;display_string=Audit&amp;VAR:KEY=ROVQBKZWRU&amp;VAR:QUERY=KChGRl9TQUxFUyhMVE1TLDAsLCwsVVNEKS9GRl9TQUxFUyhMVE1TLC00LCwsLFVTRCktMSlAKEZGX1NBTEVTK","EFOTiwwLCwsLFVTRCkvRkZfU0FMRVMoQU5OLC0xLCwsLFVTRCktMSkp&amp;WINDOW=FIRST_POPUP&amp;HEIGHT=450&amp;WIDTH=450&amp;START_MAXIMIZED=FALSE&amp;VAR:CALENDAR=US&amp;VAR:SYMBOL=45230810&amp;VAR:INDEX=0"}</definedName>
    <definedName name="_6325__FDSAUDITLINK__" hidden="1">{"fdsup://Directions/FactSet Auditing Viewer?action=AUDIT_VALUE&amp;DB=129&amp;ID1=45230810&amp;VALUEID=02101&amp;SDATE=200903&amp;PERIODTYPE=QTR_STD&amp;window=popup_no_bar&amp;width=385&amp;height=120&amp;START_MAXIMIZED=FALSE&amp;creator=factset&amp;display_string=Audit"}</definedName>
    <definedName name="_6326__FDSAUDITLINK__" hidden="1">{"fdsup://directions/FAT Viewer?action=UPDATE&amp;creator=factset&amp;DYN_ARGS=TRUE&amp;DOC_NAME=FAT:FQL_AUDITING_CLIENT_TEMPLATE.FAT&amp;display_string=Audit&amp;VAR:KEY=BUNGZQNOZW&amp;VAR:QUERY=KEZGX1NITERSU19FUShRVFIsLTQsLCwsVVNEKUBGRl9TSExEUlNfRVEoQU5OLC0xLCwsLFVTRCkp&amp;WINDOW=F","IRST_POPUP&amp;HEIGHT=450&amp;WIDTH=450&amp;START_MAXIMIZED=FALSE&amp;VAR:CALENDAR=US&amp;VAR:SYMBOL=88579Y10&amp;VAR:INDEX=0"}</definedName>
    <definedName name="_6327__FDSAUDITLINK__" hidden="1">{"fdsup://directions/FAT Viewer?action=UPDATE&amp;creator=factset&amp;DYN_ARGS=TRUE&amp;DOC_NAME=FAT:FQL_AUDITING_CLIENT_TEMPLATE.FAT&amp;display_string=Audit&amp;VAR:KEY=XQBYZCRSLK&amp;VAR:QUERY=KEZGX1NITERSU19FUShRVFIsMCwsLCxVU0QpQEZGX1NITERSU19FUShBTk4sMCwsLCxVU0QpKQ==&amp;WINDOW=F","IRST_POPUP&amp;HEIGHT=450&amp;WIDTH=450&amp;START_MAXIMIZED=FALSE&amp;VAR:CALENDAR=US&amp;VAR:SYMBOL=88579Y10&amp;VAR:INDEX=0"}</definedName>
    <definedName name="_633__FDSAUDITLINK__" hidden="1">{"fdsup://directions/FAT Viewer?action=UPDATE&amp;creator=factset&amp;DYN_ARGS=TRUE&amp;DOC_NAME=FAT:FQL_AUDITING_CLIENT_TEMPLATE.FAT&amp;display_string=Audit&amp;VAR:KEY=CBYLCVWFIZ&amp;VAR:QUERY=RkZfU0FMRVMoQ0FMLDIwMDcp&amp;WINDOW=FIRST_POPUP&amp;HEIGHT=450&amp;WIDTH=450&amp;START_MAXIMIZED=FALS","E&amp;VAR:CALENDAR=US&amp;VAR:INDEX=0"}</definedName>
    <definedName name="_6330__FDSAUDITLINK__" hidden="1">{"fdsup://directions/FAT Viewer?action=UPDATE&amp;creator=factset&amp;DYN_ARGS=TRUE&amp;DOC_NAME=FAT:FQL_AUDITING_CLIENT_TEMPLATE.FAT&amp;display_string=Audit&amp;VAR:KEY=ZQJIFEBUVI&amp;VAR:QUERY=KChGRl9TQUxFUyhMVE1TLDAsLCwsVVNEKS9GRl9TQUxFUyhMVE1TLC00LCwsLFVTRCktMSlAKEZGX1NBTEVTK","EFOTiwwLCwsLFVTRCkvRkZfU0FMRVMoQU5OLC0xLCwsLFVTRCktMSkp&amp;WINDOW=FIRST_POPUP&amp;HEIGHT=450&amp;WIDTH=450&amp;START_MAXIMIZED=FALSE&amp;VAR:CALENDAR=US&amp;VAR:SYMBOL=88579Y10&amp;VAR:INDEX=0"}</definedName>
    <definedName name="_6331__FDSAUDITLINK__" hidden="1">{"fdsup://directions/FAT Viewer?action=UPDATE&amp;creator=factset&amp;DYN_ARGS=TRUE&amp;DOC_NAME=FAT:FQL_AUDITING_CLIENT_TEMPLATE.FAT&amp;display_string=Audit&amp;VAR:KEY=TEPITKXATU&amp;VAR:QUERY=KEZGX1NITERSU19FUShRVFIsLTQsLCwsVVNEKUBGRl9TSExEUlNfRVEoQU5OLC0xLCwsLFVTRCkp&amp;WINDOW=F","IRST_POPUP&amp;HEIGHT=450&amp;WIDTH=450&amp;START_MAXIMIZED=FALSE&amp;VAR:CALENDAR=US&amp;VAR:SYMBOL=91301710&amp;VAR:INDEX=0"}</definedName>
    <definedName name="_6332__FDSAUDITLINK__" hidden="1">{"fdsup://directions/FAT Viewer?action=UPDATE&amp;creator=factset&amp;DYN_ARGS=TRUE&amp;DOC_NAME=FAT:FQL_AUDITING_CLIENT_TEMPLATE.FAT&amp;display_string=Audit&amp;VAR:KEY=FEXCZUNMHM&amp;VAR:QUERY=KEZGX1NITERSU19FUShRVFIsMCwsLCxVU0QpQEZGX1NITERSU19FUShBTk4sMCwsLCxVU0QpKQ==&amp;WINDOW=F","IRST_POPUP&amp;HEIGHT=450&amp;WIDTH=450&amp;START_MAXIMIZED=FALSE&amp;VAR:CALENDAR=US&amp;VAR:SYMBOL=91301710&amp;VAR:INDEX=0"}</definedName>
    <definedName name="_6333__FDSAUDITLINK__" hidden="1">{"fdsup://directions/FAT Viewer?action=UPDATE&amp;creator=factset&amp;DYN_ARGS=TRUE&amp;DOC_NAME=FAT:FQL_AUDITING_CLIENT_TEMPLATE.FAT&amp;display_string=Audit&amp;VAR:KEY=RGJMTODUNA&amp;VAR:QUERY=KChGRl9TQUxFUyhMVE1TLDAsLCwsVVNEKS9GRl9TQUxFUyhMVE1TLC00LCwsLFVTRCktMSlAKEZGX1NBTEVTK","EFOTiwwLCwsLFVTRCkvRkZfU0FMRVMoQU5OLC0xLCwsLFVTRCktMSkp&amp;WINDOW=FIRST_POPUP&amp;HEIGHT=450&amp;WIDTH=450&amp;START_MAXIMIZED=FALSE&amp;VAR:CALENDAR=US&amp;VAR:SYMBOL=91301710&amp;VAR:INDEX=0"}</definedName>
    <definedName name="_6334__FDSAUDITLINK__" hidden="1">{"fdsup://directions/FAT Viewer?action=UPDATE&amp;creator=factset&amp;DYN_ARGS=TRUE&amp;DOC_NAME=FAT:FQL_AUDITING_CLIENT_TEMPLATE.FAT&amp;display_string=Audit&amp;VAR:KEY=TYBKTSLMDS&amp;VAR:QUERY=KEZGX1NITERSU19FUShRVFIsLTQsLCwsVVNEKUBGRl9TSExEUlNfRVEoQU5OLC0xLCwsLFVTRCkp&amp;WINDOW=F","IRST_POPUP&amp;HEIGHT=450&amp;WIDTH=450&amp;START_MAXIMIZED=FALSE&amp;VAR:CALENDAR=US&amp;VAR:SYMBOL=36960410&amp;VAR:INDEX=0"}</definedName>
    <definedName name="_6335__FDSAUDITLINK__" hidden="1">{"fdsup://directions/FAT Viewer?action=UPDATE&amp;creator=factset&amp;DYN_ARGS=TRUE&amp;DOC_NAME=FAT:FQL_AUDITING_CLIENT_TEMPLATE.FAT&amp;display_string=Audit&amp;VAR:KEY=XIJUTCZIFG&amp;VAR:QUERY=KEZGX1NITERSU19FUShRVFIsMCwsLCxVU0QpQEZGX1NITERSU19FUShBTk4sMCwsLCxVU0QpKQ==&amp;WINDOW=F","IRST_POPUP&amp;HEIGHT=450&amp;WIDTH=450&amp;START_MAXIMIZED=FALSE&amp;VAR:CALENDAR=US&amp;VAR:SYMBOL=36960410&amp;VAR:INDEX=0"}</definedName>
    <definedName name="_6336__FDSAUDITLINK__" hidden="1">{"fdsup://directions/FAT Viewer?action=UPDATE&amp;creator=factset&amp;DYN_ARGS=TRUE&amp;DOC_NAME=FAT:FQL_AUDITING_CLIENT_TEMPLATE.FAT&amp;display_string=Audit&amp;VAR:KEY=XCZENEXGVO&amp;VAR:QUERY=KChGRl9TQUxFUyhMVE1TLDAsLCwsVVNEKS9GRl9TQUxFUyhMVE1TLC00LCwsLFVTRCktMSlAKEZGX1NBTEVTK","EFOTiwwLCwsLFVTRCkvRkZfU0FMRVMoQU5OLC0xLCwsLFVTRCktMSkp&amp;WINDOW=FIRST_POPUP&amp;HEIGHT=450&amp;WIDTH=450&amp;START_MAXIMIZED=FALSE&amp;VAR:CALENDAR=US&amp;VAR:SYMBOL=36960410&amp;VAR:INDEX=0"}</definedName>
    <definedName name="_6337__FDSAUDITLINK__" hidden="1">{"fdsup://directions/FAT Viewer?action=UPDATE&amp;creator=factset&amp;DYN_ARGS=TRUE&amp;DOC_NAME=FAT:FQL_AUDITING_CLIENT_TEMPLATE.FAT&amp;display_string=Audit&amp;VAR:KEY=XWJMLIVQFQ&amp;VAR:QUERY=KEZGX1NITERSU19FUShRVFIsLTQsLCwsVVNEKUBGRl9TSExEUlNfRVEoQU5OLC0xLCwsLFVTRCkp&amp;WINDOW=F","IRST_POPUP&amp;HEIGHT=450&amp;WIDTH=450&amp;START_MAXIMIZED=FALSE&amp;VAR:CALENDAR=US&amp;VAR:SYMBOL=68823920&amp;VAR:INDEX=0"}</definedName>
    <definedName name="_6338__FDSAUDITLINK__" hidden="1">{"fdsup://directions/FAT Viewer?action=UPDATE&amp;creator=factset&amp;DYN_ARGS=TRUE&amp;DOC_NAME=FAT:FQL_AUDITING_CLIENT_TEMPLATE.FAT&amp;display_string=Audit&amp;VAR:KEY=XSZUXSPIRU&amp;VAR:QUERY=KEZGX1NITERSU19FUShRVFIsMCwsLCxVU0QpQEZGX1NITERSU19FUShBTk4sMCwsLCxVU0QpKQ==&amp;WINDOW=F","IRST_POPUP&amp;HEIGHT=450&amp;WIDTH=450&amp;START_MAXIMIZED=FALSE&amp;VAR:CALENDAR=US&amp;VAR:SYMBOL=68823920&amp;VAR:INDEX=0"}</definedName>
    <definedName name="_6339__FDSAUDITLINK__" hidden="1">{"fdsup://Directions/FactSet Auditing Viewer?action=AUDIT_VALUE&amp;DB=129&amp;ID1=68823920&amp;VALUEID=02999&amp;SDATE=201004&amp;PERIODTYPE=QTR_STD&amp;window=popup_no_bar&amp;width=385&amp;height=120&amp;START_MAXIMIZED=FALSE&amp;creator=factset&amp;display_string=Audit"}</definedName>
    <definedName name="_634__FDSAUDITLINK__" hidden="1">{"fdsup://directions/FAT Viewer?action=UPDATE&amp;creator=factset&amp;DYN_ARGS=TRUE&amp;DOC_NAME=FAT:FQL_AUDITING_CLIENT_TEMPLATE.FAT&amp;display_string=Audit&amp;VAR:KEY=UTQLCLGJUJ&amp;VAR:QUERY=RkZfU0FMRVMoQ0FMLDIwMDkp&amp;WINDOW=FIRST_POPUP&amp;HEIGHT=450&amp;WIDTH=450&amp;START_MAXIMIZED=FALS","E&amp;VAR:CALENDAR=US&amp;VAR:SYMBOL=SFSF&amp;VAR:INDEX=0"}</definedName>
    <definedName name="_6340__FDSAUDITLINK__" hidden="1">{"fdsup://directions/FAT Viewer?action=UPDATE&amp;creator=factset&amp;DYN_ARGS=TRUE&amp;DOC_NAME=FAT:FQL_AUDITING_CLIENT_TEMPLATE.FAT&amp;display_string=Audit&amp;VAR:KEY=PQTSFENIFS&amp;VAR:QUERY=KChGRl9TQUxFUyhMVE1TLDAsLCwsVVNEKS9GRl9TQUxFUyhMVE1TLC00LCwsLFVTRCktMSlAKEZGX1NBTEVTK","EFOTiwwLCwsLFVTRCkvRkZfU0FMRVMoQU5OLC0xLCwsLFVTRCktMSkp&amp;WINDOW=FIRST_POPUP&amp;HEIGHT=450&amp;WIDTH=450&amp;START_MAXIMIZED=FALSE&amp;VAR:CALENDAR=US&amp;VAR:SYMBOL=68823920&amp;VAR:INDEX=0"}</definedName>
    <definedName name="_6341__FDSAUDITLINK__" hidden="1">{"fdsup://Directions/FactSet Auditing Viewer?action=AUDIT_VALUE&amp;DB=129&amp;ID1=68823920&amp;VALUEID=02101&amp;SDATE=201004&amp;PERIODTYPE=QTR_STD&amp;window=popup_no_bar&amp;width=385&amp;height=120&amp;START_MAXIMIZED=FALSE&amp;creator=factset&amp;display_string=Audit"}</definedName>
    <definedName name="_6342__FDSAUDITLINK__" hidden="1">{"fdsup://directions/FAT Viewer?action=UPDATE&amp;creator=factset&amp;DYN_ARGS=TRUE&amp;DOC_NAME=FAT:FQL_AUDITING_CLIENT_TEMPLATE.FAT&amp;display_string=Audit&amp;VAR:KEY=VKTOXGVULC&amp;VAR:QUERY=KEZGX1NITERSU19FUShRVFIsLTQsLCwsVVNEKUBGRl9TSExEUlNfRVEoQU5OLC0xLCwsLFVTRCkp&amp;WINDOW=F","IRST_POPUP&amp;HEIGHT=450&amp;WIDTH=450&amp;START_MAXIMIZED=FALSE&amp;VAR:CALENDAR=US&amp;VAR:SYMBOL=62957910&amp;VAR:INDEX=0"}</definedName>
    <definedName name="_6343__FDSAUDITLINK__" hidden="1">{"fdsup://directions/FAT Viewer?action=UPDATE&amp;creator=factset&amp;DYN_ARGS=TRUE&amp;DOC_NAME=FAT:FQL_AUDITING_CLIENT_TEMPLATE.FAT&amp;display_string=Audit&amp;VAR:KEY=BKLQLMFGZA&amp;VAR:QUERY=KEZGX1NITERSU19FUShRVFIsMCwsLCxVU0QpQEZGX1NITERSU19FUShBTk4sMCwsLCxVU0QpKQ==&amp;WINDOW=F","IRST_POPUP&amp;HEIGHT=450&amp;WIDTH=450&amp;START_MAXIMIZED=FALSE&amp;VAR:CALENDAR=US&amp;VAR:SYMBOL=62957910&amp;VAR:INDEX=0"}</definedName>
    <definedName name="_6344__FDSAUDITLINK__" hidden="1">{"fdsup://Directions/FactSet Auditing Viewer?action=AUDIT_VALUE&amp;DB=129&amp;ID1=62957910&amp;VALUEID=02999&amp;SDATE=200903&amp;PERIODTYPE=QTR_STD&amp;window=popup_no_bar&amp;width=385&amp;height=120&amp;START_MAXIMIZED=FALSE&amp;creator=factset&amp;display_string=Audit"}</definedName>
    <definedName name="_6345__FDSAUDITLINK__" hidden="1">{"fdsup://Directions/FactSet Auditing Viewer?action=AUDIT_VALUE&amp;DB=129&amp;ID1=62957910&amp;VALUEID=02999&amp;SDATE=201003&amp;PERIODTYPE=QTR_STD&amp;window=popup_no_bar&amp;width=385&amp;height=120&amp;START_MAXIMIZED=FALSE&amp;creator=factset&amp;display_string=Audit"}</definedName>
    <definedName name="_6346__FDSAUDITLINK__" hidden="1">{"fdsup://directions/FAT Viewer?action=UPDATE&amp;creator=factset&amp;DYN_ARGS=TRUE&amp;DOC_NAME=FAT:FQL_AUDITING_CLIENT_TEMPLATE.FAT&amp;display_string=Audit&amp;VAR:KEY=XMBABYFWZQ&amp;VAR:QUERY=KChGRl9TQUxFUyhMVE1TLDAsLCwsVVNEKS9GRl9TQUxFUyhMVE1TLC00LCwsLFVTRCktMSlAKEZGX1NBTEVTK","EFOTiwwLCwsLFVTRCkvRkZfU0FMRVMoQU5OLC0xLCwsLFVTRCktMSkp&amp;WINDOW=FIRST_POPUP&amp;HEIGHT=450&amp;WIDTH=450&amp;START_MAXIMIZED=FALSE&amp;VAR:CALENDAR=US&amp;VAR:SYMBOL=62957910&amp;VAR:INDEX=0"}</definedName>
    <definedName name="_6347__FDSAUDITLINK__" hidden="1">{"fdsup://Directions/FactSet Auditing Viewer?action=AUDIT_VALUE&amp;DB=129&amp;ID1=62957910&amp;VALUEID=02101&amp;SDATE=200903&amp;PERIODTYPE=QTR_STD&amp;window=popup_no_bar&amp;width=385&amp;height=120&amp;START_MAXIMIZED=FALSE&amp;creator=factset&amp;display_string=Audit"}</definedName>
    <definedName name="_6348__FDSAUDITLINK__" hidden="1">{"fdsup://Directions/FactSet Auditing Viewer?action=AUDIT_VALUE&amp;DB=129&amp;ID1=62957910&amp;VALUEID=02101&amp;SDATE=201003&amp;PERIODTYPE=QTR_STD&amp;window=popup_no_bar&amp;width=385&amp;height=120&amp;START_MAXIMIZED=FALSE&amp;creator=factset&amp;display_string=Audit"}</definedName>
    <definedName name="_6349__FDSAUDITLINK__" hidden="1">{"fdsup://directions/FAT Viewer?action=UPDATE&amp;creator=factset&amp;DYN_ARGS=TRUE&amp;DOC_NAME=FAT:FQL_AUDITING_CLIENT_TEMPLATE.FAT&amp;display_string=Audit&amp;VAR:KEY=NKTYBORGNQ&amp;VAR:QUERY=KEZGX1NITERSU19FUShRVFIsLTQsLCwsVVNEKUBGRl9TSExEUlNfRVEoQU5OLC0xLCwsLFVTRCkp&amp;WINDOW=F","IRST_POPUP&amp;HEIGHT=450&amp;WIDTH=450&amp;START_MAXIMIZED=FALSE&amp;VAR:CALENDAR=US&amp;VAR:SYMBOL=04622410&amp;VAR:INDEX=0"}</definedName>
    <definedName name="_635__FDSAUDITLINK__" hidden="1">{"fdsup://directions/FAT Viewer?action=UPDATE&amp;creator=factset&amp;DYN_ARGS=TRUE&amp;DOC_NAME=FAT:FQL_AUDITING_CLIENT_TEMPLATE.FAT&amp;display_string=Audit&amp;VAR:KEY=CFMTMNEHCF&amp;VAR:QUERY=RkZfU0FMRVMoQ0FMLDIwMTAp&amp;WINDOW=FIRST_POPUP&amp;HEIGHT=450&amp;WIDTH=450&amp;START_MAXIMIZED=FALS","E&amp;VAR:CALENDAR=US&amp;VAR:SYMBOL=AOL&amp;VAR:INDEX=0"}</definedName>
    <definedName name="_6350__FDSAUDITLINK__" hidden="1">{"fdsup://directions/FAT Viewer?action=UPDATE&amp;creator=factset&amp;DYN_ARGS=TRUE&amp;DOC_NAME=FAT:FQL_AUDITING_CLIENT_TEMPLATE.FAT&amp;display_string=Audit&amp;VAR:KEY=PUNSFMVWBC&amp;VAR:QUERY=KEZGX1NITERSU19FUShRVFIsMCwsLCxVU0QpQEZGX1NITERSU19FUShBTk4sMCwsLCxVU0QpKQ==&amp;WINDOW=F","IRST_POPUP&amp;HEIGHT=450&amp;WIDTH=450&amp;START_MAXIMIZED=FALSE&amp;VAR:CALENDAR=US&amp;VAR:SYMBOL=04622410&amp;VAR:INDEX=0"}</definedName>
    <definedName name="_6351__FDSAUDITLINK__" hidden="1">{"fdsup://Directions/FactSet Auditing Viewer?action=AUDIT_VALUE&amp;DB=129&amp;ID1=04622410&amp;VALUEID=02999&amp;SDATE=200903&amp;PERIODTYPE=QTR_STD&amp;window=popup_no_bar&amp;width=385&amp;height=120&amp;START_MAXIMIZED=FALSE&amp;creator=factset&amp;display_string=Audit"}</definedName>
    <definedName name="_6352__FDSAUDITLINK__" hidden="1">{"fdsup://Directions/FactSet Auditing Viewer?action=AUDIT_VALUE&amp;DB=129&amp;ID1=04622410&amp;VALUEID=02999&amp;SDATE=201003&amp;PERIODTYPE=QTR_STD&amp;window=popup_no_bar&amp;width=385&amp;height=120&amp;START_MAXIMIZED=FALSE&amp;creator=factset&amp;display_string=Audit"}</definedName>
    <definedName name="_6353__FDSAUDITLINK__" hidden="1">{"fdsup://directions/FAT Viewer?action=UPDATE&amp;creator=factset&amp;DYN_ARGS=TRUE&amp;DOC_NAME=FAT:FQL_AUDITING_CLIENT_TEMPLATE.FAT&amp;display_string=Audit&amp;VAR:KEY=BGRCHGDYTC&amp;VAR:QUERY=KChGRl9TQUxFUyhMVE1TLDAsLCwsVVNEKS9GRl9TQUxFUyhMVE1TLC00LCwsLFVTRCktMSlAKEZGX1NBTEVTK","EFOTiwwLCwsLFVTRCkvRkZfU0FMRVMoQU5OLC0xLCwsLFVTRCktMSkp&amp;WINDOW=FIRST_POPUP&amp;HEIGHT=450&amp;WIDTH=450&amp;START_MAXIMIZED=FALSE&amp;VAR:CALENDAR=US&amp;VAR:SYMBOL=04622410&amp;VAR:INDEX=0"}</definedName>
    <definedName name="_6354__FDSAUDITLINK__" hidden="1">{"fdsup://Directions/FactSet Auditing Viewer?action=AUDIT_VALUE&amp;DB=129&amp;ID1=04622410&amp;VALUEID=02101&amp;SDATE=200903&amp;PERIODTYPE=QTR_STD&amp;window=popup_no_bar&amp;width=385&amp;height=120&amp;START_MAXIMIZED=FALSE&amp;creator=factset&amp;display_string=Audit"}</definedName>
    <definedName name="_6355__FDSAUDITLINK__" hidden="1">{"fdsup://Directions/FactSet Auditing Viewer?action=AUDIT_VALUE&amp;DB=129&amp;ID1=04622410&amp;VALUEID=02101&amp;SDATE=201003&amp;PERIODTYPE=QTR_STD&amp;window=popup_no_bar&amp;width=385&amp;height=120&amp;START_MAXIMIZED=FALSE&amp;creator=factset&amp;display_string=Audit"}</definedName>
    <definedName name="_6356__FDSAUDITLINK__" hidden="1">{"fdsup://directions/FAT Viewer?action=UPDATE&amp;creator=factset&amp;DYN_ARGS=TRUE&amp;DOC_NAME=FAT:FQL_AUDITING_CLIENT_TEMPLATE.FAT&amp;display_string=Audit&amp;VAR:KEY=FIXIDAFSRM&amp;VAR:QUERY=KEZGX1NITERSU19FUShRVFIsLTQsLCwsVVNEKUBGRl9TSExEUlNfRVEoQU5OLC0xLCwsLFVTRCkp&amp;WINDOW=F","IRST_POPUP&amp;HEIGHT=450&amp;WIDTH=450&amp;START_MAXIMIZED=FALSE&amp;VAR:CALENDAR=US&amp;VAR:SYMBOL=56357110&amp;VAR:INDEX=0"}</definedName>
    <definedName name="_6357__FDSAUDITLINK__" hidden="1">{"fdsup://directions/FAT Viewer?action=UPDATE&amp;creator=factset&amp;DYN_ARGS=TRUE&amp;DOC_NAME=FAT:FQL_AUDITING_CLIENT_TEMPLATE.FAT&amp;display_string=Audit&amp;VAR:KEY=NKXELARYRG&amp;VAR:QUERY=KEZGX1NITERSU19FUShRVFIsMCwsLCxVU0QpQEZGX1NITERSU19FUShBTk4sMCwsLCxVU0QpKQ==&amp;WINDOW=F","IRST_POPUP&amp;HEIGHT=450&amp;WIDTH=450&amp;START_MAXIMIZED=FALSE&amp;VAR:CALENDAR=US&amp;VAR:SYMBOL=56357110&amp;VAR:INDEX=0"}</definedName>
    <definedName name="_636__FDSAUDITLINK__" hidden="1">{"fdsup://directions/FAT Viewer?action=UPDATE&amp;creator=factset&amp;DYN_ARGS=TRUE&amp;DOC_NAME=FAT:FQL_AUDITING_CLIENT_TEMPLATE.FAT&amp;display_string=Audit&amp;VAR:KEY=AJOTOJMHAP&amp;VAR:QUERY=RkZfU0FMRVMoQ0FMLDIwMDcp&amp;WINDOW=FIRST_POPUP&amp;HEIGHT=450&amp;WIDTH=450&amp;START_MAXIMIZED=FALS","E&amp;VAR:CALENDAR=US&amp;VAR:SYMBOL=KNXA&amp;VAR:INDEX=0"}</definedName>
    <definedName name="_6360__FDSAUDITLINK__" hidden="1">{"fdsup://directions/FAT Viewer?action=UPDATE&amp;creator=factset&amp;DYN_ARGS=TRUE&amp;DOC_NAME=FAT:FQL_AUDITING_CLIENT_TEMPLATE.FAT&amp;display_string=Audit&amp;VAR:KEY=RWVGBIDERY&amp;VAR:QUERY=KChGRl9TQUxFUyhMVE1TLDAsLCwsVVNEKS9GRl9TQUxFUyhMVE1TLC00LCwsLFVTRCktMSlAKEZGX1NBTEVTK","EFOTiwwLCwsLFVTRCkvRkZfU0FMRVMoQU5OLC0xLCwsLFVTRCktMSkp&amp;WINDOW=FIRST_POPUP&amp;HEIGHT=450&amp;WIDTH=450&amp;START_MAXIMIZED=FALSE&amp;VAR:CALENDAR=US&amp;VAR:SYMBOL=B01NXT&amp;VAR:INDEX=0"}</definedName>
    <definedName name="_6361__FDSAUDITLINK__" hidden="1">{"fdsup://directions/FAT Viewer?action=UPDATE&amp;creator=factset&amp;DYN_ARGS=TRUE&amp;DOC_NAME=FAT:FQL_AUDITING_CLIENT_TEMPLATE.FAT&amp;display_string=Audit&amp;VAR:KEY=BURKJOXEJI&amp;VAR:QUERY=KEZGX1NITERSU19FUShRVFIsMCwsLCxVU0QpQEZGX1NITERSU19FUShBTk4sMCwsLCxVU0QpKQ==&amp;WINDOW=F","IRST_POPUP&amp;HEIGHT=450&amp;WIDTH=450&amp;START_MAXIMIZED=FALSE&amp;VAR:CALENDAR=US&amp;VAR:SYMBOL=B01NXT&amp;VAR:INDEX=0"}</definedName>
    <definedName name="_6362__FDSAUDITLINK__" hidden="1">{"fdsup://directions/FAT Viewer?action=UPDATE&amp;creator=factset&amp;DYN_ARGS=TRUE&amp;DOC_NAME=FAT:FQL_AUDITING_CLIENT_TEMPLATE.FAT&amp;display_string=Audit&amp;VAR:KEY=DEHEFMPCJC&amp;VAR:QUERY=KEZGX1NITERSU19FUShRVFIsLTQsLCwsVVNEKUBGRl9TSExEUlNfRVEoQU5OLC0xLCwsLFVTRCkp&amp;WINDOW=F","IRST_POPUP&amp;HEIGHT=450&amp;WIDTH=450&amp;START_MAXIMIZED=FALSE&amp;VAR:CALENDAR=US&amp;VAR:SYMBOL=B01NXT&amp;VAR:INDEX=0"}</definedName>
    <definedName name="_6363__FDSAUDITLINK__" hidden="1">{"fdsup://Directions/FactSet Auditing Viewer?action=AUDIT_VALUE&amp;DB=129&amp;ID1=56357110&amp;VALUEID=02999&amp;SDATE=200903&amp;PERIODTYPE=QTR_STD&amp;window=popup_no_bar&amp;width=385&amp;height=120&amp;START_MAXIMIZED=FALSE&amp;creator=factset&amp;display_string=Audit"}</definedName>
    <definedName name="_6364__FDSAUDITLINK__" hidden="1">{"fdsup://directions/FAT Viewer?action=UPDATE&amp;creator=factset&amp;DYN_ARGS=TRUE&amp;DOC_NAME=FAT:FQL_AUDITING_CLIENT_TEMPLATE.FAT&amp;display_string=Audit&amp;VAR:KEY=PELMXYVKNC&amp;VAR:QUERY=KEZGX1NITERSU19FUShRVFIsLTQsLCwsVVNEKUBGRl9TSExEUlNfRVEoQU5OLC0xLCwsLFVTRCkp&amp;WINDOW=F","IRST_POPUP&amp;HEIGHT=450&amp;WIDTH=450&amp;START_MAXIMIZED=FALSE&amp;VAR:CALENDAR=US&amp;VAR:SYMBOL=IP&amp;VAR:INDEX=0"}</definedName>
    <definedName name="_6365__FDSAUDITLINK__" hidden="1">{"fdsup://directions/FAT Viewer?action=UPDATE&amp;creator=factset&amp;DYN_ARGS=TRUE&amp;DOC_NAME=FAT:FQL_AUDITING_CLIENT_TEMPLATE.FAT&amp;display_string=Audit&amp;VAR:KEY=VYFQZMXGDW&amp;VAR:QUERY=KEZGX1NITERSU19FUShRVFIsMCwsLCxVU0QpQEZGX1NITERSU19FUShBTk4sMCwsLCxVU0QpKQ==&amp;WINDOW=F","IRST_POPUP&amp;HEIGHT=450&amp;WIDTH=450&amp;START_MAXIMIZED=FALSE&amp;VAR:CALENDAR=US&amp;VAR:SYMBOL=IP&amp;VAR:INDEX=0"}</definedName>
    <definedName name="_6366__FDSAUDITLINK__" hidden="1">{"fdsup://directions/FAT Viewer?action=UPDATE&amp;creator=factset&amp;DYN_ARGS=TRUE&amp;DOC_NAME=FAT:FQL_AUDITING_CLIENT_TEMPLATE.FAT&amp;display_string=Audit&amp;VAR:KEY=PMVKBMHITG&amp;VAR:QUERY=KChGRl9TQUxFUyhMVE1TLDAsLCwsVVNEKS9GRl9TQUxFUyhMVE1TLC00LCwsLFVTRCktMSlAKEZGX1NBTEVTK","EFOTiwwLCwsLFVTRCkvRkZfU0FMRVMoQU5OLC0xLCwsLFVTRCktMSkp&amp;WINDOW=FIRST_POPUP&amp;HEIGHT=450&amp;WIDTH=450&amp;START_MAXIMIZED=FALSE&amp;VAR:CALENDAR=US&amp;VAR:SYMBOL=418224&amp;VAR:INDEX=0"}</definedName>
    <definedName name="_6367__FDSAUDITLINK__" hidden="1">{"fdsup://directions/FAT Viewer?action=UPDATE&amp;creator=factset&amp;DYN_ARGS=TRUE&amp;DOC_NAME=FAT:FQL_AUDITING_CLIENT_TEMPLATE.FAT&amp;display_string=Audit&amp;VAR:KEY=TWNCVGDORY&amp;VAR:QUERY=KEZGX1NITERSU19FUShRVFIsMCwsLCxVU0QpQEZGX1NITERSU19FUShBTk4sMCwsLCxVU0QpKQ==&amp;WINDOW=F","IRST_POPUP&amp;HEIGHT=450&amp;WIDTH=450&amp;START_MAXIMIZED=FALSE&amp;VAR:CALENDAR=US&amp;VAR:SYMBOL=418224&amp;VAR:INDEX=0"}</definedName>
    <definedName name="_6368__FDSAUDITLINK__" hidden="1">{"fdsup://Directions/FactSet Auditing Viewer?action=AUDIT_VALUE&amp;DB=129&amp;ID1=56357110&amp;VALUEID=02999&amp;SDATE=201003&amp;PERIODTYPE=QTR_STD&amp;window=popup_no_bar&amp;width=385&amp;height=120&amp;START_MAXIMIZED=FALSE&amp;creator=factset&amp;display_string=Audit"}</definedName>
    <definedName name="_6369__FDSAUDITLINK__" hidden="1">{"fdsup://directions/FAT Viewer?action=UPDATE&amp;creator=factset&amp;DYN_ARGS=TRUE&amp;DOC_NAME=FAT:FQL_AUDITING_CLIENT_TEMPLATE.FAT&amp;display_string=Audit&amp;VAR:KEY=XORUZCVKVC&amp;VAR:QUERY=KEZGX1NITERSU19FUShRVFIsLTQsLCwsVVNEKUBGRl9TSExEUlNfRVEoQU5OLC0xLCwsLFVTRCkp&amp;WINDOW=F","IRST_POPUP&amp;HEIGHT=450&amp;WIDTH=450&amp;START_MAXIMIZED=FALSE&amp;VAR:CALENDAR=US&amp;VAR:SYMBOL=418224&amp;VAR:INDEX=0"}</definedName>
    <definedName name="_637__FDSAUDITLINK__" hidden="1">{"fdsup://directions/FAT Viewer?action=UPDATE&amp;creator=factset&amp;DYN_ARGS=TRUE&amp;DOC_NAME=FAT:FQL_AUDITING_CLIENT_TEMPLATE.FAT&amp;display_string=Audit&amp;VAR:KEY=OZKRUNWHIL&amp;VAR:QUERY=RkZfU0FMRVMoQ0FMLDIwMDgp&amp;WINDOW=FIRST_POPUP&amp;HEIGHT=450&amp;WIDTH=450&amp;START_MAXIMIZED=FALS","E&amp;VAR:CALENDAR=US&amp;VAR:SYMBOL=MSFT&amp;VAR:INDEX=0"}</definedName>
    <definedName name="_6370__FDSAUDITLINK__" hidden="1">{"fdsup://directions/FAT Viewer?action=UPDATE&amp;creator=factset&amp;DYN_ARGS=TRUE&amp;DOC_NAME=FAT:FQL_AUDITING_CLIENT_TEMPLATE.FAT&amp;display_string=Audit&amp;VAR:KEY=XCDYZAPWDE&amp;VAR:QUERY=KChGRl9TQUxFUyhMVE1TLDAsLCwsVVNEKS9GRl9TQUxFUyhMVE1TLC00LCwsLFVTRCktMSlAKEZGX1NBTEVTK","EFOTiwwLCwsLFVTRCkvRkZfU0FMRVMoQU5OLC0xLCwsLFVTRCktMSkp&amp;WINDOW=FIRST_POPUP&amp;HEIGHT=450&amp;WIDTH=450&amp;START_MAXIMIZED=FALSE&amp;VAR:CALENDAR=US&amp;VAR:SYMBOL=56357110&amp;VAR:INDEX=0"}</definedName>
    <definedName name="_6371__FDSAUDITLINK__" hidden="1">{"fdsup://directions/FAT Viewer?action=UPDATE&amp;creator=factset&amp;DYN_ARGS=TRUE&amp;DOC_NAME=FAT:FQL_AUDITING_CLIENT_TEMPLATE.FAT&amp;display_string=Audit&amp;VAR:KEY=DUNEDULMNU&amp;VAR:QUERY=KChGRl9TQUxFUyhMVE1TLDAsLCwsVVNEKS9GRl9TQUxFUyhMVE1TLC00LCwsLFVTRCktMSlAKEZGX1NBTEVTK","EFOTiwwLCwsLFVTRCkvRkZfU0FMRVMoQU5OLC0xLCwsLFVTRCktMSkp&amp;WINDOW=FIRST_POPUP&amp;HEIGHT=450&amp;WIDTH=450&amp;START_MAXIMIZED=FALSE&amp;VAR:CALENDAR=US&amp;VAR:SYMBOL=097640&amp;VAR:INDEX=0"}</definedName>
    <definedName name="_6372__FDSAUDITLINK__" hidden="1">{"fdsup://Directions/FactSet Auditing Viewer?action=AUDIT_VALUE&amp;DB=129&amp;ID1=56357110&amp;VALUEID=02101&amp;SDATE=200903&amp;PERIODTYPE=QTR_STD&amp;window=popup_no_bar&amp;width=385&amp;height=120&amp;START_MAXIMIZED=FALSE&amp;creator=factset&amp;display_string=Audit"}</definedName>
    <definedName name="_6373__FDSAUDITLINK__" hidden="1">{"fdsup://directions/FAT Viewer?action=UPDATE&amp;creator=factset&amp;DYN_ARGS=TRUE&amp;DOC_NAME=FAT:FQL_AUDITING_CLIENT_TEMPLATE.FAT&amp;display_string=Audit&amp;VAR:KEY=PYHOPUFARS&amp;VAR:QUERY=KEZGX1NITERSU19FUShRVFIsMCwsLCxVU0QpQEZGX1NITERSU19FUShBTk4sMCwsLCxVU0QpKQ==&amp;WINDOW=F","IRST_POPUP&amp;HEIGHT=450&amp;WIDTH=450&amp;START_MAXIMIZED=FALSE&amp;VAR:CALENDAR=US&amp;VAR:SYMBOL=097640&amp;VAR:INDEX=0"}</definedName>
    <definedName name="_6374__FDSAUDITLINK__" hidden="1">{"fdsup://Directions/FactSet Auditing Viewer?action=AUDIT_VALUE&amp;DB=129&amp;ID1=56357110&amp;VALUEID=02101&amp;SDATE=201003&amp;PERIODTYPE=QTR_STD&amp;window=popup_no_bar&amp;width=385&amp;height=120&amp;START_MAXIMIZED=FALSE&amp;creator=factset&amp;display_string=Audit"}</definedName>
    <definedName name="_6375__FDSAUDITLINK__" hidden="1">{"fdsup://directions/FAT Viewer?action=UPDATE&amp;creator=factset&amp;DYN_ARGS=TRUE&amp;DOC_NAME=FAT:FQL_AUDITING_CLIENT_TEMPLATE.FAT&amp;display_string=Audit&amp;VAR:KEY=XKDWPADOVM&amp;VAR:QUERY=KEZGX1NITERSU19FUShRVFIsMCwsLCxVU0QpQEZGX1NITERSU19FUShBTk4sMCwsLCxVU0QpKQ==&amp;WINDOW=F","IRST_POPUP&amp;HEIGHT=450&amp;WIDTH=450&amp;START_MAXIMIZED=FALSE&amp;VAR:CALENDAR=US&amp;VAR:SYMBOL=B1CRLC&amp;VAR:INDEX=0"}</definedName>
    <definedName name="_6376__FDSAUDITLINK__" hidden="1">{"fdsup://directions/FAT Viewer?action=UPDATE&amp;creator=factset&amp;DYN_ARGS=TRUE&amp;DOC_NAME=FAT:FQL_AUDITING_CLIENT_TEMPLATE.FAT&amp;display_string=Audit&amp;VAR:KEY=HWLUVWVKJG&amp;VAR:QUERY=KEZGX1NITERSU19FUShRVFIsLTQsLCwsVVNEKUBGRl9TSExEUlNfRVEoQU5OLC0xLCwsLFVTRCkp&amp;WINDOW=F","IRST_POPUP&amp;HEIGHT=450&amp;WIDTH=450&amp;START_MAXIMIZED=FALSE&amp;VAR:CALENDAR=US&amp;VAR:SYMBOL=53555510&amp;VAR:INDEX=0"}</definedName>
    <definedName name="_6377__FDSAUDITLINK__" hidden="1">{"fdsup://Directions/FactSet Auditing Viewer?action=AUDIT_VALUE&amp;DB=129&amp;ID1=00036020&amp;VALUEID=02101&amp;SDATE=200903&amp;PERIODTYPE=QTR_STD&amp;window=popup_no_bar&amp;width=385&amp;height=120&amp;START_MAXIMIZED=FALSE&amp;creator=factset&amp;display_string=Audit"}</definedName>
    <definedName name="_6378__FDSAUDITLINK__" hidden="1">{"fdsup://directions/FAT Viewer?action=UPDATE&amp;creator=factset&amp;DYN_ARGS=TRUE&amp;DOC_NAME=FAT:FQL_AUDITING_CLIENT_TEMPLATE.FAT&amp;display_string=Audit&amp;VAR:KEY=BMTEPOBGZW&amp;VAR:QUERY=KEZGX1NITERSU19FUShRVFIsMCwsLCxVU0QpQEZGX1NITERSU19FUShBTk4sMCwsLCxVU0QpKQ==&amp;WINDOW=F","IRST_POPUP&amp;HEIGHT=450&amp;WIDTH=450&amp;START_MAXIMIZED=FALSE&amp;VAR:CALENDAR=US&amp;VAR:SYMBOL=53555510&amp;VAR:INDEX=0"}</definedName>
    <definedName name="_6379__FDSAUDITLINK__" hidden="1">{"fdsup://Directions/FactSet Auditing Viewer?action=AUDIT_VALUE&amp;DB=129&amp;ID1=00036020&amp;VALUEID=02101&amp;SDATE=201003&amp;PERIODTYPE=QTR_STD&amp;window=popup_no_bar&amp;width=385&amp;height=120&amp;START_MAXIMIZED=FALSE&amp;creator=factset&amp;display_string=Audit"}</definedName>
    <definedName name="_638__FDSAUDITLINK__" hidden="1">{"fdsup://directions/FAT Viewer?action=UPDATE&amp;creator=factset&amp;DYN_ARGS=TRUE&amp;DOC_NAME=FAT:FQL_AUDITING_CLIENT_TEMPLATE.FAT&amp;display_string=Audit&amp;VAR:KEY=KDEXEBOJUD&amp;VAR:QUERY=RkZfU0FMRVMoQ0FMLDIwMDkp&amp;WINDOW=FIRST_POPUP&amp;HEIGHT=450&amp;WIDTH=450&amp;START_MAXIMIZED=FALS","E&amp;VAR:CALENDAR=US&amp;VAR:SYMBOL=NUAN&amp;VAR:INDEX=0"}</definedName>
    <definedName name="_6380__FDSAUDITLINK__" hidden="1">{"fdsup://Directions/FactSet Auditing Viewer?action=AUDIT_VALUE&amp;DB=129&amp;ID1=53555510&amp;VALUEID=02999&amp;SDATE=201001&amp;PERIODTYPE=QTR_STD&amp;window=popup_no_bar&amp;width=385&amp;height=120&amp;START_MAXIMIZED=FALSE&amp;creator=factset&amp;display_string=Audit"}</definedName>
    <definedName name="_6381__FDSAUDITLINK__" hidden="1">{"fdsup://directions/FAT Viewer?action=UPDATE&amp;creator=factset&amp;DYN_ARGS=TRUE&amp;DOC_NAME=FAT:FQL_AUDITING_CLIENT_TEMPLATE.FAT&amp;display_string=Audit&amp;VAR:KEY=RQXKNOLYDG&amp;VAR:QUERY=KEZGX1NITERSU19FUShRVFIsLTQsLCwsVVNEKUBGRl9TSExEUlNfRVEoQU5OLC0xLCwsLFVTRCkp&amp;WINDOW=F","IRST_POPUP&amp;HEIGHT=450&amp;WIDTH=450&amp;START_MAXIMIZED=FALSE&amp;VAR:CALENDAR=US&amp;VAR:SYMBOL=52610710&amp;VAR:INDEX=0"}</definedName>
    <definedName name="_6382__FDSAUDITLINK__" hidden="1">{"fdsup://Directions/FactSet Auditing Viewer?action=AUDIT_VALUE&amp;DB=129&amp;ID1=53555510&amp;VALUEID=02999&amp;SDATE=201101&amp;PERIODTYPE=QTR_STD&amp;window=popup_no_bar&amp;width=385&amp;height=120&amp;START_MAXIMIZED=FALSE&amp;creator=factset&amp;display_string=Audit"}</definedName>
    <definedName name="_6385__FDSAUDITLINK__" hidden="1">{"fdsup://directions/FAT Viewer?action=UPDATE&amp;creator=factset&amp;DYN_ARGS=TRUE&amp;DOC_NAME=FAT:FQL_AUDITING_CLIENT_TEMPLATE.FAT&amp;display_string=Audit&amp;VAR:KEY=NSPCNKRORO&amp;VAR:QUERY=KChGRl9TQUxFUyhMVE1TLDAsLCwsVVNEKS9GRl9TQUxFUyhMVE1TLC00LCwsLFVTRCktMSlAKEZGX1NBTEVTK","EFOTiwwLCwsLFVTRCkvRkZfU0FMRVMoQU5OLC0xLCwsLFVTRCktMSkp&amp;WINDOW=FIRST_POPUP&amp;HEIGHT=450&amp;WIDTH=450&amp;START_MAXIMIZED=FALSE&amp;VAR:CALENDAR=US&amp;VAR:SYMBOL=53555510&amp;VAR:INDEX=0"}</definedName>
    <definedName name="_6386__FDSAUDITLINK__" hidden="1">{"fdsup://Directions/FactSet Auditing Viewer?action=AUDIT_VALUE&amp;DB=129&amp;ID1=53555510&amp;VALUEID=02101&amp;SDATE=201001&amp;PERIODTYPE=QTR_STD&amp;window=popup_no_bar&amp;width=385&amp;height=120&amp;START_MAXIMIZED=FALSE&amp;creator=factset&amp;display_string=Audit"}</definedName>
    <definedName name="_6387__FDSAUDITLINK__" hidden="1">{"fdsup://Directions/FactSet Auditing Viewer?action=AUDIT_VALUE&amp;DB=129&amp;ID1=53555510&amp;VALUEID=02101&amp;SDATE=201101&amp;PERIODTYPE=QTR_STD&amp;window=popup_no_bar&amp;width=385&amp;height=120&amp;START_MAXIMIZED=FALSE&amp;creator=factset&amp;display_string=Audit"}</definedName>
    <definedName name="_6388__FDSAUDITLINK__" hidden="1">{"fdsup://directions/FAT Viewer?action=UPDATE&amp;creator=factset&amp;DYN_ARGS=TRUE&amp;DOC_NAME=FAT:FQL_AUDITING_CLIENT_TEMPLATE.FAT&amp;display_string=Audit&amp;VAR:KEY=TULCFSPWHY&amp;VAR:QUERY=KEZGX1NITERSU19FUShRVFIsLTQsLCwsVVNEKUBGRl9TSExEUlNfRVEoQU5OLC0xLCwsLFVTRCkp&amp;WINDOW=F","IRST_POPUP&amp;HEIGHT=450&amp;WIDTH=450&amp;START_MAXIMIZED=FALSE&amp;VAR:CALENDAR=US&amp;VAR:SYMBOL=00108410&amp;VAR:INDEX=0"}</definedName>
    <definedName name="_6389__FDSAUDITLINK__" hidden="1">{"fdsup://directions/FAT Viewer?action=UPDATE&amp;creator=factset&amp;DYN_ARGS=TRUE&amp;DOC_NAME=FAT:FQL_AUDITING_CLIENT_TEMPLATE.FAT&amp;display_string=Audit&amp;VAR:KEY=VKLULSBKDY&amp;VAR:QUERY=KEZGX1NITERSU19FUShRVFIsMCwsLCxVU0QpQEZGX1NITERSU19FUShBTk4sMCwsLCxVU0QpKQ==&amp;WINDOW=F","IRST_POPUP&amp;HEIGHT=450&amp;WIDTH=450&amp;START_MAXIMIZED=FALSE&amp;VAR:CALENDAR=US&amp;VAR:SYMBOL=00108410&amp;VAR:INDEX=0"}</definedName>
    <definedName name="_639__FDSAUDITLINK__" hidden="1">{"fdsup://directions/FAT Viewer?action=UPDATE&amp;creator=factset&amp;DYN_ARGS=TRUE&amp;DOC_NAME=FAT:FQL_AUDITING_CLIENT_TEMPLATE.FAT&amp;display_string=Audit&amp;VAR:KEY=KBYZORMPCH&amp;VAR:QUERY=RkZfU0FMRVMoQ0FMLDIwMDgp&amp;WINDOW=FIRST_POPUP&amp;HEIGHT=450&amp;WIDTH=450&amp;START_MAXIMIZED=FALS","E&amp;VAR:CALENDAR=US&amp;VAR:SYMBOL=VOCS&amp;VAR:INDEX=0"}</definedName>
    <definedName name="_6390__FDSAUDITLINK__" hidden="1">{"fdsup://Directions/FactSet Auditing Viewer?action=AUDIT_VALUE&amp;DB=129&amp;ID1=00108410&amp;VALUEID=02999&amp;SDATE=200903&amp;PERIODTYPE=QTR_STD&amp;window=popup_no_bar&amp;width=385&amp;height=120&amp;START_MAXIMIZED=FALSE&amp;creator=factset&amp;display_string=Audit"}</definedName>
    <definedName name="_6391__FDSAUDITLINK__" hidden="1">{"fdsup://Directions/FactSet Auditing Viewer?action=AUDIT_VALUE&amp;DB=129&amp;ID1=00108410&amp;VALUEID=02999&amp;SDATE=201003&amp;PERIODTYPE=QTR_STD&amp;window=popup_no_bar&amp;width=385&amp;height=120&amp;START_MAXIMIZED=FALSE&amp;creator=factset&amp;display_string=Audit"}</definedName>
    <definedName name="_6392__FDSAUDITLINK__" hidden="1">{"fdsup://directions/FAT Viewer?action=UPDATE&amp;creator=factset&amp;DYN_ARGS=TRUE&amp;DOC_NAME=FAT:FQL_AUDITING_CLIENT_TEMPLATE.FAT&amp;display_string=Audit&amp;VAR:KEY=DOBSHWJCHY&amp;VAR:QUERY=KChGRl9TQUxFUyhMVE1TLDAsLCwsVVNEKS9GRl9TQUxFUyhMVE1TLC00LCwsLFVTRCktMSlAKEZGX1NBTEVTK","EFOTiwwLCwsLFVTRCkvRkZfU0FMRVMoQU5OLC0xLCwsLFVTRCktMSkp&amp;WINDOW=FIRST_POPUP&amp;HEIGHT=450&amp;WIDTH=450&amp;START_MAXIMIZED=FALSE&amp;VAR:CALENDAR=US&amp;VAR:SYMBOL=00108410&amp;VAR:INDEX=0"}</definedName>
    <definedName name="_6393__FDSAUDITLINK__" hidden="1">{"fdsup://Directions/FactSet Auditing Viewer?action=AUDIT_VALUE&amp;DB=129&amp;ID1=00108410&amp;VALUEID=02101&amp;SDATE=200903&amp;PERIODTYPE=QTR_STD&amp;window=popup_no_bar&amp;width=385&amp;height=120&amp;START_MAXIMIZED=FALSE&amp;creator=factset&amp;display_string=Audit"}</definedName>
    <definedName name="_6394__FDSAUDITLINK__" hidden="1">{"fdsup://Directions/FactSet Auditing Viewer?action=AUDIT_VALUE&amp;DB=129&amp;ID1=00108410&amp;VALUEID=02101&amp;SDATE=201003&amp;PERIODTYPE=QTR_STD&amp;window=popup_no_bar&amp;width=385&amp;height=120&amp;START_MAXIMIZED=FALSE&amp;creator=factset&amp;display_string=Audit"}</definedName>
    <definedName name="_6395__FDSAUDITLINK__" hidden="1">{"fdsup://directions/FAT Viewer?action=UPDATE&amp;creator=factset&amp;DYN_ARGS=TRUE&amp;DOC_NAME=FAT:FQL_AUDITING_CLIENT_TEMPLATE.FAT&amp;display_string=Audit&amp;VAR:KEY=DSNYROPIJY&amp;VAR:QUERY=KEZGX1NITERSU19FUShRVFIsLTQsLCwsVVNEKUBGRl9TSExEUlNfRVEoQU5OLC0xLCwsLFVTRCkp&amp;WINDOW=F","IRST_POPUP&amp;HEIGHT=450&amp;WIDTH=450&amp;START_MAXIMIZED=FALSE&amp;VAR:CALENDAR=US&amp;VAR:SYMBOL=DE&amp;VAR:INDEX=0"}</definedName>
    <definedName name="_6396__FDSAUDITLINK__" hidden="1">{"fdsup://directions/FAT Viewer?action=UPDATE&amp;creator=factset&amp;DYN_ARGS=TRUE&amp;DOC_NAME=FAT:FQL_AUDITING_CLIENT_TEMPLATE.FAT&amp;display_string=Audit&amp;VAR:KEY=HGVWTUVIJY&amp;VAR:QUERY=KEZGX1NITERSU19FUShRVFIsMCwsLCxVU0QpQEZGX1NITERSU19FUShBTk4sMCwsLCxVU0QpKQ==&amp;WINDOW=F","IRST_POPUP&amp;HEIGHT=450&amp;WIDTH=450&amp;START_MAXIMIZED=FALSE&amp;VAR:CALENDAR=US&amp;VAR:SYMBOL=DE&amp;VAR:INDEX=0"}</definedName>
    <definedName name="_6397__FDSAUDITLINK__" hidden="1">{"fdsup://Directions/FactSet Auditing Viewer?action=AUDIT_VALUE&amp;DB=129&amp;ID1=24419910&amp;VALUEID=02999&amp;SDATE=201004&amp;PERIODTYPE=QTR_STD&amp;window=popup_no_bar&amp;width=385&amp;height=120&amp;START_MAXIMIZED=FALSE&amp;creator=factset&amp;display_string=Audit"}</definedName>
    <definedName name="_6398__FDSAUDITLINK__" hidden="1">{"fdsup://directions/FAT Viewer?action=UPDATE&amp;creator=factset&amp;DYN_ARGS=TRUE&amp;DOC_NAME=FAT:FQL_AUDITING_CLIENT_TEMPLATE.FAT&amp;display_string=Audit&amp;VAR:KEY=ZWZOFURWZU&amp;VAR:QUERY=KChGRl9TQUxFUyhMVE1TLDAsLCwsVVNEKS9GRl9TQUxFUyhMVE1TLC00LCwsLFVTRCktMSlAKEZGX1NBTEVTK","EFOTiwwLCwsLFVTRCkvRkZfU0FMRVMoQU5OLC0xLCwsLFVTRCktMSkp&amp;WINDOW=FIRST_POPUP&amp;HEIGHT=450&amp;WIDTH=450&amp;START_MAXIMIZED=FALSE&amp;VAR:CALENDAR=US&amp;VAR:SYMBOL=DE&amp;VAR:INDEX=0"}</definedName>
    <definedName name="_6399__FDSAUDITLINK__" hidden="1">{"fdsup://Directions/FactSet Auditing Viewer?action=AUDIT_VALUE&amp;DB=129&amp;ID1=24419910&amp;VALUEID=02101&amp;SDATE=201004&amp;PERIODTYPE=QTR_STD&amp;window=popup_no_bar&amp;width=385&amp;height=120&amp;START_MAXIMIZED=FALSE&amp;creator=factset&amp;display_string=Audit"}</definedName>
    <definedName name="_64__FDSAUDITLINK__" hidden="1">{"fdsup://directions/FAT Viewer?action=UPDATE&amp;creator=factset&amp;DYN_ARGS=TRUE&amp;DOC_NAME=FAT:FQL_AUDITING_CLIENT_TEMPLATE.FAT&amp;display_string=Audit&amp;VAR:KEY=YVEJURQRIV&amp;VAR:QUERY=RkZfRUJJVF9JQihBTk4sMjAwNywsLCxVU0Qp&amp;WINDOW=FIRST_POPUP&amp;HEIGHT=450&amp;WIDTH=450&amp;START_MA","XIMIZED=FALSE&amp;VAR:CALENDAR=US&amp;VAR:SYMBOL=045644&amp;VAR:INDEX=0"}</definedName>
    <definedName name="_640__FDSAUDITLINK__" hidden="1">{"fdsup://directions/FAT Viewer?action=UPDATE&amp;creator=factset&amp;DYN_ARGS=TRUE&amp;DOC_NAME=FAT:FQL_AUDITING_CLIENT_TEMPLATE.FAT&amp;display_string=Audit&amp;VAR:KEY=CHSVMLSVYH&amp;VAR:QUERY=RkZfU0FMRVMoQ0FMLDIwMDkp&amp;WINDOW=FIRST_POPUP&amp;HEIGHT=450&amp;WIDTH=450&amp;START_MAXIMIZED=FALS","E&amp;VAR:CALENDAR=US&amp;VAR:SYMBOL=YHOO&amp;VAR:INDEX=0"}</definedName>
    <definedName name="_6400__FDSAUDITLINK__" hidden="1">{"fdsup://directions/FAT Viewer?action=UPDATE&amp;creator=factset&amp;DYN_ARGS=TRUE&amp;DOC_NAME=FAT:FQL_AUDITING_CLIENT_TEMPLATE.FAT&amp;display_string=Audit&amp;VAR:KEY=HADCHMBAXO&amp;VAR:QUERY=KEZGX1NITERSU19FUShRVFIsLTQsLCwsVVNEKUBGRl9TSExEUlNfRVEoQU5OLC0xLCwsLFVTRCkp&amp;WINDOW=F","IRST_POPUP&amp;HEIGHT=450&amp;WIDTH=450&amp;START_MAXIMIZED=FALSE&amp;VAR:CALENDAR=US&amp;VAR:SYMBOL=PCAR&amp;VAR:INDEX=0"}</definedName>
    <definedName name="_6401__FDSAUDITLINK__" hidden="1">{"fdsup://directions/FAT Viewer?action=UPDATE&amp;creator=factset&amp;DYN_ARGS=TRUE&amp;DOC_NAME=FAT:FQL_AUDITING_CLIENT_TEMPLATE.FAT&amp;display_string=Audit&amp;VAR:KEY=BYVKVIJKBQ&amp;VAR:QUERY=KEZGX1NITERSU19FUShRVFIsMCwsLCxVU0QpQEZGX1NITERSU19FUShBTk4sMCwsLCxVU0QpKQ==&amp;WINDOW=F","IRST_POPUP&amp;HEIGHT=450&amp;WIDTH=450&amp;START_MAXIMIZED=FALSE&amp;VAR:CALENDAR=US&amp;VAR:SYMBOL=PCAR&amp;VAR:INDEX=0"}</definedName>
    <definedName name="_6402__FDSAUDITLINK__" hidden="1">{"fdsup://Directions/FactSet Auditing Viewer?action=AUDIT_VALUE&amp;DB=129&amp;ID1=69371810&amp;VALUEID=02999&amp;SDATE=200903&amp;PERIODTYPE=QTR_STD&amp;window=popup_no_bar&amp;width=385&amp;height=120&amp;START_MAXIMIZED=FALSE&amp;creator=factset&amp;display_string=Audit"}</definedName>
    <definedName name="_6403__FDSAUDITLINK__" hidden="1">{"fdsup://Directions/FactSet Auditing Viewer?action=AUDIT_VALUE&amp;DB=129&amp;ID1=69371810&amp;VALUEID=02999&amp;SDATE=201003&amp;PERIODTYPE=QTR_STD&amp;window=popup_no_bar&amp;width=385&amp;height=120&amp;START_MAXIMIZED=FALSE&amp;creator=factset&amp;display_string=Audit"}</definedName>
    <definedName name="_6404__FDSAUDITLINK__" hidden="1">{"fdsup://directions/FAT Viewer?action=UPDATE&amp;creator=factset&amp;DYN_ARGS=TRUE&amp;DOC_NAME=FAT:FQL_AUDITING_CLIENT_TEMPLATE.FAT&amp;display_string=Audit&amp;VAR:KEY=LCLGDOZEVC&amp;VAR:QUERY=KChGRl9TQUxFUyhMVE1TLDAsLCwsVVNEKS9GRl9TQUxFUyhMVE1TLC00LCwsLFVTRCktMSlAKEZGX1NBTEVTK","EFOTiwwLCwsLFVTRCkvRkZfU0FMRVMoQU5OLC0xLCwsLFVTRCktMSkp&amp;WINDOW=FIRST_POPUP&amp;HEIGHT=450&amp;WIDTH=450&amp;START_MAXIMIZED=FALSE&amp;VAR:CALENDAR=US&amp;VAR:SYMBOL=PCAR&amp;VAR:INDEX=0"}</definedName>
    <definedName name="_6405__FDSAUDITLINK__" hidden="1">{"fdsup://Directions/FactSet Auditing Viewer?action=AUDIT_VALUE&amp;DB=129&amp;ID1=69371810&amp;VALUEID=02101&amp;SDATE=200903&amp;PERIODTYPE=QTR_STD&amp;window=popup_no_bar&amp;width=385&amp;height=120&amp;START_MAXIMIZED=FALSE&amp;creator=factset&amp;display_string=Audit"}</definedName>
    <definedName name="_6406__FDSAUDITLINK__" hidden="1">{"fdsup://Directions/FactSet Auditing Viewer?action=AUDIT_VALUE&amp;DB=129&amp;ID1=69371810&amp;VALUEID=02101&amp;SDATE=201003&amp;PERIODTYPE=QTR_STD&amp;window=popup_no_bar&amp;width=385&amp;height=120&amp;START_MAXIMIZED=FALSE&amp;creator=factset&amp;display_string=Audit"}</definedName>
    <definedName name="_6407__FDSAUDITLINK__" hidden="1">{"fdsup://directions/FAT Viewer?action=UPDATE&amp;creator=factset&amp;DYN_ARGS=TRUE&amp;DOC_NAME=FAT:FQL_AUDITING_CLIENT_TEMPLATE.FAT&amp;display_string=Audit&amp;VAR:KEY=NWTINGNSLY&amp;VAR:QUERY=KEZGX1NITERSU19FUShRVFIsLTQsLCwsVVNEKUBGRl9TSExEUlNfRVEoQU5OLC0xLCwsLFVTRCkp&amp;WINDOW=F","IRST_POPUP&amp;HEIGHT=450&amp;WIDTH=450&amp;START_MAXIMIZED=FALSE&amp;VAR:CALENDAR=US&amp;VAR:SYMBOL=CMI&amp;VAR:INDEX=0"}</definedName>
    <definedName name="_6408__FDSAUDITLINK__" hidden="1">{"fdsup://directions/FAT Viewer?action=UPDATE&amp;creator=factset&amp;DYN_ARGS=TRUE&amp;DOC_NAME=FAT:FQL_AUDITING_CLIENT_TEMPLATE.FAT&amp;display_string=Audit&amp;VAR:KEY=XYJWVWRKHO&amp;VAR:QUERY=KEZGX1NITERSU19FUShRVFIsMCwsLCxVU0QpQEZGX1NITERSU19FUShBTk4sMCwsLCxVU0QpKQ==&amp;WINDOW=F","IRST_POPUP&amp;HEIGHT=450&amp;WIDTH=450&amp;START_MAXIMIZED=FALSE&amp;VAR:CALENDAR=US&amp;VAR:SYMBOL=CMI&amp;VAR:INDEX=0"}</definedName>
    <definedName name="_6409__FDSAUDITLINK__" hidden="1">{"fdsup://Directions/FactSet Auditing Viewer?action=AUDIT_VALUE&amp;DB=129&amp;ID1=23102110&amp;VALUEID=02999&amp;SDATE=200903&amp;PERIODTYPE=QTR_STD&amp;window=popup_no_bar&amp;width=385&amp;height=120&amp;START_MAXIMIZED=FALSE&amp;creator=factset&amp;display_string=Audit"}</definedName>
    <definedName name="_641__FDSAUDITLINK__" hidden="1">{"fdsup://directions/FAT Viewer?action=UPDATE&amp;creator=factset&amp;DYN_ARGS=TRUE&amp;DOC_NAME=FAT:FQL_AUDITING_CLIENT_TEMPLATE.FAT&amp;display_string=Audit&amp;VAR:KEY=WDKFARMZKP&amp;VAR:QUERY=RkZfU0FMRVMoQ0FMLDIwMDgp&amp;WINDOW=FIRST_POPUP&amp;HEIGHT=450&amp;WIDTH=450&amp;START_MAXIMIZED=FALS","E&amp;VAR:CALENDAR=US&amp;VAR:SYMBOL=INFA&amp;VAR:INDEX=0"}</definedName>
    <definedName name="_6410__FDSAUDITLINK__" hidden="1">{"fdsup://Directions/FactSet Auditing Viewer?action=AUDIT_VALUE&amp;DB=129&amp;ID1=23102110&amp;VALUEID=02999&amp;SDATE=201003&amp;PERIODTYPE=QTR_STD&amp;window=popup_no_bar&amp;width=385&amp;height=120&amp;START_MAXIMIZED=FALSE&amp;creator=factset&amp;display_string=Audit"}</definedName>
    <definedName name="_6411__FDSAUDITLINK__" hidden="1">{"fdsup://directions/FAT Viewer?action=UPDATE&amp;creator=factset&amp;DYN_ARGS=TRUE&amp;DOC_NAME=FAT:FQL_AUDITING_CLIENT_TEMPLATE.FAT&amp;display_string=Audit&amp;VAR:KEY=BANERQHCXG&amp;VAR:QUERY=KChGRl9TQUxFUyhMVE1TLDAsLCwsVVNEKS9GRl9TQUxFUyhMVE1TLC00LCwsLFVTRCktMSlAKEZGX1NBTEVTK","EFOTiwwLCwsLFVTRCkvRkZfU0FMRVMoQU5OLC0xLCwsLFVTRCktMSkp&amp;WINDOW=FIRST_POPUP&amp;HEIGHT=450&amp;WIDTH=450&amp;START_MAXIMIZED=FALSE&amp;VAR:CALENDAR=US&amp;VAR:SYMBOL=CMI&amp;VAR:INDEX=0"}</definedName>
    <definedName name="_6414__FDSAUDITLINK__" hidden="1">{"fdsup://directions/FAT Viewer?action=UPDATE&amp;creator=factset&amp;DYN_ARGS=TRUE&amp;DOC_NAME=FAT:FQL_AUDITING_CLIENT_TEMPLATE.FAT&amp;display_string=Audit&amp;VAR:KEY=XWFUVQXSPK&amp;VAR:QUERY=KEZGX1NITERSU19FUShRVFIsLTQsLCwsVVNEKUBGRl9TSExEUlNfRVEoQU5OLC0xLCwsLFVTRCkp&amp;WINDOW=F","IRST_POPUP&amp;HEIGHT=450&amp;WIDTH=450&amp;START_MAXIMIZED=FALSE&amp;VAR:CALENDAR=US&amp;VAR:SYMBOL=TIN&amp;VAR:INDEX=0"}</definedName>
    <definedName name="_6415__FDSAUDITLINK__" hidden="1">{"fdsup://Directions/FactSet Auditing Viewer?action=AUDIT_VALUE&amp;DB=129&amp;ID1=23102110&amp;VALUEID=02101&amp;SDATE=200903&amp;PERIODTYPE=QTR_STD&amp;window=popup_no_bar&amp;width=385&amp;height=120&amp;START_MAXIMIZED=FALSE&amp;creator=factset&amp;display_string=Audit"}</definedName>
    <definedName name="_6416__FDSAUDITLINK__" hidden="1">{"fdsup://directions/FAT Viewer?action=UPDATE&amp;creator=factset&amp;DYN_ARGS=TRUE&amp;DOC_NAME=FAT:FQL_AUDITING_CLIENT_TEMPLATE.FAT&amp;display_string=Audit&amp;VAR:KEY=FKVSHMHGFA&amp;VAR:QUERY=KEZGX1NITERSU19FUShRVFIsLTQsLCwsVVNEKUBGRl9TSExEUlNfRVEoQU5OLC0xLCwsLFVTRCkp&amp;WINDOW=F","IRST_POPUP&amp;HEIGHT=450&amp;WIDTH=450&amp;START_MAXIMIZED=FALSE&amp;VAR:CALENDAR=US&amp;VAR:SYMBOL=MWV&amp;VAR:INDEX=0"}</definedName>
    <definedName name="_6417__FDSAUDITLINK__" hidden="1">{"fdsup://Directions/FactSet Auditing Viewer?action=AUDIT_VALUE&amp;DB=129&amp;ID1=23102110&amp;VALUEID=02101&amp;SDATE=201003&amp;PERIODTYPE=QTR_STD&amp;window=popup_no_bar&amp;width=385&amp;height=120&amp;START_MAXIMIZED=FALSE&amp;creator=factset&amp;display_string=Audit"}</definedName>
    <definedName name="_6418__FDSAUDITLINK__" hidden="1">{"fdsup://directions/FAT Viewer?action=UPDATE&amp;creator=factset&amp;DYN_ARGS=TRUE&amp;DOC_NAME=FAT:FQL_AUDITING_CLIENT_TEMPLATE.FAT&amp;display_string=Audit&amp;VAR:KEY=VWPUNGLGLI&amp;VAR:QUERY=KChGRl9TQUxFUyhMVE1TLDAsLCwsVVNEKS9GRl9TQUxFUyhMVE1TLC00LCwsLFVTRCktMSlAKEZGX1NBTEVTK","EFOTiwwLCwsLFVTRCkvRkZfU0FMRVMoQU5OLC0xLCwsLFVTRCktMSkp&amp;WINDOW=FIRST_POPUP&amp;HEIGHT=450&amp;WIDTH=450&amp;START_MAXIMIZED=FALSE&amp;VAR:CALENDAR=US&amp;VAR:SYMBOL=UFS&amp;VAR:INDEX=0"}</definedName>
    <definedName name="_6419__FDSAUDITLINK__" hidden="1">{"fdsup://directions/FAT Viewer?action=UPDATE&amp;creator=factset&amp;DYN_ARGS=TRUE&amp;DOC_NAME=FAT:FQL_AUDITING_CLIENT_TEMPLATE.FAT&amp;display_string=Audit&amp;VAR:KEY=VEHKBYDWTE&amp;VAR:QUERY=KEZGX1NITERSU19FUShRVFIsLTQsLCwsVVNEKUBGRl9TSExEUlNfRVEoQU5OLC0xLCwsLFVTRCkp&amp;WINDOW=F","IRST_POPUP&amp;HEIGHT=450&amp;WIDTH=450&amp;START_MAXIMIZED=FALSE&amp;VAR:CALENDAR=US&amp;VAR:SYMBOL=CNH&amp;VAR:INDEX=0"}</definedName>
    <definedName name="_642__FDSAUDITLINK__" hidden="1">{"fdsup://directions/FAT Viewer?action=UPDATE&amp;creator=factset&amp;DYN_ARGS=TRUE&amp;DOC_NAME=FAT:FQL_AUDITING_CLIENT_TEMPLATE.FAT&amp;display_string=Audit&amp;VAR:KEY=KTCVWVCXSP&amp;VAR:QUERY=RkZfU0FMRVMoQ0FMLDIwMDcp&amp;WINDOW=FIRST_POPUP&amp;HEIGHT=450&amp;WIDTH=450&amp;START_MAXIMIZED=FALS","E&amp;VAR:CALENDAR=US&amp;VAR:SYMBOL=SFSF&amp;VAR:INDEX=0"}</definedName>
    <definedName name="_6420__FDSAUDITLINK__" hidden="1">{"fdsup://directions/FAT Viewer?action=UPDATE&amp;creator=factset&amp;DYN_ARGS=TRUE&amp;DOC_NAME=FAT:FQL_AUDITING_CLIENT_TEMPLATE.FAT&amp;display_string=Audit&amp;VAR:KEY=BSJMTGDCHI&amp;VAR:QUERY=KEZGX1NITERSU19FUShRVFIsLTQsLCwsVVNEKUBGRl9TSExEUlNfRVEoQU5OLC0xLCwsLFVTRCkp&amp;WINDOW=F","IRST_POPUP&amp;HEIGHT=450&amp;WIDTH=450&amp;START_MAXIMIZED=FALSE&amp;VAR:CALENDAR=US&amp;VAR:SYMBOL=GRM&amp;VAR:INDEX=0"}</definedName>
    <definedName name="_6421__FDSAUDITLINK__" hidden="1">{"fdsup://directions/FAT Viewer?action=UPDATE&amp;creator=factset&amp;DYN_ARGS=TRUE&amp;DOC_NAME=FAT:FQL_AUDITING_CLIENT_TEMPLATE.FAT&amp;display_string=Audit&amp;VAR:KEY=VEXMNWNCDQ&amp;VAR:QUERY=KEZGX1NITERSU19FUShRVFIsMCwsLCxVU0QpQEZGX1NITERSU19FUShBTk4sMCwsLCxVU0QpKQ==&amp;WINDOW=F","IRST_POPUP&amp;HEIGHT=450&amp;WIDTH=450&amp;START_MAXIMIZED=FALSE&amp;VAR:CALENDAR=US&amp;VAR:SYMBOL=CNH&amp;VAR:INDEX=0"}</definedName>
    <definedName name="_6422__FDSAUDITLINK__" hidden="1">{"fdsup://directions/FAT Viewer?action=UPDATE&amp;creator=factset&amp;DYN_ARGS=TRUE&amp;DOC_NAME=FAT:FQL_AUDITING_CLIENT_TEMPLATE.FAT&amp;display_string=Audit&amp;VAR:KEY=XAZCHGPCFY&amp;VAR:QUERY=KEZGX1NITERSU19FUShRVFIsMCwsLCxVU0QpQEZGX1NITERSU19FUShBTk4sMCwsLCxVU0QpKQ==&amp;WINDOW=F","IRST_POPUP&amp;HEIGHT=450&amp;WIDTH=450&amp;START_MAXIMIZED=FALSE&amp;VAR:CALENDAR=US&amp;VAR:SYMBOL=GRM&amp;VAR:INDEX=0"}</definedName>
    <definedName name="_6423__FDSAUDITLINK__" hidden="1">{"fdsup://directions/FAT Viewer?action=UPDATE&amp;creator=factset&amp;DYN_ARGS=TRUE&amp;DOC_NAME=FAT:FQL_AUDITING_CLIENT_TEMPLATE.FAT&amp;display_string=Audit&amp;VAR:KEY=DGBQJCBIBC&amp;VAR:QUERY=KChGRl9TQUxFUyhMVE1TLDAsLCwsVVNEKS9GRl9TQUxFUyhMVE1TLC00LCwsLFVTRCktMSlAKEZGX1NBTEVTK","EFOTiwwLCwsLFVTRCkvRkZfU0FMRVMoQU5OLC0xLCwsLFVTRCktMSkp&amp;WINDOW=FIRST_POPUP&amp;HEIGHT=450&amp;WIDTH=450&amp;START_MAXIMIZED=FALSE&amp;VAR:CALENDAR=US&amp;VAR:SYMBOL=CNH&amp;VAR:INDEX=0"}</definedName>
    <definedName name="_6424__FDSAUDITLINK__" hidden="1">{"fdsup://directions/FAT Viewer?action=UPDATE&amp;creator=factset&amp;DYN_ARGS=TRUE&amp;DOC_NAME=FAT:FQL_AUDITING_CLIENT_TEMPLATE.FAT&amp;display_string=Audit&amp;VAR:KEY=HENIDYJIJW&amp;VAR:QUERY=KEZGX1NITERSU19FUShRVFIsLTQsLCwsVVNEKUBGRl9TSExEUlNfRVEoQU5OLC0xLCwsLFVTRCkp&amp;WINDOW=F","IRST_POPUP&amp;HEIGHT=450&amp;WIDTH=450&amp;START_MAXIMIZED=FALSE&amp;VAR:CALENDAR=US&amp;VAR:SYMBOL=GEF&amp;VAR:INDEX=0"}</definedName>
    <definedName name="_6425__FDSAUDITLINK__" hidden="1">{"fdsup://directions/FAT Viewer?action=UPDATE&amp;creator=factset&amp;DYN_ARGS=TRUE&amp;DOC_NAME=FAT:FQL_AUDITING_CLIENT_TEMPLATE.FAT&amp;display_string=Audit&amp;VAR:KEY=NSJGNMPITC&amp;VAR:QUERY=KEZGX1NITERSU19FUShRVFIsLTQsLCwsVVNEKUBGRl9TSExEUlNfRVEoQU5OLC0xLCwsLFVTRCkp&amp;WINDOW=F","IRST_POPUP&amp;HEIGHT=450&amp;WIDTH=450&amp;START_MAXIMIZED=FALSE&amp;VAR:CALENDAR=US&amp;VAR:SYMBOL=NAV&amp;VAR:INDEX=0"}</definedName>
    <definedName name="_6426__FDSAUDITLINK__" hidden="1">{"fdsup://directions/FAT Viewer?action=UPDATE&amp;creator=factset&amp;DYN_ARGS=TRUE&amp;DOC_NAME=FAT:FQL_AUDITING_CLIENT_TEMPLATE.FAT&amp;display_string=Audit&amp;VAR:KEY=NOVYRUZAVY&amp;VAR:QUERY=KEZGX1NITERSU19FUShRVFIsMCwsLCxVU0QpQEZGX1NITERSU19FUShBTk4sMCwsLCxVU0QpKQ==&amp;WINDOW=F","IRST_POPUP&amp;HEIGHT=450&amp;WIDTH=450&amp;START_MAXIMIZED=FALSE&amp;VAR:CALENDAR=US&amp;VAR:SYMBOL=TIN&amp;VAR:INDEX=0"}</definedName>
    <definedName name="_6427__FDSAUDITLINK__" hidden="1">{"fdsup://directions/FAT Viewer?action=UPDATE&amp;creator=factset&amp;DYN_ARGS=TRUE&amp;DOC_NAME=FAT:FQL_AUDITING_CLIENT_TEMPLATE.FAT&amp;display_string=Audit&amp;VAR:KEY=DILUBMNILW&amp;VAR:QUERY=KEZGX1NITERSU19FUShRVFIsMCwsLCxVU0QpQEZGX1NITERSU19FUShBTk4sMCwsLCxVU0QpKQ==&amp;WINDOW=F","IRST_POPUP&amp;HEIGHT=450&amp;WIDTH=450&amp;START_MAXIMIZED=FALSE&amp;VAR:CALENDAR=US&amp;VAR:SYMBOL=NAV&amp;VAR:INDEX=0"}</definedName>
    <definedName name="_6428__FDSAUDITLINK__" hidden="1">{"fdsup://directions/FAT Viewer?action=UPDATE&amp;creator=factset&amp;DYN_ARGS=TRUE&amp;DOC_NAME=FAT:FQL_AUDITING_CLIENT_TEMPLATE.FAT&amp;display_string=Audit&amp;VAR:KEY=XMBWXGVYTQ&amp;VAR:QUERY=KChGRl9TQUxFUyhMVE1TLDAsLCwsVVNEKS9GRl9TQUxFUyhMVE1TLC00LCwsLFVTRCktMSlAKEZGX1NBTEVTK","EFOTiwwLCwsLFVTRCkvRkZfU0FMRVMoQU5OLC0xLCwsLFVTRCktMSkp&amp;WINDOW=FIRST_POPUP&amp;HEIGHT=450&amp;WIDTH=450&amp;START_MAXIMIZED=FALSE&amp;VAR:CALENDAR=US&amp;VAR:SYMBOL=TIN&amp;VAR:INDEX=0"}</definedName>
    <definedName name="_6429__FDSAUDITLINK__" hidden="1">{"fdsup://Directions/FactSet Auditing Viewer?action=AUDIT_VALUE&amp;DB=129&amp;ID1=63934E10&amp;VALUEID=02999&amp;SDATE=201004&amp;PERIODTYPE=QTR_STD&amp;window=popup_no_bar&amp;width=385&amp;height=120&amp;START_MAXIMIZED=FALSE&amp;creator=factset&amp;display_string=Audit"}</definedName>
    <definedName name="_643__FDSAUDITLINK__" hidden="1">{"fdsup://directions/FAT Viewer?action=UPDATE&amp;creator=factset&amp;DYN_ARGS=TRUE&amp;DOC_NAME=FAT:FQL_AUDITING_CLIENT_TEMPLATE.FAT&amp;display_string=Audit&amp;VAR:KEY=WZONMFEROF&amp;VAR:QUERY=RkZfRUJJVChBTk4sMCwsLCxVU0Qp&amp;WINDOW=FIRST_POPUP&amp;HEIGHT=450&amp;WIDTH=450&amp;START_MAXIMIZED=","FALSE&amp;VAR:CALENDAR=US&amp;VAR:SYMBOL=FADV&amp;VAR:INDEX=0"}</definedName>
    <definedName name="_6430__FDSAUDITLINK__" hidden="1">{"fdsup://directions/FAT Viewer?action=UPDATE&amp;creator=factset&amp;DYN_ARGS=TRUE&amp;DOC_NAME=FAT:FQL_AUDITING_CLIENT_TEMPLATE.FAT&amp;display_string=Audit&amp;VAR:KEY=NSTELKBAZQ&amp;VAR:QUERY=KEZGX1NITERSU19FUShRVFIsMCwsLCxVU0QpQEZGX1NITERSU19FUShBTk4sMCwsLCxVU0QpKQ==&amp;WINDOW=F","IRST_POPUP&amp;HEIGHT=450&amp;WIDTH=450&amp;START_MAXIMIZED=FALSE&amp;VAR:CALENDAR=US&amp;VAR:SYMBOL=UFS&amp;VAR:INDEX=0"}</definedName>
    <definedName name="_6431__FDSAUDITLINK__" hidden="1">{"fdsup://directions/FAT Viewer?action=UPDATE&amp;creator=factset&amp;DYN_ARGS=TRUE&amp;DOC_NAME=FAT:FQL_AUDITING_CLIENT_TEMPLATE.FAT&amp;display_string=Audit&amp;VAR:KEY=TERGDKTADU&amp;VAR:QUERY=KChGRl9TQUxFUyhMVE1TLDAsLCwsVVNEKS9GRl9TQUxFUyhMVE1TLC00LCwsLFVTRCktMSlAKEZGX1NBTEVTK","EFOTiwwLCwsLFVTRCkvRkZfU0FMRVMoQU5OLC0xLCwsLFVTRCktMSkp&amp;WINDOW=FIRST_POPUP&amp;HEIGHT=450&amp;WIDTH=450&amp;START_MAXIMIZED=FALSE&amp;VAR:CALENDAR=US&amp;VAR:SYMBOL=NAV&amp;VAR:INDEX=0"}</definedName>
    <definedName name="_6432__FDSAUDITLINK__" hidden="1">{"fdsup://directions/FAT Viewer?action=UPDATE&amp;creator=factset&amp;DYN_ARGS=TRUE&amp;DOC_NAME=FAT:FQL_AUDITING_CLIENT_TEMPLATE.FAT&amp;display_string=Audit&amp;VAR:KEY=TCVSRKNSJI&amp;VAR:QUERY=KEZGX1NITERSU19FUShRVFIsLTQsLCwsVVNEKUBGRl9TSExEUlNfRVEoQU5OLC0xLCwsLFVTRCkp&amp;WINDOW=F","IRST_POPUP&amp;HEIGHT=450&amp;WIDTH=450&amp;START_MAXIMIZED=FALSE&amp;VAR:CALENDAR=US&amp;VAR:SYMBOL=UFS&amp;VAR:INDEX=0"}</definedName>
    <definedName name="_6433__FDSAUDITLINK__" hidden="1">{"fdsup://Directions/FactSet Auditing Viewer?action=AUDIT_VALUE&amp;DB=129&amp;ID1=63934E10&amp;VALUEID=02101&amp;SDATE=201004&amp;PERIODTYPE=QTR_STD&amp;window=popup_no_bar&amp;width=385&amp;height=120&amp;START_MAXIMIZED=FALSE&amp;creator=factset&amp;display_string=Audit"}</definedName>
    <definedName name="_6434__FDSAUDITLINK__" hidden="1">{"fdsup://directions/FAT Viewer?action=UPDATE&amp;creator=factset&amp;DYN_ARGS=TRUE&amp;DOC_NAME=FAT:FQL_AUDITING_CLIENT_TEMPLATE.FAT&amp;display_string=Audit&amp;VAR:KEY=JURYHQTSXW&amp;VAR:QUERY=KEZGX1NITERSU19FUShRVFIsMCwsLCxVU0QpQEZGX1NITERSU19FUShBTk4sMCwsLCxVU0QpKQ==&amp;WINDOW=F","IRST_POPUP&amp;HEIGHT=450&amp;WIDTH=450&amp;START_MAXIMIZED=FALSE&amp;VAR:CALENDAR=US&amp;VAR:SYMBOL=MWV&amp;VAR:INDEX=0"}</definedName>
    <definedName name="_6435__FDSAUDITLINK__" hidden="1">{"fdsup://directions/FAT Viewer?action=UPDATE&amp;creator=factset&amp;DYN_ARGS=TRUE&amp;DOC_NAME=FAT:FQL_AUDITING_CLIENT_TEMPLATE.FAT&amp;display_string=Audit&amp;VAR:KEY=TSBQJQPALY&amp;VAR:QUERY=KEZGX1NITERSU19FUShRVFIsLTQsLCwsVVNEKUBGRl9TSExEUlNfRVEoQU5OLC0xLCwsLFVTRCkp&amp;WINDOW=F","IRST_POPUP&amp;HEIGHT=450&amp;WIDTH=450&amp;START_MAXIMIZED=FALSE&amp;VAR:CALENDAR=US&amp;VAR:SYMBOL=TEX&amp;VAR:INDEX=0"}</definedName>
    <definedName name="_6436__FDSAUDITLINK__" hidden="1">{"fdsup://directions/FAT Viewer?action=UPDATE&amp;creator=factset&amp;DYN_ARGS=TRUE&amp;DOC_NAME=FAT:FQL_AUDITING_CLIENT_TEMPLATE.FAT&amp;display_string=Audit&amp;VAR:KEY=VUPMRQVEXG&amp;VAR:QUERY=KEZGX1NITERSU19FUShRVFIsMCwsLCxVU0QpQEZGX1NITERSU19FUShBTk4sMCwsLCxVU0QpKQ==&amp;WINDOW=F","IRST_POPUP&amp;HEIGHT=450&amp;WIDTH=450&amp;START_MAXIMIZED=FALSE&amp;VAR:CALENDAR=US&amp;VAR:SYMBOL=GEF&amp;VAR:INDEX=0"}</definedName>
    <definedName name="_6437__FDSAUDITLINK__" hidden="1">{"fdsup://directions/FAT Viewer?action=UPDATE&amp;creator=factset&amp;DYN_ARGS=TRUE&amp;DOC_NAME=FAT:FQL_AUDITING_CLIENT_TEMPLATE.FAT&amp;display_string=Audit&amp;VAR:KEY=PEXIHKZCRA&amp;VAR:QUERY=KEZGX1NITERSU19FUShRVFIsMCwsLCxVU0QpQEZGX1NITERSU19FUShBTk4sMCwsLCxVU0QpKQ==&amp;WINDOW=F","IRST_POPUP&amp;HEIGHT=450&amp;WIDTH=450&amp;START_MAXIMIZED=FALSE&amp;VAR:CALENDAR=US&amp;VAR:SYMBOL=TEX&amp;VAR:INDEX=0"}</definedName>
    <definedName name="_6438__FDSAUDITLINK__" hidden="1">{"fdsup://directions/FAT Viewer?action=UPDATE&amp;creator=factset&amp;DYN_ARGS=TRUE&amp;DOC_NAME=FAT:FQL_AUDITING_CLIENT_TEMPLATE.FAT&amp;display_string=Audit&amp;VAR:KEY=LCNWPADGZO&amp;VAR:QUERY=KChGRl9TQUxFUyhMVE1TLDAsLCwsVVNEKS9GRl9TQUxFUyhMVE1TLC00LCwsLFVTRCktMSlAKEZGX1NBTEVTK","EFOTiwwLCwsLFVTRCkvRkZfU0FMRVMoQU5OLC0xLCwsLFVTRCktMSkp&amp;WINDOW=FIRST_POPUP&amp;HEIGHT=450&amp;WIDTH=450&amp;START_MAXIMIZED=FALSE&amp;VAR:CALENDAR=US&amp;VAR:SYMBOL=BZ&amp;VAR:INDEX=0"}</definedName>
    <definedName name="_6439__FDSAUDITLINK__" hidden="1">{"fdsup://Directions/FactSet Auditing Viewer?action=AUDIT_VALUE&amp;DB=129&amp;ID1=88077910&amp;VALUEID=02999&amp;SDATE=200903&amp;PERIODTYPE=QTR_STD&amp;window=popup_no_bar&amp;width=385&amp;height=120&amp;START_MAXIMIZED=FALSE&amp;creator=factset&amp;display_string=Audit"}</definedName>
    <definedName name="_644__FDSAUDITLINK__" hidden="1">{"fdsup://directions/FAT Viewer?action=UPDATE&amp;creator=factset&amp;DYN_ARGS=TRUE&amp;DOC_NAME=FAT:FQL_AUDITING_CLIENT_TEMPLATE.FAT&amp;display_string=Audit&amp;VAR:KEY=UBMZIDEZKV&amp;VAR:QUERY=RkZfTkVUX0lOQyhBTk4sMCwsLCxVU0Qp&amp;WINDOW=FIRST_POPUP&amp;HEIGHT=450&amp;WIDTH=450&amp;START_MAXIMI","ZED=FALSE&amp;VAR:CALENDAR=US&amp;VAR:SYMBOL=CSGP&amp;VAR:INDEX=0"}</definedName>
    <definedName name="_6440__FDSAUDITLINK__" hidden="1">{"fdsup://directions/FAT Viewer?action=UPDATE&amp;creator=factset&amp;DYN_ARGS=TRUE&amp;DOC_NAME=FAT:FQL_AUDITING_CLIENT_TEMPLATE.FAT&amp;display_string=Audit&amp;VAR:KEY=TGNSHABYVY&amp;VAR:QUERY=KChGRl9TQUxFUyhMVE1TLDAsLCwsVVNEKS9GRl9TQUxFUyhMVE1TLC00LCwsLFVTRCktMSlAKEZGX1NBTEVTK","EFOTiwwLCwsLFVTRCkvRkZfU0FMRVMoQU5OLC0xLCwsLFVTRCktMSkp&amp;WINDOW=FIRST_POPUP&amp;HEIGHT=450&amp;WIDTH=450&amp;START_MAXIMIZED=FALSE&amp;VAR:CALENDAR=US&amp;VAR:SYMBOL=GEF&amp;VAR:INDEX=0"}</definedName>
    <definedName name="_6441__FDSAUDITLINK__" hidden="1">{"fdsup://Directions/FactSet Auditing Viewer?action=AUDIT_VALUE&amp;DB=129&amp;ID1=88077910&amp;VALUEID=02999&amp;SDATE=201003&amp;PERIODTYPE=QTR_STD&amp;window=popup_no_bar&amp;width=385&amp;height=120&amp;START_MAXIMIZED=FALSE&amp;creator=factset&amp;display_string=Audit"}</definedName>
    <definedName name="_6442__FDSAUDITLINK__" hidden="1">{"fdsup://directions/FAT Viewer?action=UPDATE&amp;creator=factset&amp;DYN_ARGS=TRUE&amp;DOC_NAME=FAT:FQL_AUDITING_CLIENT_TEMPLATE.FAT&amp;display_string=Audit&amp;VAR:KEY=HWFORADAVQ&amp;VAR:QUERY=KEZGX1NITERSU19FUShRVFIsLTQsLCwsVVNEKUBGRl9TSExEUlNfRVEoQU5OLC0xLCwsLFVTRCkp&amp;WINDOW=F","IRST_POPUP&amp;HEIGHT=450&amp;WIDTH=450&amp;START_MAXIMIZED=FALSE&amp;VAR:CALENDAR=US&amp;VAR:SYMBOL=505125&amp;VAR:INDEX=0"}</definedName>
    <definedName name="_6443__FDSAUDITLINK__" hidden="1">{"fdsup://directions/FAT Viewer?action=UPDATE&amp;creator=factset&amp;DYN_ARGS=TRUE&amp;DOC_NAME=FAT:FQL_AUDITING_CLIENT_TEMPLATE.FAT&amp;display_string=Audit&amp;VAR:KEY=TOHGZGBAVQ&amp;VAR:QUERY=KChGRl9TQUxFUyhMVE1TLDAsLCwsVVNEKS9GRl9TQUxFUyhMVE1TLC00LCwsLFVTRCktMSlAKEZGX1NBTEVTK","EFOTiwwLCwsLFVTRCkvRkZfU0FMRVMoQU5OLC0xLCwsLFVTRCktMSkp&amp;WINDOW=FIRST_POPUP&amp;HEIGHT=450&amp;WIDTH=450&amp;START_MAXIMIZED=FALSE&amp;VAR:CALENDAR=US&amp;VAR:SYMBOL=TEX&amp;VAR:INDEX=0"}</definedName>
    <definedName name="_6444__FDSAUDITLINK__" hidden="1">{"fdsup://directions/FAT Viewer?action=UPDATE&amp;creator=factset&amp;DYN_ARGS=TRUE&amp;DOC_NAME=FAT:FQL_AUDITING_CLIENT_TEMPLATE.FAT&amp;display_string=Audit&amp;VAR:KEY=HAXCFQFWDO&amp;VAR:QUERY=KEZGX1NITERSU19FUShRVFIsLTQsLCwsVVNEKUBGRl9TSExEUlNfRVEoQU5OLC0xLCwsLFVTRCkp&amp;WINDOW=F","IRST_POPUP&amp;HEIGHT=450&amp;WIDTH=450&amp;START_MAXIMIZED=FALSE&amp;VAR:CALENDAR=US&amp;VAR:SYMBOL=507267&amp;VAR:INDEX=0"}</definedName>
    <definedName name="_6445__FDSAUDITLINK__" hidden="1">{"fdsup://directions/FAT Viewer?action=UPDATE&amp;creator=factset&amp;DYN_ARGS=TRUE&amp;DOC_NAME=FAT:FQL_AUDITING_CLIENT_TEMPLATE.FAT&amp;display_string=Audit&amp;VAR:KEY=BYFUFSHAZE&amp;VAR:QUERY=KEZGX1NITERSU19FUShRVFIsMCwsLCxVU0QpQEZGX1NITERSU19FUShBTk4sMCwsLCxVU0QpKQ==&amp;WINDOW=F","IRST_POPUP&amp;HEIGHT=450&amp;WIDTH=450&amp;START_MAXIMIZED=FALSE&amp;VAR:CALENDAR=US&amp;VAR:SYMBOL=507267&amp;VAR:INDEX=0"}</definedName>
    <definedName name="_6446__FDSAUDITLINK__" hidden="1">{"fdsup://Directions/FactSet Auditing Viewer?action=AUDIT_VALUE&amp;DB=129&amp;ID1=88077910&amp;VALUEID=02101&amp;SDATE=200903&amp;PERIODTYPE=QTR_STD&amp;window=popup_no_bar&amp;width=385&amp;height=120&amp;START_MAXIMIZED=FALSE&amp;creator=factset&amp;display_string=Audit"}</definedName>
    <definedName name="_6447__FDSAUDITLINK__" hidden="1">{"fdsup://directions/FAT Viewer?action=UPDATE&amp;creator=factset&amp;DYN_ARGS=TRUE&amp;DOC_NAME=FAT:FQL_AUDITING_CLIENT_TEMPLATE.FAT&amp;display_string=Audit&amp;VAR:KEY=XYBGVWDEJG&amp;VAR:QUERY=KChGRl9TQUxFUyhMVE1TLDAsLCwsVVNEKS9GRl9TQUxFUyhMVE1TLC00LCwsLFVTRCktMSlAKEZGX1NBTEVTK","EFOTiwwLCwsLFVTRCkvRkZfU0FMRVMoQU5OLC0xLCwsLFVTRCktMSkp&amp;WINDOW=FIRST_POPUP&amp;HEIGHT=450&amp;WIDTH=450&amp;START_MAXIMIZED=FALSE&amp;VAR:CALENDAR=US&amp;VAR:SYMBOL=507267&amp;VAR:INDEX=0"}</definedName>
    <definedName name="_6448__FDSAUDITLINK__" hidden="1">{"fdsup://Directions/FactSet Auditing Viewer?action=AUDIT_VALUE&amp;DB=129&amp;ID1=88077910&amp;VALUEID=02101&amp;SDATE=201003&amp;PERIODTYPE=QTR_STD&amp;window=popup_no_bar&amp;width=385&amp;height=120&amp;START_MAXIMIZED=FALSE&amp;creator=factset&amp;display_string=Audit"}</definedName>
    <definedName name="_6449__FDSAUDITLINK__" hidden="1">{"fdsup://directions/FAT Viewer?action=UPDATE&amp;creator=factset&amp;DYN_ARGS=TRUE&amp;DOC_NAME=FAT:FQL_AUDITING_CLIENT_TEMPLATE.FAT&amp;display_string=Audit&amp;VAR:KEY=VKLKLOFYZS&amp;VAR:QUERY=KEZGX1NITERSU19FUShRVFIsMCwsLCxVU0QpQEZGX1NITERSU19FUShBTk4sMCwsLCxVU0QpKQ==&amp;WINDOW=F","IRST_POPUP&amp;HEIGHT=450&amp;WIDTH=450&amp;START_MAXIMIZED=FALSE&amp;VAR:CALENDAR=US&amp;VAR:SYMBOL=BZ&amp;VAR:INDEX=0"}</definedName>
    <definedName name="_645__FDSAUDITLINK__" hidden="1">{"fdsup://directions/FAT Viewer?action=UPDATE&amp;creator=factset&amp;DYN_ARGS=TRUE&amp;DOC_NAME=FAT:FQL_AUDITING_CLIENT_TEMPLATE.FAT&amp;display_string=Audit&amp;VAR:KEY=KPODUPWHYR&amp;VAR:QUERY=RkZfU0FMRVMoQ0FMLDIwMDcp&amp;WINDOW=FIRST_POPUP&amp;HEIGHT=450&amp;WIDTH=450&amp;START_MAXIMIZED=FALS","E&amp;VAR:CALENDAR=US&amp;VAR:SYMBOL=YHOO&amp;VAR:INDEX=0"}</definedName>
    <definedName name="_6450__FDSAUDITLINK__" hidden="1">{"fdsup://directions/FAT Viewer?action=UPDATE&amp;creator=factset&amp;DYN_ARGS=TRUE&amp;DOC_NAME=FAT:FQL_AUDITING_CLIENT_TEMPLATE.FAT&amp;display_string=Audit&amp;VAR:KEY=TOVUDOBYBE&amp;VAR:QUERY=KEZGX1NITERSU19FUShRVFIsLTQsLCwsVVNEKUBGRl9TSExEUlNfRVEoQU5OLC0xLCwsLFVTRCkp&amp;WINDOW=F","IRST_POPUP&amp;HEIGHT=450&amp;WIDTH=450&amp;START_MAXIMIZED=FALSE&amp;VAR:CALENDAR=US&amp;VAR:SYMBOL=48116510&amp;VAR:INDEX=0"}</definedName>
    <definedName name="_6451__FDSAUDITLINK__" hidden="1">{"fdsup://directions/FAT Viewer?action=UPDATE&amp;creator=factset&amp;DYN_ARGS=TRUE&amp;DOC_NAME=FAT:FQL_AUDITING_CLIENT_TEMPLATE.FAT&amp;display_string=Audit&amp;VAR:KEY=PYHUBGPSTA&amp;VAR:QUERY=KChGRl9TQUxFUyhMVE1TLDAsLCwsVVNEKS9GRl9TQUxFUyhMVE1TLC00LCwsLFVTRCktMSlAKEZGX1NBTEVTK","EFOTiwwLCwsLFVTRCkvRkZfU0FMRVMoQU5OLC0xLCwsLFVTRCktMSkp&amp;WINDOW=FIRST_POPUP&amp;HEIGHT=450&amp;WIDTH=450&amp;START_MAXIMIZED=FALSE&amp;VAR:CALENDAR=US&amp;VAR:SYMBOL=505125&amp;VAR:INDEX=0"}</definedName>
    <definedName name="_6452__FDSAUDITLINK__" hidden="1">{"fdsup://directions/FAT Viewer?action=UPDATE&amp;creator=factset&amp;DYN_ARGS=TRUE&amp;DOC_NAME=FAT:FQL_AUDITING_CLIENT_TEMPLATE.FAT&amp;display_string=Audit&amp;VAR:KEY=DKDAJWPIZQ&amp;VAR:QUERY=KEZGX1NITERSU19FUShRVFIsMCwsLCxVU0QpQEZGX1NITERSU19FUShBTk4sMCwsLCxVU0QpKQ==&amp;WINDOW=F","IRST_POPUP&amp;HEIGHT=450&amp;WIDTH=450&amp;START_MAXIMIZED=FALSE&amp;VAR:CALENDAR=US&amp;VAR:SYMBOL=48116510&amp;VAR:INDEX=0"}</definedName>
    <definedName name="_6453__FDSAUDITLINK__" hidden="1">{"fdsup://directions/FAT Viewer?action=UPDATE&amp;creator=factset&amp;DYN_ARGS=TRUE&amp;DOC_NAME=FAT:FQL_AUDITING_CLIENT_TEMPLATE.FAT&amp;display_string=Audit&amp;VAR:KEY=TELELQROFO&amp;VAR:QUERY=KEZGX1NITERSU19FUShRVFIsLTQsLCwsVVNEKUBGRl9TSExEUlNfRVEoQU5OLC0xLCwsLFVTRCkp&amp;WINDOW=F","IRST_POPUP&amp;HEIGHT=450&amp;WIDTH=450&amp;START_MAXIMIZED=FALSE&amp;VAR:CALENDAR=US&amp;VAR:SYMBOL=BZ&amp;VAR:INDEX=0"}</definedName>
    <definedName name="_6454__FDSAUDITLINK__" hidden="1">{"fdsup://Directions/FactSet Auditing Viewer?action=AUDIT_VALUE&amp;DB=129&amp;ID1=48116510&amp;VALUEID=02999&amp;SDATE=201004&amp;PERIODTYPE=QTR_STD&amp;window=popup_no_bar&amp;width=385&amp;height=120&amp;START_MAXIMIZED=FALSE&amp;creator=factset&amp;display_string=Audit"}</definedName>
    <definedName name="_6456__FDSAUDITLINK__" hidden="1">{"fdsup://Directions/FactSet Auditing Viewer?action=AUDIT_VALUE&amp;DB=129&amp;ID1=B012BV&amp;VALUEID=02649&amp;SDATE=2009&amp;PERIODTYPE=ANN_STD&amp;window=popup_no_bar&amp;width=385&amp;height=120&amp;START_MAXIMIZED=FALSE&amp;creator=factset&amp;display_string=Audit"}</definedName>
    <definedName name="_6457__FDSAUDITLINK__" hidden="1">{"fdsup://Directions/FactSet Auditing Viewer?action=AUDIT_VALUE&amp;DB=129&amp;ID1=738048&amp;VALUEID=02649&amp;SDATE=2009&amp;PERIODTYPE=ANN_STD&amp;window=popup_no_bar&amp;width=385&amp;height=120&amp;START_MAXIMIZED=FALSE&amp;creator=factset&amp;display_string=Audit"}</definedName>
    <definedName name="_6458__FDSAUDITLINK__" hidden="1">{"fdsup://Directions/FactSet Auditing Viewer?action=AUDIT_VALUE&amp;DB=129&amp;ID1=B5ZN3P&amp;VALUEID=02649&amp;SDATE=2010&amp;PERIODTYPE=ANN_STD&amp;window=popup_no_bar&amp;width=385&amp;height=120&amp;START_MAXIMIZED=FALSE&amp;creator=factset&amp;display_string=Audit"}</definedName>
    <definedName name="_6459__FDSAUDITLINK__" hidden="1">{"fdsup://Directions/FactSet Auditing Viewer?action=AUDIT_VALUE&amp;DB=129&amp;ID1=57328410&amp;VALUEID=02649&amp;SDATE=2009&amp;PERIODTYPE=ANN_STD&amp;window=popup_no_bar&amp;width=385&amp;height=120&amp;START_MAXIMIZED=FALSE&amp;creator=factset&amp;display_string=Audit"}</definedName>
    <definedName name="_646__FDSAUDITLINK__" hidden="1">{"fdsup://directions/FAT Viewer?action=UPDATE&amp;creator=factset&amp;DYN_ARGS=TRUE&amp;DOC_NAME=FAT:FQL_AUDITING_CLIENT_TEMPLATE.FAT&amp;display_string=Audit&amp;VAR:KEY=WTABWNSPQV&amp;VAR:QUERY=RkZfU0FMRVMoQ0FMLDIwMDkp&amp;WINDOW=FIRST_POPUP&amp;HEIGHT=450&amp;WIDTH=450&amp;START_MAXIMIZED=FALS","E&amp;VAR:CALENDAR=US&amp;VAR:SYMBOL=VMW&amp;VAR:INDEX=0"}</definedName>
    <definedName name="_6460__FDSAUDITLINK__" hidden="1">{"fdsup://Directions/FactSet Auditing Viewer?action=AUDIT_VALUE&amp;DB=129&amp;ID1=92916010&amp;VALUEID=02649&amp;SDATE=2009&amp;PERIODTYPE=ANN_STD&amp;window=popup_no_bar&amp;width=385&amp;height=120&amp;START_MAXIMIZED=FALSE&amp;creator=factset&amp;display_string=Audit"}</definedName>
    <definedName name="_6461__FDSAUDITLINK__" hidden="1">{"fdsup://Directions/FactSet Auditing Viewer?action=AUDIT_VALUE&amp;DB=129&amp;ID1=418224&amp;VALUEID=02649&amp;SDATE=2009&amp;PERIODTYPE=ANN_STD&amp;window=popup_no_bar&amp;width=385&amp;height=120&amp;START_MAXIMIZED=FALSE&amp;creator=factset&amp;display_string=Audit"}</definedName>
    <definedName name="_6462__FDSAUDITLINK__" hidden="1">{"fdsup://Directions/FactSet Auditing Viewer?action=AUDIT_VALUE&amp;DB=129&amp;ID1=B01NXT&amp;VALUEID=02649&amp;SDATE=2009&amp;PERIODTYPE=ANN_STD&amp;window=popup_no_bar&amp;width=385&amp;height=120&amp;START_MAXIMIZED=FALSE&amp;creator=factset&amp;display_string=Audit"}</definedName>
    <definedName name="_6463__FDSAUDITLINK__" hidden="1">{"fdsup://Directions/FactSet Auditing Viewer?action=AUDIT_VALUE&amp;DB=129&amp;ID1=578220&amp;VALUEID=02649&amp;SDATE=2009&amp;PERIODTYPE=ANN_STD&amp;window=popup_no_bar&amp;width=385&amp;height=120&amp;START_MAXIMIZED=FALSE&amp;creator=factset&amp;display_string=Audit"}</definedName>
    <definedName name="_6464__FDSAUDITLINK__" hidden="1">{"fdsup://Directions/FactSet Auditing Viewer?action=AUDIT_VALUE&amp;DB=129&amp;ID1=757416&amp;VALUEID=02649&amp;SDATE=2009&amp;PERIODTYPE=ANN_STD&amp;window=popup_no_bar&amp;width=385&amp;height=120&amp;START_MAXIMIZED=FALSE&amp;creator=factset&amp;display_string=Audit"}</definedName>
    <definedName name="_6465__FDSAUDITLINK__" hidden="1">{"fdsup://Directions/FactSet Auditing Viewer?action=AUDIT_VALUE&amp;DB=129&amp;ID1=597593&amp;VALUEID=02649&amp;SDATE=2009&amp;PERIODTYPE=ANN_STD&amp;window=popup_no_bar&amp;width=385&amp;height=120&amp;START_MAXIMIZED=FALSE&amp;creator=factset&amp;display_string=Audit"}</definedName>
    <definedName name="_6466__FDSAUDITLINK__" hidden="1">{"fdsup://Directions/FactSet Auditing Viewer?action=AUDIT_VALUE&amp;DB=129&amp;ID1=240645&amp;VALUEID=02649&amp;SDATE=2009&amp;PERIODTYPE=ANN_STD&amp;window=popup_no_bar&amp;width=385&amp;height=120&amp;START_MAXIMIZED=FALSE&amp;creator=factset&amp;display_string=Audit"}</definedName>
    <definedName name="_6467__FDSAUDITLINK__" hidden="1">{"fdsup://Directions/FactSet Auditing Viewer?action=AUDIT_VALUE&amp;DB=129&amp;ID1=711075&amp;VALUEID=02649&amp;SDATE=2009&amp;PERIODTYPE=ANN_STD&amp;window=popup_no_bar&amp;width=385&amp;height=120&amp;START_MAXIMIZED=FALSE&amp;creator=factset&amp;display_string=Audit"}</definedName>
    <definedName name="_6469__FDSAUDITLINK__" hidden="1">{"fdsup://directions/FAT Viewer?action=UPDATE&amp;creator=factset&amp;DYN_ARGS=TRUE&amp;DOC_NAME=FAT:FQL_AUDITING_CLIENT_TEMPLATE.FAT&amp;display_string=Audit&amp;VAR:KEY=XSLKNWBWTO&amp;VAR:QUERY=KEZGX1NITERSU19FUShRVFIsMCwsLCxVU0QpQEZGX1NITERSU19FUShBTk4sMCwsLCxVU0QpKQ==&amp;WINDOW=F","IRST_POPUP&amp;HEIGHT=450&amp;WIDTH=450&amp;START_MAXIMIZED=FALSE&amp;VAR:CALENDAR=US&amp;VAR:SYMBOL=B012BV&amp;VAR:INDEX=0"}</definedName>
    <definedName name="_647__FDSAUDITLINK__" hidden="1">{"fdsup://directions/FAT Viewer?action=UPDATE&amp;creator=factset&amp;DYN_ARGS=TRUE&amp;DOC_NAME=FAT:FQL_AUDITING_CLIENT_TEMPLATE.FAT&amp;display_string=Audit&amp;VAR:KEY=AXABUVSHUL&amp;VAR:QUERY=RkZfU0FMRVMoQ0FMLDIwMTAp&amp;WINDOW=FIRST_POPUP&amp;HEIGHT=450&amp;WIDTH=450&amp;START_MAXIMIZED=FALS","E&amp;VAR:CALENDAR=US&amp;VAR:SYMBOL=CNVO&amp;VAR:INDEX=0"}</definedName>
    <definedName name="_6470__FDSAUDITLINK__" hidden="1">{"fdsup://directions/FAT Viewer?action=UPDATE&amp;creator=factset&amp;DYN_ARGS=TRUE&amp;DOC_NAME=FAT:FQL_AUDITING_CLIENT_TEMPLATE.FAT&amp;display_string=Audit&amp;VAR:KEY=VCBAHQNAVM&amp;VAR:QUERY=KEZGX1NITERSU19FUShRVFIsMCwsLCxVU0QpQEZGX1NITERSU19FUShBTk4sMCwsLCxVU0QpKQ==&amp;WINDOW=F","IRST_POPUP&amp;HEIGHT=450&amp;WIDTH=450&amp;START_MAXIMIZED=FALSE&amp;VAR:CALENDAR=US&amp;VAR:SYMBOL=738048&amp;VAR:INDEX=0"}</definedName>
    <definedName name="_6471__FDSAUDITLINK__" hidden="1">{"fdsup://directions/FAT Viewer?action=UPDATE&amp;creator=factset&amp;DYN_ARGS=TRUE&amp;DOC_NAME=FAT:FQL_AUDITING_CLIENT_TEMPLATE.FAT&amp;display_string=Audit&amp;VAR:KEY=PYHOPUFARS&amp;VAR:QUERY=KEZGX1NITERSU19FUShRVFIsMCwsLCxVU0QpQEZGX1NITERSU19FUShBTk4sMCwsLCxVU0QpKQ==&amp;WINDOW=F","IRST_POPUP&amp;HEIGHT=450&amp;WIDTH=450&amp;START_MAXIMIZED=FALSE&amp;VAR:CALENDAR=US&amp;VAR:SYMBOL=097640&amp;VAR:INDEX=0"}</definedName>
    <definedName name="_6472__FDSAUDITLINK__" hidden="1">{"fdsup://directions/FAT Viewer?action=UPDATE&amp;creator=factset&amp;DYN_ARGS=TRUE&amp;DOC_NAME=FAT:FQL_AUDITING_CLIENT_TEMPLATE.FAT&amp;display_string=Audit&amp;VAR:KEY=PAHQVMJCLQ&amp;VAR:QUERY=KEZGX1NITERSU19FUShRVFIsMCwsLCxVU0QpQEZGX1NITERSU19FUShBTk4sMCwsLCxVU0QpKQ==&amp;WINDOW=F","IRST_POPUP&amp;HEIGHT=450&amp;WIDTH=450&amp;START_MAXIMIZED=FALSE&amp;VAR:CALENDAR=US&amp;VAR:SYMBOL=57328410&amp;VAR:INDEX=0"}</definedName>
    <definedName name="_6473__FDSAUDITLINK__" hidden="1">{"fdsup://directions/FAT Viewer?action=UPDATE&amp;creator=factset&amp;DYN_ARGS=TRUE&amp;DOC_NAME=FAT:FQL_AUDITING_CLIENT_TEMPLATE.FAT&amp;display_string=Audit&amp;VAR:KEY=FEHGNIJONI&amp;VAR:QUERY=KEZGX1NITERSU19FUShRVFIsMCwsLCxVU0QpQEZGX1NITERSU19FUShBTk4sMCwsLCxVU0QpKQ==&amp;WINDOW=F","IRST_POPUP&amp;HEIGHT=450&amp;WIDTH=450&amp;START_MAXIMIZED=FALSE&amp;VAR:CALENDAR=US&amp;VAR:SYMBOL=92916010&amp;VAR:INDEX=0"}</definedName>
    <definedName name="_6474__FDSAUDITLINK__" hidden="1">{"fdsup://directions/FAT Viewer?action=UPDATE&amp;creator=factset&amp;DYN_ARGS=TRUE&amp;DOC_NAME=FAT:FQL_AUDITING_CLIENT_TEMPLATE.FAT&amp;display_string=Audit&amp;VAR:KEY=TWNCVGDORY&amp;VAR:QUERY=KEZGX1NITERSU19FUShRVFIsMCwsLCxVU0QpQEZGX1NITERSU19FUShBTk4sMCwsLCxVU0QpKQ==&amp;WINDOW=F","IRST_POPUP&amp;HEIGHT=450&amp;WIDTH=450&amp;START_MAXIMIZED=FALSE&amp;VAR:CALENDAR=US&amp;VAR:SYMBOL=418224&amp;VAR:INDEX=0"}</definedName>
    <definedName name="_6475__FDSAUDITLINK__" hidden="1">{"fdsup://directions/FAT Viewer?action=UPDATE&amp;creator=factset&amp;DYN_ARGS=TRUE&amp;DOC_NAME=FAT:FQL_AUDITING_CLIENT_TEMPLATE.FAT&amp;display_string=Audit&amp;VAR:KEY=BURKJOXEJI&amp;VAR:QUERY=KEZGX1NITERSU19FUShRVFIsMCwsLCxVU0QpQEZGX1NITERSU19FUShBTk4sMCwsLCxVU0QpKQ==&amp;WINDOW=F","IRST_POPUP&amp;HEIGHT=450&amp;WIDTH=450&amp;START_MAXIMIZED=FALSE&amp;VAR:CALENDAR=US&amp;VAR:SYMBOL=B01NXT&amp;VAR:INDEX=0"}</definedName>
    <definedName name="_6476__FDSAUDITLINK__" hidden="1">{"fdsup://directions/FAT Viewer?action=UPDATE&amp;creator=factset&amp;DYN_ARGS=TRUE&amp;DOC_NAME=FAT:FQL_AUDITING_CLIENT_TEMPLATE.FAT&amp;display_string=Audit&amp;VAR:KEY=FENUFGHEHK&amp;VAR:QUERY=KEZGX1NITERSU19FUShRVFIsMCwsLCxVU0QpQEZGX1NITERSU19FUShBTk4sMCwsLCxVU0QpKQ==&amp;WINDOW=F","IRST_POPUP&amp;HEIGHT=450&amp;WIDTH=450&amp;START_MAXIMIZED=FALSE&amp;VAR:CALENDAR=US&amp;VAR:SYMBOL=578220&amp;VAR:INDEX=0"}</definedName>
    <definedName name="_6477__FDSAUDITLINK__" hidden="1">{"fdsup://directions/FAT Viewer?action=UPDATE&amp;creator=factset&amp;DYN_ARGS=TRUE&amp;DOC_NAME=FAT:FQL_AUDITING_CLIENT_TEMPLATE.FAT&amp;display_string=Audit&amp;VAR:KEY=XWFKVMFELM&amp;VAR:QUERY=KEZGX1NITERSU19FUShRVFIsMCwsLCxVU0QpQEZGX1NITERSU19FUShBTk4sMCwsLCxVU0QpKQ==&amp;WINDOW=F","IRST_POPUP&amp;HEIGHT=450&amp;WIDTH=450&amp;START_MAXIMIZED=FALSE&amp;VAR:CALENDAR=US&amp;VAR:SYMBOL=757416&amp;VAR:INDEX=0"}</definedName>
    <definedName name="_6478__FDSAUDITLINK__" hidden="1">{"fdsup://directions/FAT Viewer?action=UPDATE&amp;creator=factset&amp;DYN_ARGS=TRUE&amp;DOC_NAME=FAT:FQL_AUDITING_CLIENT_TEMPLATE.FAT&amp;display_string=Audit&amp;VAR:KEY=XIFGZITKJC&amp;VAR:QUERY=KEZGX1NITERSU19FUShRVFIsMCwsLCxVU0QpQEZGX1NITERSU19FUShBTk4sMCwsLCxVU0QpKQ==&amp;WINDOW=F","IRST_POPUP&amp;HEIGHT=450&amp;WIDTH=450&amp;START_MAXIMIZED=FALSE&amp;VAR:CALENDAR=US&amp;VAR:SYMBOL=597593&amp;VAR:INDEX=0"}</definedName>
    <definedName name="_6479__FDSAUDITLINK__" hidden="1">{"fdsup://directions/FAT Viewer?action=UPDATE&amp;creator=factset&amp;DYN_ARGS=TRUE&amp;DOC_NAME=FAT:FQL_AUDITING_CLIENT_TEMPLATE.FAT&amp;display_string=Audit&amp;VAR:KEY=PEBAPCNCNM&amp;VAR:QUERY=KEZGX1NITERSU19FUShRVFIsMCwsLCxVU0QpQEZGX1NITERSU19FUShBTk4sMCwsLCxVU0QpKQ==&amp;WINDOW=F","IRST_POPUP&amp;HEIGHT=450&amp;WIDTH=450&amp;START_MAXIMIZED=FALSE&amp;VAR:CALENDAR=US&amp;VAR:SYMBOL=619461&amp;VAR:INDEX=0"}</definedName>
    <definedName name="_648__FDSAUDITLINK__" hidden="1">{"fdsup://directions/FAT Viewer?action=UPDATE&amp;creator=factset&amp;DYN_ARGS=TRUE&amp;DOC_NAME=FAT:FQL_AUDITING_CLIENT_TEMPLATE.FAT&amp;display_string=Audit&amp;VAR:KEY=WBIJUDWPAN&amp;VAR:QUERY=RkZfU0FMRVMoQ0FMLDIwMDkp&amp;WINDOW=FIRST_POPUP&amp;HEIGHT=450&amp;WIDTH=450&amp;START_MAXIMIZED=FALS","E&amp;VAR:CALENDAR=US&amp;VAR:SYMBOL=ULTI&amp;VAR:INDEX=0"}</definedName>
    <definedName name="_6480__FDSAUDITLINK__" hidden="1">{"fdsup://directions/FAT Viewer?action=UPDATE&amp;creator=factset&amp;DYN_ARGS=TRUE&amp;DOC_NAME=FAT:FQL_AUDITING_CLIENT_TEMPLATE.FAT&amp;display_string=Audit&amp;VAR:KEY=ZOZYHMHEXA&amp;VAR:QUERY=KEZGX1NITERSU19FUShRVFIsMCwsLCxVU0QpQEZGX1NITERSU19FUShBTk4sMCwsLCxVU0QpKQ==&amp;WINDOW=F","IRST_POPUP&amp;HEIGHT=450&amp;WIDTH=450&amp;START_MAXIMIZED=FALSE&amp;VAR:CALENDAR=US&amp;VAR:SYMBOL=240645&amp;VAR:INDEX=0"}</definedName>
    <definedName name="_6481__FDSAUDITLINK__" hidden="1">{"fdsup://directions/FAT Viewer?action=UPDATE&amp;creator=factset&amp;DYN_ARGS=TRUE&amp;DOC_NAME=FAT:FQL_AUDITING_CLIENT_TEMPLATE.FAT&amp;display_string=Audit&amp;VAR:KEY=JSPQZEHQHK&amp;VAR:QUERY=KEZGX1NITERSU19FUShRVFIsMCwsLCxVU0QpQEZGX1NITERSU19FUShBTk4sMCwsLCxVU0QpKQ==&amp;WINDOW=F","IRST_POPUP&amp;HEIGHT=450&amp;WIDTH=450&amp;START_MAXIMIZED=FALSE&amp;VAR:CALENDAR=US&amp;VAR:SYMBOL=620944&amp;VAR:INDEX=0"}</definedName>
    <definedName name="_6482__FDSAUDITLINK__" hidden="1">{"fdsup://directions/FAT Viewer?action=UPDATE&amp;creator=factset&amp;DYN_ARGS=TRUE&amp;DOC_NAME=FAT:FQL_AUDITING_CLIENT_TEMPLATE.FAT&amp;display_string=Audit&amp;VAR:KEY=FUDYFWFKJO&amp;VAR:QUERY=KEZGX1NITERSU19FUShRVFIsMCwsLCxVU0QpQEZGX1NITERSU19FUShBTk4sMCwsLCxVU0QpKQ==&amp;WINDOW=F","IRST_POPUP&amp;HEIGHT=450&amp;WIDTH=450&amp;START_MAXIMIZED=FALSE&amp;VAR:CALENDAR=US&amp;VAR:SYMBOL=711075&amp;VAR:INDEX=0"}</definedName>
    <definedName name="_6483__FDSAUDITLINK__" hidden="1">{"fdsup://Directions/FactSet Auditing Viewer?action=AUDIT_VALUE&amp;DB=129&amp;ID1=B5ZN3P&amp;VALUEID=03451&amp;SDATE=2010&amp;PERIODTYPE=ANN_STD&amp;window=popup_no_bar&amp;width=385&amp;height=120&amp;START_MAXIMIZED=FALSE&amp;creator=factset&amp;display_string=Audit"}</definedName>
    <definedName name="_6484__FDSAUDITLINK__" hidden="1">{"fdsup://Directions/FactSet Auditing Viewer?action=AUDIT_VALUE&amp;DB=129&amp;ID1=418224&amp;VALUEID=03451&amp;SDATE=2009&amp;PERIODTYPE=ANN_STD&amp;window=popup_no_bar&amp;width=385&amp;height=120&amp;START_MAXIMIZED=FALSE&amp;creator=factset&amp;display_string=Audit"}</definedName>
    <definedName name="_6485__FDSAUDITLINK__" hidden="1">{"fdsup://directions/FAT Viewer?action=UPDATE&amp;creator=factset&amp;DYN_ARGS=TRUE&amp;DOC_NAME=FAT:FQL_AUDITING_CLIENT_TEMPLATE.FAT&amp;display_string=Audit&amp;VAR:KEY=DETUPILABK&amp;VAR:QUERY=RkZfRUJJVF9PUEVSKENBTCwyMDA5LDQwNTQ4KQ==&amp;WINDOW=FIRST_POPUP&amp;HEIGHT=450&amp;WIDTH=450&amp;STAR","T_MAXIMIZED=FALSE&amp;VAR:CALENDAR=US&amp;VAR:SYMBOL=00036020&amp;VAR:INDEX=0"}</definedName>
    <definedName name="_6486__FDSAUDITLINK__" hidden="1">{"fdsup://Directions/FactSet Auditing Viewer?action=AUDIT_VALUE&amp;DB=129&amp;ID1=738048&amp;VALUEID=01501&amp;SDATE=2009&amp;PERIODTYPE=ANN_STD&amp;window=popup_no_bar&amp;width=385&amp;height=120&amp;START_MAXIMIZED=FALSE&amp;creator=factset&amp;display_string=Audit"}</definedName>
    <definedName name="_6487__FDSAUDITLINK__" hidden="1">{"fdsup://Directions/FactSet Auditing Viewer?action=AUDIT_VALUE&amp;DB=129&amp;ID1=418224&amp;VALUEID=01501&amp;SDATE=2009&amp;PERIODTYPE=ANN_STD&amp;window=popup_no_bar&amp;width=385&amp;height=120&amp;START_MAXIMIZED=FALSE&amp;creator=factset&amp;display_string=Audit"}</definedName>
    <definedName name="_6488__FDSAUDITLINK__" hidden="1">{"fdsup://Directions/FactSet Auditing Viewer?action=AUDIT_VALUE&amp;DB=129&amp;ID1=620944&amp;VALUEID=01501&amp;SDATE=2009&amp;PERIODTYPE=ANN_STD&amp;window=popup_no_bar&amp;width=385&amp;height=120&amp;START_MAXIMIZED=FALSE&amp;creator=factset&amp;display_string=Audit"}</definedName>
    <definedName name="_649__FDSAUDITLINK__" hidden="1">{"fdsup://directions/FAT Viewer?action=UPDATE&amp;creator=factset&amp;DYN_ARGS=TRUE&amp;DOC_NAME=FAT:FQL_AUDITING_CLIENT_TEMPLATE.FAT&amp;display_string=Audit&amp;VAR:KEY=WHUFCHOVAN&amp;VAR:QUERY=RkZfU0FMRVMoQ0FMLDIwMTAp&amp;WINDOW=FIRST_POPUP&amp;HEIGHT=450&amp;WIDTH=450&amp;START_MAXIMIZED=FALS","E&amp;VAR:CALENDAR=US&amp;VAR:SYMBOL=GOOG&amp;VAR:INDEX=0"}</definedName>
    <definedName name="_6490__FDSAUDITLINK__" hidden="1">{"fdsup://Directions/FactSet Auditing Viewer?action=AUDIT_VALUE&amp;DB=129&amp;ID1=90329340&amp;VALUEID=03051&amp;SDATE=201003&amp;PERIODTYPE=QTR_STD&amp;window=popup_no_bar&amp;width=385&amp;height=120&amp;START_MAXIMIZED=FALSE&amp;creator=factset&amp;display_string=Audit"}</definedName>
    <definedName name="_6491__FDSAUDITLINK__" hidden="1">{"fdsup://Directions/FactSet Auditing Viewer?action=AUDIT_VALUE&amp;DB=129&amp;ID1=90329340&amp;VALUEID=02001&amp;SDATE=201003&amp;PERIODTYPE=QTR_STD&amp;window=popup_no_bar&amp;width=385&amp;height=120&amp;START_MAXIMIZED=FALSE&amp;creator=factset&amp;display_string=Audit"}</definedName>
    <definedName name="_6492__FDSAUDITLINK__" hidden="1">{"fdsup://directions/FAT Viewer?action=UPDATE&amp;creator=factset&amp;DYN_ARGS=TRUE&amp;DOC_NAME=FAT:FQL_AUDITING_CLIENT_TEMPLATE.FAT&amp;display_string=Audit&amp;VAR:KEY=TSZWHGXUPK&amp;VAR:QUERY=KEZGX0RFQlRfTFQoUVRSLDAsLCwsVVNEKUBGRl9ERUJUX0xUKEFOTiwwLCwsLFVTRCkp&amp;WINDOW=FIRST_POP","UP&amp;HEIGHT=450&amp;WIDTH=450&amp;START_MAXIMIZED=FALSE&amp;VAR:CALENDAR=US&amp;VAR:SYMBOL=B012BV&amp;VAR:INDEX=0"}</definedName>
    <definedName name="_6493__FDSAUDITLINK__" hidden="1">{"fdsup://Directions/FactSet Auditing Viewer?action=AUDIT_VALUE&amp;DB=129&amp;ID1=B012BV&amp;VALUEID=03051&amp;SDATE=2009&amp;PERIODTYPE=ANN_STD&amp;window=popup_no_bar&amp;width=385&amp;height=120&amp;START_MAXIMIZED=FALSE&amp;creator=factset&amp;display_string=Audit"}</definedName>
    <definedName name="_6494__FDSAUDITLINK__" hidden="1">{"fdsup://Directions/FactSet Auditing Viewer?action=AUDIT_VALUE&amp;DB=129&amp;ID1=B012BV&amp;VALUEID=02001&amp;SDATE=2009&amp;PERIODTYPE=ANN_STD&amp;window=popup_no_bar&amp;width=385&amp;height=120&amp;START_MAXIMIZED=FALSE&amp;creator=factset&amp;display_string=Audit"}</definedName>
    <definedName name="_6495__FDSAUDITLINK__" hidden="1">{"fdsup://directions/FAT Viewer?action=UPDATE&amp;creator=factset&amp;DYN_ARGS=TRUE&amp;DOC_NAME=FAT:FQL_AUDITING_CLIENT_TEMPLATE.FAT&amp;display_string=Audit&amp;VAR:KEY=VAHEFUTOVO&amp;VAR:QUERY=KEZGX0RFQlRfTFQoUVRSLDAsLCwsVVNEKUBGRl9ERUJUX0xUKEFOTiwwLCwsLFVTRCkp&amp;WINDOW=FIRST_POP","UP&amp;HEIGHT=450&amp;WIDTH=450&amp;START_MAXIMIZED=FALSE&amp;VAR:CALENDAR=US&amp;VAR:SYMBOL=738048&amp;VAR:INDEX=0"}</definedName>
    <definedName name="_6496__FDSAUDITLINK__" hidden="1">{"fdsup://Directions/FactSet Auditing Viewer?action=AUDIT_VALUE&amp;DB=129&amp;ID1=738048&amp;VALUEID=03051&amp;SDATE=2009&amp;PERIODTYPE=ANN_STD&amp;window=popup_no_bar&amp;width=385&amp;height=120&amp;START_MAXIMIZED=FALSE&amp;creator=factset&amp;display_string=Audit"}</definedName>
    <definedName name="_6497__FDSAUDITLINK__" hidden="1">{"fdsup://Directions/FactSet Auditing Viewer?action=AUDIT_VALUE&amp;DB=129&amp;ID1=738048&amp;VALUEID=02001&amp;SDATE=2009&amp;PERIODTYPE=ANN_STD&amp;window=popup_no_bar&amp;width=385&amp;height=120&amp;START_MAXIMIZED=FALSE&amp;creator=factset&amp;display_string=Audit"}</definedName>
    <definedName name="_6498__FDSAUDITLINK__" hidden="1">{"fdsup://directions/FAT Viewer?action=UPDATE&amp;creator=factset&amp;DYN_ARGS=TRUE&amp;DOC_NAME=FAT:FQL_AUDITING_CLIENT_TEMPLATE.FAT&amp;display_string=Audit&amp;VAR:KEY=LWPOFIPQZY&amp;VAR:QUERY=KEZGX0RFQlRfTFQoUVRSLDAsLCwsVVNEKUBGRl9ERUJUX0xUKEFOTiwwLCwsLFVTRCkp&amp;WINDOW=FIRST_POP","UP&amp;HEIGHT=450&amp;WIDTH=450&amp;START_MAXIMIZED=FALSE&amp;VAR:CALENDAR=US&amp;VAR:SYMBOL=097640&amp;VAR:INDEX=0"}</definedName>
    <definedName name="_6499__FDSAUDITLINK__" hidden="1">{"fdsup://Directions/FactSet Auditing Viewer?action=AUDIT_VALUE&amp;DB=129&amp;ID1=B5ZN3P&amp;VALUEID=03051&amp;SDATE=2010&amp;PERIODTYPE=ANN_STD&amp;window=popup_no_bar&amp;width=385&amp;height=120&amp;START_MAXIMIZED=FALSE&amp;creator=factset&amp;display_string=Audit"}</definedName>
    <definedName name="_65__FDSAUDITLINK__" hidden="1">{"fdsup://directions/FAT Viewer?action=UPDATE&amp;creator=factset&amp;DYN_ARGS=TRUE&amp;DOC_NAME=FAT:FQL_AUDITING_CLIENT_TEMPLATE.FAT&amp;display_string=Audit&amp;VAR:KEY=OTINCRKVWP&amp;VAR:QUERY=RkZfRUJJVF9JQihBTk4sMjAwOSwsLCxVU0Qp&amp;WINDOW=FIRST_POPUP&amp;HEIGHT=450&amp;WIDTH=450&amp;START_MA","XIMIZED=FALSE&amp;VAR:CALENDAR=US&amp;VAR:SYMBOL=265951&amp;VAR:INDEX=0"}</definedName>
    <definedName name="_650__FDSAUDITLINK__" hidden="1">{"fdsup://directions/FAT Viewer?action=UPDATE&amp;creator=factset&amp;DYN_ARGS=TRUE&amp;DOC_NAME=FAT:FQL_AUDITING_CLIENT_TEMPLATE.FAT&amp;display_string=Audit&amp;VAR:KEY=WDKFARMZKP&amp;VAR:QUERY=RkZfU0FMRVMoQ0FMLDIwMDgp&amp;WINDOW=FIRST_POPUP&amp;HEIGHT=450&amp;WIDTH=450&amp;START_MAXIMIZED=FALS","E&amp;VAR:CALENDAR=US&amp;VAR:SYMBOL=INFA&amp;VAR:INDEX=0"}</definedName>
    <definedName name="_6500__FDSAUDITLINK__" hidden="1">{"fdsup://Directions/FactSet Auditing Viewer?action=AUDIT_VALUE&amp;DB=129&amp;ID1=B5ZN3P&amp;VALUEID=02001&amp;SDATE=2010&amp;PERIODTYPE=ANN_STD&amp;window=popup_no_bar&amp;width=385&amp;height=120&amp;START_MAXIMIZED=FALSE&amp;creator=factset&amp;display_string=Audit"}</definedName>
    <definedName name="_6501__FDSAUDITLINK__" hidden="1">{"fdsup://directions/FAT Viewer?action=UPDATE&amp;creator=factset&amp;DYN_ARGS=TRUE&amp;DOC_NAME=FAT:FQL_AUDITING_CLIENT_TEMPLATE.FAT&amp;display_string=Audit&amp;VAR:KEY=FAZGBEVAPY&amp;VAR:QUERY=KEZGX0RFQlRfTFQoUVRSLDAsLCwsVVNEKUBGRl9ERUJUX0xUKEFOTiwwLCwsLFVTRCkp&amp;WINDOW=FIRST_POP","UP&amp;HEIGHT=450&amp;WIDTH=450&amp;START_MAXIMIZED=FALSE&amp;VAR:CALENDAR=US&amp;VAR:SYMBOL=57328410&amp;VAR:INDEX=0"}</definedName>
    <definedName name="_6502__FDSAUDITLINK__" hidden="1">{"fdsup://Directions/FactSet Auditing Viewer?action=AUDIT_VALUE&amp;DB=129&amp;ID1=57328410&amp;VALUEID=03051&amp;SDATE=201003&amp;PERIODTYPE=QTR_STD&amp;window=popup_no_bar&amp;width=385&amp;height=120&amp;START_MAXIMIZED=FALSE&amp;creator=factset&amp;display_string=Audit"}</definedName>
    <definedName name="_6503__FDSAUDITLINK__" hidden="1">{"fdsup://Directions/FactSet Auditing Viewer?action=AUDIT_VALUE&amp;DB=129&amp;ID1=57328410&amp;VALUEID=02001&amp;SDATE=201003&amp;PERIODTYPE=QTR_STD&amp;window=popup_no_bar&amp;width=385&amp;height=120&amp;START_MAXIMIZED=FALSE&amp;creator=factset&amp;display_string=Audit"}</definedName>
    <definedName name="_6504__FDSAUDITLINK__" hidden="1">{"fdsup://directions/FAT Viewer?action=UPDATE&amp;creator=factset&amp;DYN_ARGS=TRUE&amp;DOC_NAME=FAT:FQL_AUDITING_CLIENT_TEMPLATE.FAT&amp;display_string=Audit&amp;VAR:KEY=RUVAHSZCZA&amp;VAR:QUERY=KEZGX0RFQlRfTFQoUVRSLDAsLCwsVVNEKUBGRl9ERUJUX0xUKEFOTiwwLCwsLFVTRCkp&amp;WINDOW=FIRST_POP","UP&amp;HEIGHT=450&amp;WIDTH=450&amp;START_MAXIMIZED=FALSE&amp;VAR:CALENDAR=US&amp;VAR:SYMBOL=92916010&amp;VAR:INDEX=0"}</definedName>
    <definedName name="_6505__FDSAUDITLINK__" hidden="1">{"fdsup://Directions/FactSet Auditing Viewer?action=AUDIT_VALUE&amp;DB=129&amp;ID1=92916010&amp;VALUEID=03051&amp;SDATE=201003&amp;PERIODTYPE=QTR_STD&amp;window=popup_no_bar&amp;width=385&amp;height=120&amp;START_MAXIMIZED=FALSE&amp;creator=factset&amp;display_string=Audit"}</definedName>
    <definedName name="_6506__FDSAUDITLINK__" hidden="1">{"fdsup://Directions/FactSet Auditing Viewer?action=AUDIT_VALUE&amp;DB=129&amp;ID1=92916010&amp;VALUEID=02001&amp;SDATE=201003&amp;PERIODTYPE=QTR_STD&amp;window=popup_no_bar&amp;width=385&amp;height=120&amp;START_MAXIMIZED=FALSE&amp;creator=factset&amp;display_string=Audit"}</definedName>
    <definedName name="_6507__FDSAUDITLINK__" hidden="1">{"fdsup://directions/FAT Viewer?action=UPDATE&amp;creator=factset&amp;DYN_ARGS=TRUE&amp;DOC_NAME=FAT:FQL_AUDITING_CLIENT_TEMPLATE.FAT&amp;display_string=Audit&amp;VAR:KEY=BQPCDIBQDY&amp;VAR:QUERY=KEZGX0RFQlRfTFQoUVRSLDAsLCwsVVNEKUBGRl9ERUJUX0xUKEFOTiwwLCwsLFVTRCkp&amp;WINDOW=FIRST_POP","UP&amp;HEIGHT=450&amp;WIDTH=450&amp;START_MAXIMIZED=FALSE&amp;VAR:CALENDAR=US&amp;VAR:SYMBOL=418224&amp;VAR:INDEX=0"}</definedName>
    <definedName name="_6508__FDSAUDITLINK__" hidden="1">{"fdsup://Directions/FactSet Auditing Viewer?action=AUDIT_VALUE&amp;DB=129&amp;ID1=418224&amp;VALUEID=03051&amp;SDATE=2009&amp;PERIODTYPE=ANN_STD&amp;window=popup_no_bar&amp;width=385&amp;height=120&amp;START_MAXIMIZED=FALSE&amp;creator=factset&amp;display_string=Audit"}</definedName>
    <definedName name="_6509__FDSAUDITLINK__" hidden="1">{"fdsup://Directions/FactSet Auditing Viewer?action=AUDIT_VALUE&amp;DB=129&amp;ID1=418224&amp;VALUEID=02001&amp;SDATE=2009&amp;PERIODTYPE=ANN_STD&amp;window=popup_no_bar&amp;width=385&amp;height=120&amp;START_MAXIMIZED=FALSE&amp;creator=factset&amp;display_string=Audit"}</definedName>
    <definedName name="_651__FDSAUDITLINK__" hidden="1">{"fdsup://directions/FAT Viewer?action=UPDATE&amp;creator=factset&amp;DYN_ARGS=TRUE&amp;DOC_NAME=FAT:FQL_AUDITING_CLIENT_TEMPLATE.FAT&amp;display_string=Audit&amp;VAR:KEY=ALUTYBGPKX&amp;VAR:QUERY=RkZfU0FMRVMoQ0FMLDIwMTAp&amp;WINDOW=FIRST_POPUP&amp;HEIGHT=450&amp;WIDTH=450&amp;START_MAXIMIZED=FALS","E&amp;VAR:CALENDAR=US&amp;VAR:SYMBOL=VCLK&amp;VAR:INDEX=0"}</definedName>
    <definedName name="_6510__FDSAUDITLINK__" hidden="1">{"fdsup://directions/FAT Viewer?action=UPDATE&amp;creator=factset&amp;DYN_ARGS=TRUE&amp;DOC_NAME=FAT:FQL_AUDITING_CLIENT_TEMPLATE.FAT&amp;display_string=Audit&amp;VAR:KEY=XWXSNIJAZA&amp;VAR:QUERY=KEZGX0RFQlRfTFQoUVRSLDAsLCwsVVNEKUBGRl9ERUJUX0xUKEFOTiwwLCwsLFVTRCkp&amp;WINDOW=FIRST_POP","UP&amp;HEIGHT=450&amp;WIDTH=450&amp;START_MAXIMIZED=FALSE&amp;VAR:CALENDAR=US&amp;VAR:SYMBOL=B01NXT&amp;VAR:INDEX=0"}</definedName>
    <definedName name="_6511__FDSAUDITLINK__" hidden="1">{"fdsup://Directions/FactSet Auditing Viewer?action=AUDIT_VALUE&amp;DB=129&amp;ID1=B01NXT&amp;VALUEID=03051&amp;SDATE=201003&amp;PERIODTYPE=QTR_STD&amp;window=popup_no_bar&amp;width=385&amp;height=120&amp;START_MAXIMIZED=FALSE&amp;creator=factset&amp;display_string=Audit"}</definedName>
    <definedName name="_6512__FDSAUDITLINK__" hidden="1">{"fdsup://Directions/FactSet Auditing Viewer?action=AUDIT_VALUE&amp;DB=129&amp;ID1=B01NXT&amp;VALUEID=02001&amp;SDATE=201003&amp;PERIODTYPE=QTR_STD&amp;window=popup_no_bar&amp;width=385&amp;height=120&amp;START_MAXIMIZED=FALSE&amp;creator=factset&amp;display_string=Audit"}</definedName>
    <definedName name="_6513__FDSAUDITLINK__" hidden="1">{"fdsup://directions/FAT Viewer?action=UPDATE&amp;creator=factset&amp;DYN_ARGS=TRUE&amp;DOC_NAME=FAT:FQL_AUDITING_CLIENT_TEMPLATE.FAT&amp;display_string=Audit&amp;VAR:KEY=TKLMHSBAHU&amp;VAR:QUERY=KEZGX0RFQlRfTFQoUVRSLDAsLCwsVVNEKUBGRl9ERUJUX0xUKEFOTiwwLCwsLFVTRCkp&amp;WINDOW=FIRST_POP","UP&amp;HEIGHT=450&amp;WIDTH=450&amp;START_MAXIMIZED=FALSE&amp;VAR:CALENDAR=US&amp;VAR:SYMBOL=578220&amp;VAR:INDEX=0"}</definedName>
    <definedName name="_6514__FDSAUDITLINK__" hidden="1">{"fdsup://Directions/FactSet Auditing Viewer?action=AUDIT_VALUE&amp;DB=129&amp;ID1=578220&amp;VALUEID=03051&amp;SDATE=201003&amp;PERIODTYPE=QTR_STD&amp;window=popup_no_bar&amp;width=385&amp;height=120&amp;START_MAXIMIZED=FALSE&amp;creator=factset&amp;display_string=Audit"}</definedName>
    <definedName name="_6515__FDSAUDITLINK__" hidden="1">{"fdsup://Directions/FactSet Auditing Viewer?action=AUDIT_VALUE&amp;DB=129&amp;ID1=578220&amp;VALUEID=02001&amp;SDATE=201003&amp;PERIODTYPE=QTR_STD&amp;window=popup_no_bar&amp;width=385&amp;height=120&amp;START_MAXIMIZED=FALSE&amp;creator=factset&amp;display_string=Audit"}</definedName>
    <definedName name="_6516__FDSAUDITLINK__" hidden="1">{"fdsup://directions/FAT Viewer?action=UPDATE&amp;creator=factset&amp;DYN_ARGS=TRUE&amp;DOC_NAME=FAT:FQL_AUDITING_CLIENT_TEMPLATE.FAT&amp;display_string=Audit&amp;VAR:KEY=BWLGPAXKHC&amp;VAR:QUERY=KEZGX0RFQlRfTFQoUVRSLDAsLCwsVVNEKUBGRl9ERUJUX0xUKEFOTiwwLCwsLFVTRCkp&amp;WINDOW=FIRST_POP","UP&amp;HEIGHT=450&amp;WIDTH=450&amp;START_MAXIMIZED=FALSE&amp;VAR:CALENDAR=US&amp;VAR:SYMBOL=757416&amp;VAR:INDEX=0"}</definedName>
    <definedName name="_6517__FDSAUDITLINK__" hidden="1">{"fdsup://Directions/FactSet Auditing Viewer?action=AUDIT_VALUE&amp;DB=129&amp;ID1=757416&amp;VALUEID=03051&amp;SDATE=201003&amp;PERIODTYPE=QTR_STD&amp;window=popup_no_bar&amp;width=385&amp;height=120&amp;START_MAXIMIZED=FALSE&amp;creator=factset&amp;display_string=Audit"}</definedName>
    <definedName name="_6518__FDSAUDITLINK__" hidden="1">{"fdsup://Directions/FactSet Auditing Viewer?action=AUDIT_VALUE&amp;DB=129&amp;ID1=757416&amp;VALUEID=02001&amp;SDATE=2009&amp;PERIODTYPE=ANN_STD&amp;window=popup_no_bar&amp;width=385&amp;height=120&amp;START_MAXIMIZED=FALSE&amp;creator=factset&amp;display_string=Audit"}</definedName>
    <definedName name="_6519__FDSAUDITLINK__" hidden="1">{"fdsup://directions/FAT Viewer?action=UPDATE&amp;creator=factset&amp;DYN_ARGS=TRUE&amp;DOC_NAME=FAT:FQL_AUDITING_CLIENT_TEMPLATE.FAT&amp;display_string=Audit&amp;VAR:KEY=HWTYHWZMVY&amp;VAR:QUERY=KEZGX0RFQlRfTFQoUVRSLDAsLCwsVVNEKUBGRl9ERUJUX0xUKEFOTiwwLCwsLFVTRCkp&amp;WINDOW=FIRST_POP","UP&amp;HEIGHT=450&amp;WIDTH=450&amp;START_MAXIMIZED=FALSE&amp;VAR:CALENDAR=US&amp;VAR:SYMBOL=597593&amp;VAR:INDEX=0"}</definedName>
    <definedName name="_652__FDSAUDITLINK__" hidden="1">{"fdsup://directions/FAT Viewer?action=UPDATE&amp;creator=factset&amp;DYN_ARGS=TRUE&amp;DOC_NAME=FAT:FQL_AUDITING_CLIENT_TEMPLATE.FAT&amp;display_string=Audit&amp;VAR:KEY=QDWBINOJIH&amp;VAR:QUERY=RkZfU0FMRVMoQ0FMLDIwMDkp&amp;WINDOW=FIRST_POPUP&amp;HEIGHT=450&amp;WIDTH=450&amp;START_MAXIMIZED=FALS","E&amp;VAR:CALENDAR=US&amp;VAR:SYMBOL=GOOG&amp;VAR:INDEX=0"}</definedName>
    <definedName name="_6520__FDSAUDITLINK__" hidden="1">{"fdsup://Directions/FactSet Auditing Viewer?action=AUDIT_VALUE&amp;DB=129&amp;ID1=597593&amp;VALUEID=03051&amp;SDATE=201003&amp;PERIODTYPE=QTR_STD&amp;window=popup_no_bar&amp;width=385&amp;height=120&amp;START_MAXIMIZED=FALSE&amp;creator=factset&amp;display_string=Audit"}</definedName>
    <definedName name="_6521__FDSAUDITLINK__" hidden="1">{"fdsup://Directions/FactSet Auditing Viewer?action=AUDIT_VALUE&amp;DB=129&amp;ID1=597593&amp;VALUEID=02001&amp;SDATE=201003&amp;PERIODTYPE=QTR_STD&amp;window=popup_no_bar&amp;width=385&amp;height=120&amp;START_MAXIMIZED=FALSE&amp;creator=factset&amp;display_string=Audit"}</definedName>
    <definedName name="_6522__FDSAUDITLINK__" hidden="1">{"fdsup://directions/FAT Viewer?action=UPDATE&amp;creator=factset&amp;DYN_ARGS=TRUE&amp;DOC_NAME=FAT:FQL_AUDITING_CLIENT_TEMPLATE.FAT&amp;display_string=Audit&amp;VAR:KEY=DIDCVSVWDG&amp;VAR:QUERY=KEZGX0RFQlRfTFQoUVRSLDAsLCwsVVNEKUBGRl9ERUJUX0xUKEFOTiwwLCwsLFVTRCkp&amp;WINDOW=FIRST_POP","UP&amp;HEIGHT=450&amp;WIDTH=450&amp;START_MAXIMIZED=FALSE&amp;VAR:CALENDAR=US&amp;VAR:SYMBOL=619461&amp;VAR:INDEX=0"}</definedName>
    <definedName name="_6523__FDSAUDITLINK__" hidden="1">{"fdsup://directions/FAT Viewer?action=UPDATE&amp;creator=factset&amp;DYN_ARGS=TRUE&amp;DOC_NAME=FAT:FQL_AUDITING_CLIENT_TEMPLATE.FAT&amp;display_string=Audit&amp;VAR:KEY=JODYXOXUNE&amp;VAR:QUERY=KEZGX0RFQlRfTFQoUVRSLDAsLCwsVVNEKUBGRl9ERUJUX0xUKEFOTiwwLCwsLFVTRCkp&amp;WINDOW=FIRST_POP","UP&amp;HEIGHT=450&amp;WIDTH=450&amp;START_MAXIMIZED=FALSE&amp;VAR:CALENDAR=US&amp;VAR:SYMBOL=240645&amp;VAR:INDEX=0"}</definedName>
    <definedName name="_6524__FDSAUDITLINK__" hidden="1">{"fdsup://Directions/FactSet Auditing Viewer?action=AUDIT_VALUE&amp;DB=129&amp;ID1=240645&amp;VALUEID=03051&amp;SDATE=201003&amp;PERIODTYPE=QTR_STD&amp;window=popup_no_bar&amp;width=385&amp;height=120&amp;START_MAXIMIZED=FALSE&amp;creator=factset&amp;display_string=Audit"}</definedName>
    <definedName name="_6525__FDSAUDITLINK__" hidden="1">{"fdsup://Directions/FactSet Auditing Viewer?action=AUDIT_VALUE&amp;DB=129&amp;ID1=240645&amp;VALUEID=02001&amp;SDATE=201003&amp;PERIODTYPE=QTR_STD&amp;window=popup_no_bar&amp;width=385&amp;height=120&amp;START_MAXIMIZED=FALSE&amp;creator=factset&amp;display_string=Audit"}</definedName>
    <definedName name="_6526__FDSAUDITLINK__" hidden="1">{"fdsup://directions/FAT Viewer?action=UPDATE&amp;creator=factset&amp;DYN_ARGS=TRUE&amp;DOC_NAME=FAT:FQL_AUDITING_CLIENT_TEMPLATE.FAT&amp;display_string=Audit&amp;VAR:KEY=JQRIPEHWPK&amp;VAR:QUERY=KEZGX0RFQlRfTFQoUVRSLDAsLCwsVVNEKUBGRl9ERUJUX0xUKEFOTiwwLCwsLFVTRCkp&amp;WINDOW=FIRST_POP","UP&amp;HEIGHT=450&amp;WIDTH=450&amp;START_MAXIMIZED=FALSE&amp;VAR:CALENDAR=US&amp;VAR:SYMBOL=620944&amp;VAR:INDEX=0"}</definedName>
    <definedName name="_6527__FDSAUDITLINK__" hidden="1">{"fdsup://Directions/FactSet Auditing Viewer?action=AUDIT_VALUE&amp;DB=129&amp;ID1=620944&amp;VALUEID=03051&amp;SDATE=2009&amp;PERIODTYPE=ANN_STD&amp;window=popup_no_bar&amp;width=385&amp;height=120&amp;START_MAXIMIZED=FALSE&amp;creator=factset&amp;display_string=Audit"}</definedName>
    <definedName name="_6528__FDSAUDITLINK__" hidden="1">{"fdsup://Directions/FactSet Auditing Viewer?action=AUDIT_VALUE&amp;DB=129&amp;ID1=620944&amp;VALUEID=02001&amp;SDATE=2009&amp;PERIODTYPE=ANN_STD&amp;window=popup_no_bar&amp;width=385&amp;height=120&amp;START_MAXIMIZED=FALSE&amp;creator=factset&amp;display_string=Audit"}</definedName>
    <definedName name="_6529__FDSAUDITLINK__" hidden="1">{"fdsup://directions/FAT Viewer?action=UPDATE&amp;creator=factset&amp;DYN_ARGS=TRUE&amp;DOC_NAME=FAT:FQL_AUDITING_CLIENT_TEMPLATE.FAT&amp;display_string=Audit&amp;VAR:KEY=HKBCTOHYZE&amp;VAR:QUERY=KEZGX0RFQlRfTFQoUVRSLDAsLCwsVVNEKUBGRl9ERUJUX0xUKEFOTiwwLCwsLFVTRCkp&amp;WINDOW=FIRST_POP","UP&amp;HEIGHT=450&amp;WIDTH=450&amp;START_MAXIMIZED=FALSE&amp;VAR:CALENDAR=US&amp;VAR:SYMBOL=711075&amp;VAR:INDEX=0"}</definedName>
    <definedName name="_653__FDSAUDITLINK__" hidden="1">{"fdsup://directions/FAT Viewer?action=UPDATE&amp;creator=factset&amp;DYN_ARGS=TRUE&amp;DOC_NAME=FAT:FQL_AUDITING_CLIENT_TEMPLATE.FAT&amp;display_string=Audit&amp;VAR:KEY=KLGVKJWJQB&amp;VAR:QUERY=RkZfU0FMRVMoQ0FMLDIwMDcp&amp;WINDOW=FIRST_POPUP&amp;HEIGHT=450&amp;WIDTH=450&amp;START_MAXIMIZED=FALS","E&amp;VAR:CALENDAR=US&amp;VAR:SYMBOL=TIBX&amp;VAR:INDEX=0"}</definedName>
    <definedName name="_6530__FDSAUDITLINK__" hidden="1">{"fdsup://Directions/FactSet Auditing Viewer?action=AUDIT_VALUE&amp;DB=129&amp;ID1=711075&amp;VALUEID=03051&amp;SDATE=201003&amp;PERIODTYPE=QTR_STD&amp;window=popup_no_bar&amp;width=385&amp;height=120&amp;START_MAXIMIZED=FALSE&amp;creator=factset&amp;display_string=Audit"}</definedName>
    <definedName name="_6531__FDSAUDITLINK__" hidden="1">{"fdsup://Directions/FactSet Auditing Viewer?action=AUDIT_VALUE&amp;DB=129&amp;ID1=711075&amp;VALUEID=02001&amp;SDATE=201003&amp;PERIODTYPE=QTR_STD&amp;window=popup_no_bar&amp;width=385&amp;height=120&amp;START_MAXIMIZED=FALSE&amp;creator=factset&amp;display_string=Audit"}</definedName>
    <definedName name="_6532__FDSAUDITLINK__" hidden="1">{"fdsup://Directions/FactSet Auditing Viewer?action=AUDIT_VALUE&amp;DB=129&amp;ID1=57328410&amp;VALUEID=05194&amp;SDATE=201003&amp;PERIODTYPE=QTR_STD&amp;window=popup_no_bar&amp;width=385&amp;height=120&amp;START_MAXIMIZED=FALSE&amp;creator=factset&amp;display_string=Audit"}</definedName>
    <definedName name="_6533__FDSAUDITLINK__" hidden="1">{"fdsup://Directions/FactSet Auditing Viewer?action=AUDIT_VALUE&amp;DB=129&amp;ID1=92916010&amp;VALUEID=05194&amp;SDATE=201003&amp;PERIODTYPE=QTR_STD&amp;window=popup_no_bar&amp;width=385&amp;height=120&amp;START_MAXIMIZED=FALSE&amp;creator=factset&amp;display_string=Audit"}</definedName>
    <definedName name="_6534__FDSAUDITLINK__" hidden="1">{"fdsup://Directions/FactSet Auditing Viewer?action=AUDIT_VALUE&amp;DB=129&amp;ID1=757416&amp;VALUEID=05194&amp;SDATE=201003&amp;PERIODTYPE=QTR_STD&amp;window=popup_no_bar&amp;width=385&amp;height=120&amp;START_MAXIMIZED=FALSE&amp;creator=factset&amp;display_string=Audit"}</definedName>
    <definedName name="_6535__FDSAUDITLINK__" hidden="1">{"fdsup://directions/FAT Viewer?action=UPDATE&amp;creator=factset&amp;DYN_ARGS=TRUE&amp;DOC_NAME=FAT:FQL_AUDITING_CLIENT_TEMPLATE.FAT&amp;display_string=Audit&amp;VAR:KEY=ZSZMPUXKFG&amp;VAR:QUERY=KEZGX05FVF9JTkMoTFRNUyw0MDE3OCwsLCxVU0QpQEZGX05FVF9JTkMoQU5OLDQwMTc4LCwsLFVTRCkp&amp;WIND","OW=FIRST_POPUP&amp;HEIGHT=450&amp;WIDTH=450&amp;START_MAXIMIZED=FALSE&amp;VAR:CALENDAR=US&amp;VAR:SYMBOL=65655930&amp;VAR:INDEX=0"}</definedName>
    <definedName name="_6536__FDSAUDITLINK__" hidden="1">{"fdsup://directions/FAT Viewer?action=UPDATE&amp;creator=factset&amp;DYN_ARGS=TRUE&amp;DOC_NAME=FAT:FQL_AUDITING_CLIENT_TEMPLATE.FAT&amp;display_string=Audit&amp;VAR:KEY=RUDMDAPADA&amp;VAR:QUERY=KEZGX05FVF9JTkMoTFRNUywzOTgxMywsLCxVU0QpQEZGX05FVF9JTkMoQU5OLDM5ODEzLCwsLFVTRCkp&amp;WIND","OW=FIRST_POPUP&amp;HEIGHT=450&amp;WIDTH=450&amp;START_MAXIMIZED=FALSE&amp;VAR:CALENDAR=US&amp;VAR:SYMBOL=65655930&amp;VAR:INDEX=0"}</definedName>
    <definedName name="_6537__FDSAUDITLINK__" hidden="1">{"fdsup://directions/FAT Viewer?action=UPDATE&amp;creator=factset&amp;DYN_ARGS=TRUE&amp;DOC_NAME=FAT:FQL_AUDITING_CLIENT_TEMPLATE.FAT&amp;display_string=Audit&amp;VAR:KEY=LAPARSXUZS&amp;VAR:QUERY=KEZGX05FVF9JTkMoTFRNUywzOTQ0NywsLCxVU0QpQEZGX05FVF9JTkMoQU5OLDM5NDQ3LCwsLFVTRCkp&amp;WIND","OW=FIRST_POPUP&amp;HEIGHT=450&amp;WIDTH=450&amp;START_MAXIMIZED=FALSE&amp;VAR:CALENDAR=US&amp;VAR:SYMBOL=65655930&amp;VAR:INDEX=0"}</definedName>
    <definedName name="_6538__FDSAUDITLINK__" hidden="1">{"fdsup://directions/FAT Viewer?action=UPDATE&amp;creator=factset&amp;DYN_ARGS=TRUE&amp;DOC_NAME=FAT:FQL_AUDITING_CLIENT_TEMPLATE.FAT&amp;display_string=Audit&amp;VAR:KEY=VSZAZENOXS&amp;VAR:QUERY=KEZGX05FVF9JTkMoTFRNUywzOTA4MiwsLCxVU0QpQEZGX05FVF9JTkMoQU5OLDM5MDgyLCwsLFVTRCkp&amp;WIND","OW=FIRST_POPUP&amp;HEIGHT=450&amp;WIDTH=450&amp;START_MAXIMIZED=FALSE&amp;VAR:CALENDAR=US&amp;VAR:SYMBOL=65655930&amp;VAR:INDEX=0"}</definedName>
    <definedName name="_6539__FDSAUDITLINK__" hidden="1">{"fdsup://directions/FAT Viewer?action=UPDATE&amp;creator=factset&amp;DYN_ARGS=TRUE&amp;DOC_NAME=FAT:FQL_AUDITING_CLIENT_TEMPLATE.FAT&amp;display_string=Audit&amp;VAR:KEY=ZOXANKPQVQ&amp;VAR:QUERY=KEZGX05FVF9JTkMoTFRNUywzODcxNywsLCxVU0QpQEZGX05FVF9JTkMoQU5OLDM4NzE3LCwsLFVTRCkp&amp;WIND","OW=FIRST_POPUP&amp;HEIGHT=450&amp;WIDTH=450&amp;START_MAXIMIZED=FALSE&amp;VAR:CALENDAR=US&amp;VAR:SYMBOL=65655930&amp;VAR:INDEX=0"}</definedName>
    <definedName name="_654__FDSAUDITLINK__" hidden="1">{"fdsup://directions/FAT Viewer?action=UPDATE&amp;creator=factset&amp;DYN_ARGS=TRUE&amp;DOC_NAME=FAT:FQL_AUDITING_CLIENT_TEMPLATE.FAT&amp;display_string=Audit&amp;VAR:KEY=ILIHILQPEH&amp;VAR:QUERY=RkZfU0FMRVMoQ0FMLDIwMTAp&amp;WINDOW=FIRST_POPUP&amp;HEIGHT=450&amp;WIDTH=450&amp;START_MAXIMIZED=FALS","E&amp;VAR:CALENDAR=US&amp;VAR:SYMBOL=TLEO&amp;VAR:INDEX=0"}</definedName>
    <definedName name="_6540__FDSAUDITLINK__" hidden="1">{"fdsup://directions/FAT Viewer?action=UPDATE&amp;creator=factset&amp;DYN_ARGS=TRUE&amp;DOC_NAME=FAT:FQL_AUDITING_CLIENT_TEMPLATE.FAT&amp;display_string=Audit&amp;VAR:KEY=VCHIXAFOTE&amp;VAR:QUERY=KEZGX05FVF9JTkMoTFRNUywzODM1MiwsLCxVU0QpQEZGX05FVF9JTkMoQU5OLDM4MzUyLCwsLFVTRCkp&amp;WIND","OW=FIRST_POPUP&amp;HEIGHT=450&amp;WIDTH=450&amp;START_MAXIMIZED=FALSE&amp;VAR:CALENDAR=US&amp;VAR:SYMBOL=65655930&amp;VAR:INDEX=0"}</definedName>
    <definedName name="_6541__FDSAUDITLINK__" hidden="1">{"fdsup://directions/FAT Viewer?action=UPDATE&amp;creator=factset&amp;DYN_ARGS=TRUE&amp;DOC_NAME=FAT:FQL_AUDITING_CLIENT_TEMPLATE.FAT&amp;display_string=Audit&amp;VAR:KEY=XWBQNGZEZE&amp;VAR:QUERY=KEZGX05FVF9JTkMoTFRNUywzNzk4NiwsLCxVU0QpQEZGX05FVF9JTkMoQU5OLDM3OTg2LCwsLFVTRCkp&amp;WIND","OW=FIRST_POPUP&amp;HEIGHT=450&amp;WIDTH=450&amp;START_MAXIMIZED=FALSE&amp;VAR:CALENDAR=US&amp;VAR:SYMBOL=65655930&amp;VAR:INDEX=0"}</definedName>
    <definedName name="_6542__FDSAUDITLINK__" hidden="1">{"fdsup://directions/FAT Viewer?action=UPDATE&amp;creator=factset&amp;DYN_ARGS=TRUE&amp;DOC_NAME=FAT:FQL_AUDITING_CLIENT_TEMPLATE.FAT&amp;display_string=Audit&amp;VAR:KEY=YFOVETIBEP&amp;VAR:QUERY=KEZGX0VCSVREQV9JQihMVE1TLDQwMTc4LCwsLFVTRClARkZfRUJJVERBX0lCKEFOTiw0MDE3OCwsLCxVU0QpK","Q==&amp;WINDOW=FIRST_POPUP&amp;HEIGHT=450&amp;WIDTH=450&amp;START_MAXIMIZED=FALSE&amp;VAR:CALENDAR=US&amp;VAR:SYMBOL=65655930&amp;VAR:INDEX=0"}</definedName>
    <definedName name="_6543__FDSAUDITLINK__" hidden="1">{"fdsup://directions/FAT Viewer?action=UPDATE&amp;creator=factset&amp;DYN_ARGS=TRUE&amp;DOC_NAME=FAT:FQL_AUDITING_CLIENT_TEMPLATE.FAT&amp;display_string=Audit&amp;VAR:KEY=ITKJWBSBEX&amp;VAR:QUERY=KEZGX0VCSVREQV9JQihMVE1TLDM5ODEzLCwsLFVTRClARkZfRUJJVERBX0lCKEFOTiwzOTgxMywsLCxVU0QpK","Q==&amp;WINDOW=FIRST_POPUP&amp;HEIGHT=450&amp;WIDTH=450&amp;START_MAXIMIZED=FALSE&amp;VAR:CALENDAR=US&amp;VAR:SYMBOL=65655930&amp;VAR:INDEX=0"}</definedName>
    <definedName name="_6544__FDSAUDITLINK__" hidden="1">{"fdsup://directions/FAT Viewer?action=UPDATE&amp;creator=factset&amp;DYN_ARGS=TRUE&amp;DOC_NAME=FAT:FQL_AUDITING_CLIENT_TEMPLATE.FAT&amp;display_string=Audit&amp;VAR:KEY=CDAROPWJAT&amp;VAR:QUERY=KEZGX0VCSVREQV9JQihMVE1TLDM5NDQ3LCwsLFVTRClARkZfRUJJVERBX0lCKEFOTiwzOTQ0NywsLCxVU0QpK","Q==&amp;WINDOW=FIRST_POPUP&amp;HEIGHT=450&amp;WIDTH=450&amp;START_MAXIMIZED=FALSE&amp;VAR:CALENDAR=US&amp;VAR:SYMBOL=65655930&amp;VAR:INDEX=0"}</definedName>
    <definedName name="_6545__FDSAUDITLINK__" hidden="1">{"fdsup://directions/FAT Viewer?action=UPDATE&amp;creator=factset&amp;DYN_ARGS=TRUE&amp;DOC_NAME=FAT:FQL_AUDITING_CLIENT_TEMPLATE.FAT&amp;display_string=Audit&amp;VAR:KEY=EXILCBEDKP&amp;VAR:QUERY=KEZGX0VCSVREQV9JQihMVE1TLDM5MDgyLCwsLFVTRClARkZfRUJJVERBX0lCKEFOTiwzOTA4MiwsLCxVU0QpK","Q==&amp;WINDOW=FIRST_POPUP&amp;HEIGHT=450&amp;WIDTH=450&amp;START_MAXIMIZED=FALSE&amp;VAR:CALENDAR=US&amp;VAR:SYMBOL=65655930&amp;VAR:INDEX=0"}</definedName>
    <definedName name="_6546__FDSAUDITLINK__" hidden="1">{"fdsup://directions/FAT Viewer?action=UPDATE&amp;creator=factset&amp;DYN_ARGS=TRUE&amp;DOC_NAME=FAT:FQL_AUDITING_CLIENT_TEMPLATE.FAT&amp;display_string=Audit&amp;VAR:KEY=WBIJIDUVOB&amp;VAR:QUERY=KEZGX0VCSVREQV9JQihMVE1TLDM4NzE3LCwsLFVTRClARkZfRUJJVERBX0lCKEFOTiwzODcxNywsLCxVU0QpK","Q==&amp;WINDOW=FIRST_POPUP&amp;HEIGHT=450&amp;WIDTH=450&amp;START_MAXIMIZED=FALSE&amp;VAR:CALENDAR=US&amp;VAR:SYMBOL=65655930&amp;VAR:INDEX=0"}</definedName>
    <definedName name="_6547__FDSAUDITLINK__" hidden="1">{"fdsup://directions/FAT Viewer?action=UPDATE&amp;creator=factset&amp;DYN_ARGS=TRUE&amp;DOC_NAME=FAT:FQL_AUDITING_CLIENT_TEMPLATE.FAT&amp;display_string=Audit&amp;VAR:KEY=INURSTSTEH&amp;VAR:QUERY=KEZGX0VCSVREQV9JQihMVE1TLDM4MzUyLCwsLFVTRClARkZfRUJJVERBX0lCKEFOTiwzODM1MiwsLCxVU0QpK","Q==&amp;WINDOW=FIRST_POPUP&amp;HEIGHT=450&amp;WIDTH=450&amp;START_MAXIMIZED=FALSE&amp;VAR:CALENDAR=US&amp;VAR:SYMBOL=65655930&amp;VAR:INDEX=0"}</definedName>
    <definedName name="_6548__FDSAUDITLINK__" hidden="1">{"fdsup://directions/FAT Viewer?action=UPDATE&amp;creator=factset&amp;DYN_ARGS=TRUE&amp;DOC_NAME=FAT:FQL_AUDITING_CLIENT_TEMPLATE.FAT&amp;display_string=Audit&amp;VAR:KEY=SHMJGTYPWR&amp;VAR:QUERY=KEZGX0VCSVREQV9JQihMVE1TLDM3OTg2LCwsLFVTRClARkZfRUJJVERBX0lCKEFOTiwzNzk4NiwsLCxVU0QpK","Q==&amp;WINDOW=FIRST_POPUP&amp;HEIGHT=450&amp;WIDTH=450&amp;START_MAXIMIZED=FALSE&amp;VAR:CALENDAR=US&amp;VAR:SYMBOL=65655930&amp;VAR:INDEX=0"}</definedName>
    <definedName name="_6549__FDSAUDITLINK__" hidden="1">{"fdsup://Directions/FactSet Auditing Viewer?action=AUDIT_VALUE&amp;DB=129&amp;ID1=65655930&amp;VALUEID=01001&amp;SDATE=2006&amp;PERIODTYPE=ANN_STD&amp;window=popup_no_bar&amp;width=385&amp;height=120&amp;START_MAXIMIZED=FALSE&amp;creator=factset&amp;display_string=Audit"}</definedName>
    <definedName name="_655__FDSAUDITLINK__" hidden="1">{"fdsup://directions/FAT Viewer?action=UPDATE&amp;creator=factset&amp;DYN_ARGS=TRUE&amp;DOC_NAME=FAT:FQL_AUDITING_CLIENT_TEMPLATE.FAT&amp;display_string=Audit&amp;VAR:KEY=UZOZGRKXKL&amp;VAR:QUERY=RkZfU0FMRVMoQ0FMLDIwMDkp&amp;WINDOW=FIRST_POPUP&amp;HEIGHT=450&amp;WIDTH=450&amp;START_MAXIMIZED=FALS","E&amp;VAR:CALENDAR=US&amp;VAR:SYMBOL=CRM&amp;VAR:INDEX=0"}</definedName>
    <definedName name="_6550__FDSAUDITLINK__" hidden="1">{"fdsup://directions/FAT Viewer?action=UPDATE&amp;creator=factset&amp;DYN_ARGS=TRUE&amp;DOC_NAME=FAT:FQL_AUDITING_CLIENT_TEMPLATE.FAT&amp;display_string=Audit&amp;VAR:KEY=RMLEHELIVE&amp;VAR:QUERY=KEZGX0NBUEVYKExUTVMsMCwsLCxVU0QpQEZGX0NBUEVYKEFOTiwwLCwsLFVTRCkp&amp;WINDOW=FIRST_POPUP&amp;H","EIGHT=450&amp;WIDTH=450&amp;START_MAXIMIZED=FALSE&amp;VAR:CALENDAR=US&amp;VAR:SYMBOL=65655930&amp;VAR:INDEX=0"}</definedName>
    <definedName name="_6551__FDSAUDITLINK__" hidden="1">{"fdsup://directions/FAT Viewer?action=UPDATE&amp;creator=factset&amp;DYN_ARGS=TRUE&amp;DOC_NAME=FAT:FQL_AUDITING_CLIENT_TEMPLATE.FAT&amp;display_string=Audit&amp;VAR:KEY=POBIDCJORK&amp;VAR:QUERY=KEZGX09QRVJfQ0YoTFRNUywwLCwsLFVTRClARkZfT1BFUl9DRihBTk4sMCwsLCxVU0QpKQ==&amp;WINDOW=FIRST","_POPUP&amp;HEIGHT=450&amp;WIDTH=450&amp;START_MAXIMIZED=FALSE&amp;VAR:CALENDAR=US&amp;VAR:SYMBOL=65655930&amp;VAR:INDEX=0"}</definedName>
    <definedName name="_6552__FDSAUDITLINK__" hidden="1">{"fdsup://Directions/FactSet Auditing Viewer?action=AUDIT_VALUE&amp;DB=129&amp;ID1=11875910&amp;VALUEID=02101&amp;SDATE=201003&amp;PERIODTYPE=QTR_STD&amp;window=popup_no_bar&amp;width=385&amp;height=120&amp;START_MAXIMIZED=FALSE&amp;creator=factset&amp;display_string=Audit"}</definedName>
    <definedName name="_6553__FDSAUDITLINK__" hidden="1">{"fdsup://directions/FAT Viewer?action=UPDATE&amp;creator=factset&amp;DYN_ARGS=TRUE&amp;DOC_NAME=FAT:FQL_AUDITING_CLIENT_TEMPLATE.FAT&amp;display_string=Audit&amp;VAR:KEY=ZGFQNWFOBY&amp;VAR:QUERY=KEZGX1NITERSU19FUShRVFIsLTQsLCwsVVNEKUBGRl9TSExEUlNfRVEoQU5OLC0xLCwsLFVTRCkp&amp;WINDOW=F","IRST_POPUP&amp;HEIGHT=450&amp;WIDTH=450&amp;START_MAXIMIZED=FALSE&amp;VAR:CALENDAR=US&amp;VAR:SYMBOL=14912310&amp;VAR:INDEX=0"}</definedName>
    <definedName name="_6554__FDSAUDITLINK__" hidden="1">{"fdsup://Directions/FactSet Auditing Viewer?action=AUDIT_VALUE&amp;DB=129&amp;ID1=B1WGG9&amp;VALUEID=02999&amp;SDATE=201003&amp;PERIODTYPE=QTR_STD&amp;window=popup_no_bar&amp;width=385&amp;height=120&amp;START_MAXIMIZED=FALSE&amp;creator=factset&amp;display_string=Audit"}</definedName>
    <definedName name="_6555__FDSAUDITLINK__" hidden="1">{"fdsup://directions/FAT Viewer?action=UPDATE&amp;creator=factset&amp;DYN_ARGS=TRUE&amp;DOC_NAME=FAT:FQL_AUDITING_CLIENT_TEMPLATE.FAT&amp;display_string=Audit&amp;VAR:KEY=NWBSRYJAHE&amp;VAR:QUERY=KChGRl9TQUxFUyhMVE1TLDAsLCwsVVNEKS9GRl9TQUxFUyhMVE1TLC00LCwsLFVTRCktMSlAKEZGX1NBTEVTK","EFOTiwwLCwsLFVTRCkvRkZfU0FMRVMoQU5OLC0xLCwsLFVTRCktMSkp&amp;WINDOW=FIRST_POPUP&amp;HEIGHT=450&amp;WIDTH=450&amp;START_MAXIMIZED=FALSE&amp;VAR:CALENDAR=US&amp;VAR:SYMBOL=B1WGG9&amp;VAR:INDEX=0"}</definedName>
    <definedName name="_6556__FDSAUDITLINK__" hidden="1">{"fdsup://Directions/FactSet Auditing Viewer?action=AUDIT_VALUE&amp;DB=129&amp;ID1=B1WGG9&amp;VALUEID=02101&amp;SDATE=2009&amp;PERIODTYPE=ANN_STD&amp;window=popup_no_bar&amp;width=385&amp;height=120&amp;START_MAXIMIZED=FALSE&amp;creator=factset&amp;display_string=Audit"}</definedName>
    <definedName name="_6557__FDSAUDITLINK__" hidden="1">{"fdsup://Directions/FactSet Auditing Viewer?action=AUDIT_VALUE&amp;DB=129&amp;ID1=B1WGG9&amp;VALUEID=02101&amp;SDATE=2009&amp;PERIODTYPE=ANN_STD&amp;window=popup_no_bar&amp;width=385&amp;height=120&amp;START_MAXIMIZED=FALSE&amp;creator=factset&amp;display_string=Audit"}</definedName>
    <definedName name="_6558__FDSAUDITLINK__" hidden="1">{"fdsup://directions/FAT Viewer?action=UPDATE&amp;creator=factset&amp;DYN_ARGS=TRUE&amp;DOC_NAME=FAT:FQL_AUDITING_CLIENT_TEMPLATE.FAT&amp;display_string=Audit&amp;VAR:KEY=DSFOVORUTY&amp;VAR:QUERY=KEZGX1NITERSU19FUShRVFIsLTQsLCwsVVNEKUBGRl9TSExEUlNfRVEoQU5OLC0xLCwsLFVTRCkp&amp;WINDOW=F","IRST_POPUP&amp;HEIGHT=450&amp;WIDTH=450&amp;START_MAXIMIZED=FALSE&amp;VAR:CALENDAR=US&amp;VAR:SYMBOL=623210&amp;VAR:INDEX=0"}</definedName>
    <definedName name="_6559__FDSAUDITLINK__" hidden="1">{"fdsup://directions/FAT Viewer?action=UPDATE&amp;creator=factset&amp;DYN_ARGS=TRUE&amp;DOC_NAME=FAT:FQL_AUDITING_CLIENT_TEMPLATE.FAT&amp;display_string=Audit&amp;VAR:KEY=FAXAXGZCPI&amp;VAR:QUERY=KEZGX1NITERSU19FUShRVFIsMCwsLCxVU0QpQEZGX1NITERSU19FUShBTk4sMCwsLCxVU0QpKQ==&amp;WINDOW=F","IRST_POPUP&amp;HEIGHT=450&amp;WIDTH=450&amp;START_MAXIMIZED=FALSE&amp;VAR:CALENDAR=US&amp;VAR:SYMBOL=623210&amp;VAR:INDEX=0"}</definedName>
    <definedName name="_656__FDSAUDITLINK__" hidden="1">{"fdsup://directions/FAT Viewer?action=UPDATE&amp;creator=factset&amp;DYN_ARGS=TRUE&amp;DOC_NAME=FAT:FQL_AUDITING_CLIENT_TEMPLATE.FAT&amp;display_string=Audit&amp;VAR:KEY=OTCJCVKLMB&amp;VAR:QUERY=RkZfR1JPU1NfTUdOKExUTVMsMCk=&amp;WINDOW=FIRST_POPUP&amp;HEIGHT=450&amp;WIDTH=450&amp;START_MAXIMIZED=","FALSE&amp;VAR:CALENDAR=US&amp;VAR:SYMBOL=VMW&amp;VAR:INDEX=0"}</definedName>
    <definedName name="_6560__FDSAUDITLINK__" hidden="1">{"fdsup://directions/FAT Viewer?action=UPDATE&amp;creator=factset&amp;DYN_ARGS=TRUE&amp;DOC_NAME=FAT:FQL_AUDITING_CLIENT_TEMPLATE.FAT&amp;display_string=Audit&amp;VAR:KEY=NGVORCDMHE&amp;VAR:QUERY=KEZGX1NITERSU19FUShRVFIsMCwsLCxVU0QpQEZGX1NITERSU19FUShBTk4sMCwsLCxVU0QpKQ==&amp;WINDOW=F","IRST_POPUP&amp;HEIGHT=450&amp;WIDTH=450&amp;START_MAXIMIZED=FALSE&amp;VAR:CALENDAR=US&amp;VAR:SYMBOL=569878&amp;VAR:INDEX=0"}</definedName>
    <definedName name="_6561__FDSAUDITLINK__" hidden="1">{"fdsup://directions/FAT Viewer?action=UPDATE&amp;creator=factset&amp;DYN_ARGS=TRUE&amp;DOC_NAME=FAT:FQL_AUDITING_CLIENT_TEMPLATE.FAT&amp;display_string=Audit&amp;VAR:KEY=XEBSRIJQTI&amp;VAR:QUERY=KEZGX1NITERSU19FUShRVFIsMCwsLCxVU0QpQEZGX1NITERSU19FUShBTk4sMCwsLCxVU0QpKQ==&amp;WINDOW=F","IRST_POPUP&amp;HEIGHT=450&amp;WIDTH=450&amp;START_MAXIMIZED=FALSE&amp;VAR:CALENDAR=US&amp;VAR:SYMBOL=SON&amp;VAR:INDEX=0"}</definedName>
    <definedName name="_6562__FDSAUDITLINK__" hidden="1">{"fdsup://Directions/FactSet Auditing Viewer?action=AUDIT_VALUE&amp;DB=129&amp;ID1=569878&amp;VALUEID=02101&amp;SDATE=200903&amp;PERIODTYPE=QTR_STD&amp;window=popup_no_bar&amp;width=385&amp;height=120&amp;START_MAXIMIZED=FALSE&amp;creator=factset&amp;display_string=Audit"}</definedName>
    <definedName name="_6563__FDSAUDITLINK__" hidden="1">{"fdsup://directions/FAT Viewer?action=UPDATE&amp;creator=factset&amp;DYN_ARGS=TRUE&amp;DOC_NAME=FAT:FQL_AUDITING_CLIENT_TEMPLATE.FAT&amp;display_string=Audit&amp;VAR:KEY=TQRULSTMJO&amp;VAR:QUERY=KChGRl9TQUxFUyhMVE1TLDAsLCwsVVNEKS9GRl9TQUxFUyhMVE1TLC00LCwsLFVTRCktMSlAKEZGX1NBTEVTK","EFOTiwwLCwsLFVTRCkvRkZfU0FMRVMoQU5OLC0xLCwsLFVTRCktMSkp&amp;WINDOW=FIRST_POPUP&amp;HEIGHT=450&amp;WIDTH=450&amp;START_MAXIMIZED=FALSE&amp;VAR:CALENDAR=US&amp;VAR:SYMBOL=IP&amp;VAR:INDEX=0"}</definedName>
    <definedName name="_6564__FDSAUDITLINK__" hidden="1">{"fdsup://Directions/FactSet Auditing Viewer?action=AUDIT_VALUE&amp;DB=129&amp;ID1=569878&amp;VALUEID=02101&amp;SDATE=201003&amp;PERIODTYPE=QTR_STD&amp;window=popup_no_bar&amp;width=385&amp;height=120&amp;START_MAXIMIZED=FALSE&amp;creator=factset&amp;display_string=Audit"}</definedName>
    <definedName name="_6565__FDSAUDITLINK__" hidden="1">{"fdsup://Directions/FactSet Auditing Viewer?action=AUDIT_VALUE&amp;DB=129&amp;ID1=50216010&amp;VALUEID=02649&amp;SDATE=2009&amp;PERIODTYPE=ANN_STD&amp;window=popup_no_bar&amp;width=385&amp;height=120&amp;START_MAXIMIZED=FALSE&amp;creator=factset&amp;display_string=Audit"}</definedName>
    <definedName name="_6566__FDSAUDITLINK__" hidden="1">{"fdsup://Directions/FactSet Auditing Viewer?action=AUDIT_VALUE&amp;DB=129&amp;ID1=52610710&amp;VALUEID=02649&amp;SDATE=2009&amp;PERIODTYPE=ANN_STD&amp;window=popup_no_bar&amp;width=385&amp;height=120&amp;START_MAXIMIZED=FALSE&amp;creator=factset&amp;display_string=Audit"}</definedName>
    <definedName name="_6567__FDSAUDITLINK__" hidden="1">{"fdsup://Directions/FactSet Auditing Viewer?action=AUDIT_VALUE&amp;DB=129&amp;ID1=65655930&amp;VALUEID=02649&amp;SDATE=2008&amp;PERIODTYPE=ANN_STD&amp;window=popup_no_bar&amp;width=385&amp;height=120&amp;START_MAXIMIZED=FALSE&amp;creator=factset&amp;display_string=Audit"}</definedName>
    <definedName name="_6568__FDSAUDITLINK__" hidden="1">{"fdsup://directions/FAT Viewer?action=UPDATE&amp;creator=factset&amp;DYN_ARGS=TRUE&amp;DOC_NAME=FAT:FQL_AUDITING_CLIENT_TEMPLATE.FAT&amp;display_string=Audit&amp;VAR:KEY=PUJMXMVGTE&amp;VAR:QUERY=KEZGX1NITERSU19FUShRVFIsMCwsLCxVU0QpQEZGX1NITERSU19FUShBTk4sMCwsLCxVU0QpKQ==&amp;WINDOW=F","IRST_POPUP&amp;HEIGHT=450&amp;WIDTH=450&amp;START_MAXIMIZED=FALSE&amp;VAR:CALENDAR=US&amp;VAR:SYMBOL=65655930&amp;VAR:INDEX=0"}</definedName>
    <definedName name="_6569__FDSAUDITLINK__" hidden="1">{"fdsup://Directions/FactSet Auditing Viewer?action=AUDIT_VALUE&amp;DB=129&amp;ID1=50216010&amp;VALUEID=03451&amp;SDATE=201003&amp;PERIODTYPE=QTR_STD&amp;window=popup_no_bar&amp;width=385&amp;height=120&amp;START_MAXIMIZED=FALSE&amp;creator=factset&amp;display_string=Audit"}</definedName>
    <definedName name="_657__FDSAUDITLINK__" hidden="1">{"fdsup://directions/FAT Viewer?action=UPDATE&amp;creator=factset&amp;DYN_ARGS=TRUE&amp;DOC_NAME=FAT:FQL_AUDITING_CLIENT_TEMPLATE.FAT&amp;display_string=Audit&amp;VAR:KEY=ETIPYVULEB&amp;VAR:QUERY=RkZfRUJJVERBKExUTVMsMCk=&amp;WINDOW=FIRST_POPUP&amp;HEIGHT=450&amp;WIDTH=450&amp;START_MAXIMIZED=FALS","E&amp;VAR:CALENDAR=US&amp;VAR:SYMBOL=VMW&amp;VAR:INDEX=0"}</definedName>
    <definedName name="_6570__FDSAUDITLINK__" hidden="1">{"fdsup://directions/FAT Viewer?action=UPDATE&amp;creator=factset&amp;DYN_ARGS=TRUE&amp;DOC_NAME=FAT:FQL_AUDITING_CLIENT_TEMPLATE.FAT&amp;display_string=Audit&amp;VAR:KEY=PILCDEVYJY&amp;VAR:QUERY=KEZGX0RFQlRfTFQoUVRSLDAsLCwsVVNEKUBGRl9ERUJUX0xUKEFOTiwwLCwsLFVTRCkp&amp;WINDOW=FIRST_POP","UP&amp;HEIGHT=450&amp;WIDTH=450&amp;START_MAXIMIZED=FALSE&amp;VAR:CALENDAR=US&amp;VAR:SYMBOL=65655930&amp;VAR:INDEX=0"}</definedName>
    <definedName name="_6571__FDSAUDITLINK__" hidden="1">{"fdsup://Directions/FactSet Auditing Viewer?action=AUDIT_VALUE&amp;DB=129&amp;ID1=65655930&amp;VALUEID=03051&amp;SDATE=201003&amp;PERIODTYPE=QTR_STD&amp;window=popup_no_bar&amp;width=385&amp;height=120&amp;START_MAXIMIZED=FALSE&amp;creator=factset&amp;display_string=Audit"}</definedName>
    <definedName name="_6572__FDSAUDITLINK__" hidden="1">{"fdsup://Directions/FactSet Auditing Viewer?action=AUDIT_VALUE&amp;DB=129&amp;ID1=65655930&amp;VALUEID=02001&amp;SDATE=201003&amp;PERIODTYPE=QTR_STD&amp;window=popup_no_bar&amp;width=385&amp;height=120&amp;START_MAXIMIZED=FALSE&amp;creator=factset&amp;display_string=Audit"}</definedName>
    <definedName name="_6573__FDSAUDITLINK__" hidden="1">{"fdsup://Directions/FactSet Auditing Viewer?action=AUDIT_VALUE&amp;DB=129&amp;ID1=65655930&amp;VALUEID=05194&amp;SDATE=201003&amp;PERIODTYPE=QTR_STD&amp;window=popup_no_bar&amp;width=385&amp;height=120&amp;START_MAXIMIZED=FALSE&amp;creator=factset&amp;display_string=Audit"}</definedName>
    <definedName name="_6574__FDSAUDITLINK__" hidden="1">{"fdsup://directions/FAT Viewer?action=UPDATE&amp;creator=factset&amp;DYN_ARGS=TRUE&amp;DOC_NAME=FAT:FQL_AUDITING_CLIENT_TEMPLATE.FAT&amp;display_string=Audit&amp;VAR:KEY=DCTEZMLWVY&amp;VAR:QUERY=KEZGX05FVF9JTkMoTFRNUywzNzk4NiwsLCxVU0QpQEZGX05FVF9JTkMoQU5OLDM3OTg2LCwsLFVTRCkp&amp;WIND","OW=FIRST_POPUP&amp;HEIGHT=450&amp;WIDTH=450&amp;START_MAXIMIZED=FALSE&amp;VAR:CALENDAR=US&amp;VAR:SYMBOL=38410910&amp;VAR:INDEX=0"}</definedName>
    <definedName name="_6575__FDSAUDITLINK__" hidden="1">{"fdsup://directions/FAT Viewer?action=UPDATE&amp;creator=factset&amp;DYN_ARGS=TRUE&amp;DOC_NAME=FAT:FQL_AUDITING_CLIENT_TEMPLATE.FAT&amp;display_string=Audit&amp;VAR:KEY=PONEJKJOVQ&amp;VAR:QUERY=KEZGX05FVF9JTkMoTFRNUywzNzk4NiwsLCxVU0QpQEZGX05FVF9JTkMoQU5OLDM3OTg2LCwsLFVTRCkp&amp;WIND","OW=FIRST_POPUP&amp;HEIGHT=450&amp;WIDTH=450&amp;START_MAXIMIZED=FALSE&amp;VAR:CALENDAR=US&amp;VAR:SYMBOL=54976410&amp;VAR:INDEX=0"}</definedName>
    <definedName name="_6576__FDSAUDITLINK__" hidden="1">{"fdsup://Directions/FactSet Auditing Viewer?action=AUDIT_VALUE&amp;DB=129&amp;ID1=04247X10&amp;VALUEID=02101&amp;SDATE=200903&amp;PERIODTYPE=QTR_STD&amp;window=popup_no_bar&amp;width=385&amp;height=120&amp;START_MAXIMIZED=FALSE&amp;creator=factset&amp;display_string=Audit"}</definedName>
    <definedName name="_6577__FDSAUDITLINK__" hidden="1">{"fdsup://Directions/FactSet Auditing Viewer?action=AUDIT_VALUE&amp;DB=129&amp;ID1=04247X10&amp;VALUEID=02101&amp;SDATE=201003&amp;PERIODTYPE=QTR_STD&amp;window=popup_no_bar&amp;width=385&amp;height=120&amp;START_MAXIMIZED=FALSE&amp;creator=factset&amp;display_string=Audit"}</definedName>
    <definedName name="_6578__FDSAUDITLINK__" hidden="1">{"fdsup://directions/FAT Viewer?action=UPDATE&amp;creator=factset&amp;DYN_ARGS=TRUE&amp;DOC_NAME=FAT:FQL_AUDITING_CLIENT_TEMPLATE.FAT&amp;display_string=Audit&amp;VAR:KEY=NWHOPSLELW&amp;VAR:QUERY=KEZGX05FVF9JTkMoTFRNUyw0MDE3OCwsLCxVU0QpQEZGX05FVF9JTkMoQU5OLDQwMTc4LCwsLFVTRCkp&amp;WIND","OW=FIRST_POPUP&amp;HEIGHT=450&amp;WIDTH=450&amp;START_MAXIMIZED=FALSE&amp;VAR:CALENDAR=US&amp;VAR:SYMBOL=04247X10&amp;VAR:INDEX=0"}</definedName>
    <definedName name="_6579__FDSAUDITLINK__" hidden="1">{"fdsup://directions/FAT Viewer?action=UPDATE&amp;creator=factset&amp;DYN_ARGS=TRUE&amp;DOC_NAME=FAT:FQL_AUDITING_CLIENT_TEMPLATE.FAT&amp;display_string=Audit&amp;VAR:KEY=TODEVKHABO&amp;VAR:QUERY=KEZGX05FVF9JTkMoTFRNUywzOTgxMywsLCxVU0QpQEZGX05FVF9JTkMoQU5OLDM5ODEzLCwsLFVTRCkp&amp;WIND","OW=FIRST_POPUP&amp;HEIGHT=450&amp;WIDTH=450&amp;START_MAXIMIZED=FALSE&amp;VAR:CALENDAR=US&amp;VAR:SYMBOL=04247X10&amp;VAR:INDEX=0"}</definedName>
    <definedName name="_658__FDSAUDITLINK__" hidden="1">{"fdsup://directions/FAT Viewer?action=UPDATE&amp;creator=factset&amp;DYN_ARGS=TRUE&amp;DOC_NAME=FAT:FQL_AUDITING_CLIENT_TEMPLATE.FAT&amp;display_string=Audit&amp;VAR:KEY=YNKBSHGPIT&amp;VAR:QUERY=RkZfU0dBKExUTVMsMCk=&amp;WINDOW=FIRST_POPUP&amp;HEIGHT=450&amp;WIDTH=450&amp;START_MAXIMIZED=FALSE&amp;VA","R:CALENDAR=US&amp;VAR:SYMBOL=CNVO&amp;VAR:INDEX=0"}</definedName>
    <definedName name="_6580__FDSAUDITLINK__" hidden="1">{"fdsup://directions/FAT Viewer?action=UPDATE&amp;creator=factset&amp;DYN_ARGS=TRUE&amp;DOC_NAME=FAT:FQL_AUDITING_CLIENT_TEMPLATE.FAT&amp;display_string=Audit&amp;VAR:KEY=XINOTWHGDK&amp;VAR:QUERY=KEZGX05FVF9JTkMoTFRNUywzOTQ0NywsLCxVU0QpQEZGX05FVF9JTkMoQU5OLDM5NDQ3LCwsLFVTRCkp&amp;WIND","OW=FIRST_POPUP&amp;HEIGHT=450&amp;WIDTH=450&amp;START_MAXIMIZED=FALSE&amp;VAR:CALENDAR=US&amp;VAR:SYMBOL=04247X10&amp;VAR:INDEX=0"}</definedName>
    <definedName name="_6581__FDSAUDITLINK__" hidden="1">{"fdsup://directions/FAT Viewer?action=UPDATE&amp;creator=factset&amp;DYN_ARGS=TRUE&amp;DOC_NAME=FAT:FQL_AUDITING_CLIENT_TEMPLATE.FAT&amp;display_string=Audit&amp;VAR:KEY=FGPWHINULQ&amp;VAR:QUERY=KEZGX05FVF9JTkMoTFRNUywzOTA4MiwsLCxVU0QpQEZGX05FVF9JTkMoQU5OLDM5MDgyLCwsLFVTRCkp&amp;WIND","OW=FIRST_POPUP&amp;HEIGHT=450&amp;WIDTH=450&amp;START_MAXIMIZED=FALSE&amp;VAR:CALENDAR=US&amp;VAR:SYMBOL=04247X10&amp;VAR:INDEX=0"}</definedName>
    <definedName name="_6582__FDSAUDITLINK__" hidden="1">{"fdsup://directions/FAT Viewer?action=UPDATE&amp;creator=factset&amp;DYN_ARGS=TRUE&amp;DOC_NAME=FAT:FQL_AUDITING_CLIENT_TEMPLATE.FAT&amp;display_string=Audit&amp;VAR:KEY=BEJONWBMPI&amp;VAR:QUERY=KEZGX05FVF9JTkMoTFRNUywzODcxNywsLCxVU0QpQEZGX05FVF9JTkMoQU5OLDM4NzE3LCwsLFVTRCkp&amp;WIND","OW=FIRST_POPUP&amp;HEIGHT=450&amp;WIDTH=450&amp;START_MAXIMIZED=FALSE&amp;VAR:CALENDAR=US&amp;VAR:SYMBOL=04247X10&amp;VAR:INDEX=0"}</definedName>
    <definedName name="_6583__FDSAUDITLINK__" hidden="1">{"fdsup://directions/FAT Viewer?action=UPDATE&amp;creator=factset&amp;DYN_ARGS=TRUE&amp;DOC_NAME=FAT:FQL_AUDITING_CLIENT_TEMPLATE.FAT&amp;display_string=Audit&amp;VAR:KEY=XYPYPCXUPI&amp;VAR:QUERY=KEZGX05FVF9JTkMoTFRNUywzODM1MiwsLCxVU0QpQEZGX05FVF9JTkMoQU5OLDM4MzUyLCwsLFVTRCkp&amp;WIND","OW=FIRST_POPUP&amp;HEIGHT=450&amp;WIDTH=450&amp;START_MAXIMIZED=FALSE&amp;VAR:CALENDAR=US&amp;VAR:SYMBOL=04247X10&amp;VAR:INDEX=0"}</definedName>
    <definedName name="_6584__FDSAUDITLINK__" hidden="1">{"fdsup://directions/FAT Viewer?action=UPDATE&amp;creator=factset&amp;DYN_ARGS=TRUE&amp;DOC_NAME=FAT:FQL_AUDITING_CLIENT_TEMPLATE.FAT&amp;display_string=Audit&amp;VAR:KEY=BEVCDABINQ&amp;VAR:QUERY=KEZGX05FVF9JTkMoTFRNUywzNzk4NiwsLCxVU0QpQEZGX05FVF9JTkMoQU5OLDM3OTg2LCwsLFVTRCkp&amp;WIND","OW=FIRST_POPUP&amp;HEIGHT=450&amp;WIDTH=450&amp;START_MAXIMIZED=FALSE&amp;VAR:CALENDAR=US&amp;VAR:SYMBOL=04247X10&amp;VAR:INDEX=0"}</definedName>
    <definedName name="_6585__FDSAUDITLINK__" hidden="1">{"fdsup://directions/FAT Viewer?action=UPDATE&amp;creator=factset&amp;DYN_ARGS=TRUE&amp;DOC_NAME=FAT:FQL_AUDITING_CLIENT_TEMPLATE.FAT&amp;display_string=Audit&amp;VAR:KEY=NOFINOZOPA&amp;VAR:QUERY=KEZGX0VCSVREQV9JQihMVE1TLDQwMTc4LCwsLFVTRClARkZfRUJJVERBX0lCKEFOTiw0MDE3OCwsLCxVU0QpK","Q==&amp;WINDOW=FIRST_POPUP&amp;HEIGHT=450&amp;WIDTH=450&amp;START_MAXIMIZED=FALSE&amp;VAR:CALENDAR=US&amp;VAR:SYMBOL=04247X10&amp;VAR:INDEX=0"}</definedName>
    <definedName name="_6586__FDSAUDITLINK__" hidden="1">{"fdsup://directions/FAT Viewer?action=UPDATE&amp;creator=factset&amp;DYN_ARGS=TRUE&amp;DOC_NAME=FAT:FQL_AUDITING_CLIENT_TEMPLATE.FAT&amp;display_string=Audit&amp;VAR:KEY=TQDOLKZGTA&amp;VAR:QUERY=KEZGX0VCSVREQV9JQihMVE1TLDM5ODEzLCwsLFVTRClARkZfRUJJVERBX0lCKEFOTiwzOTgxMywsLCxVU0QpK","Q==&amp;WINDOW=FIRST_POPUP&amp;HEIGHT=450&amp;WIDTH=450&amp;START_MAXIMIZED=FALSE&amp;VAR:CALENDAR=US&amp;VAR:SYMBOL=04247X10&amp;VAR:INDEX=0"}</definedName>
    <definedName name="_6587__FDSAUDITLINK__" hidden="1">{"fdsup://directions/FAT Viewer?action=UPDATE&amp;creator=factset&amp;DYN_ARGS=TRUE&amp;DOC_NAME=FAT:FQL_AUDITING_CLIENT_TEMPLATE.FAT&amp;display_string=Audit&amp;VAR:KEY=TEJMXQZSZG&amp;VAR:QUERY=KEZGX0VCSVREQV9JQihMVE1TLDM5NDQ3LCwsLFVTRClARkZfRUJJVERBX0lCKEFOTiwzOTQ0NywsLCxVU0QpK","Q==&amp;WINDOW=FIRST_POPUP&amp;HEIGHT=450&amp;WIDTH=450&amp;START_MAXIMIZED=FALSE&amp;VAR:CALENDAR=US&amp;VAR:SYMBOL=04247X10&amp;VAR:INDEX=0"}</definedName>
    <definedName name="_6588__FDSAUDITLINK__" hidden="1">{"fdsup://directions/FAT Viewer?action=UPDATE&amp;creator=factset&amp;DYN_ARGS=TRUE&amp;DOC_NAME=FAT:FQL_AUDITING_CLIENT_TEMPLATE.FAT&amp;display_string=Audit&amp;VAR:KEY=JOJMRKDCFS&amp;VAR:QUERY=KEZGX0VCSVREQV9JQihMVE1TLDM5MDgyLCwsLFVTRClARkZfRUJJVERBX0lCKEFOTiwzOTA4MiwsLCxVU0QpK","Q==&amp;WINDOW=FIRST_POPUP&amp;HEIGHT=450&amp;WIDTH=450&amp;START_MAXIMIZED=FALSE&amp;VAR:CALENDAR=US&amp;VAR:SYMBOL=04247X10&amp;VAR:INDEX=0"}</definedName>
    <definedName name="_6589__FDSAUDITLINK__" hidden="1">{"fdsup://directions/FAT Viewer?action=UPDATE&amp;creator=factset&amp;DYN_ARGS=TRUE&amp;DOC_NAME=FAT:FQL_AUDITING_CLIENT_TEMPLATE.FAT&amp;display_string=Audit&amp;VAR:KEY=NMRQJIJURG&amp;VAR:QUERY=KEZGX0VCSVREQV9JQihMVE1TLDM4NzE3LCwsLFVTRClARkZfRUJJVERBX0lCKEFOTiwzODcxNywsLCxVU0QpK","Q==&amp;WINDOW=FIRST_POPUP&amp;HEIGHT=450&amp;WIDTH=450&amp;START_MAXIMIZED=FALSE&amp;VAR:CALENDAR=US&amp;VAR:SYMBOL=04247X10&amp;VAR:INDEX=0"}</definedName>
    <definedName name="_659__FDSAUDITLINK__" hidden="1">{"fdsup://directions/FAT Viewer?action=UPDATE&amp;creator=factset&amp;DYN_ARGS=TRUE&amp;DOC_NAME=FAT:FQL_AUDITING_CLIENT_TEMPLATE.FAT&amp;display_string=Audit&amp;VAR:KEY=IPOHIHSNWD&amp;VAR:QUERY=RkZfTkVUX0lOQyhBTk4sMCwsLCxVU0Qp&amp;WINDOW=FIRST_POPUP&amp;HEIGHT=450&amp;WIDTH=450&amp;START_MAXIMI","ZED=FALSE&amp;VAR:CALENDAR=US&amp;VAR:SYMBOL=IDC&amp;VAR:INDEX=0"}</definedName>
    <definedName name="_6590__FDSAUDITLINK__" hidden="1">{"fdsup://directions/FAT Viewer?action=UPDATE&amp;creator=factset&amp;DYN_ARGS=TRUE&amp;DOC_NAME=FAT:FQL_AUDITING_CLIENT_TEMPLATE.FAT&amp;display_string=Audit&amp;VAR:KEY=BOBWZODEPQ&amp;VAR:QUERY=KEZGX0VCSVREQV9JQihMVE1TLDM4MzUyLCwsLFVTRClARkZfRUJJVERBX0lCKEFOTiwzODM1MiwsLCxVU0QpK","Q==&amp;WINDOW=FIRST_POPUP&amp;HEIGHT=450&amp;WIDTH=450&amp;START_MAXIMIZED=FALSE&amp;VAR:CALENDAR=US&amp;VAR:SYMBOL=04247X10&amp;VAR:INDEX=0"}</definedName>
    <definedName name="_6591__FDSAUDITLINK__" hidden="1">{"fdsup://directions/FAT Viewer?action=UPDATE&amp;creator=factset&amp;DYN_ARGS=TRUE&amp;DOC_NAME=FAT:FQL_AUDITING_CLIENT_TEMPLATE.FAT&amp;display_string=Audit&amp;VAR:KEY=NGTKXOHEJO&amp;VAR:QUERY=KEZGX0VCSVREQV9JQihMVE1TLDM3OTg2LCwsLFVTRClARkZfRUJJVERBX0lCKEFOTiwzNzk4NiwsLCxVU0QpK","Q==&amp;WINDOW=FIRST_POPUP&amp;HEIGHT=450&amp;WIDTH=450&amp;START_MAXIMIZED=FALSE&amp;VAR:CALENDAR=US&amp;VAR:SYMBOL=04247X10&amp;VAR:INDEX=0"}</definedName>
    <definedName name="_6592__FDSAUDITLINK__" hidden="1">{"fdsup://Directions/FactSet Auditing Viewer?action=AUDIT_VALUE&amp;DB=129&amp;ID1=623210&amp;VALUEID=01001&amp;SDATE=2007&amp;PERIODTYPE=ANN_STD&amp;window=popup_no_bar&amp;width=385&amp;height=120&amp;START_MAXIMIZED=FALSE&amp;creator=factset&amp;display_string=Audit"}</definedName>
    <definedName name="_6593__FDSAUDITLINK__" hidden="1">{"fdsup://directions/FAT Viewer?action=UPDATE&amp;creator=factset&amp;DYN_ARGS=TRUE&amp;DOC_NAME=FAT:FQL_AUDITING_CLIENT_TEMPLATE.FAT&amp;display_string=Audit&amp;VAR:KEY=BGXGDAPSDK&amp;VAR:QUERY=KEZGX0NBUEVYKExUTVMsMCwsLCxVU0QpQEZGX0NBUEVYKEFOTiwwLCwsLFVTRCkp&amp;WINDOW=FIRST_POPUP&amp;H","EIGHT=450&amp;WIDTH=450&amp;START_MAXIMIZED=FALSE&amp;VAR:CALENDAR=US&amp;VAR:SYMBOL=04247X10&amp;VAR:INDEX=0"}</definedName>
    <definedName name="_6594__FDSAUDITLINK__" hidden="1">{"fdsup://directions/FAT Viewer?action=UPDATE&amp;creator=factset&amp;DYN_ARGS=TRUE&amp;DOC_NAME=FAT:FQL_AUDITING_CLIENT_TEMPLATE.FAT&amp;display_string=Audit&amp;VAR:KEY=JIRGDUFSRK&amp;VAR:QUERY=KEZGX09QRVJfQ0YoTFRNUywwLCwsLFVTRClARkZfT1BFUl9DRihBTk4sMCwsLCxVU0QpKQ==&amp;WINDOW=FIRST","_POPUP&amp;HEIGHT=450&amp;WIDTH=450&amp;START_MAXIMIZED=FALSE&amp;VAR:CALENDAR=US&amp;VAR:SYMBOL=04247X10&amp;VAR:INDEX=0"}</definedName>
    <definedName name="_6595__FDSAUDITLINK__" hidden="1">{"fdsup://Directions/FactSet Auditing Viewer?action=AUDIT_VALUE&amp;DB=129&amp;ID1=B1XZS8&amp;VALUEID=02999&amp;SDATE=2008&amp;PERIODTYPE=ANN_STD&amp;window=popup_no_bar&amp;width=385&amp;height=120&amp;START_MAXIMIZED=FALSE&amp;creator=factset&amp;display_string=Audit"}</definedName>
    <definedName name="_6596__FDSAUDITLINK__" hidden="1">{"fdsup://Directions/FactSet Auditing Viewer?action=AUDIT_VALUE&amp;DB=129&amp;ID1=B1XZS8&amp;VALUEID=02999&amp;SDATE=2009&amp;PERIODTYPE=ANN_STD&amp;window=popup_no_bar&amp;width=385&amp;height=120&amp;START_MAXIMIZED=FALSE&amp;creator=factset&amp;display_string=Audit"}</definedName>
    <definedName name="_6597__FDSAUDITLINK__" hidden="1">{"fdsup://directions/FAT Viewer?action=UPDATE&amp;creator=factset&amp;DYN_ARGS=TRUE&amp;DOC_NAME=FAT:FQL_AUDITING_CLIENT_TEMPLATE.FAT&amp;display_string=Audit&amp;VAR:KEY=TOZETYZEXW&amp;VAR:QUERY=KChGRl9TQUxFUyhMVE1TLDAsLCwsVVNEKS9GRl9TQUxFUyhMVE1TLC00LCwsLFVTRCktMSlAKEZGX1NBTEVTK","EFOTiwwLCwsLFVTRCkvRkZfU0FMRVMoQU5OLC0xLCwsLFVTRCktMSkp&amp;WINDOW=FIRST_POPUP&amp;HEIGHT=450&amp;WIDTH=450&amp;START_MAXIMIZED=FALSE&amp;VAR:CALENDAR=US&amp;VAR:SYMBOL=B1XZS8&amp;VAR:INDEX=0"}</definedName>
    <definedName name="_6598__FDSAUDITLINK__" hidden="1">{"fdsup://Directions/FactSet Auditing Viewer?action=AUDIT_VALUE&amp;DB=129&amp;ID1=B1XZS8&amp;VALUEID=02101&amp;SDATE=2009&amp;PERIODTYPE=ANN_STD&amp;window=popup_no_bar&amp;width=385&amp;height=120&amp;START_MAXIMIZED=FALSE&amp;creator=factset&amp;display_string=Audit"}</definedName>
    <definedName name="_6599__FDSAUDITLINK__" hidden="1">{"fdsup://directions/FAT Viewer?action=UPDATE&amp;creator=factset&amp;DYN_ARGS=TRUE&amp;DOC_NAME=FAT:FQL_AUDITING_CLIENT_TEMPLATE.FAT&amp;display_string=Audit&amp;VAR:KEY=DCPCNOTOLW&amp;VAR:QUERY=KChGRl9TQUxFUyhMVE1TLDAsLCwsVVNEKS9GRl9TQUxFUyhMVE1TLC00LCwsLFVTRCktMSlAKEZGX1NBTEVTK","EFOTiwwLCwsLFVTRCkvRkZfU0FMRVMoQU5OLC0xLCwsLFVTRCktMSkp&amp;WINDOW=FIRST_POPUP&amp;HEIGHT=450&amp;WIDTH=450&amp;START_MAXIMIZED=FALSE&amp;VAR:CALENDAR=US&amp;VAR:SYMBOL=MWV&amp;VAR:INDEX=0"}</definedName>
    <definedName name="_66__FDSAUDITLINK__" hidden="1">{"fdsup://directions/FAT Viewer?action=UPDATE&amp;creator=factset&amp;DYN_ARGS=TRUE&amp;DOC_NAME=FAT:FQL_AUDITING_CLIENT_TEMPLATE.FAT&amp;display_string=Audit&amp;VAR:KEY=ORKVARKHWR&amp;VAR:QUERY=RkZfRUJJVF9JQihBTk4sMjAwOCwsLCxVU0Qp&amp;WINDOW=FIRST_POPUP&amp;HEIGHT=450&amp;WIDTH=450&amp;START_MA","XIMIZED=FALSE&amp;VAR:CALENDAR=US&amp;VAR:SYMBOL=265951&amp;VAR:INDEX=0"}</definedName>
    <definedName name="_660__FDSAUDITLINK__" hidden="1">{"fdsup://directions/FAT Viewer?action=UPDATE&amp;creator=factset&amp;DYN_ARGS=TRUE&amp;DOC_NAME=FAT:FQL_AUDITING_CLIENT_TEMPLATE.FAT&amp;display_string=Audit&amp;VAR:KEY=WNOJCNMRIN&amp;VAR:QUERY=RkZfU0FMRVMoTFRNUywwKQ==&amp;WINDOW=FIRST_POPUP&amp;HEIGHT=450&amp;WIDTH=450&amp;START_MAXIMIZED=FALS","E&amp;VAR:CALENDAR=US&amp;VAR:SYMBOL=VMW&amp;VAR:INDEX=0"}</definedName>
    <definedName name="_6600__FDSAUDITLINK__" hidden="1">{"fdsup://directions/FAT Viewer?action=UPDATE&amp;creator=factset&amp;DYN_ARGS=TRUE&amp;DOC_NAME=FAT:FQL_AUDITING_CLIENT_TEMPLATE.FAT&amp;display_string=Audit&amp;VAR:KEY=TSJEBATKXI&amp;VAR:QUERY=KEZGX1NITERSU19FUShRVFIsLTQsLCwsVVNEKUBGRl9TSExEUlNfRVEoQU5OLC0xLCwsLFVTRCkp&amp;WINDOW=F","IRST_POPUP&amp;HEIGHT=450&amp;WIDTH=450&amp;START_MAXIMIZED=FALSE&amp;VAR:CALENDAR=US&amp;VAR:SYMBOL=B012BV&amp;VAR:INDEX=0"}</definedName>
    <definedName name="_6601__FDSAUDITLINK__" hidden="1">{"fdsup://directions/FAT Viewer?action=UPDATE&amp;creator=factset&amp;DYN_ARGS=TRUE&amp;DOC_NAME=FAT:FQL_AUDITING_CLIENT_TEMPLATE.FAT&amp;display_string=Audit&amp;VAR:KEY=XSLKNWBWTO&amp;VAR:QUERY=KEZGX1NITERSU19FUShRVFIsMCwsLCxVU0QpQEZGX1NITERSU19FUShBTk4sMCwsLCxVU0QpKQ==&amp;WINDOW=F","IRST_POPUP&amp;HEIGHT=450&amp;WIDTH=450&amp;START_MAXIMIZED=FALSE&amp;VAR:CALENDAR=US&amp;VAR:SYMBOL=B012BV&amp;VAR:INDEX=0"}</definedName>
    <definedName name="_6602__FDSAUDITLINK__" hidden="1">{"fdsup://directions/FAT Viewer?action=UPDATE&amp;creator=factset&amp;DYN_ARGS=TRUE&amp;DOC_NAME=FAT:FQL_AUDITING_CLIENT_TEMPLATE.FAT&amp;display_string=Audit&amp;VAR:KEY=DGHIFWBQBG&amp;VAR:QUERY=KChGRl9TQUxFUyhMVE1TLDAsLCwsVVNEKS9GRl9TQUxFUyhMVE1TLC00LCwsLFVTRCktMSlAKEZGX1NBTEVTK","EFOTiwwLCwsLFVTRCkvRkZfU0FMRVMoQU5OLC0xLCwsLFVTRCktMSkp&amp;WINDOW=FIRST_POPUP&amp;HEIGHT=450&amp;WIDTH=450&amp;START_MAXIMIZED=FALSE&amp;VAR:CALENDAR=US&amp;VAR:SYMBOL=B012BV&amp;VAR:INDEX=0"}</definedName>
    <definedName name="_6603__FDSAUDITLINK__" hidden="1">{"fdsup://directions/FAT Viewer?action=UPDATE&amp;creator=factset&amp;DYN_ARGS=TRUE&amp;DOC_NAME=FAT:FQL_AUDITING_CLIENT_TEMPLATE.FAT&amp;display_string=Audit&amp;VAR:KEY=NQNQXGLMBQ&amp;VAR:QUERY=KChGRl9TQUxFUyhMVE1TLDAsLCwsVVNEKS9GRl9TQUxFUyhMVE1TLC00LCwsLFVTRCktMSlAKEZGX1NBTEVTK","EFOTiwwLCwsLFVTRCkvRkZfU0FMRVMoQU5OLC0xLCwsLFVTRCktMSkp&amp;WINDOW=FIRST_POPUP&amp;HEIGHT=450&amp;WIDTH=450&amp;START_MAXIMIZED=FALSE&amp;VAR:CALENDAR=US&amp;VAR:SYMBOL=SON&amp;VAR:INDEX=0"}</definedName>
    <definedName name="_6604__FDSAUDITLINK__" hidden="1">{"fdsup://directions/FAT Viewer?action=UPDATE&amp;creator=factset&amp;DYN_ARGS=TRUE&amp;DOC_NAME=FAT:FQL_AUDITING_CLIENT_TEMPLATE.FAT&amp;display_string=Audit&amp;VAR:KEY=RILGTYVGXS&amp;VAR:QUERY=KEZGX1NITERSU19FUShRVFIsLTQsLCwsVVNEKUBGRl9TSExEUlNfRVEoQU5OLC0xLCwsLFVTRCkp&amp;WINDOW=F","IRST_POPUP&amp;HEIGHT=450&amp;WIDTH=450&amp;START_MAXIMIZED=FALSE&amp;VAR:CALENDAR=US&amp;VAR:SYMBOL=738048&amp;VAR:INDEX=0"}</definedName>
    <definedName name="_6605__FDSAUDITLINK__" hidden="1">{"fdsup://directions/FAT Viewer?action=UPDATE&amp;creator=factset&amp;DYN_ARGS=TRUE&amp;DOC_NAME=FAT:FQL_AUDITING_CLIENT_TEMPLATE.FAT&amp;display_string=Audit&amp;VAR:KEY=HSPWPMTQNW&amp;VAR:QUERY=KChGRl9TQUxFUyhMVE1TLDAsLCwsVVNEKS9GRl9TQUxFUyhMVE1TLC00LCwsLFVTRCktMSlAKEZGX1NBTEVTK","EFOTiwwLCwsLFVTRCkvRkZfU0FMRVMoQU5OLC0xLCwsLFVTRCktMSkp&amp;WINDOW=FIRST_POPUP&amp;HEIGHT=450&amp;WIDTH=450&amp;START_MAXIMIZED=FALSE&amp;VAR:CALENDAR=US&amp;VAR:SYMBOL=B1CRLC&amp;VAR:INDEX=0"}</definedName>
    <definedName name="_6606__FDSAUDITLINK__" hidden="1">{"fdsup://directions/FAT Viewer?action=UPDATE&amp;creator=factset&amp;DYN_ARGS=TRUE&amp;DOC_NAME=FAT:FQL_AUDITING_CLIENT_TEMPLATE.FAT&amp;display_string=Audit&amp;VAR:KEY=VCBAHQNAVM&amp;VAR:QUERY=KEZGX1NITERSU19FUShRVFIsMCwsLCxVU0QpQEZGX1NITERSU19FUShBTk4sMCwsLCxVU0QpKQ==&amp;WINDOW=F","IRST_POPUP&amp;HEIGHT=450&amp;WIDTH=450&amp;START_MAXIMIZED=FALSE&amp;VAR:CALENDAR=US&amp;VAR:SYMBOL=738048&amp;VAR:INDEX=0"}</definedName>
    <definedName name="_6607__FDSAUDITLINK__" hidden="1">{"fdsup://directions/FAT Viewer?action=UPDATE&amp;creator=factset&amp;DYN_ARGS=TRUE&amp;DOC_NAME=FAT:FQL_AUDITING_CLIENT_TEMPLATE.FAT&amp;display_string=Audit&amp;VAR:KEY=TGHANWZWXK&amp;VAR:QUERY=KEZGX1NITERSU19FUShRVFIsMCwsLCxVU0QpQEZGX1NITERSU19FUShBTk4sMCwsLCxVU0QpKQ==&amp;WINDOW=F","IRST_POPUP&amp;HEIGHT=450&amp;WIDTH=450&amp;START_MAXIMIZED=FALSE&amp;VAR:CALENDAR=US&amp;VAR:SYMBOL=505125&amp;VAR:INDEX=0"}</definedName>
    <definedName name="_6608__FDSAUDITLINK__" hidden="1">{"fdsup://directions/FAT Viewer?action=UPDATE&amp;creator=factset&amp;DYN_ARGS=TRUE&amp;DOC_NAME=FAT:FQL_AUDITING_CLIENT_TEMPLATE.FAT&amp;display_string=Audit&amp;VAR:KEY=ZILEDEFIVG&amp;VAR:QUERY=KChGRl9TQUxFUyhMVE1TLDAsLCwsVVNEKS9GRl9TQUxFUyhMVE1TLC00LCwsLFVTRCktMSlAKEZGX1NBTEVTK","EFOTiwwLCwsLFVTRCkvRkZfU0FMRVMoQU5OLC0xLCwsLFVTRCktMSkp&amp;WINDOW=FIRST_POPUP&amp;HEIGHT=450&amp;WIDTH=450&amp;START_MAXIMIZED=FALSE&amp;VAR:CALENDAR=US&amp;VAR:SYMBOL=738048&amp;VAR:INDEX=0"}</definedName>
    <definedName name="_6609__FDSAUDITLINK__" hidden="1">{"fdsup://Directions/FactSet Auditing Viewer?action=AUDIT_VALUE&amp;DB=129&amp;ID1=04247X10&amp;VALUEID=02649&amp;SDATE=2009&amp;PERIODTYPE=ANN_STD&amp;window=popup_no_bar&amp;width=385&amp;height=120&amp;START_MAXIMIZED=FALSE&amp;creator=factset&amp;display_string=Audit"}</definedName>
    <definedName name="_661__FDSAUDITLINK__" hidden="1">{"fdsup://directions/FAT Viewer?action=UPDATE&amp;creator=factset&amp;DYN_ARGS=TRUE&amp;DOC_NAME=FAT:FQL_AUDITING_CLIENT_TEMPLATE.FAT&amp;display_string=Audit&amp;VAR:KEY=ODSLIRQTWP&amp;VAR:QUERY=RkZfSU5UX0VYUF9ORVQoQU5OLDAsLCwsVVNEKQ==&amp;WINDOW=FIRST_POPUP&amp;HEIGHT=450&amp;WIDTH=450&amp;STAR","T_MAXIMIZED=FALSE&amp;VAR:CALENDAR=US&amp;VAR:SYMBOL=IDC&amp;VAR:INDEX=0"}</definedName>
    <definedName name="_6610__FDSAUDITLINK__" hidden="1">{"fdsup://directions/FAT Viewer?action=UPDATE&amp;creator=factset&amp;DYN_ARGS=TRUE&amp;DOC_NAME=FAT:FQL_AUDITING_CLIENT_TEMPLATE.FAT&amp;display_string=Audit&amp;VAR:KEY=LGVATYRKRC&amp;VAR:QUERY=KEZGX1NITERSU19FUShRVFIsMCwsLCxVU0QpQEZGX1NITERSU19FUShBTk4sMCwsLCxVU0QpKQ==&amp;WINDOW=F","IRST_POPUP&amp;HEIGHT=450&amp;WIDTH=450&amp;START_MAXIMIZED=FALSE&amp;VAR:CALENDAR=US&amp;VAR:SYMBOL=04247X10&amp;VAR:INDEX=0"}</definedName>
    <definedName name="_6611__FDSAUDITLINK__" hidden="1">{"fdsup://Directions/FactSet Auditing Viewer?action=AUDIT_VALUE&amp;DB=129&amp;ID1=623210&amp;VALUEID=03451&amp;SDATE=2010&amp;PERIODTYPE=ANN_STD&amp;window=popup_no_bar&amp;width=385&amp;height=120&amp;START_MAXIMIZED=FALSE&amp;creator=factset&amp;display_string=Audit"}</definedName>
    <definedName name="_6612__FDSAUDITLINK__" hidden="1">{"fdsup://directions/FAT Viewer?action=UPDATE&amp;creator=factset&amp;DYN_ARGS=TRUE&amp;DOC_NAME=FAT:FQL_AUDITING_CLIENT_TEMPLATE.FAT&amp;display_string=Audit&amp;VAR:KEY=FITMBANCFI&amp;VAR:QUERY=KEZGX0RFQlRfTFQoUVRSLDAsLCwsVVNEKUBGRl9ERUJUX0xUKEFOTiwwLCwsLFVTRCkp&amp;WINDOW=FIRST_POP","UP&amp;HEIGHT=450&amp;WIDTH=450&amp;START_MAXIMIZED=FALSE&amp;VAR:CALENDAR=US&amp;VAR:SYMBOL=04247X10&amp;VAR:INDEX=0"}</definedName>
    <definedName name="_6613__FDSAUDITLINK__" hidden="1">{"fdsup://Directions/FactSet Auditing Viewer?action=AUDIT_VALUE&amp;DB=129&amp;ID1=04247X10&amp;VALUEID=03051&amp;SDATE=201003&amp;PERIODTYPE=QTR_STD&amp;window=popup_no_bar&amp;width=385&amp;height=120&amp;START_MAXIMIZED=FALSE&amp;creator=factset&amp;display_string=Audit"}</definedName>
    <definedName name="_6614__FDSAUDITLINK__" hidden="1">{"fdsup://Directions/FactSet Auditing Viewer?action=AUDIT_VALUE&amp;DB=129&amp;ID1=04247X10&amp;VALUEID=02001&amp;SDATE=201003&amp;PERIODTYPE=QTR_STD&amp;window=popup_no_bar&amp;width=385&amp;height=120&amp;START_MAXIMIZED=FALSE&amp;creator=factset&amp;display_string=Audit"}</definedName>
    <definedName name="_6615__FDSAUDITLINK__" hidden="1">{"fdsup://Directions/FactSet Auditing Viewer?action=AUDIT_VALUE&amp;DB=129&amp;ID1=11875910&amp;VALUEID=05194&amp;SDATE=201003&amp;PERIODTYPE=QTR_STD&amp;window=popup_no_bar&amp;width=385&amp;height=120&amp;START_MAXIMIZED=FALSE&amp;creator=factset&amp;display_string=Audit"}</definedName>
    <definedName name="_6616__FDSAUDITLINK__" hidden="1">{"fdsup://Directions/FactSet Auditing Viewer?action=AUDIT_VALUE&amp;DB=129&amp;ID1=90329340&amp;VALUEID=05194&amp;SDATE=201003&amp;PERIODTYPE=QTR_STD&amp;window=popup_no_bar&amp;width=385&amp;height=120&amp;START_MAXIMIZED=FALSE&amp;creator=factset&amp;display_string=Audit"}</definedName>
    <definedName name="_6617__FDSAUDITLINK__" hidden="1">{"fdsup://Directions/FactSet Auditing Viewer?action=AUDIT_VALUE&amp;DB=129&amp;ID1=12008R10&amp;VALUEID=05194&amp;SDATE=201003&amp;PERIODTYPE=QTR_STD&amp;window=popup_no_bar&amp;width=385&amp;height=120&amp;START_MAXIMIZED=FALSE&amp;creator=factset&amp;display_string=Audit"}</definedName>
    <definedName name="_6618__FDSAUDITLINK__" hidden="1">{"fdsup://Directions/FactSet Auditing Viewer?action=AUDIT_VALUE&amp;DB=129&amp;ID1=04247X10&amp;VALUEID=05194&amp;SDATE=201003&amp;PERIODTYPE=QTR_STD&amp;window=popup_no_bar&amp;width=385&amp;height=120&amp;START_MAXIMIZED=FALSE&amp;creator=factset&amp;display_string=Audit"}</definedName>
    <definedName name="_6619__FDSAUDITLINK__" hidden="1">{"fdsup://directions/FAT Viewer?action=UPDATE&amp;creator=factset&amp;DYN_ARGS=TRUE&amp;DOC_NAME=FAT:FQL_AUDITING_CLIENT_TEMPLATE.FAT&amp;display_string=Audit&amp;VAR:KEY=FIXWNYZUZA&amp;VAR:QUERY=KEZGX05FVF9JTkMoTFRNUywzOTgxMywsLCxVU0QpQEZGX05FVF9JTkMoQU5OLDM5ODEzLCwsLFVTRCkp&amp;WIND","OW=FIRST_POPUP&amp;HEIGHT=450&amp;WIDTH=450&amp;START_MAXIMIZED=FALSE&amp;VAR:CALENDAR=US&amp;VAR:SYMBOL=77504310&amp;VAR:INDEX=0"}</definedName>
    <definedName name="_662__FDSAUDITLINK__" hidden="1">{"fdsup://directions/FAT Viewer?action=UPDATE&amp;creator=factset&amp;DYN_ARGS=TRUE&amp;DOC_NAME=FAT:FQL_AUDITING_CLIENT_TEMPLATE.FAT&amp;display_string=Audit&amp;VAR:KEY=ODSLIRQTWP&amp;VAR:QUERY=RkZfSU5UX0VYUF9ORVQoQU5OLDAsLCwsVVNEKQ==&amp;WINDOW=FIRST_POPUP&amp;HEIGHT=450&amp;WIDTH=450&amp;STAR","T_MAXIMIZED=FALSE&amp;VAR:CALENDAR=US&amp;VAR:SYMBOL=IDC&amp;VAR:INDEX=0"}</definedName>
    <definedName name="_6620__FDSAUDITLINK__" hidden="1">{"fdsup://directions/FAT Viewer?action=UPDATE&amp;creator=factset&amp;DYN_ARGS=TRUE&amp;DOC_NAME=FAT:FQL_AUDITING_CLIENT_TEMPLATE.FAT&amp;display_string=Audit&amp;VAR:KEY=ZSRINIRURQ&amp;VAR:QUERY=KEZGX05FVF9JTkMoTFRNUywzOTQ0NywsLCxVU0QpQEZGX05FVF9JTkMoQU5OLDM5NDQ3LCwsLFVTRCkp&amp;WIND","OW=FIRST_POPUP&amp;HEIGHT=450&amp;WIDTH=450&amp;START_MAXIMIZED=FALSE&amp;VAR:CALENDAR=US&amp;VAR:SYMBOL=77504310&amp;VAR:INDEX=0"}</definedName>
    <definedName name="_6621__FDSAUDITLINK__" hidden="1">{"fdsup://Directions/FactSet Auditing Viewer?action=AUDIT_VALUE&amp;DB=129&amp;ID1=14912310&amp;VALUEID=02999&amp;SDATE=200903&amp;PERIODTYPE=QTR_STD&amp;window=popup_no_bar&amp;width=385&amp;height=120&amp;START_MAXIMIZED=FALSE&amp;creator=factset&amp;display_string=Audit"}</definedName>
    <definedName name="_6622__FDSAUDITLINK__" hidden="1">{"fdsup://Directions/FactSet Auditing Viewer?action=AUDIT_VALUE&amp;DB=129&amp;ID1=14912310&amp;VALUEID=02999&amp;SDATE=201003&amp;PERIODTYPE=QTR_STD&amp;window=popup_no_bar&amp;width=385&amp;height=120&amp;START_MAXIMIZED=FALSE&amp;creator=factset&amp;display_string=Audit"}</definedName>
    <definedName name="_6623__FDSAUDITLINK__" hidden="1">{"fdsup://Directions/FactSet Auditing Viewer?action=AUDIT_VALUE&amp;DB=129&amp;ID1=14912310&amp;VALUEID=02101&amp;SDATE=201003&amp;PERIODTYPE=QTR_STD&amp;window=popup_no_bar&amp;width=385&amp;height=120&amp;START_MAXIMIZED=FALSE&amp;creator=factset&amp;display_string=Audit"}</definedName>
    <definedName name="_6624__FDSAUDITLINK__" hidden="1">{"fdsup://directions/FAT Viewer?action=UPDATE&amp;creator=factset&amp;DYN_ARGS=TRUE&amp;DOC_NAME=FAT:FQL_AUDITING_CLIENT_TEMPLATE.FAT&amp;display_string=Audit&amp;VAR:KEY=TWXYJGVCNY&amp;VAR:QUERY=KEZGX05FVF9JTkMoTFRNUyw0MDE3OCwsLCxVU0QpQEZGX05FVF9JTkMoQU5OLDQwMTc4LCwsLFVTRCkp&amp;WIND","OW=FIRST_POPUP&amp;HEIGHT=450&amp;WIDTH=450&amp;START_MAXIMIZED=FALSE&amp;VAR:CALENDAR=US&amp;VAR:SYMBOL=14912310&amp;VAR:INDEX=0"}</definedName>
    <definedName name="_6625__FDSAUDITLINK__" hidden="1">{"fdsup://directions/FAT Viewer?action=UPDATE&amp;creator=factset&amp;DYN_ARGS=TRUE&amp;DOC_NAME=FAT:FQL_AUDITING_CLIENT_TEMPLATE.FAT&amp;display_string=Audit&amp;VAR:KEY=DQTUDIVAHO&amp;VAR:QUERY=KEZGX05FVF9JTkMoTFRNUywzOTgxMywsLCxVU0QpQEZGX05FVF9JTkMoQU5OLDM5ODEzLCwsLFVTRCkp&amp;WIND","OW=FIRST_POPUP&amp;HEIGHT=450&amp;WIDTH=450&amp;START_MAXIMIZED=FALSE&amp;VAR:CALENDAR=US&amp;VAR:SYMBOL=14912310&amp;VAR:INDEX=0"}</definedName>
    <definedName name="_6626__FDSAUDITLINK__" hidden="1">{"fdsup://directions/FAT Viewer?action=UPDATE&amp;creator=factset&amp;DYN_ARGS=TRUE&amp;DOC_NAME=FAT:FQL_AUDITING_CLIENT_TEMPLATE.FAT&amp;display_string=Audit&amp;VAR:KEY=DUFYTONGBY&amp;VAR:QUERY=KEZGX05FVF9JTkMoTFRNUywzOTQ0NywsLCxVU0QpQEZGX05FVF9JTkMoQU5OLDM5NDQ3LCwsLFVTRCkp&amp;WIND","OW=FIRST_POPUP&amp;HEIGHT=450&amp;WIDTH=450&amp;START_MAXIMIZED=FALSE&amp;VAR:CALENDAR=US&amp;VAR:SYMBOL=14912310&amp;VAR:INDEX=0"}</definedName>
    <definedName name="_6627__FDSAUDITLINK__" hidden="1">{"fdsup://directions/FAT Viewer?action=UPDATE&amp;creator=factset&amp;DYN_ARGS=TRUE&amp;DOC_NAME=FAT:FQL_AUDITING_CLIENT_TEMPLATE.FAT&amp;display_string=Audit&amp;VAR:KEY=FMRYJQLURA&amp;VAR:QUERY=KEZGX05FVF9JTkMoTFRNUywzOTA4MiwsLCxVU0QpQEZGX05FVF9JTkMoQU5OLDM5MDgyLCwsLFVTRCkp&amp;WIND","OW=FIRST_POPUP&amp;HEIGHT=450&amp;WIDTH=450&amp;START_MAXIMIZED=FALSE&amp;VAR:CALENDAR=US&amp;VAR:SYMBOL=14912310&amp;VAR:INDEX=0"}</definedName>
    <definedName name="_6628__FDSAUDITLINK__" hidden="1">{"fdsup://directions/FAT Viewer?action=UPDATE&amp;creator=factset&amp;DYN_ARGS=TRUE&amp;DOC_NAME=FAT:FQL_AUDITING_CLIENT_TEMPLATE.FAT&amp;display_string=Audit&amp;VAR:KEY=VMNKZCTMTQ&amp;VAR:QUERY=KEZGX05FVF9JTkMoTFRNUywzODcxNywsLCxVU0QpQEZGX05FVF9JTkMoQU5OLDM4NzE3LCwsLFVTRCkp&amp;WIND","OW=FIRST_POPUP&amp;HEIGHT=450&amp;WIDTH=450&amp;START_MAXIMIZED=FALSE&amp;VAR:CALENDAR=US&amp;VAR:SYMBOL=14912310&amp;VAR:INDEX=0"}</definedName>
    <definedName name="_6629__FDSAUDITLINK__" hidden="1">{"fdsup://directions/FAT Viewer?action=UPDATE&amp;creator=factset&amp;DYN_ARGS=TRUE&amp;DOC_NAME=FAT:FQL_AUDITING_CLIENT_TEMPLATE.FAT&amp;display_string=Audit&amp;VAR:KEY=VUPEPWFQTK&amp;VAR:QUERY=KEZGX05FVF9JTkMoTFRNUywzODM1MiwsLCxVU0QpQEZGX05FVF9JTkMoQU5OLDM4MzUyLCwsLFVTRCkp&amp;WIND","OW=FIRST_POPUP&amp;HEIGHT=450&amp;WIDTH=450&amp;START_MAXIMIZED=FALSE&amp;VAR:CALENDAR=US&amp;VAR:SYMBOL=14912310&amp;VAR:INDEX=0"}</definedName>
    <definedName name="_663__FDSAUDITLINK__" hidden="1">{"fdsup://directions/FAT Viewer?action=UPDATE&amp;creator=factset&amp;DYN_ARGS=TRUE&amp;DOC_NAME=FAT:FQL_AUDITING_CLIENT_TEMPLATE.FAT&amp;display_string=Audit&amp;VAR:KEY=QRIVMNEHEH&amp;VAR:QUERY=RkZfRUJJVChBTk4sMCwsLCxVU0Qp&amp;WINDOW=FIRST_POPUP&amp;HEIGHT=450&amp;WIDTH=450&amp;START_MAXIMIZED=","FALSE&amp;VAR:CALENDAR=US&amp;VAR:SYMBOL=IDC&amp;VAR:INDEX=0"}</definedName>
    <definedName name="_6630__FDSAUDITLINK__" hidden="1">{"fdsup://directions/FAT Viewer?action=UPDATE&amp;creator=factset&amp;DYN_ARGS=TRUE&amp;DOC_NAME=FAT:FQL_AUDITING_CLIENT_TEMPLATE.FAT&amp;display_string=Audit&amp;VAR:KEY=PETKZUNSZG&amp;VAR:QUERY=KEZGX05FVF9JTkMoTFRNUywzNzk4NiwsLCxVU0QpQEZGX05FVF9JTkMoQU5OLDM3OTg2LCwsLFVTRCkp&amp;WIND","OW=FIRST_POPUP&amp;HEIGHT=450&amp;WIDTH=450&amp;START_MAXIMIZED=FALSE&amp;VAR:CALENDAR=US&amp;VAR:SYMBOL=14912310&amp;VAR:INDEX=0"}</definedName>
    <definedName name="_6631__FDSAUDITLINK__" hidden="1">{"fdsup://directions/FAT Viewer?action=UPDATE&amp;creator=factset&amp;DYN_ARGS=TRUE&amp;DOC_NAME=FAT:FQL_AUDITING_CLIENT_TEMPLATE.FAT&amp;display_string=Audit&amp;VAR:KEY=LSNAHABELG&amp;VAR:QUERY=KEZGX0VCSVREQV9JQihMVE1TLDQwMTc4LCwsLFVTRClARkZfRUJJVERBX0lCKEFOTiw0MDE3OCwsLCxVU0QpK","Q==&amp;WINDOW=FIRST_POPUP&amp;HEIGHT=450&amp;WIDTH=450&amp;START_MAXIMIZED=FALSE&amp;VAR:CALENDAR=US&amp;VAR:SYMBOL=14912310&amp;VAR:INDEX=0"}</definedName>
    <definedName name="_6632__FDSAUDITLINK__" hidden="1">{"fdsup://directions/FAT Viewer?action=UPDATE&amp;creator=factset&amp;DYN_ARGS=TRUE&amp;DOC_NAME=FAT:FQL_AUDITING_CLIENT_TEMPLATE.FAT&amp;display_string=Audit&amp;VAR:KEY=XWLCRWJSHC&amp;VAR:QUERY=KEZGX0VCSVREQV9JQihMVE1TLDM5ODEzLCwsLFVTRClARkZfRUJJVERBX0lCKEFOTiwzOTgxMywsLCxVU0QpK","Q==&amp;WINDOW=FIRST_POPUP&amp;HEIGHT=450&amp;WIDTH=450&amp;START_MAXIMIZED=FALSE&amp;VAR:CALENDAR=US&amp;VAR:SYMBOL=14912310&amp;VAR:INDEX=0"}</definedName>
    <definedName name="_6633__FDSAUDITLINK__" hidden="1">{"fdsup://directions/FAT Viewer?action=UPDATE&amp;creator=factset&amp;DYN_ARGS=TRUE&amp;DOC_NAME=FAT:FQL_AUDITING_CLIENT_TEMPLATE.FAT&amp;display_string=Audit&amp;VAR:KEY=LCVCZMHEVK&amp;VAR:QUERY=KEZGX0VCSVREQV9JQihMVE1TLDM5NDQ3LCwsLFVTRClARkZfRUJJVERBX0lCKEFOTiwzOTQ0NywsLCxVU0QpK","Q==&amp;WINDOW=FIRST_POPUP&amp;HEIGHT=450&amp;WIDTH=450&amp;START_MAXIMIZED=FALSE&amp;VAR:CALENDAR=US&amp;VAR:SYMBOL=14912310&amp;VAR:INDEX=0"}</definedName>
    <definedName name="_6634__FDSAUDITLINK__" hidden="1">{"fdsup://directions/FAT Viewer?action=UPDATE&amp;creator=factset&amp;DYN_ARGS=TRUE&amp;DOC_NAME=FAT:FQL_AUDITING_CLIENT_TEMPLATE.FAT&amp;display_string=Audit&amp;VAR:KEY=XSBOZILCTY&amp;VAR:QUERY=KEZGX0VCSVREQV9JQihMVE1TLDM5MDgyLCwsLFVTRClARkZfRUJJVERBX0lCKEFOTiwzOTA4MiwsLCxVU0QpK","Q==&amp;WINDOW=FIRST_POPUP&amp;HEIGHT=450&amp;WIDTH=450&amp;START_MAXIMIZED=FALSE&amp;VAR:CALENDAR=US&amp;VAR:SYMBOL=14912310&amp;VAR:INDEX=0"}</definedName>
    <definedName name="_6635__FDSAUDITLINK__" hidden="1">{"fdsup://directions/FAT Viewer?action=UPDATE&amp;creator=factset&amp;DYN_ARGS=TRUE&amp;DOC_NAME=FAT:FQL_AUDITING_CLIENT_TEMPLATE.FAT&amp;display_string=Audit&amp;VAR:KEY=XIXCXEJKTU&amp;VAR:QUERY=KEZGX0VCSVREQV9JQihMVE1TLDM4NzE3LCwsLFVTRClARkZfRUJJVERBX0lCKEFOTiwzODcxNywsLCxVU0QpK","Q==&amp;WINDOW=FIRST_POPUP&amp;HEIGHT=450&amp;WIDTH=450&amp;START_MAXIMIZED=FALSE&amp;VAR:CALENDAR=US&amp;VAR:SYMBOL=14912310&amp;VAR:INDEX=0"}</definedName>
    <definedName name="_6636__FDSAUDITLINK__" hidden="1">{"fdsup://directions/FAT Viewer?action=UPDATE&amp;creator=factset&amp;DYN_ARGS=TRUE&amp;DOC_NAME=FAT:FQL_AUDITING_CLIENT_TEMPLATE.FAT&amp;display_string=Audit&amp;VAR:KEY=PCZSDWXGPQ&amp;VAR:QUERY=KEZGX0VCSVREQV9JQihMVE1TLDM4MzUyLCwsLFVTRClARkZfRUJJVERBX0lCKEFOTiwzODM1MiwsLCxVU0QpK","Q==&amp;WINDOW=FIRST_POPUP&amp;HEIGHT=450&amp;WIDTH=450&amp;START_MAXIMIZED=FALSE&amp;VAR:CALENDAR=US&amp;VAR:SYMBOL=14912310&amp;VAR:INDEX=0"}</definedName>
    <definedName name="_6637__FDSAUDITLINK__" hidden="1">{"fdsup://directions/FAT Viewer?action=UPDATE&amp;creator=factset&amp;DYN_ARGS=TRUE&amp;DOC_NAME=FAT:FQL_AUDITING_CLIENT_TEMPLATE.FAT&amp;display_string=Audit&amp;VAR:KEY=RANCJSDUXE&amp;VAR:QUERY=KEZGX0VCSVREQV9JQihMVE1TLDM3OTg2LCwsLFVTRClARkZfRUJJVERBX0lCKEFOTiwzNzk4NiwsLCxVU0QpK","Q==&amp;WINDOW=FIRST_POPUP&amp;HEIGHT=450&amp;WIDTH=450&amp;START_MAXIMIZED=FALSE&amp;VAR:CALENDAR=US&amp;VAR:SYMBOL=14912310&amp;VAR:INDEX=0"}</definedName>
    <definedName name="_6638__FDSAUDITLINK__" hidden="1">{"fdsup://Directions/FactSet Auditing Viewer?action=AUDIT_VALUE&amp;DB=129&amp;ID1=63934E10&amp;VALUEID=01001&amp;SDATE=2007&amp;PERIODTYPE=ANN_STD&amp;window=popup_no_bar&amp;width=385&amp;height=120&amp;START_MAXIMIZED=FALSE&amp;creator=factset&amp;display_string=Audit"}</definedName>
    <definedName name="_6639__FDSAUDITLINK__" hidden="1">{"fdsup://Directions/FactSet Auditing Viewer?action=AUDIT_VALUE&amp;DB=129&amp;ID1=63934E10&amp;VALUEID=01001&amp;SDATE=2006&amp;PERIODTYPE=ANN_STD&amp;window=popup_no_bar&amp;width=385&amp;height=120&amp;START_MAXIMIZED=FALSE&amp;creator=factset&amp;display_string=Audit"}</definedName>
    <definedName name="_664__FDSAUDITLINK__" hidden="1">{"fdsup://directions/FAT Viewer?action=UPDATE&amp;creator=factset&amp;DYN_ARGS=TRUE&amp;DOC_NAME=FAT:FQL_AUDITING_CLIENT_TEMPLATE.FAT&amp;display_string=Audit&amp;VAR:KEY=OPGTQJOJQR&amp;VAR:QUERY=RkZfUkRfRVhQKExUTVMsMCk=&amp;WINDOW=FIRST_POPUP&amp;HEIGHT=450&amp;WIDTH=450&amp;START_MAXIMIZED=FALS","E&amp;VAR:CALENDAR=US&amp;VAR:SYMBOL=CNVO&amp;VAR:INDEX=0"}</definedName>
    <definedName name="_6640__FDSAUDITLINK__" hidden="1">{"fdsup://directions/FAT Viewer?action=UPDATE&amp;creator=factset&amp;DYN_ARGS=TRUE&amp;DOC_NAME=FAT:FQL_AUDITING_CLIENT_TEMPLATE.FAT&amp;display_string=Audit&amp;VAR:KEY=VMZOBUJCZK&amp;VAR:QUERY=KEZGX0NBUEVYKExUTVMsMCwsLCxVU0QpQEZGX0NBUEVYKEFOTiwwLCwsLFVTRCkp&amp;WINDOW=FIRST_POPUP&amp;H","EIGHT=450&amp;WIDTH=450&amp;START_MAXIMIZED=FALSE&amp;VAR:CALENDAR=US&amp;VAR:SYMBOL=14912310&amp;VAR:INDEX=0"}</definedName>
    <definedName name="_6641__FDSAUDITLINK__" hidden="1">{"fdsup://directions/FAT Viewer?action=UPDATE&amp;creator=factset&amp;DYN_ARGS=TRUE&amp;DOC_NAME=FAT:FQL_AUDITING_CLIENT_TEMPLATE.FAT&amp;display_string=Audit&amp;VAR:KEY=JGHWBSXSNQ&amp;VAR:QUERY=KEZGX09QRVJfQ0YoTFRNUywwLCwsLFVTRClARkZfT1BFUl9DRihBTk4sMCwsLCxVU0QpKQ==&amp;WINDOW=FIRST","_POPUP&amp;HEIGHT=450&amp;WIDTH=450&amp;START_MAXIMIZED=FALSE&amp;VAR:CALENDAR=US&amp;VAR:SYMBOL=14912310&amp;VAR:INDEX=0"}</definedName>
    <definedName name="_6642__FDSAUDITLINK__" hidden="1">{"fdsup://directions/FAT Viewer?action=UPDATE&amp;creator=factset&amp;DYN_ARGS=TRUE&amp;DOC_NAME=FAT:FQL_AUDITING_CLIENT_TEMPLATE.FAT&amp;display_string=Audit&amp;VAR:KEY=RGPSLCRGXQ&amp;VAR:QUERY=KEZGX1NITERSU19FUShRVFIsLTQsLCwsVVNEKUBGRl9TSExEUlNfRVEoQU5OLC0xLCwsLFVTRCkp&amp;WINDOW=F","IRST_POPUP&amp;HEIGHT=450&amp;WIDTH=450&amp;START_MAXIMIZED=FALSE&amp;VAR:CALENDAR=US&amp;VAR:SYMBOL=SRI&amp;VAR:INDEX=0"}</definedName>
    <definedName name="_6643__FDSAUDITLINK__" hidden="1">{"fdsup://directions/FAT Viewer?action=UPDATE&amp;creator=factset&amp;DYN_ARGS=TRUE&amp;DOC_NAME=FAT:FQL_AUDITING_CLIENT_TEMPLATE.FAT&amp;display_string=Audit&amp;VAR:KEY=NSNEPIZQPK&amp;VAR:QUERY=KEZGX1NITERSU19FUShRVFIsMCwsLCxVU0QpQEZGX1NITERSU19FUShBTk4sMCwsLCxVU0QpKQ==&amp;WINDOW=F","IRST_POPUP&amp;HEIGHT=450&amp;WIDTH=450&amp;START_MAXIMIZED=FALSE&amp;VAR:CALENDAR=US&amp;VAR:SYMBOL=SRI&amp;VAR:INDEX=0"}</definedName>
    <definedName name="_6644__FDSAUDITLINK__" hidden="1">{"fdsup://directions/FAT Viewer?action=UPDATE&amp;creator=factset&amp;DYN_ARGS=TRUE&amp;DOC_NAME=FAT:FQL_AUDITING_CLIENT_TEMPLATE.FAT&amp;display_string=Audit&amp;VAR:KEY=LAPMVCDINE&amp;VAR:QUERY=KChGRl9TQUxFUyhMVE1TLDAsLCwsVVNEKS9GRl9TQUxFUyhMVE1TLC00LCwsLFVTRCktMSlAKEZGX1NBTEVTK","EFOTiwwLCwsLFVTRCkvRkZfU0FMRVMoQU5OLC0xLCwsLFVTRCktMSkp&amp;WINDOW=FIRST_POPUP&amp;HEIGHT=450&amp;WIDTH=450&amp;START_MAXIMIZED=FALSE&amp;VAR:CALENDAR=US&amp;VAR:SYMBOL=SRI&amp;VAR:INDEX=0"}</definedName>
    <definedName name="_6645__FDSAUDITLINK__" hidden="1">{"fdsup://directions/FAT Viewer?action=UPDATE&amp;creator=factset&amp;DYN_ARGS=TRUE&amp;DOC_NAME=FAT:FQL_AUDITING_CLIENT_TEMPLATE.FAT&amp;display_string=Audit&amp;VAR:KEY=LIFEZYVMDM&amp;VAR:QUERY=KEZGX1NITERSU19FUShRVFIsLTQsLCwsVVNEKUBGRl9TSExEUlNfRVEoQU5OLC0xLCwsLFVTRCkp&amp;WINDOW=F","IRST_POPUP&amp;HEIGHT=450&amp;WIDTH=450&amp;START_MAXIMIZED=FALSE&amp;VAR:CALENDAR=US&amp;VAR:SYMBOL=CVGI&amp;VAR:INDEX=0"}</definedName>
    <definedName name="_6646__FDSAUDITLINK__" hidden="1">{"fdsup://directions/FAT Viewer?action=UPDATE&amp;creator=factset&amp;DYN_ARGS=TRUE&amp;DOC_NAME=FAT:FQL_AUDITING_CLIENT_TEMPLATE.FAT&amp;display_string=Audit&amp;VAR:KEY=JGBYDADGBO&amp;VAR:QUERY=KChGRl9TQUxFUyhMVE1TLDAsLCwsVVNEKS9GRl9TQUxFUyhMVE1TLC00LCwsLFVTRCktMSlAKEZGX1NBTEVTK","EFOTiwwLCwsLFVTRCkvRkZfU0FMRVMoQU5OLC0xLCwsLFVTRCktMSkp&amp;WINDOW=FIRST_POPUP&amp;HEIGHT=450&amp;WIDTH=450&amp;START_MAXIMIZED=FALSE&amp;VAR:CALENDAR=US&amp;VAR:SYMBOL=633478&amp;VAR:INDEX=0"}</definedName>
    <definedName name="_6647__FDSAUDITLINK__" hidden="1">{"fdsup://directions/FAT Viewer?action=UPDATE&amp;creator=factset&amp;DYN_ARGS=TRUE&amp;DOC_NAME=FAT:FQL_AUDITING_CLIENT_TEMPLATE.FAT&amp;display_string=Audit&amp;VAR:KEY=BCFIRYNQPY&amp;VAR:QUERY=KEZGX1NITERSU19FUShRVFIsMCwsLCxVU0QpQEZGX1NITERSU19FUShBTk4sMCwsLCxVU0QpKQ==&amp;WINDOW=F","IRST_POPUP&amp;HEIGHT=450&amp;WIDTH=450&amp;START_MAXIMIZED=FALSE&amp;VAR:CALENDAR=US&amp;VAR:SYMBOL=CVGI&amp;VAR:INDEX=0"}</definedName>
    <definedName name="_6648__FDSAUDITLINK__" hidden="1">{"fdsup://directions/FAT Viewer?action=UPDATE&amp;creator=factset&amp;DYN_ARGS=TRUE&amp;DOC_NAME=FAT:FQL_AUDITING_CLIENT_TEMPLATE.FAT&amp;display_string=Audit&amp;VAR:KEY=FCBWRWDYLG&amp;VAR:QUERY=KChGRl9TQUxFUyhMVE1TLDAsLCwsVVNEKS9GRl9TQUxFUyhMVE1TLC00LCwsLFVTRCktMSlAKEZGX1NBTEVTK","EFOTiwwLCwsLFVTRCkvRkZfU0FMRVMoQU5OLC0xLCwsLFVTRCktMSkp&amp;WINDOW=FIRST_POPUP&amp;HEIGHT=450&amp;WIDTH=450&amp;START_MAXIMIZED=FALSE&amp;VAR:CALENDAR=US&amp;VAR:SYMBOL=CVGI&amp;VAR:INDEX=0"}</definedName>
    <definedName name="_6649__FDSAUDITLINK__" hidden="1">{"fdsup://directions/FAT Viewer?action=UPDATE&amp;creator=factset&amp;DYN_ARGS=TRUE&amp;DOC_NAME=FAT:FQL_AUDITING_CLIENT_TEMPLATE.FAT&amp;display_string=Audit&amp;VAR:KEY=LWHSRCXMDQ&amp;VAR:QUERY=KEZGX1NITERSU19FUShRVFIsLTQsLCwsVVNEKUBGRl9TSExEUlNfRVEoQU5OLC0xLCwsLFVTRCkp&amp;WINDOW=F","IRST_POPUP&amp;HEIGHT=450&amp;WIDTH=450&amp;START_MAXIMIZED=FALSE&amp;VAR:CALENDAR=US&amp;VAR:SYMBOL=SUP&amp;VAR:INDEX=0"}</definedName>
    <definedName name="_665__FDSAUDITLINK__" hidden="1">{"fdsup://directions/FAT Viewer?action=UPDATE&amp;creator=factset&amp;DYN_ARGS=TRUE&amp;DOC_NAME=FAT:FQL_AUDITING_CLIENT_TEMPLATE.FAT&amp;display_string=Audit&amp;VAR:KEY=WJGBWXOZCB&amp;VAR:QUERY=RkZfTkVUX0lOQyhMVE1TLDAp&amp;WINDOW=FIRST_POPUP&amp;HEIGHT=450&amp;WIDTH=450&amp;START_MAXIMIZED=FALS","E&amp;VAR:CALENDAR=US&amp;VAR:SYMBOL=CNVO&amp;VAR:INDEX=0"}</definedName>
    <definedName name="_6650__FDSAUDITLINK__" hidden="1">{"fdsup://directions/FAT Viewer?action=UPDATE&amp;creator=factset&amp;DYN_ARGS=TRUE&amp;DOC_NAME=FAT:FQL_AUDITING_CLIENT_TEMPLATE.FAT&amp;display_string=Audit&amp;VAR:KEY=JKJEBYHQFQ&amp;VAR:QUERY=KChGRl9TQUxFUyhMVE1TLDAsLCwsVVNEKS9GRl9TQUxFUyhMVE1TLC00LCwsLFVTRCktMSlAKEZGX1NBTEVTK","EFOTiwwLCwsLFVTRCkvRkZfU0FMRVMoQU5OLC0xLCwsLFVTRCktMSkp&amp;WINDOW=FIRST_POPUP&amp;HEIGHT=450&amp;WIDTH=450&amp;START_MAXIMIZED=FALSE&amp;VAR:CALENDAR=US&amp;VAR:SYMBOL=669377&amp;VAR:INDEX=0"}</definedName>
    <definedName name="_6651__FDSAUDITLINK__" hidden="1">{"fdsup://directions/FAT Viewer?action=UPDATE&amp;creator=factset&amp;DYN_ARGS=TRUE&amp;DOC_NAME=FAT:FQL_AUDITING_CLIENT_TEMPLATE.FAT&amp;display_string=Audit&amp;VAR:KEY=TCJEHMFUVI&amp;VAR:QUERY=KEZGX1NITERSU19FUShRVFIsMCwsLCxVU0QpQEZGX1NITERSU19FUShBTk4sMCwsLCxVU0QpKQ==&amp;WINDOW=F","IRST_POPUP&amp;HEIGHT=450&amp;WIDTH=450&amp;START_MAXIMIZED=FALSE&amp;VAR:CALENDAR=US&amp;VAR:SYMBOL=SUP&amp;VAR:INDEX=0"}</definedName>
    <definedName name="_6652__FDSAUDITLINK__" hidden="1">{"fdsup://directions/FAT Viewer?action=UPDATE&amp;creator=factset&amp;DYN_ARGS=TRUE&amp;DOC_NAME=FAT:FQL_AUDITING_CLIENT_TEMPLATE.FAT&amp;display_string=Audit&amp;VAR:KEY=ZCPOBUPCDA&amp;VAR:QUERY=KEZGX1NITERSU19FUShRVFIsLTQsLCwsVVNEKUBGRl9TSExEUlNfRVEoQU5OLC0xLCwsLFVTRCkp&amp;WINDOW=F","IRST_POPUP&amp;HEIGHT=450&amp;WIDTH=450&amp;START_MAXIMIZED=FALSE&amp;VAR:CALENDAR=US&amp;VAR:SYMBOL=669377&amp;VAR:INDEX=0"}</definedName>
    <definedName name="_6653__FDSAUDITLINK__" hidden="1">{"fdsup://directions/FAT Viewer?action=UPDATE&amp;creator=factset&amp;DYN_ARGS=TRUE&amp;DOC_NAME=FAT:FQL_AUDITING_CLIENT_TEMPLATE.FAT&amp;display_string=Audit&amp;VAR:KEY=HUZOFYXIFG&amp;VAR:QUERY=KChGRl9TQUxFUyhMVE1TLDAsLCwsVVNEKS9GRl9TQUxFUyhMVE1TLC00LCwsLFVTRCktMSlAKEZGX1NBTEVTK","EFOTiwwLCwsLFVTRCkvRkZfU0FMRVMoQU5OLC0xLCwsLFVTRCktMSkp&amp;WINDOW=FIRST_POPUP&amp;HEIGHT=450&amp;WIDTH=450&amp;START_MAXIMIZED=FALSE&amp;VAR:CALENDAR=US&amp;VAR:SYMBOL=SUP&amp;VAR:INDEX=0"}</definedName>
    <definedName name="_6654__FDSAUDITLINK__" hidden="1">{"fdsup://directions/FAT Viewer?action=UPDATE&amp;creator=factset&amp;DYN_ARGS=TRUE&amp;DOC_NAME=FAT:FQL_AUDITING_CLIENT_TEMPLATE.FAT&amp;display_string=Audit&amp;VAR:KEY=RORMTARAJQ&amp;VAR:QUERY=KEZGX1NITERSU19FUShRVFIsMCwsLCxVU0QpQEZGX1NITERSU19FUShBTk4sMCwsLCxVU0QpKQ==&amp;WINDOW=F","IRST_POPUP&amp;HEIGHT=450&amp;WIDTH=450&amp;START_MAXIMIZED=FALSE&amp;VAR:CALENDAR=US&amp;VAR:SYMBOL=B1RR82&amp;VAR:INDEX=0"}</definedName>
    <definedName name="_6655__FDSAUDITLINK__" hidden="1">{"fdsup://directions/FAT Viewer?action=UPDATE&amp;creator=factset&amp;DYN_ARGS=TRUE&amp;DOC_NAME=FAT:FQL_AUDITING_CLIENT_TEMPLATE.FAT&amp;display_string=Audit&amp;VAR:KEY=XUHYDKXMJU&amp;VAR:QUERY=KEZGX1NITERSU19FUShRVFIsLTQsLCwsVVNEKUBGRl9TSExEUlNfRVEoQU5OLC0xLCwsLFVTRCkp&amp;WINDOW=F","IRST_POPUP&amp;HEIGHT=450&amp;WIDTH=450&amp;START_MAXIMIZED=FALSE&amp;VAR:CALENDAR=US&amp;VAR:SYMBOL=AXL&amp;VAR:INDEX=0"}</definedName>
    <definedName name="_6656__FDSAUDITLINK__" hidden="1">{"fdsup://directions/FAT Viewer?action=UPDATE&amp;creator=factset&amp;DYN_ARGS=TRUE&amp;DOC_NAME=FAT:FQL_AUDITING_CLIENT_TEMPLATE.FAT&amp;display_string=Audit&amp;VAR:KEY=VMHIHWZYNY&amp;VAR:QUERY=KChGRl9TQUxFUyhMVE1TLDAsLCwsVVNEKS9GRl9TQUxFUyhMVE1TLC00LCwsLFVTRCktMSlAKEZGX1NBTEVTK","EFOTiwwLCwsLFVTRCkvRkZfU0FMRVMoQU5OLC0xLCwsLFVTRCktMSkp&amp;WINDOW=FIRST_POPUP&amp;HEIGHT=450&amp;WIDTH=450&amp;START_MAXIMIZED=FALSE&amp;VAR:CALENDAR=US&amp;VAR:SYMBOL=B1RR82&amp;VAR:INDEX=0"}</definedName>
    <definedName name="_6657__FDSAUDITLINK__" hidden="1">{"fdsup://directions/FAT Viewer?action=UPDATE&amp;creator=factset&amp;DYN_ARGS=TRUE&amp;DOC_NAME=FAT:FQL_AUDITING_CLIENT_TEMPLATE.FAT&amp;display_string=Audit&amp;VAR:KEY=RABOVKPOBQ&amp;VAR:QUERY=KEZGX1NITERSU19FUShRVFIsMCwsLCxVU0QpQEZGX1NITERSU19FUShBTk4sMCwsLCxVU0QpKQ==&amp;WINDOW=F","IRST_POPUP&amp;HEIGHT=450&amp;WIDTH=450&amp;START_MAXIMIZED=FALSE&amp;VAR:CALENDAR=US&amp;VAR:SYMBOL=AXL&amp;VAR:INDEX=0"}</definedName>
    <definedName name="_6658__FDSAUDITLINK__" hidden="1">{"fdsup://Directions/FactSet Auditing Viewer?action=AUDIT_VALUE&amp;DB=129&amp;ID1=14912310&amp;VALUEID=02649&amp;SDATE=2009&amp;PERIODTYPE=ANN_STD&amp;window=popup_no_bar&amp;width=385&amp;height=120&amp;START_MAXIMIZED=FALSE&amp;creator=factset&amp;display_string=Audit"}</definedName>
    <definedName name="_6659__FDSAUDITLINK__" hidden="1">{"fdsup://directions/FAT Viewer?action=UPDATE&amp;creator=factset&amp;DYN_ARGS=TRUE&amp;DOC_NAME=FAT:FQL_AUDITING_CLIENT_TEMPLATE.FAT&amp;display_string=Audit&amp;VAR:KEY=VIVEFAPEPI&amp;VAR:QUERY=KEZGX1NITERSU19FUShRVFIsMCwsLCxVU0QpQEZGX1NITERSU19FUShBTk4sMCwsLCxVU0QpKQ==&amp;WINDOW=F","IRST_POPUP&amp;HEIGHT=450&amp;WIDTH=450&amp;START_MAXIMIZED=FALSE&amp;VAR:CALENDAR=US&amp;VAR:SYMBOL=14912310&amp;VAR:INDEX=0"}</definedName>
    <definedName name="_666__FDSAUDITLINK__" hidden="1">{"fdsup://directions/FAT Viewer?action=UPDATE&amp;creator=factset&amp;DYN_ARGS=TRUE&amp;DOC_NAME=FAT:FQL_AUDITING_CLIENT_TEMPLATE.FAT&amp;display_string=Audit&amp;VAR:KEY=IBYJWPKTOB&amp;VAR:QUERY=RkZfR1JPU1NfTUdOKExUTVMsMCk=&amp;WINDOW=FIRST_POPUP&amp;HEIGHT=450&amp;WIDTH=450&amp;START_MAXIMIZED=","FALSE&amp;VAR:CALENDAR=US&amp;VAR:SYMBOL=CTXS&amp;VAR:INDEX=0"}</definedName>
    <definedName name="_6660__FDSAUDITLINK__" hidden="1">{"fdsup://Directions/FactSet Auditing Viewer?action=AUDIT_VALUE&amp;DB=129&amp;ID1=63934E10&amp;VALUEID=03451&amp;SDATE=201004&amp;PERIODTYPE=QTR_STD&amp;window=popup_no_bar&amp;width=385&amp;height=120&amp;START_MAXIMIZED=FALSE&amp;creator=factset&amp;display_string=Audit"}</definedName>
    <definedName name="_6661__FDSAUDITLINK__" hidden="1">{"fdsup://directions/FAT Viewer?action=UPDATE&amp;creator=factset&amp;DYN_ARGS=TRUE&amp;DOC_NAME=FAT:FQL_AUDITING_CLIENT_TEMPLATE.FAT&amp;display_string=Audit&amp;VAR:KEY=JKHQBKDGHK&amp;VAR:QUERY=KEZGX0RFQlRfTFQoUVRSLDAsLCwsVVNEKUBGRl9ERUJUX0xUKEFOTiwwLCwsLFVTRCkp&amp;WINDOW=FIRST_POP","UP&amp;HEIGHT=450&amp;WIDTH=450&amp;START_MAXIMIZED=FALSE&amp;VAR:CALENDAR=US&amp;VAR:SYMBOL=14912310&amp;VAR:INDEX=0"}</definedName>
    <definedName name="_6662__FDSAUDITLINK__" hidden="1">{"fdsup://Directions/FactSet Auditing Viewer?action=AUDIT_VALUE&amp;DB=129&amp;ID1=14912310&amp;VALUEID=03051&amp;SDATE=201003&amp;PERIODTYPE=QTR_STD&amp;window=popup_no_bar&amp;width=385&amp;height=120&amp;START_MAXIMIZED=FALSE&amp;creator=factset&amp;display_string=Audit"}</definedName>
    <definedName name="_6663__FDSAUDITLINK__" hidden="1">{"fdsup://Directions/FactSet Auditing Viewer?action=AUDIT_VALUE&amp;DB=129&amp;ID1=14912310&amp;VALUEID=02001&amp;SDATE=201003&amp;PERIODTYPE=QTR_STD&amp;window=popup_no_bar&amp;width=385&amp;height=120&amp;START_MAXIMIZED=FALSE&amp;creator=factset&amp;display_string=Audit"}</definedName>
    <definedName name="_6664__FDSAUDITLINK__" hidden="1">{"fdsup://Directions/FactSet Auditing Viewer?action=AUDIT_VALUE&amp;DB=129&amp;ID1=14912310&amp;VALUEID=05194&amp;SDATE=201003&amp;PERIODTYPE=QTR_STD&amp;window=popup_no_bar&amp;width=385&amp;height=120&amp;START_MAXIMIZED=FALSE&amp;creator=factset&amp;display_string=Audit"}</definedName>
    <definedName name="_6665__FDSAUDITLINK__" hidden="1">{"fdsup://directions/FAT Viewer?action=UPDATE&amp;creator=factset&amp;DYN_ARGS=TRUE&amp;DOC_NAME=FAT:FQL_AUDITING_CLIENT_TEMPLATE.FAT&amp;display_string=Audit&amp;VAR:KEY=FALWPUTKFE&amp;VAR:QUERY=KEZGX05FVF9JTkMoTFRNUyw0MDE3OCwsLCxVU0QpQEZGX05FVF9JTkMoQU5OLDQwMTc4LCwsLFVTRCkp&amp;WIND","OW=FIRST_POPUP&amp;HEIGHT=450&amp;WIDTH=450&amp;START_MAXIMIZED=FALSE&amp;VAR:CALENDAR=US&amp;VAR:SYMBOL=CNH&amp;VAR:INDEX=0"}</definedName>
    <definedName name="_6666__FDSAUDITLINK__" hidden="1">{"fdsup://directions/FAT Viewer?action=UPDATE&amp;creator=factset&amp;DYN_ARGS=TRUE&amp;DOC_NAME=FAT:FQL_AUDITING_CLIENT_TEMPLATE.FAT&amp;display_string=Audit&amp;VAR:KEY=JKVWNEJGHO&amp;VAR:QUERY=KEZGX05FVF9JTkMoTFRNUywzOTgxMywsLCxVU0QpQEZGX05FVF9JTkMoQU5OLDM5ODEzLCwsLFVTRCkp&amp;WIND","OW=FIRST_POPUP&amp;HEIGHT=450&amp;WIDTH=450&amp;START_MAXIMIZED=FALSE&amp;VAR:CALENDAR=US&amp;VAR:SYMBOL=CNH&amp;VAR:INDEX=0"}</definedName>
    <definedName name="_6667__FDSAUDITLINK__" hidden="1">{"fdsup://directions/FAT Viewer?action=UPDATE&amp;creator=factset&amp;DYN_ARGS=TRUE&amp;DOC_NAME=FAT:FQL_AUDITING_CLIENT_TEMPLATE.FAT&amp;display_string=Audit&amp;VAR:KEY=JQNCXMVOLQ&amp;VAR:QUERY=KEZGX05FVF9JTkMoTFRNUywzOTQ0NywsLCxVU0QpQEZGX05FVF9JTkMoQU5OLDM5NDQ3LCwsLFVTRCkp&amp;WIND","OW=FIRST_POPUP&amp;HEIGHT=450&amp;WIDTH=450&amp;START_MAXIMIZED=FALSE&amp;VAR:CALENDAR=US&amp;VAR:SYMBOL=CNH&amp;VAR:INDEX=0"}</definedName>
    <definedName name="_6668__FDSAUDITLINK__" hidden="1">{"fdsup://directions/FAT Viewer?action=UPDATE&amp;creator=factset&amp;DYN_ARGS=TRUE&amp;DOC_NAME=FAT:FQL_AUDITING_CLIENT_TEMPLATE.FAT&amp;display_string=Audit&amp;VAR:KEY=ZQLAHEFGNY&amp;VAR:QUERY=KEZGX05FVF9JTkMoTFRNUywzOTA4MiwsLCxVU0QpQEZGX05FVF9JTkMoQU5OLDM5MDgyLCwsLFVTRCkp&amp;WIND","OW=FIRST_POPUP&amp;HEIGHT=450&amp;WIDTH=450&amp;START_MAXIMIZED=FALSE&amp;VAR:CALENDAR=US&amp;VAR:SYMBOL=CNH&amp;VAR:INDEX=0"}</definedName>
    <definedName name="_6669__FDSAUDITLINK__" hidden="1">{"fdsup://directions/FAT Viewer?action=UPDATE&amp;creator=factset&amp;DYN_ARGS=TRUE&amp;DOC_NAME=FAT:FQL_AUDITING_CLIENT_TEMPLATE.FAT&amp;display_string=Audit&amp;VAR:KEY=ZODUTERIJQ&amp;VAR:QUERY=KEZGX05FVF9JTkMoTFRNUywzODcxNywsLCxVU0QpQEZGX05FVF9JTkMoQU5OLDM4NzE3LCwsLFVTRCkp&amp;WIND","OW=FIRST_POPUP&amp;HEIGHT=450&amp;WIDTH=450&amp;START_MAXIMIZED=FALSE&amp;VAR:CALENDAR=US&amp;VAR:SYMBOL=CNH&amp;VAR:INDEX=0"}</definedName>
    <definedName name="_667__FDSAUDITLINK__" hidden="1">{"fdsup://directions/FAT Viewer?action=UPDATE&amp;creator=factset&amp;DYN_ARGS=TRUE&amp;DOC_NAME=FAT:FQL_AUDITING_CLIENT_TEMPLATE.FAT&amp;display_string=Audit&amp;VAR:KEY=EDGVUJKFML&amp;VAR:QUERY=RkZfRUJJVERBKExUTVMsMCk=&amp;WINDOW=FIRST_POPUP&amp;HEIGHT=450&amp;WIDTH=450&amp;START_MAXIMIZED=FALS","E&amp;VAR:CALENDAR=US&amp;VAR:SYMBOL=CTXS&amp;VAR:INDEX=0"}</definedName>
    <definedName name="_6670__FDSAUDITLINK__" hidden="1">{"fdsup://directions/FAT Viewer?action=UPDATE&amp;creator=factset&amp;DYN_ARGS=TRUE&amp;DOC_NAME=FAT:FQL_AUDITING_CLIENT_TEMPLATE.FAT&amp;display_string=Audit&amp;VAR:KEY=VYDCFUDYXS&amp;VAR:QUERY=KEZGX05FVF9JTkMoTFRNUywzODM1MiwsLCxVU0QpQEZGX05FVF9JTkMoQU5OLDM4MzUyLCwsLFVTRCkp&amp;WIND","OW=FIRST_POPUP&amp;HEIGHT=450&amp;WIDTH=450&amp;START_MAXIMIZED=FALSE&amp;VAR:CALENDAR=US&amp;VAR:SYMBOL=CNH&amp;VAR:INDEX=0"}</definedName>
    <definedName name="_6671__FDSAUDITLINK__" hidden="1">{"fdsup://directions/FAT Viewer?action=UPDATE&amp;creator=factset&amp;DYN_ARGS=TRUE&amp;DOC_NAME=FAT:FQL_AUDITING_CLIENT_TEMPLATE.FAT&amp;display_string=Audit&amp;VAR:KEY=HOTEHCZIPO&amp;VAR:QUERY=KEZGX05FVF9JTkMoTFRNUywzNzk4NiwsLCxVU0QpQEZGX05FVF9JTkMoQU5OLDM3OTg2LCwsLFVTRCkp&amp;WIND","OW=FIRST_POPUP&amp;HEIGHT=450&amp;WIDTH=450&amp;START_MAXIMIZED=FALSE&amp;VAR:CALENDAR=US&amp;VAR:SYMBOL=CNH&amp;VAR:INDEX=0"}</definedName>
    <definedName name="_6672__FDSAUDITLINK__" hidden="1">{"fdsup://directions/FAT Viewer?action=UPDATE&amp;creator=factset&amp;DYN_ARGS=TRUE&amp;DOC_NAME=FAT:FQL_AUDITING_CLIENT_TEMPLATE.FAT&amp;display_string=Audit&amp;VAR:KEY=LERQLQNGHW&amp;VAR:QUERY=KEZGX0VCSVREQV9JQihMVE1TLDQwMTc4LCwsLFVTRClARkZfRUJJVERBX0lCKEFOTiw0MDE3OCwsLCxVU0QpK","Q==&amp;WINDOW=FIRST_POPUP&amp;HEIGHT=450&amp;WIDTH=450&amp;START_MAXIMIZED=FALSE&amp;VAR:CALENDAR=US&amp;VAR:SYMBOL=00108410&amp;VAR:INDEX=0"}</definedName>
    <definedName name="_6673__FDSAUDITLINK__" hidden="1">{"fdsup://directions/FAT Viewer?action=UPDATE&amp;creator=factset&amp;DYN_ARGS=TRUE&amp;DOC_NAME=FAT:FQL_AUDITING_CLIENT_TEMPLATE.FAT&amp;display_string=Audit&amp;VAR:KEY=VYNEVONYRG&amp;VAR:QUERY=KEZGX0VCSVREQV9JQihMVE1TLDM5ODEzLCwsLFVTRClARkZfRUJJVERBX0lCKEFOTiwzOTgxMywsLCxVU0QpK","Q==&amp;WINDOW=FIRST_POPUP&amp;HEIGHT=450&amp;WIDTH=450&amp;START_MAXIMIZED=FALSE&amp;VAR:CALENDAR=US&amp;VAR:SYMBOL=00108410&amp;VAR:INDEX=0"}</definedName>
    <definedName name="_6674__FDSAUDITLINK__" hidden="1">{"fdsup://directions/FAT Viewer?action=UPDATE&amp;creator=factset&amp;DYN_ARGS=TRUE&amp;DOC_NAME=FAT:FQL_AUDITING_CLIENT_TEMPLATE.FAT&amp;display_string=Audit&amp;VAR:KEY=HIFQRMDCRM&amp;VAR:QUERY=KEZGX0VCSVREQV9JQihMVE1TLDM5NDQ3LCwsLFVTRClARkZfRUJJVERBX0lCKEFOTiwzOTQ0NywsLCxVU0QpK","Q==&amp;WINDOW=FIRST_POPUP&amp;HEIGHT=450&amp;WIDTH=450&amp;START_MAXIMIZED=FALSE&amp;VAR:CALENDAR=US&amp;VAR:SYMBOL=00108410&amp;VAR:INDEX=0"}</definedName>
    <definedName name="_6675__FDSAUDITLINK__" hidden="1">{"fdsup://directions/FAT Viewer?action=UPDATE&amp;creator=factset&amp;DYN_ARGS=TRUE&amp;DOC_NAME=FAT:FQL_AUDITING_CLIENT_TEMPLATE.FAT&amp;display_string=Audit&amp;VAR:KEY=HWRSZINCJS&amp;VAR:QUERY=KEZGX0VCSVREQV9JQihMVE1TLDM5MDgyLCwsLFVTRClARkZfRUJJVERBX0lCKEFOTiwzOTA4MiwsLCxVU0QpK","Q==&amp;WINDOW=FIRST_POPUP&amp;HEIGHT=450&amp;WIDTH=450&amp;START_MAXIMIZED=FALSE&amp;VAR:CALENDAR=US&amp;VAR:SYMBOL=00108410&amp;VAR:INDEX=0"}</definedName>
    <definedName name="_6676__FDSAUDITLINK__" hidden="1">{"fdsup://directions/FAT Viewer?action=UPDATE&amp;creator=factset&amp;DYN_ARGS=TRUE&amp;DOC_NAME=FAT:FQL_AUDITING_CLIENT_TEMPLATE.FAT&amp;display_string=Audit&amp;VAR:KEY=NENAJCDCTI&amp;VAR:QUERY=KEZGX0VCSVREQV9JQihMVE1TLDM4NzE3LCwsLFVTRClARkZfRUJJVERBX0lCKEFOTiwzODcxNywsLCxVU0QpK","Q==&amp;WINDOW=FIRST_POPUP&amp;HEIGHT=450&amp;WIDTH=450&amp;START_MAXIMIZED=FALSE&amp;VAR:CALENDAR=US&amp;VAR:SYMBOL=00108410&amp;VAR:INDEX=0"}</definedName>
    <definedName name="_6677__FDSAUDITLINK__" hidden="1">{"fdsup://directions/FAT Viewer?action=UPDATE&amp;creator=factset&amp;DYN_ARGS=TRUE&amp;DOC_NAME=FAT:FQL_AUDITING_CLIENT_TEMPLATE.FAT&amp;display_string=Audit&amp;VAR:KEY=BCDYRATEZS&amp;VAR:QUERY=KEZGX0VCSVREQV9JQihMVE1TLDM4MzUyLCwsLFVTRClARkZfRUJJVERBX0lCKEFOTiwzODM1MiwsLCxVU0QpK","Q==&amp;WINDOW=FIRST_POPUP&amp;HEIGHT=450&amp;WIDTH=450&amp;START_MAXIMIZED=FALSE&amp;VAR:CALENDAR=US&amp;VAR:SYMBOL=00108410&amp;VAR:INDEX=0"}</definedName>
    <definedName name="_6678__FDSAUDITLINK__" hidden="1">{"fdsup://directions/FAT Viewer?action=UPDATE&amp;creator=factset&amp;DYN_ARGS=TRUE&amp;DOC_NAME=FAT:FQL_AUDITING_CLIENT_TEMPLATE.FAT&amp;display_string=Audit&amp;VAR:KEY=DAHKTIZINY&amp;VAR:QUERY=KEZGX0VCSVREQV9JQihMVE1TLDM3OTg2LCwsLFVTRClARkZfRUJJVERBX0lCKEFOTiwzNzk4NiwsLCxVU0QpK","Q==&amp;WINDOW=FIRST_POPUP&amp;HEIGHT=450&amp;WIDTH=450&amp;START_MAXIMIZED=FALSE&amp;VAR:CALENDAR=US&amp;VAR:SYMBOL=00108410&amp;VAR:INDEX=0"}</definedName>
    <definedName name="_6679__FDSAUDITLINK__" hidden="1">{"fdsup://Directions/FactSet Auditing Viewer?action=AUDIT_VALUE&amp;DB=129&amp;ID1=53555510&amp;VALUEID=01001&amp;SDATE=2005&amp;PERIODTYPE=ANN_STD&amp;window=popup_no_bar&amp;width=385&amp;height=120&amp;START_MAXIMIZED=FALSE&amp;creator=factset&amp;display_string=Audit"}</definedName>
    <definedName name="_668__FDSAUDITLINK__" hidden="1">{"fdsup://directions/FAT Viewer?action=UPDATE&amp;creator=factset&amp;DYN_ARGS=TRUE&amp;DOC_NAME=FAT:FQL_AUDITING_CLIENT_TEMPLATE.FAT&amp;display_string=Audit&amp;VAR:KEY=OHIJOTSXSJ&amp;VAR:QUERY=RkZfUkRfRVhQKExUTVMsMCk=&amp;WINDOW=FIRST_POPUP&amp;HEIGHT=450&amp;WIDTH=450&amp;START_MAXIMIZED=FALS","E&amp;VAR:CALENDAR=US&amp;VAR:SYMBOL=VMW&amp;VAR:INDEX=0"}</definedName>
    <definedName name="_6680__FDSAUDITLINK__" hidden="1">{"fdsup://directions/FAT Viewer?action=UPDATE&amp;creator=factset&amp;DYN_ARGS=TRUE&amp;DOC_NAME=FAT:FQL_AUDITING_CLIENT_TEMPLATE.FAT&amp;display_string=Audit&amp;VAR:KEY=DYBUBEXORO&amp;VAR:QUERY=KEZGX09QRVJfQ0YoTFRNUywwLCwsLFVTRClARkZfT1BFUl9DRihBTk4sMCwsLCxVU0QpKQ==&amp;WINDOW=FIRST","_POPUP&amp;HEIGHT=450&amp;WIDTH=450&amp;START_MAXIMIZED=FALSE&amp;VAR:CALENDAR=US&amp;VAR:SYMBOL=62957910&amp;VAR:INDEX=0"}</definedName>
    <definedName name="_6681__FDSAUDITLINK__" hidden="1">{"fdsup://directions/FAT Viewer?action=UPDATE&amp;creator=factset&amp;DYN_ARGS=TRUE&amp;DOC_NAME=FAT:FQL_AUDITING_CLIENT_TEMPLATE.FAT&amp;display_string=Audit&amp;VAR:KEY=DQBKRITWVM&amp;VAR:QUERY=KEZGX09QRVJfQ0YoTFRNUywwLCwsLFVTRClARkZfT1BFUl9DRihBTk4sMCwsLCxVU0QpKQ==&amp;WINDOW=FIRST","_POPUP&amp;HEIGHT=450&amp;WIDTH=450&amp;START_MAXIMIZED=FALSE&amp;VAR:CALENDAR=US&amp;VAR:SYMBOL=04622410&amp;VAR:INDEX=0"}</definedName>
    <definedName name="_6682__FDSAUDITLINK__" hidden="1">{"fdsup://directions/FAT Viewer?action=UPDATE&amp;creator=factset&amp;DYN_ARGS=TRUE&amp;DOC_NAME=FAT:FQL_AUDITING_CLIENT_TEMPLATE.FAT&amp;display_string=Audit&amp;VAR:KEY=DKJOHMVAHI&amp;VAR:QUERY=KEZGX09QRVJfQ0YoTFRNUywwLCwsLFVTRClARkZfT1BFUl9DRihBTk4sMCwsLCxVU0QpKQ==&amp;WINDOW=FIRST","_POPUP&amp;HEIGHT=450&amp;WIDTH=450&amp;START_MAXIMIZED=FALSE&amp;VAR:CALENDAR=US&amp;VAR:SYMBOL=56357110&amp;VAR:INDEX=0"}</definedName>
    <definedName name="_6683__FDSAUDITLINK__" hidden="1">{"fdsup://directions/FAT Viewer?action=UPDATE&amp;creator=factset&amp;DYN_ARGS=TRUE&amp;DOC_NAME=FAT:FQL_AUDITING_CLIENT_TEMPLATE.FAT&amp;display_string=Audit&amp;VAR:KEY=LEBUHOHCZG&amp;VAR:QUERY=KEZGX09QRVJfQ0YoTFRNUywwLCwsLFVTRClARkZfT1BFUl9DRihBTk4sMCwsLCxVU0QpKQ==&amp;WINDOW=FIRST","_POPUP&amp;HEIGHT=450&amp;WIDTH=450&amp;START_MAXIMIZED=FALSE&amp;VAR:CALENDAR=US&amp;VAR:SYMBOL=53555510&amp;VAR:INDEX=0"}</definedName>
    <definedName name="_6684__FDSAUDITLINK__" hidden="1">{"fdsup://directions/FAT Viewer?action=UPDATE&amp;creator=factset&amp;DYN_ARGS=TRUE&amp;DOC_NAME=FAT:FQL_AUDITING_CLIENT_TEMPLATE.FAT&amp;display_string=Audit&amp;VAR:KEY=DYVGVWXQDO&amp;VAR:QUERY=KEZGX0NBUEVYKExUTVMsMCwsLCxVU0QpQEZGX0NBUEVYKEFOTiwwLCwsLFVTRCkp&amp;WINDOW=FIRST_POPUP&amp;H","EIGHT=450&amp;WIDTH=450&amp;START_MAXIMIZED=FALSE&amp;VAR:CALENDAR=US&amp;VAR:SYMBOL=00108410&amp;VAR:INDEX=0"}</definedName>
    <definedName name="_6685__FDSAUDITLINK__" hidden="1">{"fdsup://directions/FAT Viewer?action=UPDATE&amp;creator=factset&amp;DYN_ARGS=TRUE&amp;DOC_NAME=FAT:FQL_AUDITING_CLIENT_TEMPLATE.FAT&amp;display_string=Audit&amp;VAR:KEY=ZEJQTSBSLO&amp;VAR:QUERY=KEZGX09QRVJfQ0YoTFRNUywwLCwsLFVTRClARkZfT1BFUl9DRihBTk4sMCwsLCxVU0QpKQ==&amp;WINDOW=FIRST","_POPUP&amp;HEIGHT=450&amp;WIDTH=450&amp;START_MAXIMIZED=FALSE&amp;VAR:CALENDAR=US&amp;VAR:SYMBOL=00108410&amp;VAR:INDEX=0"}</definedName>
    <definedName name="_6686__FDSAUDITLINK__" hidden="1">{"fdsup://directions/FAT Viewer?action=UPDATE&amp;creator=factset&amp;DYN_ARGS=TRUE&amp;DOC_NAME=FAT:FQL_AUDITING_CLIENT_TEMPLATE.FAT&amp;display_string=Audit&amp;VAR:KEY=BSJYBIZCVG&amp;VAR:QUERY=KEZGX1NITERSU19FUShRVFIsMCwsLCxVU0QpQEZGX1NITERSU19FUShBTk4sMCwsLCxVU0QpKQ==&amp;WINDOW=F","IRST_POPUP&amp;HEIGHT=450&amp;WIDTH=450&amp;START_MAXIMIZED=FALSE&amp;VAR:CALENDAR=US&amp;VAR:SYMBOL=ALV&amp;VAR:INDEX=0"}</definedName>
    <definedName name="_6687__FDSAUDITLINK__" hidden="1">{"fdsup://directions/FAT Viewer?action=UPDATE&amp;creator=factset&amp;DYN_ARGS=TRUE&amp;DOC_NAME=FAT:FQL_AUDITING_CLIENT_TEMPLATE.FAT&amp;display_string=Audit&amp;VAR:KEY=LQFGPYZKBG&amp;VAR:QUERY=KChGRl9TQUxFUyhMVE1TLDAsLCwsVVNEKS9GRl9TQUxFUyhMVE1TLC00LCwsLFVTRCktMSlAKEZGX1NBTEVTK","EFOTiwwLCwsLFVTRCkvRkZfU0FMRVMoQU5OLC0xLCwsLFVTRCktMSkp&amp;WINDOW=FIRST_POPUP&amp;HEIGHT=450&amp;WIDTH=450&amp;START_MAXIMIZED=FALSE&amp;VAR:CALENDAR=US&amp;VAR:SYMBOL=ALV&amp;VAR:INDEX=0"}</definedName>
    <definedName name="_6688__FDSAUDITLINK__" hidden="1">{"fdsup://directions/FAT Viewer?action=UPDATE&amp;creator=factset&amp;DYN_ARGS=TRUE&amp;DOC_NAME=FAT:FQL_AUDITING_CLIENT_TEMPLATE.FAT&amp;display_string=Audit&amp;VAR:KEY=RUFEJKDSBG&amp;VAR:QUERY=KEZGX1NITERSU19FUShRVFIsLTQsLCwsVVNEKUBGRl9TSExEUlNfRVEoQU5OLC0xLCwsLFVTRCkp&amp;WINDOW=F","IRST_POPUP&amp;HEIGHT=450&amp;WIDTH=450&amp;START_MAXIMIZED=FALSE&amp;VAR:CALENDAR=US&amp;VAR:SYMBOL=BWA&amp;VAR:INDEX=0"}</definedName>
    <definedName name="_6689__FDSAUDITLINK__" hidden="1">{"fdsup://directions/FAT Viewer?action=UPDATE&amp;creator=factset&amp;DYN_ARGS=TRUE&amp;DOC_NAME=FAT:FQL_AUDITING_CLIENT_TEMPLATE.FAT&amp;display_string=Audit&amp;VAR:KEY=TETCLYFWFE&amp;VAR:QUERY=KEZGX1NITERSU19FUShRVFIsMCwsLCxVU0QpQEZGX1NITERSU19FUShBTk4sMCwsLCxVU0QpKQ==&amp;WINDOW=F","IRST_POPUP&amp;HEIGHT=450&amp;WIDTH=450&amp;START_MAXIMIZED=FALSE&amp;VAR:CALENDAR=US&amp;VAR:SYMBOL=BWA&amp;VAR:INDEX=0"}</definedName>
    <definedName name="_669__FDSAUDITLINK__" hidden="1">{"fdsup://directions/FAT Viewer?action=UPDATE&amp;creator=factset&amp;DYN_ARGS=TRUE&amp;DOC_NAME=FAT:FQL_AUDITING_CLIENT_TEMPLATE.FAT&amp;display_string=Audit&amp;VAR:KEY=WJSXEDIPEL&amp;VAR:QUERY=RkZfU0FMRVMoQ0FMLDIwMDcp&amp;WINDOW=FIRST_POPUP&amp;HEIGHT=450&amp;WIDTH=450&amp;START_MAXIMIZED=FALS","E&amp;VAR:CALENDAR=US&amp;VAR:SYMBOL=CNVO&amp;VAR:INDEX=0"}</definedName>
    <definedName name="_6690__FDSAUDITLINK__" hidden="1">{"fdsup://directions/FAT Viewer?action=UPDATE&amp;creator=factset&amp;DYN_ARGS=TRUE&amp;DOC_NAME=FAT:FQL_AUDITING_CLIENT_TEMPLATE.FAT&amp;display_string=Audit&amp;VAR:KEY=NKDUHKFMDK&amp;VAR:QUERY=KEZGX1NITERSU19FUShRVFIsLTQsLCwsVVNEKUBGRl9TSExEUlNfRVEoQU5OLC0xLCwsLFVTRCkp&amp;WINDOW=F","IRST_POPUP&amp;HEIGHT=450&amp;WIDTH=450&amp;START_MAXIMIZED=FALSE&amp;VAR:CALENDAR=US&amp;VAR:SYMBOL=633478&amp;VAR:INDEX=0"}</definedName>
    <definedName name="_6691__FDSAUDITLINK__" hidden="1">{"fdsup://directions/FAT Viewer?action=UPDATE&amp;creator=factset&amp;DYN_ARGS=TRUE&amp;DOC_NAME=FAT:FQL_AUDITING_CLIENT_TEMPLATE.FAT&amp;display_string=Audit&amp;VAR:KEY=JYJEXCDWJG&amp;VAR:QUERY=KEZGX1NITERSU19FUShRVFIsMCwsLCxVU0QpQEZGX1NITERSU19FUShBTk4sMCwsLCxVU0QpKQ==&amp;WINDOW=F","IRST_POPUP&amp;HEIGHT=450&amp;WIDTH=450&amp;START_MAXIMIZED=FALSE&amp;VAR:CALENDAR=US&amp;VAR:SYMBOL=633478&amp;VAR:INDEX=0"}</definedName>
    <definedName name="_6692__FDSAUDITLINK__" hidden="1">{"fdsup://directions/FAT Viewer?action=UPDATE&amp;creator=factset&amp;DYN_ARGS=TRUE&amp;DOC_NAME=FAT:FQL_AUDITING_CLIENT_TEMPLATE.FAT&amp;display_string=Audit&amp;VAR:KEY=ZQRYNSVIVG&amp;VAR:QUERY=KChGRl9TQUxFUyhMVE1TLDAsLCwsVVNEKS9GRl9TQUxFUyhMVE1TLC00LCwsLFVTRCktMSlAKEZGX1NBTEVTK","EFOTiwwLCwsLFVTRCkvRkZfU0FMRVMoQU5OLC0xLCwsLFVTRCktMSkp&amp;WINDOW=FIRST_POPUP&amp;HEIGHT=450&amp;WIDTH=450&amp;START_MAXIMIZED=FALSE&amp;VAR:CALENDAR=US&amp;VAR:SYMBOL=BWA&amp;VAR:INDEX=0"}</definedName>
    <definedName name="_6693__FDSAUDITLINK__" hidden="1">{"fdsup://directions/FAT Viewer?action=UPDATE&amp;creator=factset&amp;DYN_ARGS=TRUE&amp;DOC_NAME=FAT:FQL_AUDITING_CLIENT_TEMPLATE.FAT&amp;display_string=Audit&amp;VAR:KEY=LUNARENEVC&amp;VAR:QUERY=KEZGX1NITERSU19FUShRVFIsLTQsLCwsVVNEKUBGRl9TSExEUlNfRVEoQU5OLC0xLCwsLFVTRCkp&amp;WINDOW=F","IRST_POPUP&amp;HEIGHT=450&amp;WIDTH=450&amp;START_MAXIMIZED=FALSE&amp;VAR:CALENDAR=US&amp;VAR:SYMBOL=JCI&amp;VAR:INDEX=0"}</definedName>
    <definedName name="_6694__FDSAUDITLINK__" hidden="1">{"fdsup://directions/FAT Viewer?action=UPDATE&amp;creator=factset&amp;DYN_ARGS=TRUE&amp;DOC_NAME=FAT:FQL_AUDITING_CLIENT_TEMPLATE.FAT&amp;display_string=Audit&amp;VAR:KEY=LQLKLSJARE&amp;VAR:QUERY=KEZGX1NITERSU19FUShRVFIsMCwsLCxVU0QpQEZGX1NITERSU19FUShBTk4sMCwsLCxVU0QpKQ==&amp;WINDOW=F","IRST_POPUP&amp;HEIGHT=450&amp;WIDTH=450&amp;START_MAXIMIZED=FALSE&amp;VAR:CALENDAR=US&amp;VAR:SYMBOL=JCI&amp;VAR:INDEX=0"}</definedName>
    <definedName name="_6695__FDSAUDITLINK__" hidden="1">{"fdsup://directions/FAT Viewer?action=UPDATE&amp;creator=factset&amp;DYN_ARGS=TRUE&amp;DOC_NAME=FAT:FQL_AUDITING_CLIENT_TEMPLATE.FAT&amp;display_string=Audit&amp;VAR:KEY=HMNKFUJYLS&amp;VAR:QUERY=KChGRl9TQUxFUyhMVE1TLDAsLCwsVVNEKS9GRl9TQUxFUyhMVE1TLC00LCwsLFVTRCktMSlAKEZGX1NBTEVTK","EFOTiwwLCwsLFVTRCkvRkZfU0FMRVMoQU5OLC0xLCwsLFVTRCktMSkp&amp;WINDOW=FIRST_POPUP&amp;HEIGHT=450&amp;WIDTH=450&amp;START_MAXIMIZED=FALSE&amp;VAR:CALENDAR=US&amp;VAR:SYMBOL=JCI&amp;VAR:INDEX=0"}</definedName>
    <definedName name="_6696__FDSAUDITLINK__" hidden="1">{"fdsup://directions/FAT Viewer?action=UPDATE&amp;creator=factset&amp;DYN_ARGS=TRUE&amp;DOC_NAME=FAT:FQL_AUDITING_CLIENT_TEMPLATE.FAT&amp;display_string=Audit&amp;VAR:KEY=RCVGJKLYHW&amp;VAR:QUERY=KEZGX1NITERSU19FUShRVFIsLTQsLCwsVVNEKUBGRl9TSExEUlNfRVEoQU5OLC0xLCwsLFVTRCkp&amp;WINDOW=F","IRST_POPUP&amp;HEIGHT=450&amp;WIDTH=450&amp;START_MAXIMIZED=FALSE&amp;VAR:CALENDAR=US&amp;VAR:SYMBOL=TOWR&amp;VAR:INDEX=0"}</definedName>
    <definedName name="_6697__FDSAUDITLINK__" hidden="1">{"fdsup://directions/FAT Viewer?action=UPDATE&amp;creator=factset&amp;DYN_ARGS=TRUE&amp;DOC_NAME=FAT:FQL_AUDITING_CLIENT_TEMPLATE.FAT&amp;display_string=Audit&amp;VAR:KEY=ZGDEDCZCNU&amp;VAR:QUERY=KEZGX1NITERSU19FUShRVFIsMCwsLCxVU0QpQEZGX1NITERSU19FUShBTk4sMCwsLCxVU0QpKQ==&amp;WINDOW=F","IRST_POPUP&amp;HEIGHT=450&amp;WIDTH=450&amp;START_MAXIMIZED=FALSE&amp;VAR:CALENDAR=US&amp;VAR:SYMBOL=669377&amp;VAR:INDEX=0"}</definedName>
    <definedName name="_6698__FDSAUDITLINK__" hidden="1">{"fdsup://directions/FAT Viewer?action=UPDATE&amp;creator=factset&amp;DYN_ARGS=TRUE&amp;DOC_NAME=FAT:FQL_AUDITING_CLIENT_TEMPLATE.FAT&amp;display_string=Audit&amp;VAR:KEY=PSFSVKZYFK&amp;VAR:QUERY=KEZGX1NITERSU19FUShRVFIsMCwsLCxVU0QpQEZGX1NITERSU19FUShBTk4sMCwsLCxVU0QpKQ==&amp;WINDOW=F","IRST_POPUP&amp;HEIGHT=450&amp;WIDTH=450&amp;START_MAXIMIZED=FALSE&amp;VAR:CALENDAR=US&amp;VAR:SYMBOL=TOWR&amp;VAR:INDEX=0"}</definedName>
    <definedName name="_6699__FDSAUDITLINK__" hidden="1">{"fdsup://directions/FAT Viewer?action=UPDATE&amp;creator=factset&amp;DYN_ARGS=TRUE&amp;DOC_NAME=FAT:FQL_AUDITING_CLIENT_TEMPLATE.FAT&amp;display_string=Audit&amp;VAR:KEY=BUZINKPKRO&amp;VAR:QUERY=KEZGX1NITERSU19FUShRVFIsLTQsLCwsVVNEKUBGRl9TSExEUlNfRVEoQU5OLC0xLCwsLFVTRCkp&amp;WINDOW=F","IRST_POPUP&amp;HEIGHT=450&amp;WIDTH=450&amp;START_MAXIMIZED=FALSE&amp;VAR:CALENDAR=US&amp;VAR:SYMBOL=B1RR82&amp;VAR:INDEX=0"}</definedName>
    <definedName name="_67__FDSAUDITLINK__" hidden="1">{"fdsup://Directions/FactSet Auditing Viewer?action=AUDIT_VALUE&amp;DB=129&amp;ID1=67551U10&amp;VALUEID=01001&amp;SDATE=2009&amp;PERIODTYPE=ANN_STD&amp;SCFT=3&amp;window=popup_no_bar&amp;width=385&amp;height=120&amp;START_MAXIMIZED=FALSE&amp;creator=factset&amp;display_string=Audit"}</definedName>
    <definedName name="_670__FDSAUDITLINK__" hidden="1">{"fdsup://directions/FAT Viewer?action=UPDATE&amp;creator=factset&amp;DYN_ARGS=TRUE&amp;DOC_NAME=FAT:FQL_AUDITING_CLIENT_TEMPLATE.FAT&amp;display_string=Audit&amp;VAR:KEY=YVMVWPUPQT&amp;VAR:QUERY=RkZfTkVUX0lOQyhMVE1TLDAp&amp;WINDOW=FIRST_POPUP&amp;HEIGHT=450&amp;WIDTH=450&amp;START_MAXIMIZED=FALS","E&amp;VAR:CALENDAR=US&amp;VAR:SYMBOL=VMW&amp;VAR:INDEX=0"}</definedName>
    <definedName name="_6700__FDSAUDITLINK__" hidden="1">{"fdsup://directions/FAT Viewer?action=UPDATE&amp;creator=factset&amp;DYN_ARGS=TRUE&amp;DOC_NAME=FAT:FQL_AUDITING_CLIENT_TEMPLATE.FAT&amp;display_string=Audit&amp;VAR:KEY=XKRCDATQLC&amp;VAR:QUERY=KChGRl9TQUxFUyhMVE1TLDAsLCwsVVNEKS9GRl9TQUxFUyhMVE1TLC00LCwsLFVTRCktMSlAKEZGX1NBTEVTK","EFOTiwwLCwsLFVTRCkvRkZfU0FMRVMoQU5OLC0xLCwsLFVTRCktMSkp&amp;WINDOW=FIRST_POPUP&amp;HEIGHT=450&amp;WIDTH=450&amp;START_MAXIMIZED=FALSE&amp;VAR:CALENDAR=US&amp;VAR:SYMBOL=TOWR&amp;VAR:INDEX=0"}</definedName>
    <definedName name="_6701__FDSAUDITLINK__" hidden="1">{"fdsup://Directions/FactSet Auditing Viewer?action=AUDIT_VALUE&amp;DB=129&amp;ID1=62957910&amp;VALUEID=02649&amp;SDATE=2009&amp;PERIODTYPE=ANN_STD&amp;window=popup_no_bar&amp;width=385&amp;height=120&amp;START_MAXIMIZED=FALSE&amp;creator=factset&amp;display_string=Audit"}</definedName>
    <definedName name="_6702__FDSAUDITLINK__" hidden="1">{"fdsup://Directions/FactSet Auditing Viewer?action=AUDIT_VALUE&amp;DB=129&amp;ID1=04622410&amp;VALUEID=02649&amp;SDATE=2009&amp;PERIODTYPE=ANN_STD&amp;window=popup_no_bar&amp;width=385&amp;height=120&amp;START_MAXIMIZED=FALSE&amp;creator=factset&amp;display_string=Audit"}</definedName>
    <definedName name="_6703__FDSAUDITLINK__" hidden="1">{"fdsup://Directions/FactSet Auditing Viewer?action=AUDIT_VALUE&amp;DB=129&amp;ID1=56357110&amp;VALUEID=02649&amp;SDATE=2009&amp;PERIODTYPE=ANN_STD&amp;window=popup_no_bar&amp;width=385&amp;height=120&amp;START_MAXIMIZED=FALSE&amp;creator=factset&amp;display_string=Audit"}</definedName>
    <definedName name="_6704__FDSAUDITLINK__" hidden="1">{"fdsup://Directions/FactSet Auditing Viewer?action=AUDIT_VALUE&amp;DB=129&amp;ID1=53555510&amp;VALUEID=02649&amp;SDATE=2010&amp;PERIODTYPE=ANN_STD&amp;window=popup_no_bar&amp;width=385&amp;height=120&amp;START_MAXIMIZED=FALSE&amp;creator=factset&amp;display_string=Audit"}</definedName>
    <definedName name="_6705__FDSAUDITLINK__" hidden="1">{"fdsup://Directions/FactSet Auditing Viewer?action=AUDIT_VALUE&amp;DB=129&amp;ID1=00108410&amp;VALUEID=02649&amp;SDATE=2009&amp;PERIODTYPE=ANN_STD&amp;window=popup_no_bar&amp;width=385&amp;height=120&amp;START_MAXIMIZED=FALSE&amp;creator=factset&amp;display_string=Audit"}</definedName>
    <definedName name="_6706__FDSAUDITLINK__" hidden="1">{"fdsup://directions/FAT Viewer?action=UPDATE&amp;creator=factset&amp;DYN_ARGS=TRUE&amp;DOC_NAME=FAT:FQL_AUDITING_CLIENT_TEMPLATE.FAT&amp;display_string=Audit&amp;VAR:KEY=VKLULSBKDY&amp;VAR:QUERY=KEZGX1NITERSU19FUShRVFIsMCwsLCxVU0QpQEZGX1NITERSU19FUShBTk4sMCwsLCxVU0QpKQ==&amp;WINDOW=F","IRST_POPUP&amp;HEIGHT=450&amp;WIDTH=450&amp;START_MAXIMIZED=FALSE&amp;VAR:CALENDAR=US&amp;VAR:SYMBOL=00108410&amp;VAR:INDEX=0"}</definedName>
    <definedName name="_6707__FDSAUDITLINK__" hidden="1">{"fdsup://Directions/FactSet Auditing Viewer?action=AUDIT_VALUE&amp;DB=129&amp;ID1=00108410&amp;VALUEID=03451&amp;SDATE=201003&amp;PERIODTYPE=QTR_STD&amp;window=popup_no_bar&amp;width=385&amp;height=120&amp;START_MAXIMIZED=FALSE&amp;creator=factset&amp;display_string=Audit"}</definedName>
    <definedName name="_6708__FDSAUDITLINK__" hidden="1">{"fdsup://Directions/FactSet Auditing Viewer?action=AUDIT_VALUE&amp;DB=129&amp;ID1=62957910&amp;VALUEID=03051&amp;SDATE=201003&amp;PERIODTYPE=QTR_STD&amp;window=popup_no_bar&amp;width=385&amp;height=120&amp;START_MAXIMIZED=FALSE&amp;creator=factset&amp;display_string=Audit"}</definedName>
    <definedName name="_6709__FDSAUDITLINK__" hidden="1">{"fdsup://Directions/FactSet Auditing Viewer?action=AUDIT_VALUE&amp;DB=129&amp;ID1=62957910&amp;VALUEID=02001&amp;SDATE=201003&amp;PERIODTYPE=QTR_STD&amp;window=popup_no_bar&amp;width=385&amp;height=120&amp;START_MAXIMIZED=FALSE&amp;creator=factset&amp;display_string=Audit"}</definedName>
    <definedName name="_671__FDSAUDITLINK__" hidden="1">{"fdsup://directions/FAT Viewer?action=UPDATE&amp;creator=factset&amp;DYN_ARGS=TRUE&amp;DOC_NAME=FAT:FQL_AUDITING_CLIENT_TEMPLATE.FAT&amp;display_string=Audit&amp;VAR:KEY=YJOVEDIXWL&amp;VAR:QUERY=RkZfU0FMRVMoQ0FMLDIwMDkp&amp;WINDOW=FIRST_POPUP&amp;HEIGHT=450&amp;WIDTH=450&amp;START_MAXIMIZED=FALS","E&amp;VAR:CALENDAR=US&amp;VAR:SYMBOL=CNVO&amp;VAR:INDEX=0"}</definedName>
    <definedName name="_6710__FDSAUDITLINK__" hidden="1">{"fdsup://Directions/FactSet Auditing Viewer?action=AUDIT_VALUE&amp;DB=129&amp;ID1=04622410&amp;VALUEID=02001&amp;SDATE=201003&amp;PERIODTYPE=QTR_STD&amp;window=popup_no_bar&amp;width=385&amp;height=120&amp;START_MAXIMIZED=FALSE&amp;creator=factset&amp;display_string=Audit"}</definedName>
    <definedName name="_6711__FDSAUDITLINK__" hidden="1">{"fdsup://Directions/FactSet Auditing Viewer?action=AUDIT_VALUE&amp;DB=129&amp;ID1=56357110&amp;VALUEID=03051&amp;SDATE=201003&amp;PERIODTYPE=QTR_STD&amp;window=popup_no_bar&amp;width=385&amp;height=120&amp;START_MAXIMIZED=FALSE&amp;creator=factset&amp;display_string=Audit"}</definedName>
    <definedName name="_6712__FDSAUDITLINK__" hidden="1">{"fdsup://Directions/FactSet Auditing Viewer?action=AUDIT_VALUE&amp;DB=129&amp;ID1=56357110&amp;VALUEID=02001&amp;SDATE=201003&amp;PERIODTYPE=QTR_STD&amp;window=popup_no_bar&amp;width=385&amp;height=120&amp;START_MAXIMIZED=FALSE&amp;creator=factset&amp;display_string=Audit"}</definedName>
    <definedName name="_6713__FDSAUDITLINK__" hidden="1">{"fdsup://Directions/FactSet Auditing Viewer?action=AUDIT_VALUE&amp;DB=129&amp;ID1=53555510&amp;VALUEID=03051&amp;SDATE=201101&amp;PERIODTYPE=QTR_STD&amp;window=popup_no_bar&amp;width=385&amp;height=120&amp;START_MAXIMIZED=FALSE&amp;creator=factset&amp;display_string=Audit"}</definedName>
    <definedName name="_6714__FDSAUDITLINK__" hidden="1">{"fdsup://Directions/FactSet Auditing Viewer?action=AUDIT_VALUE&amp;DB=129&amp;ID1=53555510&amp;VALUEID=02001&amp;SDATE=201101&amp;PERIODTYPE=QTR_STD&amp;window=popup_no_bar&amp;width=385&amp;height=120&amp;START_MAXIMIZED=FALSE&amp;creator=factset&amp;display_string=Audit"}</definedName>
    <definedName name="_6715__FDSAUDITLINK__" hidden="1">{"fdsup://directions/FAT Viewer?action=UPDATE&amp;creator=factset&amp;DYN_ARGS=TRUE&amp;DOC_NAME=FAT:FQL_AUDITING_CLIENT_TEMPLATE.FAT&amp;display_string=Audit&amp;VAR:KEY=ZMVMPKZOHK&amp;VAR:QUERY=KEZGX0RFQlRfTFQoUVRSLDAsLCwsVVNEKUBGRl9ERUJUX0xUKEFOTiwwLCwsLFVTRCkp&amp;WINDOW=FIRST_POP","UP&amp;HEIGHT=450&amp;WIDTH=450&amp;START_MAXIMIZED=FALSE&amp;VAR:CALENDAR=US&amp;VAR:SYMBOL=00108410&amp;VAR:INDEX=0"}</definedName>
    <definedName name="_6716__FDSAUDITLINK__" hidden="1">{"fdsup://Directions/FactSet Auditing Viewer?action=AUDIT_VALUE&amp;DB=129&amp;ID1=00108410&amp;VALUEID=03051&amp;SDATE=201003&amp;PERIODTYPE=QTR_STD&amp;window=popup_no_bar&amp;width=385&amp;height=120&amp;START_MAXIMIZED=FALSE&amp;creator=factset&amp;display_string=Audit"}</definedName>
    <definedName name="_6717__FDSAUDITLINK__" hidden="1">{"fdsup://Directions/FactSet Auditing Viewer?action=AUDIT_VALUE&amp;DB=129&amp;ID1=00108410&amp;VALUEID=02001&amp;SDATE=201003&amp;PERIODTYPE=QTR_STD&amp;window=popup_no_bar&amp;width=385&amp;height=120&amp;START_MAXIMIZED=FALSE&amp;creator=factset&amp;display_string=Audit"}</definedName>
    <definedName name="_6718__FDSAUDITLINK__" hidden="1">{"fdsup://Directions/FactSet Auditing Viewer?action=AUDIT_VALUE&amp;DB=129&amp;ID1=04622410&amp;VALUEID=05194&amp;SDATE=201003&amp;PERIODTYPE=QTR_STD&amp;window=popup_no_bar&amp;width=385&amp;height=120&amp;START_MAXIMIZED=FALSE&amp;creator=factset&amp;display_string=Audit"}</definedName>
    <definedName name="_6719__FDSAUDITLINK__" hidden="1">{"fdsup://Directions/FactSet Auditing Viewer?action=AUDIT_VALUE&amp;DB=129&amp;ID1=56357110&amp;VALUEID=05194&amp;SDATE=201003&amp;PERIODTYPE=QTR_STD&amp;window=popup_no_bar&amp;width=385&amp;height=120&amp;START_MAXIMIZED=FALSE&amp;creator=factset&amp;display_string=Audit"}</definedName>
    <definedName name="_672__FDSAUDITLINK__" hidden="1">{"fdsup://directions/FAT Viewer?action=UPDATE&amp;creator=factset&amp;DYN_ARGS=TRUE&amp;DOC_NAME=FAT:FQL_AUDITING_CLIENT_TEMPLATE.FAT&amp;display_string=Audit&amp;VAR:KEY=QZMFWXSLOF&amp;VAR:QUERY=RkZfU0FMRVMoQ0FMLDIwMTAp&amp;WINDOW=FIRST_POPUP&amp;HEIGHT=450&amp;WIDTH=450&amp;START_MAXIMIZED=FALS","E&amp;VAR:CALENDAR=US&amp;VAR:SYMBOL=KNXA&amp;VAR:INDEX=0"}</definedName>
    <definedName name="_6720__FDSAUDITLINK__" hidden="1">{"fdsup://Directions/FactSet Auditing Viewer?action=AUDIT_VALUE&amp;DB=129&amp;ID1=53555510&amp;VALUEID=05194&amp;SDATE=201101&amp;PERIODTYPE=QTR_STD&amp;window=popup_no_bar&amp;width=385&amp;height=120&amp;START_MAXIMIZED=FALSE&amp;creator=factset&amp;display_string=Audit"}</definedName>
    <definedName name="_6721__FDSAUDITLINK__" hidden="1">{"fdsup://Directions/FactSet Auditing Viewer?action=AUDIT_VALUE&amp;DB=129&amp;ID1=00108410&amp;VALUEID=05194&amp;SDATE=201003&amp;PERIODTYPE=QTR_STD&amp;window=popup_no_bar&amp;width=385&amp;height=120&amp;START_MAXIMIZED=FALSE&amp;creator=factset&amp;display_string=Audit"}</definedName>
    <definedName name="_6722__FDSAUDITLINK__" hidden="1">{"fdsup://Directions/FactSet Auditing Viewer?action=AUDIT_VALUE&amp;DB=129&amp;ID1=68823920&amp;VALUEID=05194&amp;SDATE=201004&amp;PERIODTYPE=QTR_STD&amp;window=popup_no_bar&amp;width=385&amp;height=120&amp;START_MAXIMIZED=FALSE&amp;creator=factset&amp;display_string=Audit"}</definedName>
    <definedName name="_6723__FDSAUDITLINK__" hidden="1">{"fdsup://Directions/FactSet Auditing Viewer?action=AUDIT_VALUE&amp;DB=129&amp;ID1=68823920&amp;VALUEID=02001&amp;SDATE=201004&amp;PERIODTYPE=QTR_STD&amp;window=popup_no_bar&amp;width=385&amp;height=120&amp;START_MAXIMIZED=FALSE&amp;creator=factset&amp;display_string=Audit"}</definedName>
    <definedName name="_6724__FDSAUDITLINK__" hidden="1">{"fdsup://Directions/FactSet Auditing Viewer?action=AUDIT_VALUE&amp;DB=129&amp;ID1=88320310&amp;VALUEID=02101&amp;SDATE=200903&amp;PERIODTYPE=QTR_STD&amp;window=popup_no_bar&amp;width=385&amp;height=120&amp;START_MAXIMIZED=FALSE&amp;creator=factset&amp;display_string=Audit"}</definedName>
    <definedName name="_6725__FDSAUDITLINK__" hidden="1">{"fdsup://Directions/FactSet Auditing Viewer?action=AUDIT_VALUE&amp;DB=129&amp;ID1=68823920&amp;VALUEID=03051&amp;SDATE=201004&amp;PERIODTYPE=QTR_STD&amp;window=popup_no_bar&amp;width=385&amp;height=120&amp;START_MAXIMIZED=FALSE&amp;creator=factset&amp;display_string=Audit"}</definedName>
    <definedName name="_6726__FDSAUDITLINK__" hidden="1">{"fdsup://Directions/FactSet Auditing Viewer?action=AUDIT_VALUE&amp;DB=129&amp;ID1=70963110&amp;VALUEID=02101&amp;SDATE=200903&amp;PERIODTYPE=QTR_STD&amp;window=popup_no_bar&amp;width=385&amp;height=120&amp;START_MAXIMIZED=FALSE&amp;creator=factset&amp;display_string=Audit"}</definedName>
    <definedName name="_6728__FDSAUDITLINK__" hidden="1">{"fdsup://directions/FAT Viewer?action=UPDATE&amp;creator=factset&amp;DYN_ARGS=TRUE&amp;DOC_NAME=FAT:FQL_AUDITING_CLIENT_TEMPLATE.FAT&amp;display_string=Audit&amp;VAR:KEY=TAJYHCXEFQ&amp;VAR:QUERY=KEZGX05FVF9JTkMoTFRNUywzOTQ0NywsLCxVU0QpQEZGX05FVF9JTkMoQU5OLDM5NDQ3LCwsLFVTRCkp&amp;WIND","OW=FIRST_POPUP&amp;HEIGHT=450&amp;WIDTH=450&amp;START_MAXIMIZED=FALSE&amp;VAR:CALENDAR=US&amp;VAR:SYMBOL=29355X10&amp;VAR:INDEX=0"}</definedName>
    <definedName name="_6729__FDSAUDITLINK__" hidden="1">{"fdsup://directions/FAT Viewer?action=UPDATE&amp;creator=factset&amp;DYN_ARGS=TRUE&amp;DOC_NAME=FAT:FQL_AUDITING_CLIENT_TEMPLATE.FAT&amp;display_string=Audit&amp;VAR:KEY=BKZQFAZMBS&amp;VAR:QUERY=KEZGX0VCSVREQV9JQihMVE1TLDM3OTg2LCwsLFVTRClARkZfRUJJVERBX0lCKEFOTiwzNzk4NiwsLCxVU0QpK","Q==&amp;WINDOW=FIRST_POPUP&amp;HEIGHT=450&amp;WIDTH=450&amp;START_MAXIMIZED=FALSE&amp;VAR:CALENDAR=US&amp;VAR:SYMBOL=68823920&amp;VAR:INDEX=0"}</definedName>
    <definedName name="_673__FDSAUDITLINK__" hidden="1">{"fdsup://directions/FAT Viewer?action=UPDATE&amp;creator=factset&amp;DYN_ARGS=TRUE&amp;DOC_NAME=FAT:FQL_AUDITING_CLIENT_TEMPLATE.FAT&amp;display_string=Audit&amp;VAR:KEY=MZWVYBSLCD&amp;VAR:QUERY=RkZfU0FMRVMoQ0FMLDIwMDgp&amp;WINDOW=FIRST_POPUP&amp;HEIGHT=450&amp;WIDTH=450&amp;START_MAXIMIZED=FALS","E&amp;VAR:CALENDAR=US&amp;VAR:SYMBOL=CNVO&amp;VAR:INDEX=0"}</definedName>
    <definedName name="_6730__FDSAUDITLINK__" hidden="1">{"fdsup://directions/FAT Viewer?action=UPDATE&amp;creator=factset&amp;DYN_ARGS=TRUE&amp;DOC_NAME=FAT:FQL_AUDITING_CLIENT_TEMPLATE.FAT&amp;display_string=Audit&amp;VAR:KEY=PWZIJSPWBG&amp;VAR:QUERY=KEZGX0NBUEVYKExUTVMsMCwsLCxVU0QpQEZGX0NBUEVYKEFOTiwwLCwsLFVTRCkp&amp;WINDOW=FIRST_POPUP&amp;H","EIGHT=450&amp;WIDTH=450&amp;START_MAXIMIZED=FALSE&amp;VAR:CALENDAR=US&amp;VAR:SYMBOL=68823920&amp;VAR:INDEX=0"}</definedName>
    <definedName name="_6731__FDSAUDITLINK__" hidden="1">{"fdsup://Directions/FactSet Auditing Viewer?action=AUDIT_VALUE&amp;DB=129&amp;ID1=26000310&amp;VALUEID=02999&amp;SDATE=200903&amp;PERIODTYPE=QTR_STD&amp;window=popup_no_bar&amp;width=385&amp;height=120&amp;START_MAXIMIZED=FALSE&amp;creator=factset&amp;display_string=Audit"}</definedName>
    <definedName name="_6732__FDSAUDITLINK__" hidden="1">{"fdsup://directions/FAT Viewer?action=UPDATE&amp;creator=factset&amp;DYN_ARGS=TRUE&amp;DOC_NAME=FAT:FQL_AUDITING_CLIENT_TEMPLATE.FAT&amp;display_string=Audit&amp;VAR:KEY=ZUZYVAZWVY&amp;VAR:QUERY=KEZGX05FVF9JTkMoTFRNUywzODcxNywsLCxVU0QpQEZGX05FVF9JTkMoQU5OLDM4NzE3LCwsLFVTRCkp&amp;WIND","OW=FIRST_POPUP&amp;HEIGHT=450&amp;WIDTH=450&amp;START_MAXIMIZED=FALSE&amp;VAR:CALENDAR=US&amp;VAR:SYMBOL=29355X10&amp;VAR:INDEX=0"}</definedName>
    <definedName name="_6734__FDSAUDITLINK__" hidden="1">{"fdsup://directions/FAT Viewer?action=UPDATE&amp;creator=factset&amp;DYN_ARGS=TRUE&amp;DOC_NAME=FAT:FQL_AUDITING_CLIENT_TEMPLATE.FAT&amp;display_string=Audit&amp;VAR:KEY=JOBOBEXQNU&amp;VAR:QUERY=KEZGX09QRVJfQ0YoTFRNUywwLCwsLFVTRClARkZfT1BFUl9DRihBTk4sMCwsLCxVU0QpKQ==&amp;WINDOW=FIRST","_POPUP&amp;HEIGHT=450&amp;WIDTH=450&amp;START_MAXIMIZED=FALSE&amp;VAR:CALENDAR=US&amp;VAR:SYMBOL=68823920&amp;VAR:INDEX=0"}</definedName>
    <definedName name="_6735__FDSAUDITLINK__" hidden="1">{"fdsup://Directions/FactSet Auditing Viewer?action=AUDIT_VALUE&amp;DB=129&amp;ID1=88320310&amp;VALUEID=02101&amp;SDATE=201003&amp;PERIODTYPE=QTR_STD&amp;window=popup_no_bar&amp;width=385&amp;height=120&amp;START_MAXIMIZED=FALSE&amp;creator=factset&amp;display_string=Audit"}</definedName>
    <definedName name="_6737__FDSAUDITLINK__" hidden="1">{"fdsup://directions/FAT Viewer?action=UPDATE&amp;creator=factset&amp;DYN_ARGS=TRUE&amp;DOC_NAME=FAT:FQL_AUDITING_CLIENT_TEMPLATE.FAT&amp;display_string=Audit&amp;VAR:KEY=BAVWPCPIPI&amp;VAR:QUERY=KEZGX05FVF9JTkMoTFRNUywzOTgxMywsLCxVU0QpQEZGX05FVF9JTkMoQU5OLDM5ODEzLCwsLFVTRCkp&amp;WIND","OW=FIRST_POPUP&amp;HEIGHT=450&amp;WIDTH=450&amp;START_MAXIMIZED=FALSE&amp;VAR:CALENDAR=US&amp;VAR:SYMBOL=29355X10&amp;VAR:INDEX=0"}</definedName>
    <definedName name="_6738__FDSAUDITLINK__" hidden="1">{"fdsup://directions/FAT Viewer?action=UPDATE&amp;creator=factset&amp;DYN_ARGS=TRUE&amp;DOC_NAME=FAT:FQL_AUDITING_CLIENT_TEMPLATE.FAT&amp;display_string=Audit&amp;VAR:KEY=BUFYZCFAZU&amp;VAR:QUERY=KEZGX05FVF9JTkMoTFRNUywzOTA4MiwsLCxVU0QpQEZGX05FVF9JTkMoQU5OLDM5MDgyLCwsLFVTRCkp&amp;WIND","OW=FIRST_POPUP&amp;HEIGHT=450&amp;WIDTH=450&amp;START_MAXIMIZED=FALSE&amp;VAR:CALENDAR=US&amp;VAR:SYMBOL=29355X10&amp;VAR:INDEX=0"}</definedName>
    <definedName name="_6739__FDSAUDITLINK__" hidden="1">{"fdsup://Directions/FactSet Auditing Viewer?action=AUDIT_VALUE&amp;DB=129&amp;ID1=70963110&amp;VALUEID=02101&amp;SDATE=201003&amp;PERIODTYPE=QTR_STD&amp;window=popup_no_bar&amp;width=385&amp;height=120&amp;START_MAXIMIZED=FALSE&amp;creator=factset&amp;display_string=Audit"}</definedName>
    <definedName name="_674__FDSAUDITLINK__" hidden="1">{"fdsup://directions/FAT Viewer?action=UPDATE&amp;creator=factset&amp;DYN_ARGS=TRUE&amp;DOC_NAME=FAT:FQL_AUDITING_CLIENT_TEMPLATE.FAT&amp;display_string=Audit&amp;VAR:KEY=MTUNMRUZED&amp;VAR:QUERY=RkZfU0dBKExUTVMsMCk=&amp;WINDOW=FIRST_POPUP&amp;HEIGHT=450&amp;WIDTH=450&amp;START_MAXIMIZED=FALSE&amp;VA","R:CALENDAR=US&amp;VAR:SYMBOL=VMW&amp;VAR:INDEX=0"}</definedName>
    <definedName name="_6744__FDSAUDITLINK__" hidden="1">{"fdsup://directions/FAT Viewer?action=UPDATE&amp;creator=factset&amp;DYN_ARGS=TRUE&amp;DOC_NAME=FAT:FQL_AUDITING_CLIENT_TEMPLATE.FAT&amp;display_string=Audit&amp;VAR:KEY=JEJOTKZGPC&amp;VAR:QUERY=KEZGX05FVF9JTkMoTFRNUywzNzk4NiwsLCxVU0QpQEZGX05FVF9JTkMoQU5OLDM3OTg2LCwsLFVTRCkp&amp;WIND","OW=FIRST_POPUP&amp;HEIGHT=450&amp;WIDTH=450&amp;START_MAXIMIZED=FALSE&amp;VAR:CALENDAR=US&amp;VAR:SYMBOL=75524B10&amp;VAR:INDEX=0"}</definedName>
    <definedName name="_6745__FDSAUDITLINK__" hidden="1">{"fdsup://directions/FAT Viewer?action=UPDATE&amp;creator=factset&amp;DYN_ARGS=TRUE&amp;DOC_NAME=FAT:FQL_AUDITING_CLIENT_TEMPLATE.FAT&amp;display_string=Audit&amp;VAR:KEY=PAJSFWVSVE&amp;VAR:QUERY=KEZGX05FVF9JTkMoTFRNUyw0MDE3OCwsLCxVU0QpQEZGX05FVF9JTkMoQU5OLDQwMTc4LCwsLFVTRCkp&amp;WIND","OW=FIRST_POPUP&amp;HEIGHT=450&amp;WIDTH=450&amp;START_MAXIMIZED=FALSE&amp;VAR:CALENDAR=US&amp;VAR:SYMBOL=29355X10&amp;VAR:INDEX=0"}</definedName>
    <definedName name="_6746__FDSAUDITLINK__" hidden="1">{"fdsup://Directions/FactSet Auditing Viewer?action=AUDIT_VALUE&amp;DB=129&amp;ID1=26000310&amp;VALUEID=02999&amp;SDATE=201003&amp;PERIODTYPE=QTR_STD&amp;window=popup_no_bar&amp;width=385&amp;height=120&amp;START_MAXIMIZED=FALSE&amp;creator=factset&amp;display_string=Audit"}</definedName>
    <definedName name="_6747__FDSAUDITLINK__" hidden="1">{"fdsup://Directions/FactSet Auditing Viewer?action=AUDIT_VALUE&amp;DB=129&amp;ID1=26000310&amp;VALUEID=02101&amp;SDATE=200903&amp;PERIODTYPE=QTR_STD&amp;window=popup_no_bar&amp;width=385&amp;height=120&amp;START_MAXIMIZED=FALSE&amp;creator=factset&amp;display_string=Audit"}</definedName>
    <definedName name="_6748__FDSAUDITLINK__" hidden="1">{"fdsup://directions/FAT Viewer?action=UPDATE&amp;creator=factset&amp;DYN_ARGS=TRUE&amp;DOC_NAME=FAT:FQL_AUDITING_CLIENT_TEMPLATE.FAT&amp;display_string=Audit&amp;VAR:KEY=LSVCHCHUTS&amp;VAR:QUERY=KEZGX1NITERSU19FUShRVFIsLTQsLCwsVVNEKUBGRl9TSExEUlNfRVEoQU5OLC0xLCwsLFVTRCkp&amp;WINDOW=F","IRST_POPUP&amp;HEIGHT=450&amp;WIDTH=450&amp;START_MAXIMIZED=FALSE&amp;VAR:CALENDAR=US&amp;VAR:SYMBOL=B0WC2B&amp;VAR:INDEX=0"}</definedName>
    <definedName name="_6749__FDSAUDITLINK__" hidden="1">{"fdsup://Directions/FactSet Auditing Viewer?action=AUDIT_VALUE&amp;DB=129&amp;ID1=88320310&amp;VALUEID=02999&amp;SDATE=200903&amp;PERIODTYPE=QTR_STD&amp;window=popup_no_bar&amp;width=385&amp;height=120&amp;START_MAXIMIZED=FALSE&amp;creator=factset&amp;display_string=Audit"}</definedName>
    <definedName name="_675__FDSAUDITLINK__" hidden="1">{"fdsup://directions/FAT Viewer?action=UPDATE&amp;creator=factset&amp;DYN_ARGS=TRUE&amp;DOC_NAME=FAT:FQL_AUDITING_CLIENT_TEMPLATE.FAT&amp;display_string=Audit&amp;VAR:KEY=GJEFUPSNCH&amp;VAR:QUERY=RkZfU0FMRVMoTFRNUywwKQ==&amp;WINDOW=FIRST_POPUP&amp;HEIGHT=450&amp;WIDTH=450&amp;START_MAXIMIZED=FALS","E&amp;VAR:CALENDAR=US&amp;VAR:SYMBOL=CTXS&amp;VAR:INDEX=0"}</definedName>
    <definedName name="_6750__FDSAUDITLINK__" hidden="1">{"fdsup://directions/FAT Viewer?action=UPDATE&amp;creator=factset&amp;DYN_ARGS=TRUE&amp;DOC_NAME=FAT:FQL_AUDITING_CLIENT_TEMPLATE.FAT&amp;display_string=Audit&amp;VAR:KEY=JEXAZAPEHW&amp;VAR:QUERY=KEZGX1NITERSU19FUShRVFIsMCwsLCxVU0QpQEZGX1NITERSU19FUShBTk4sMCwsLCxVU0QpKQ==&amp;WINDOW=F","IRST_POPUP&amp;HEIGHT=450&amp;WIDTH=450&amp;START_MAXIMIZED=FALSE&amp;VAR:CALENDAR=US&amp;VAR:SYMBOL=B0WC2B&amp;VAR:INDEX=0"}</definedName>
    <definedName name="_6751__FDSAUDITLINK__" hidden="1">{"fdsup://Directions/FactSet Auditing Viewer?action=AUDIT_VALUE&amp;DB=129&amp;ID1=45091110&amp;VALUEID=02999&amp;SDATE=200903&amp;PERIODTYPE=QTR_STD&amp;window=popup_no_bar&amp;width=385&amp;height=120&amp;START_MAXIMIZED=FALSE&amp;creator=factset&amp;display_string=Audit"}</definedName>
    <definedName name="_6752__FDSAUDITLINK__" hidden="1">{"fdsup://Directions/FactSet Auditing Viewer?action=AUDIT_VALUE&amp;DB=129&amp;ID1=45091110&amp;VALUEID=02999&amp;SDATE=201003&amp;PERIODTYPE=QTR_STD&amp;window=popup_no_bar&amp;width=385&amp;height=120&amp;START_MAXIMIZED=FALSE&amp;creator=factset&amp;display_string=Audit"}</definedName>
    <definedName name="_6753__FDSAUDITLINK__" hidden="1">{"fdsup://Directions/FactSet Auditing Viewer?action=AUDIT_VALUE&amp;DB=129&amp;ID1=26000310&amp;VALUEID=02101&amp;SDATE=201003&amp;PERIODTYPE=QTR_STD&amp;window=popup_no_bar&amp;width=385&amp;height=120&amp;START_MAXIMIZED=FALSE&amp;creator=factset&amp;display_string=Audit"}</definedName>
    <definedName name="_6754__FDSAUDITLINK__" hidden="1">{"fdsup://directions/FAT Viewer?action=UPDATE&amp;creator=factset&amp;DYN_ARGS=TRUE&amp;DOC_NAME=FAT:FQL_AUDITING_CLIENT_TEMPLATE.FAT&amp;display_string=Audit&amp;VAR:KEY=ZYLGNETETE&amp;VAR:QUERY=KEZGX05FVF9JTkMoTFRNUywzODM1MiwsLCxVU0QpQEZGX05FVF9JTkMoQU5OLDM4MzUyLCwsLFVTRCkp&amp;WIND","OW=FIRST_POPUP&amp;HEIGHT=450&amp;WIDTH=450&amp;START_MAXIMIZED=FALSE&amp;VAR:CALENDAR=US&amp;VAR:SYMBOL=29355X10&amp;VAR:INDEX=0"}</definedName>
    <definedName name="_6755__FDSAUDITLINK__" hidden="1">{"fdsup://Directions/FactSet Auditing Viewer?action=AUDIT_VALUE&amp;DB=129&amp;ID1=88320310&amp;VALUEID=02999&amp;SDATE=201003&amp;PERIODTYPE=QTR_STD&amp;window=popup_no_bar&amp;width=385&amp;height=120&amp;START_MAXIMIZED=FALSE&amp;creator=factset&amp;display_string=Audit"}</definedName>
    <definedName name="_6756__FDSAUDITLINK__" hidden="1">{"fdsup://directions/FAT Viewer?action=UPDATE&amp;creator=factset&amp;DYN_ARGS=TRUE&amp;DOC_NAME=FAT:FQL_AUDITING_CLIENT_TEMPLATE.FAT&amp;display_string=Audit&amp;VAR:KEY=NCDAHSDGFG&amp;VAR:QUERY=KChGRl9TQUxFUyhMVE1TLDAsLCwsVVNEKS9GRl9TQUxFUyhMVE1TLC00LCwsLFVTRCktMSlAKEZGX1NBTEVTK","EFOTiwwLCwsLFVTRCkvRkZfU0FMRVMoQU5OLC0xLCwsLFVTRCktMSkp&amp;WINDOW=FIRST_POPUP&amp;HEIGHT=450&amp;WIDTH=450&amp;START_MAXIMIZED=FALSE&amp;VAR:CALENDAR=US&amp;VAR:SYMBOL=B0WC2B&amp;VAR:INDEX=0"}</definedName>
    <definedName name="_6757__FDSAUDITLINK__" hidden="1">{"fdsup://directions/FAT Viewer?action=UPDATE&amp;creator=factset&amp;DYN_ARGS=TRUE&amp;DOC_NAME=FAT:FQL_AUDITING_CLIENT_TEMPLATE.FAT&amp;display_string=Audit&amp;VAR:KEY=XEDGFODYDA&amp;VAR:QUERY=KEZGX1NITERSU19FUShRVFIsLTQsLCwsVVNEKUBGRl9TSExEUlNfRVEoQU5OLC0xLCwsLFVTRCkp&amp;WINDOW=F","IRST_POPUP&amp;HEIGHT=450&amp;WIDTH=450&amp;START_MAXIMIZED=FALSE&amp;VAR:CALENDAR=US&amp;VAR:SYMBOL=677700&amp;VAR:INDEX=0"}</definedName>
    <definedName name="_6758__FDSAUDITLINK__" hidden="1">{"fdsup://directions/FAT Viewer?action=UPDATE&amp;creator=factset&amp;DYN_ARGS=TRUE&amp;DOC_NAME=FAT:FQL_AUDITING_CLIENT_TEMPLATE.FAT&amp;display_string=Audit&amp;VAR:KEY=NQZQDOHSNM&amp;VAR:QUERY=KEZGX05FVF9JTkMoTFRNUyw0MDE3OCwsLCxVU0QpQEZGX05FVF9JTkMoQU5OLDQwMTc4LCwsLFVTRCkp&amp;WIND","OW=FIRST_POPUP&amp;HEIGHT=450&amp;WIDTH=450&amp;START_MAXIMIZED=FALSE&amp;VAR:CALENDAR=US&amp;VAR:SYMBOL=48354810&amp;VAR:INDEX=0"}</definedName>
    <definedName name="_6759__FDSAUDITLINK__" hidden="1">{"fdsup://directions/FAT Viewer?action=UPDATE&amp;creator=factset&amp;DYN_ARGS=TRUE&amp;DOC_NAME=FAT:FQL_AUDITING_CLIENT_TEMPLATE.FAT&amp;display_string=Audit&amp;VAR:KEY=PMNERQNCTM&amp;VAR:QUERY=KEZGX05FVF9JTkMoTFRNUywzNzk4NiwsLCxVU0QpQEZGX05FVF9JTkMoQU5OLDM3OTg2LCwsLFVTRCkp&amp;WIND","OW=FIRST_POPUP&amp;HEIGHT=450&amp;WIDTH=450&amp;START_MAXIMIZED=FALSE&amp;VAR:CALENDAR=US&amp;VAR:SYMBOL=29355X10&amp;VAR:INDEX=0"}</definedName>
    <definedName name="_676__FDSAUDITLINK__" hidden="1">{"fdsup://directions/FAT Viewer?action=UPDATE&amp;creator=factset&amp;DYN_ARGS=TRUE&amp;DOC_NAME=FAT:FQL_AUDITING_CLIENT_TEMPLATE.FAT&amp;display_string=Audit&amp;VAR:KEY=MZWTMTWFIX&amp;VAR:QUERY=RkZfSU5UX0VYUF9ORVQoQU5OLDAsLCwsVVNEKQ==&amp;WINDOW=FIRST_POPUP&amp;HEIGHT=450&amp;WIDTH=450&amp;STAR","T_MAXIMIZED=FALSE&amp;VAR:CALENDAR=US&amp;VAR:SYMBOL=IHS&amp;VAR:INDEX=0"}</definedName>
    <definedName name="_6760__FDSAUDITLINK__" hidden="1">{"fdsup://directions/FAT Viewer?action=UPDATE&amp;creator=factset&amp;DYN_ARGS=TRUE&amp;DOC_NAME=FAT:FQL_AUDITING_CLIENT_TEMPLATE.FAT&amp;display_string=Audit&amp;VAR:KEY=PUPGHCVQLC&amp;VAR:QUERY=KEZGX1NITERSU19FUShRVFIsMCwsLCxVU0QpQEZGX1NITERSU19FUShBTk4sMCwsLCxVU0QpKQ==&amp;WINDOW=F","IRST_POPUP&amp;HEIGHT=450&amp;WIDTH=450&amp;START_MAXIMIZED=FALSE&amp;VAR:CALENDAR=US&amp;VAR:SYMBOL=677700&amp;VAR:INDEX=0"}</definedName>
    <definedName name="_6761__FDSAUDITLINK__" hidden="1">{"fdsup://Directions/FactSet Auditing Viewer?action=AUDIT_VALUE&amp;DB=129&amp;ID1=27805810&amp;VALUEID=02999&amp;SDATE=200903&amp;PERIODTYPE=QTR_STD&amp;window=popup_no_bar&amp;width=385&amp;height=120&amp;START_MAXIMIZED=FALSE&amp;creator=factset&amp;display_string=Audit"}</definedName>
    <definedName name="_6762__FDSAUDITLINK__" hidden="1">{"fdsup://Directions/FactSet Auditing Viewer?action=AUDIT_VALUE&amp;DB=129&amp;ID1=27805810&amp;VALUEID=02999&amp;SDATE=201003&amp;PERIODTYPE=QTR_STD&amp;window=popup_no_bar&amp;width=385&amp;height=120&amp;START_MAXIMIZED=FALSE&amp;creator=factset&amp;display_string=Audit"}</definedName>
    <definedName name="_6763__FDSAUDITLINK__" hidden="1">{"fdsup://Directions/FactSet Auditing Viewer?action=AUDIT_VALUE&amp;DB=129&amp;ID1=27805810&amp;VALUEID=02101&amp;SDATE=201003&amp;PERIODTYPE=QTR_STD&amp;window=popup_no_bar&amp;width=385&amp;height=120&amp;START_MAXIMIZED=FALSE&amp;creator=factset&amp;display_string=Audit"}</definedName>
    <definedName name="_6764__FDSAUDITLINK__" hidden="1">{"fdsup://Directions/FactSet Auditing Viewer?action=AUDIT_VALUE&amp;DB=129&amp;ID1=G4779110&amp;VALUEID=02999&amp;SDATE=200903&amp;PERIODTYPE=QTR_STD&amp;window=popup_no_bar&amp;width=385&amp;height=120&amp;START_MAXIMIZED=FALSE&amp;creator=factset&amp;display_string=Audit"}</definedName>
    <definedName name="_6765__FDSAUDITLINK__" hidden="1">{"fdsup://Directions/FactSet Auditing Viewer?action=AUDIT_VALUE&amp;DB=129&amp;ID1=G4779110&amp;VALUEID=02999&amp;SDATE=201003&amp;PERIODTYPE=QTR_STD&amp;window=popup_no_bar&amp;width=385&amp;height=120&amp;START_MAXIMIZED=FALSE&amp;creator=factset&amp;display_string=Audit"}</definedName>
    <definedName name="_6766__FDSAUDITLINK__" hidden="1">{"fdsup://Directions/FactSet Auditing Viewer?action=AUDIT_VALUE&amp;DB=129&amp;ID1=G4779110&amp;VALUEID=02101&amp;SDATE=201003&amp;PERIODTYPE=QTR_STD&amp;window=popup_no_bar&amp;width=385&amp;height=120&amp;START_MAXIMIZED=FALSE&amp;creator=factset&amp;display_string=Audit"}</definedName>
    <definedName name="_6767__FDSAUDITLINK__" hidden="1">{"fdsup://Directions/FactSet Auditing Viewer?action=AUDIT_VALUE&amp;DB=129&amp;ID1=23585110&amp;VALUEID=02999&amp;SDATE=200903&amp;PERIODTYPE=QTR_STD&amp;window=popup_no_bar&amp;width=385&amp;height=120&amp;START_MAXIMIZED=FALSE&amp;creator=factset&amp;display_string=Audit"}</definedName>
    <definedName name="_6768__FDSAUDITLINK__" hidden="1">{"fdsup://Directions/FactSet Auditing Viewer?action=AUDIT_VALUE&amp;DB=129&amp;ID1=23585110&amp;VALUEID=02999&amp;SDATE=201003&amp;PERIODTYPE=QTR_STD&amp;window=popup_no_bar&amp;width=385&amp;height=120&amp;START_MAXIMIZED=FALSE&amp;creator=factset&amp;display_string=Audit"}</definedName>
    <definedName name="_6769__FDSAUDITLINK__" hidden="1">{"fdsup://Directions/FactSet Auditing Viewer?action=AUDIT_VALUE&amp;DB=129&amp;ID1=23585110&amp;VALUEID=02101&amp;SDATE=201003&amp;PERIODTYPE=QTR_STD&amp;window=popup_no_bar&amp;width=385&amp;height=120&amp;START_MAXIMIZED=FALSE&amp;creator=factset&amp;display_string=Audit"}</definedName>
    <definedName name="_677__FDSAUDITLINK__" hidden="1">{"fdsup://directions/FAT Viewer?action=UPDATE&amp;creator=factset&amp;DYN_ARGS=TRUE&amp;DOC_NAME=FAT:FQL_AUDITING_CLIENT_TEMPLATE.FAT&amp;display_string=Audit&amp;VAR:KEY=SNEVWZIHGD&amp;VAR:QUERY=RkZfRUJJVChBTk4sMCwsLCxVU0Qp&amp;WINDOW=FIRST_POPUP&amp;HEIGHT=450&amp;WIDTH=450&amp;START_MAXIMIZED=","FALSE&amp;VAR:CALENDAR=US&amp;VAR:SYMBOL=IHS&amp;VAR:INDEX=0"}</definedName>
    <definedName name="_6770__FDSAUDITLINK__" hidden="1">{"fdsup://Directions/FactSet Auditing Viewer?action=AUDIT_VALUE&amp;DB=129&amp;ID1=45230810&amp;VALUEID=02999&amp;SDATE=200903&amp;PERIODTYPE=QTR_STD&amp;window=popup_no_bar&amp;width=385&amp;height=120&amp;START_MAXIMIZED=FALSE&amp;creator=factset&amp;display_string=Audit"}</definedName>
    <definedName name="_6771__FDSAUDITLINK__" hidden="1">{"fdsup://Directions/FactSet Auditing Viewer?action=AUDIT_VALUE&amp;DB=129&amp;ID1=45230810&amp;VALUEID=02999&amp;SDATE=201003&amp;PERIODTYPE=QTR_STD&amp;window=popup_no_bar&amp;width=385&amp;height=120&amp;START_MAXIMIZED=FALSE&amp;creator=factset&amp;display_string=Audit"}</definedName>
    <definedName name="_6772__FDSAUDITLINK__" hidden="1">{"fdsup://Directions/FactSet Auditing Viewer?action=AUDIT_VALUE&amp;DB=129&amp;ID1=45230810&amp;VALUEID=02101&amp;SDATE=201003&amp;PERIODTYPE=QTR_STD&amp;window=popup_no_bar&amp;width=385&amp;height=120&amp;START_MAXIMIZED=FALSE&amp;creator=factset&amp;display_string=Audit"}</definedName>
    <definedName name="_6773__FDSAUDITLINK__" hidden="1">{"fdsup://directions/FAT Viewer?action=UPDATE&amp;creator=factset&amp;DYN_ARGS=TRUE&amp;DOC_NAME=FAT:FQL_AUDITING_CLIENT_TEMPLATE.FAT&amp;display_string=Audit&amp;VAR:KEY=PAXELOZKNW&amp;VAR:QUERY=KEZGX05FVF9JTkMoTFRNUywzOTgxMywsLCxVU0QpQEZGX05FVF9JTkMoQU5OLDM5ODEzLCwsLFVTRCkp&amp;WIND","OW=FIRST_POPUP&amp;HEIGHT=450&amp;WIDTH=450&amp;START_MAXIMIZED=FALSE&amp;VAR:CALENDAR=US&amp;VAR:SYMBOL=48354810&amp;VAR:INDEX=0"}</definedName>
    <definedName name="_6774__FDSAUDITLINK__" hidden="1">{"fdsup://directions/FAT Viewer?action=UPDATE&amp;creator=factset&amp;DYN_ARGS=TRUE&amp;DOC_NAME=FAT:FQL_AUDITING_CLIENT_TEMPLATE.FAT&amp;display_string=Audit&amp;VAR:KEY=DWRWDOLKTK&amp;VAR:QUERY=KEZGX05FVF9JTkMoTFRNUywzOTQ0NywsLCxVU0QpQEZGX05FVF9JTkMoQU5OLDM5NDQ3LCwsLFVTRCkp&amp;WIND","OW=FIRST_POPUP&amp;HEIGHT=450&amp;WIDTH=450&amp;START_MAXIMIZED=FALSE&amp;VAR:CALENDAR=US&amp;VAR:SYMBOL=48354810&amp;VAR:INDEX=0"}</definedName>
    <definedName name="_6775__FDSAUDITLINK__" hidden="1">{"fdsup://Directions/FactSet Auditing Viewer?action=AUDIT_VALUE&amp;DB=129&amp;ID1=88579Y10&amp;VALUEID=02999&amp;SDATE=200903&amp;PERIODTYPE=QTR_STD&amp;window=popup_no_bar&amp;width=385&amp;height=120&amp;START_MAXIMIZED=FALSE&amp;creator=factset&amp;display_string=Audit"}</definedName>
    <definedName name="_6776__FDSAUDITLINK__" hidden="1">{"fdsup://Directions/FactSet Auditing Viewer?action=AUDIT_VALUE&amp;DB=129&amp;ID1=88579Y10&amp;VALUEID=02999&amp;SDATE=201003&amp;PERIODTYPE=QTR_STD&amp;window=popup_no_bar&amp;width=385&amp;height=120&amp;START_MAXIMIZED=FALSE&amp;creator=factset&amp;display_string=Audit"}</definedName>
    <definedName name="_6777__FDSAUDITLINK__" hidden="1">{"fdsup://directions/FAT Viewer?action=UPDATE&amp;creator=factset&amp;DYN_ARGS=TRUE&amp;DOC_NAME=FAT:FQL_AUDITING_CLIENT_TEMPLATE.FAT&amp;display_string=Audit&amp;VAR:KEY=XGTEFQZULU&amp;VAR:QUERY=KEZGX05FVF9JTkMoTFRNUywzOTA4MiwsLCxVU0QpQEZGX05FVF9JTkMoQU5OLDM5MDgyLCwsLFVTRCkp&amp;WIND","OW=FIRST_POPUP&amp;HEIGHT=450&amp;WIDTH=450&amp;START_MAXIMIZED=FALSE&amp;VAR:CALENDAR=US&amp;VAR:SYMBOL=48354810&amp;VAR:INDEX=0"}</definedName>
    <definedName name="_6778__FDSAUDITLINK__" hidden="1">{"fdsup://Directions/FactSet Auditing Viewer?action=AUDIT_VALUE&amp;DB=129&amp;ID1=88579Y10&amp;VALUEID=02101&amp;SDATE=200903&amp;PERIODTYPE=QTR_STD&amp;window=popup_no_bar&amp;width=385&amp;height=120&amp;START_MAXIMIZED=FALSE&amp;creator=factset&amp;display_string=Audit"}</definedName>
    <definedName name="_6779__FDSAUDITLINK__" hidden="1">{"fdsup://Directions/FactSet Auditing Viewer?action=AUDIT_VALUE&amp;DB=129&amp;ID1=88579Y10&amp;VALUEID=02101&amp;SDATE=201003&amp;PERIODTYPE=QTR_STD&amp;window=popup_no_bar&amp;width=385&amp;height=120&amp;START_MAXIMIZED=FALSE&amp;creator=factset&amp;display_string=Audit"}</definedName>
    <definedName name="_678__FDSAUDITLINK__" hidden="1">{"fdsup://directions/FAT Viewer?action=UPDATE&amp;creator=factset&amp;DYN_ARGS=TRUE&amp;DOC_NAME=FAT:FQL_AUDITING_CLIENT_TEMPLATE.FAT&amp;display_string=Audit&amp;VAR:KEY=SNEVWZIHGD&amp;VAR:QUERY=RkZfRUJJVChBTk4sMCwsLCxVU0Qp&amp;WINDOW=FIRST_POPUP&amp;HEIGHT=450&amp;WIDTH=450&amp;START_MAXIMIZED=","FALSE&amp;VAR:CALENDAR=US&amp;VAR:SYMBOL=IHS&amp;VAR:INDEX=0"}</definedName>
    <definedName name="_6780__FDSAUDITLINK__" hidden="1">{"fdsup://directions/FAT Viewer?action=UPDATE&amp;creator=factset&amp;DYN_ARGS=TRUE&amp;DOC_NAME=FAT:FQL_AUDITING_CLIENT_TEMPLATE.FAT&amp;display_string=Audit&amp;VAR:KEY=FYVAZMRAJO&amp;VAR:QUERY=KEZGX05FVF9JTkMoTFRNUywzODcxNywsLCxVU0QpQEZGX05FVF9JTkMoQU5OLDM4NzE3LCwsLFVTRCkp&amp;WIND","OW=FIRST_POPUP&amp;HEIGHT=450&amp;WIDTH=450&amp;START_MAXIMIZED=FALSE&amp;VAR:CALENDAR=US&amp;VAR:SYMBOL=48354810&amp;VAR:INDEX=0"}</definedName>
    <definedName name="_6781__FDSAUDITLINK__" hidden="1">{"fdsup://directions/FAT Viewer?action=UPDATE&amp;creator=factset&amp;DYN_ARGS=TRUE&amp;DOC_NAME=FAT:FQL_AUDITING_CLIENT_TEMPLATE.FAT&amp;display_string=Audit&amp;VAR:KEY=JONYXKXYBU&amp;VAR:QUERY=KEZGX05FVF9JTkMoTFRNUywzODM1MiwsLCxVU0QpQEZGX05FVF9JTkMoQU5OLDM4MzUyLCwsLFVTRCkp&amp;WIND","OW=FIRST_POPUP&amp;HEIGHT=450&amp;WIDTH=450&amp;START_MAXIMIZED=FALSE&amp;VAR:CALENDAR=US&amp;VAR:SYMBOL=48354810&amp;VAR:INDEX=0"}</definedName>
    <definedName name="_6782__FDSAUDITLINK__" hidden="1">{"fdsup://Directions/FactSet Auditing Viewer?action=AUDIT_VALUE&amp;DB=129&amp;ID1=91301710&amp;VALUEID=02999&amp;SDATE=200903&amp;PERIODTYPE=QTR_STD&amp;window=popup_no_bar&amp;width=385&amp;height=120&amp;START_MAXIMIZED=FALSE&amp;creator=factset&amp;display_string=Audit"}</definedName>
    <definedName name="_6783__FDSAUDITLINK__" hidden="1">{"fdsup://Directions/FactSet Auditing Viewer?action=AUDIT_VALUE&amp;DB=129&amp;ID1=91301710&amp;VALUEID=02999&amp;SDATE=201003&amp;PERIODTYPE=QTR_STD&amp;window=popup_no_bar&amp;width=385&amp;height=120&amp;START_MAXIMIZED=FALSE&amp;creator=factset&amp;display_string=Audit"}</definedName>
    <definedName name="_6784__FDSAUDITLINK__" hidden="1">{"fdsup://directions/FAT Viewer?action=UPDATE&amp;creator=factset&amp;DYN_ARGS=TRUE&amp;DOC_NAME=FAT:FQL_AUDITING_CLIENT_TEMPLATE.FAT&amp;display_string=Audit&amp;VAR:KEY=JALYBABWPI&amp;VAR:QUERY=KEZGX05FVF9JTkMoTFRNUywzNzk4NiwsLCxVU0QpQEZGX05FVF9JTkMoQU5OLDM3OTg2LCwsLFVTRCkp&amp;WIND","OW=FIRST_POPUP&amp;HEIGHT=450&amp;WIDTH=450&amp;START_MAXIMIZED=FALSE&amp;VAR:CALENDAR=US&amp;VAR:SYMBOL=48354810&amp;VAR:INDEX=0"}</definedName>
    <definedName name="_6785__FDSAUDITLINK__" hidden="1">{"fdsup://Directions/FactSet Auditing Viewer?action=AUDIT_VALUE&amp;DB=129&amp;ID1=91301710&amp;VALUEID=02101&amp;SDATE=200903&amp;PERIODTYPE=QTR_STD&amp;window=popup_no_bar&amp;width=385&amp;height=120&amp;START_MAXIMIZED=FALSE&amp;creator=factset&amp;display_string=Audit"}</definedName>
    <definedName name="_6786__FDSAUDITLINK__" hidden="1">{"fdsup://Directions/FactSet Auditing Viewer?action=AUDIT_VALUE&amp;DB=129&amp;ID1=91301710&amp;VALUEID=02101&amp;SDATE=201003&amp;PERIODTYPE=QTR_STD&amp;window=popup_no_bar&amp;width=385&amp;height=120&amp;START_MAXIMIZED=FALSE&amp;creator=factset&amp;display_string=Audit"}</definedName>
    <definedName name="_6787__FDSAUDITLINK__" hidden="1">{"fdsup://directions/FAT Viewer?action=UPDATE&amp;creator=factset&amp;DYN_ARGS=TRUE&amp;DOC_NAME=FAT:FQL_AUDITING_CLIENT_TEMPLATE.FAT&amp;display_string=Audit&amp;VAR:KEY=JOXYZMTGJS&amp;VAR:QUERY=KEZGX05FVF9JTkMoTFRNUyw0MDE3OCwsLCxVU0QpQEZGX05FVF9JTkMoQU5OLDQwMTc4LCwsLFVTRCkp&amp;WIND","OW=FIRST_POPUP&amp;HEIGHT=450&amp;WIDTH=450&amp;START_MAXIMIZED=FALSE&amp;VAR:CALENDAR=US&amp;VAR:SYMBOL=35351410&amp;VAR:INDEX=0"}</definedName>
    <definedName name="_6788__FDSAUDITLINK__" hidden="1">{"fdsup://directions/FAT Viewer?action=UPDATE&amp;creator=factset&amp;DYN_ARGS=TRUE&amp;DOC_NAME=FAT:FQL_AUDITING_CLIENT_TEMPLATE.FAT&amp;display_string=Audit&amp;VAR:KEY=XODMZGTWTA&amp;VAR:QUERY=KEZGX05FVF9JTkMoTFRNUywzOTgxMywsLCxVU0QpQEZGX05FVF9JTkMoQU5OLDM5ODEzLCwsLFVTRCkp&amp;WIND","OW=FIRST_POPUP&amp;HEIGHT=450&amp;WIDTH=450&amp;START_MAXIMIZED=FALSE&amp;VAR:CALENDAR=US&amp;VAR:SYMBOL=35351410&amp;VAR:INDEX=0"}</definedName>
    <definedName name="_6789__FDSAUDITLINK__" hidden="1">{"fdsup://Directions/FactSet Auditing Viewer?action=AUDIT_VALUE&amp;DB=129&amp;ID1=36960410&amp;VALUEID=02999&amp;SDATE=200903&amp;PERIODTYPE=QTR_STD&amp;window=popup_no_bar&amp;width=385&amp;height=120&amp;START_MAXIMIZED=FALSE&amp;creator=factset&amp;display_string=Audit"}</definedName>
    <definedName name="_679__FDSAUDITLINK__" hidden="1">{"fdsup://directions/FAT Viewer?action=UPDATE&amp;creator=factset&amp;DYN_ARGS=TRUE&amp;DOC_NAME=FAT:FQL_AUDITING_CLIENT_TEMPLATE.FAT&amp;display_string=Audit&amp;VAR:KEY=ORSZGBGFCZ&amp;VAR:QUERY=RkZfTkVUX0lOQyhBTk4sMCwsLCxVU0Qp&amp;WINDOW=FIRST_POPUP&amp;HEIGHT=450&amp;WIDTH=450&amp;START_MAXIMI","ZED=FALSE&amp;VAR:CALENDAR=US&amp;VAR:SYMBOL=EFX&amp;VAR:INDEX=0"}</definedName>
    <definedName name="_6790__FDSAUDITLINK__" hidden="1">{"fdsup://Directions/FactSet Auditing Viewer?action=AUDIT_VALUE&amp;DB=129&amp;ID1=36960410&amp;VALUEID=02999&amp;SDATE=201003&amp;PERIODTYPE=QTR_STD&amp;window=popup_no_bar&amp;width=385&amp;height=120&amp;START_MAXIMIZED=FALSE&amp;creator=factset&amp;display_string=Audit"}</definedName>
    <definedName name="_6791__FDSAUDITLINK__" hidden="1">{"fdsup://directions/FAT Viewer?action=UPDATE&amp;creator=factset&amp;DYN_ARGS=TRUE&amp;DOC_NAME=FAT:FQL_AUDITING_CLIENT_TEMPLATE.FAT&amp;display_string=Audit&amp;VAR:KEY=RGXCTODKJK&amp;VAR:QUERY=KEZGX05FVF9JTkMoTFRNUywzOTQ0NywsLCxVU0QpQEZGX05FVF9JTkMoQU5OLDM5NDQ3LCwsLFVTRCkp&amp;WIND","OW=FIRST_POPUP&amp;HEIGHT=450&amp;WIDTH=450&amp;START_MAXIMIZED=FALSE&amp;VAR:CALENDAR=US&amp;VAR:SYMBOL=35351410&amp;VAR:INDEX=0"}</definedName>
    <definedName name="_6792__FDSAUDITLINK__" hidden="1">{"fdsup://Directions/FactSet Auditing Viewer?action=AUDIT_VALUE&amp;DB=129&amp;ID1=36960410&amp;VALUEID=02101&amp;SDATE=200903&amp;PERIODTYPE=QTR_STD&amp;window=popup_no_bar&amp;width=385&amp;height=120&amp;START_MAXIMIZED=FALSE&amp;creator=factset&amp;display_string=Audit"}</definedName>
    <definedName name="_6793__FDSAUDITLINK__" hidden="1">{"fdsup://Directions/FactSet Auditing Viewer?action=AUDIT_VALUE&amp;DB=129&amp;ID1=36960410&amp;VALUEID=02101&amp;SDATE=201003&amp;PERIODTYPE=QTR_STD&amp;window=popup_no_bar&amp;width=385&amp;height=120&amp;START_MAXIMIZED=FALSE&amp;creator=factset&amp;display_string=Audit"}</definedName>
    <definedName name="_6794__FDSAUDITLINK__" hidden="1">{"fdsup://directions/FAT Viewer?action=UPDATE&amp;creator=factset&amp;DYN_ARGS=TRUE&amp;DOC_NAME=FAT:FQL_AUDITING_CLIENT_TEMPLATE.FAT&amp;display_string=Audit&amp;VAR:KEY=HMPWHOXIDG&amp;VAR:QUERY=KEZGX05FVF9JTkMoTFRNUywzOTA4MiwsLCxVU0QpQEZGX05FVF9JTkMoQU5OLDM5MDgyLCwsLFVTRCkp&amp;WIND","OW=FIRST_POPUP&amp;HEIGHT=450&amp;WIDTH=450&amp;START_MAXIMIZED=FALSE&amp;VAR:CALENDAR=US&amp;VAR:SYMBOL=DE&amp;VAR:INDEX=0"}</definedName>
    <definedName name="_6795__FDSAUDITLINK__" hidden="1">{"fdsup://directions/FAT Viewer?action=UPDATE&amp;creator=factset&amp;DYN_ARGS=TRUE&amp;DOC_NAME=FAT:FQL_AUDITING_CLIENT_TEMPLATE.FAT&amp;display_string=Audit&amp;VAR:KEY=NWJCTQZSBK&amp;VAR:QUERY=KEZGX05FVF9JTkMoTFRNUywzODcxNywsLCxVU0QpQEZGX05FVF9JTkMoQU5OLDM4NzE3LCwsLFVTRCkp&amp;WIND","OW=FIRST_POPUP&amp;HEIGHT=450&amp;WIDTH=450&amp;START_MAXIMIZED=FALSE&amp;VAR:CALENDAR=US&amp;VAR:SYMBOL=DE&amp;VAR:INDEX=0"}</definedName>
    <definedName name="_6796__FDSAUDITLINK__" hidden="1">{"fdsup://directions/FAT Viewer?action=UPDATE&amp;creator=factset&amp;DYN_ARGS=TRUE&amp;DOC_NAME=FAT:FQL_AUDITING_CLIENT_TEMPLATE.FAT&amp;display_string=Audit&amp;VAR:KEY=VMFIXIBGXE&amp;VAR:QUERY=KEZGX05FVF9JTkMoTFRNUywzODM1MiwsLCxVU0QpQEZGX05FVF9JTkMoQU5OLDM4MzUyLCwsLFVTRCkp&amp;WIND","OW=FIRST_POPUP&amp;HEIGHT=450&amp;WIDTH=450&amp;START_MAXIMIZED=FALSE&amp;VAR:CALENDAR=US&amp;VAR:SYMBOL=DE&amp;VAR:INDEX=0"}</definedName>
    <definedName name="_6797__FDSAUDITLINK__" hidden="1">{"fdsup://directions/FAT Viewer?action=UPDATE&amp;creator=factset&amp;DYN_ARGS=TRUE&amp;DOC_NAME=FAT:FQL_AUDITING_CLIENT_TEMPLATE.FAT&amp;display_string=Audit&amp;VAR:KEY=XODYRMVKPA&amp;VAR:QUERY=KEZGX05FVF9JTkMoTFRNUywzNzk4NiwsLCxVU0QpQEZGX05FVF9JTkMoQU5OLDM3OTg2LCwsLFVTRCkp&amp;WIND","OW=FIRST_POPUP&amp;HEIGHT=450&amp;WIDTH=450&amp;START_MAXIMIZED=FALSE&amp;VAR:CALENDAR=US&amp;VAR:SYMBOL=DE&amp;VAR:INDEX=0"}</definedName>
    <definedName name="_6798__FDSAUDITLINK__" hidden="1">{"fdsup://directions/FAT Viewer?action=UPDATE&amp;creator=factset&amp;DYN_ARGS=TRUE&amp;DOC_NAME=FAT:FQL_AUDITING_CLIENT_TEMPLATE.FAT&amp;display_string=Audit&amp;VAR:KEY=XOJYJGBARK&amp;VAR:QUERY=KEZGX05FVF9JTkMoTFRNUyw0MDE3OCwsLCxVU0QpQEZGX05FVF9JTkMoQU5OLDQwMTc4LCwsLFVTRCkp&amp;WIND","OW=FIRST_POPUP&amp;HEIGHT=450&amp;WIDTH=450&amp;START_MAXIMIZED=FALSE&amp;VAR:CALENDAR=US&amp;VAR:SYMBOL=PCAR&amp;VAR:INDEX=0"}</definedName>
    <definedName name="_6799__FDSAUDITLINK__" hidden="1">{"fdsup://directions/FAT Viewer?action=UPDATE&amp;creator=factset&amp;DYN_ARGS=TRUE&amp;DOC_NAME=FAT:FQL_AUDITING_CLIENT_TEMPLATE.FAT&amp;display_string=Audit&amp;VAR:KEY=NOFWVCRIVC&amp;VAR:QUERY=KEZGX05FVF9JTkMoTFRNUywzOTgxMywsLCxVU0QpQEZGX05FVF9JTkMoQU5OLDM5ODEzLCwsLFVTRCkp&amp;WIND","OW=FIRST_POPUP&amp;HEIGHT=450&amp;WIDTH=450&amp;START_MAXIMIZED=FALSE&amp;VAR:CALENDAR=US&amp;VAR:SYMBOL=PCAR&amp;VAR:INDEX=0"}</definedName>
    <definedName name="_68__FDSAUDITLINK__" hidden="1">{"fdsup://directions/FAT Viewer?action=UPDATE&amp;creator=factset&amp;DYN_ARGS=TRUE&amp;DOC_NAME=FAT:FQL_AUDITING_CLIENT_TEMPLATE.FAT&amp;display_string=Audit&amp;VAR:KEY=GTQXUBWPIZ&amp;VAR:QUERY=RkZfRUJJVERBX09QRVIoTFRNUywwLDAsLCxVU0Qp&amp;WINDOW=FIRST_POPUP&amp;HEIGHT=450&amp;WIDTH=450&amp;STAR","T_MAXIMIZED=FALSE&amp;VAR:CALENDAR=US&amp;VAR:SYMBOL=689714&amp;VAR:INDEX=0"}</definedName>
    <definedName name="_680__FDSAUDITLINK__" hidden="1">{"fdsup://directions/FAT Viewer?action=UPDATE&amp;creator=factset&amp;DYN_ARGS=TRUE&amp;DOC_NAME=FAT:FQL_AUDITING_CLIENT_TEMPLATE.FAT&amp;display_string=Audit&amp;VAR:KEY=ORSZGBGFCZ&amp;VAR:QUERY=RkZfTkVUX0lOQyhBTk4sMCwsLCxVU0Qp&amp;WINDOW=FIRST_POPUP&amp;HEIGHT=450&amp;WIDTH=450&amp;START_MAXIMI","ZED=FALSE&amp;VAR:CALENDAR=US&amp;VAR:SYMBOL=EFX&amp;VAR:INDEX=0"}</definedName>
    <definedName name="_6800__FDSAUDITLINK__" hidden="1">{"fdsup://directions/FAT Viewer?action=UPDATE&amp;creator=factset&amp;DYN_ARGS=TRUE&amp;DOC_NAME=FAT:FQL_AUDITING_CLIENT_TEMPLATE.FAT&amp;display_string=Audit&amp;VAR:KEY=DYVGJYZOZU&amp;VAR:QUERY=KEZGX05FVF9JTkMoTFRNUywzOTQ0NywsLCxVU0QpQEZGX05FVF9JTkMoQU5OLDM5NDQ3LCwsLFVTRCkp&amp;WIND","OW=FIRST_POPUP&amp;HEIGHT=450&amp;WIDTH=450&amp;START_MAXIMIZED=FALSE&amp;VAR:CALENDAR=US&amp;VAR:SYMBOL=PCAR&amp;VAR:INDEX=0"}</definedName>
    <definedName name="_6801__FDSAUDITLINK__" hidden="1">{"fdsup://directions/FAT Viewer?action=UPDATE&amp;creator=factset&amp;DYN_ARGS=TRUE&amp;DOC_NAME=FAT:FQL_AUDITING_CLIENT_TEMPLATE.FAT&amp;display_string=Audit&amp;VAR:KEY=JUHGVAHOVI&amp;VAR:QUERY=KEZGX05FVF9JTkMoTFRNUywzOTA4MiwsLCxVU0QpQEZGX05FVF9JTkMoQU5OLDM5MDgyLCwsLFVTRCkp&amp;WIND","OW=FIRST_POPUP&amp;HEIGHT=450&amp;WIDTH=450&amp;START_MAXIMIZED=FALSE&amp;VAR:CALENDAR=US&amp;VAR:SYMBOL=PCAR&amp;VAR:INDEX=0"}</definedName>
    <definedName name="_6802__FDSAUDITLINK__" hidden="1">{"fdsup://directions/FAT Viewer?action=UPDATE&amp;creator=factset&amp;DYN_ARGS=TRUE&amp;DOC_NAME=FAT:FQL_AUDITING_CLIENT_TEMPLATE.FAT&amp;display_string=Audit&amp;VAR:KEY=PIZOHWRCXC&amp;VAR:QUERY=KEZGX05FVF9JTkMoTFRNUywzODcxNywsLCxVU0QpQEZGX05FVF9JTkMoQU5OLDM4NzE3LCwsLFVTRCkp&amp;WIND","OW=FIRST_POPUP&amp;HEIGHT=450&amp;WIDTH=450&amp;START_MAXIMIZED=FALSE&amp;VAR:CALENDAR=US&amp;VAR:SYMBOL=PCAR&amp;VAR:INDEX=0"}</definedName>
    <definedName name="_6803__FDSAUDITLINK__" hidden="1">{"fdsup://directions/FAT Viewer?action=UPDATE&amp;creator=factset&amp;DYN_ARGS=TRUE&amp;DOC_NAME=FAT:FQL_AUDITING_CLIENT_TEMPLATE.FAT&amp;display_string=Audit&amp;VAR:KEY=XAHEXELGPY&amp;VAR:QUERY=KEZGX05FVF9JTkMoTFRNUywzODM1MiwsLCxVU0QpQEZGX05FVF9JTkMoQU5OLDM4MzUyLCwsLFVTRCkp&amp;WIND","OW=FIRST_POPUP&amp;HEIGHT=450&amp;WIDTH=450&amp;START_MAXIMIZED=FALSE&amp;VAR:CALENDAR=US&amp;VAR:SYMBOL=PCAR&amp;VAR:INDEX=0"}</definedName>
    <definedName name="_6804__FDSAUDITLINK__" hidden="1">{"fdsup://directions/FAT Viewer?action=UPDATE&amp;creator=factset&amp;DYN_ARGS=TRUE&amp;DOC_NAME=FAT:FQL_AUDITING_CLIENT_TEMPLATE.FAT&amp;display_string=Audit&amp;VAR:KEY=TQFSBKPYVQ&amp;VAR:QUERY=KEZGX05FVF9JTkMoTFRNUywzNzk4NiwsLCxVU0QpQEZGX05FVF9JTkMoQU5OLDM3OTg2LCwsLFVTRCkp&amp;WIND","OW=FIRST_POPUP&amp;HEIGHT=450&amp;WIDTH=450&amp;START_MAXIMIZED=FALSE&amp;VAR:CALENDAR=US&amp;VAR:SYMBOL=PCAR&amp;VAR:INDEX=0"}</definedName>
    <definedName name="_6805__FDSAUDITLINK__" hidden="1">{"fdsup://directions/FAT Viewer?action=UPDATE&amp;creator=factset&amp;DYN_ARGS=TRUE&amp;DOC_NAME=FAT:FQL_AUDITING_CLIENT_TEMPLATE.FAT&amp;display_string=Audit&amp;VAR:KEY=LGNIDGNQBM&amp;VAR:QUERY=KEZGX05FVF9JTkMoTFRNUyw0MDE3OCwsLCxVU0QpQEZGX05FVF9JTkMoQU5OLDQwMTc4LCwsLFVTRCkp&amp;WIND","OW=FIRST_POPUP&amp;HEIGHT=450&amp;WIDTH=450&amp;START_MAXIMIZED=FALSE&amp;VAR:CALENDAR=US&amp;VAR:SYMBOL=CMI&amp;VAR:INDEX=0"}</definedName>
    <definedName name="_6806__FDSAUDITLINK__" hidden="1">{"fdsup://directions/FAT Viewer?action=UPDATE&amp;creator=factset&amp;DYN_ARGS=TRUE&amp;DOC_NAME=FAT:FQL_AUDITING_CLIENT_TEMPLATE.FAT&amp;display_string=Audit&amp;VAR:KEY=HOJELAHUXQ&amp;VAR:QUERY=KEZGX05FVF9JTkMoTFRNUywzOTgxMywsLCxVU0QpQEZGX05FVF9JTkMoQU5OLDM5ODEzLCwsLFVTRCkp&amp;WIND","OW=FIRST_POPUP&amp;HEIGHT=450&amp;WIDTH=450&amp;START_MAXIMIZED=FALSE&amp;VAR:CALENDAR=US&amp;VAR:SYMBOL=CMI&amp;VAR:INDEX=0"}</definedName>
    <definedName name="_6807__FDSAUDITLINK__" hidden="1">{"fdsup://directions/FAT Viewer?action=UPDATE&amp;creator=factset&amp;DYN_ARGS=TRUE&amp;DOC_NAME=FAT:FQL_AUDITING_CLIENT_TEMPLATE.FAT&amp;display_string=Audit&amp;VAR:KEY=ZYRAHYZWRK&amp;VAR:QUERY=KEZGX05FVF9JTkMoTFRNUywzOTQ0NywsLCxVU0QpQEZGX05FVF9JTkMoQU5OLDM5NDQ3LCwsLFVTRCkp&amp;WIND","OW=FIRST_POPUP&amp;HEIGHT=450&amp;WIDTH=450&amp;START_MAXIMIZED=FALSE&amp;VAR:CALENDAR=US&amp;VAR:SYMBOL=CMI&amp;VAR:INDEX=0"}</definedName>
    <definedName name="_6808__FDSAUDITLINK__" hidden="1">{"fdsup://directions/FAT Viewer?action=UPDATE&amp;creator=factset&amp;DYN_ARGS=TRUE&amp;DOC_NAME=FAT:FQL_AUDITING_CLIENT_TEMPLATE.FAT&amp;display_string=Audit&amp;VAR:KEY=RKXQHCLODQ&amp;VAR:QUERY=KEZGX05FVF9JTkMoTFRNUywzOTA4MiwsLCxVU0QpQEZGX05FVF9JTkMoQU5OLDM5MDgyLCwsLFVTRCkp&amp;WIND","OW=FIRST_POPUP&amp;HEIGHT=450&amp;WIDTH=450&amp;START_MAXIMIZED=FALSE&amp;VAR:CALENDAR=US&amp;VAR:SYMBOL=CMI&amp;VAR:INDEX=0"}</definedName>
    <definedName name="_6809__FDSAUDITLINK__" hidden="1">{"fdsup://directions/FAT Viewer?action=UPDATE&amp;creator=factset&amp;DYN_ARGS=TRUE&amp;DOC_NAME=FAT:FQL_AUDITING_CLIENT_TEMPLATE.FAT&amp;display_string=Audit&amp;VAR:KEY=XSBUFULUNY&amp;VAR:QUERY=KEZGX05FVF9JTkMoTFRNUywzODcxNywsLCxVU0QpQEZGX05FVF9JTkMoQU5OLDM4NzE3LCwsLFVTRCkp&amp;WIND","OW=FIRST_POPUP&amp;HEIGHT=450&amp;WIDTH=450&amp;START_MAXIMIZED=FALSE&amp;VAR:CALENDAR=US&amp;VAR:SYMBOL=CMI&amp;VAR:INDEX=0"}</definedName>
    <definedName name="_681__FDSAUDITLINK__" hidden="1">{"fdsup://Directions/FactSet Auditing Viewer?action=AUDIT_VALUE&amp;DB=129&amp;ID1=29442910&amp;VALUEID=01451&amp;SDATE=2009&amp;PERIODTYPE=ANN_STD&amp;window=popup_no_bar&amp;width=385&amp;height=120&amp;START_MAXIMIZED=FALSE&amp;creator=factset&amp;display_string=Audit"}</definedName>
    <definedName name="_6810__FDSAUDITLINK__" hidden="1">{"fdsup://directions/FAT Viewer?action=UPDATE&amp;creator=factset&amp;DYN_ARGS=TRUE&amp;DOC_NAME=FAT:FQL_AUDITING_CLIENT_TEMPLATE.FAT&amp;display_string=Audit&amp;VAR:KEY=NITAFUBEPM&amp;VAR:QUERY=KEZGX05FVF9JTkMoTFRNUywzODM1MiwsLCxVU0QpQEZGX05FVF9JTkMoQU5OLDM4MzUyLCwsLFVTRCkp&amp;WIND","OW=FIRST_POPUP&amp;HEIGHT=450&amp;WIDTH=450&amp;START_MAXIMIZED=FALSE&amp;VAR:CALENDAR=US&amp;VAR:SYMBOL=CMI&amp;VAR:INDEX=0"}</definedName>
    <definedName name="_6811__FDSAUDITLINK__" hidden="1">{"fdsup://directions/FAT Viewer?action=UPDATE&amp;creator=factset&amp;DYN_ARGS=TRUE&amp;DOC_NAME=FAT:FQL_AUDITING_CLIENT_TEMPLATE.FAT&amp;display_string=Audit&amp;VAR:KEY=JCPQBAXETA&amp;VAR:QUERY=KEZGX05FVF9JTkMoTFRNUywzNzk4NiwsLCxVU0QpQEZGX05FVF9JTkMoQU5OLDM3OTg2LCwsLFVTRCkp&amp;WIND","OW=FIRST_POPUP&amp;HEIGHT=450&amp;WIDTH=450&amp;START_MAXIMIZED=FALSE&amp;VAR:CALENDAR=US&amp;VAR:SYMBOL=CMI&amp;VAR:INDEX=0"}</definedName>
    <definedName name="_6812__FDSAUDITLINK__" hidden="1">{"fdsup://directions/FAT Viewer?action=UPDATE&amp;creator=factset&amp;DYN_ARGS=TRUE&amp;DOC_NAME=FAT:FQL_AUDITING_CLIENT_TEMPLATE.FAT&amp;display_string=Audit&amp;VAR:KEY=HCLCRQJUZC&amp;VAR:QUERY=KEZGX0VCSVREQV9JQihMVE1TLDQwMTc4LCwsLFVTRClARkZfRUJJVERBX0lCKEFOTiw0MDE3OCwsLCxVU0QpK","Q==&amp;WINDOW=FIRST_POPUP&amp;HEIGHT=450&amp;WIDTH=450&amp;START_MAXIMIZED=FALSE&amp;VAR:CALENDAR=US&amp;VAR:SYMBOL=88579Y10&amp;VAR:INDEX=0"}</definedName>
    <definedName name="_6813__FDSAUDITLINK__" hidden="1">{"fdsup://directions/FAT Viewer?action=UPDATE&amp;creator=factset&amp;DYN_ARGS=TRUE&amp;DOC_NAME=FAT:FQL_AUDITING_CLIENT_TEMPLATE.FAT&amp;display_string=Audit&amp;VAR:KEY=RQDQZEZCNU&amp;VAR:QUERY=KEZGX0VCSVREQV9JQihMVE1TLDM5NDQ3LCwsLFVTRClARkZfRUJJVERBX0lCKEFOTiwzOTQ0NywsLCxVU0QpK","Q==&amp;WINDOW=FIRST_POPUP&amp;HEIGHT=450&amp;WIDTH=450&amp;START_MAXIMIZED=FALSE&amp;VAR:CALENDAR=US&amp;VAR:SYMBOL=88579Y10&amp;VAR:INDEX=0"}</definedName>
    <definedName name="_6814__FDSAUDITLINK__" hidden="1">{"fdsup://directions/FAT Viewer?action=UPDATE&amp;creator=factset&amp;DYN_ARGS=TRUE&amp;DOC_NAME=FAT:FQL_AUDITING_CLIENT_TEMPLATE.FAT&amp;display_string=Audit&amp;VAR:KEY=JCHGFIBMFC&amp;VAR:QUERY=KEZGX0VCSVREQV9JQihMVE1TLDM5MDgyLCwsLFVTRClARkZfRUJJVERBX0lCKEFOTiwzOTA4MiwsLCxVU0QpK","Q==&amp;WINDOW=FIRST_POPUP&amp;HEIGHT=450&amp;WIDTH=450&amp;START_MAXIMIZED=FALSE&amp;VAR:CALENDAR=US&amp;VAR:SYMBOL=88579Y10&amp;VAR:INDEX=0"}</definedName>
    <definedName name="_6815__FDSAUDITLINK__" hidden="1">{"fdsup://directions/FAT Viewer?action=UPDATE&amp;creator=factset&amp;DYN_ARGS=TRUE&amp;DOC_NAME=FAT:FQL_AUDITING_CLIENT_TEMPLATE.FAT&amp;display_string=Audit&amp;VAR:KEY=BYTMBAZURI&amp;VAR:QUERY=KEZGX0VCSVREQV9JQihMVE1TLDM4NzE3LCwsLFVTRClARkZfRUJJVERBX0lCKEFOTiwzODcxNywsLCxVU0QpK","Q==&amp;WINDOW=FIRST_POPUP&amp;HEIGHT=450&amp;WIDTH=450&amp;START_MAXIMIZED=FALSE&amp;VAR:CALENDAR=US&amp;VAR:SYMBOL=88579Y10&amp;VAR:INDEX=0"}</definedName>
    <definedName name="_6816__FDSAUDITLINK__" hidden="1">{"fdsup://directions/FAT Viewer?action=UPDATE&amp;creator=factset&amp;DYN_ARGS=TRUE&amp;DOC_NAME=FAT:FQL_AUDITING_CLIENT_TEMPLATE.FAT&amp;display_string=Audit&amp;VAR:KEY=BWPUZYTCVQ&amp;VAR:QUERY=KEZGX0VCSVREQV9JQihMVE1TLDM4MzUyLCwsLFVTRClARkZfRUJJVERBX0lCKEFOTiwzODM1MiwsLCxVU0QpK","Q==&amp;WINDOW=FIRST_POPUP&amp;HEIGHT=450&amp;WIDTH=450&amp;START_MAXIMIZED=FALSE&amp;VAR:CALENDAR=US&amp;VAR:SYMBOL=88579Y10&amp;VAR:INDEX=0"}</definedName>
    <definedName name="_6817__FDSAUDITLINK__" hidden="1">{"fdsup://directions/FAT Viewer?action=UPDATE&amp;creator=factset&amp;DYN_ARGS=TRUE&amp;DOC_NAME=FAT:FQL_AUDITING_CLIENT_TEMPLATE.FAT&amp;display_string=Audit&amp;VAR:KEY=LYDSBCVURS&amp;VAR:QUERY=KEZGX0VCSVREQV9JQihMVE1TLDM3OTg2LCwsLFVTRClARkZfRUJJVERBX0lCKEFOTiwzNzk4NiwsLCxVU0QpK","Q==&amp;WINDOW=FIRST_POPUP&amp;HEIGHT=450&amp;WIDTH=450&amp;START_MAXIMIZED=FALSE&amp;VAR:CALENDAR=US&amp;VAR:SYMBOL=88579Y10&amp;VAR:INDEX=0"}</definedName>
    <definedName name="_6818__FDSAUDITLINK__" hidden="1">{"fdsup://directions/FAT Viewer?action=UPDATE&amp;creator=factset&amp;DYN_ARGS=TRUE&amp;DOC_NAME=FAT:FQL_AUDITING_CLIENT_TEMPLATE.FAT&amp;display_string=Audit&amp;VAR:KEY=FIPQNSBQTC&amp;VAR:QUERY=KEZGX0VCSVREQV9JQihMVE1TLDM4MzUyLCwsLFVTRClARkZfRUJJVERBX0lCKEFOTiwzODM1MiwsLCxVU0QpK","Q==&amp;WINDOW=FIRST_POPUP&amp;HEIGHT=450&amp;WIDTH=450&amp;START_MAXIMIZED=FALSE&amp;VAR:CALENDAR=US&amp;VAR:SYMBOL=91301710&amp;VAR:INDEX=0"}</definedName>
    <definedName name="_6819__FDSAUDITLINK__" hidden="1">{"fdsup://directions/FAT Viewer?action=UPDATE&amp;creator=factset&amp;DYN_ARGS=TRUE&amp;DOC_NAME=FAT:FQL_AUDITING_CLIENT_TEMPLATE.FAT&amp;display_string=Audit&amp;VAR:KEY=DIRGPSHQTS&amp;VAR:QUERY=KEZGX0VCSVREQV9JQihMVE1TLDM3OTg2LCwsLFVTRClARkZfRUJJVERBX0lCKEFOTiwzNzk4NiwsLCxVU0QpK","Q==&amp;WINDOW=FIRST_POPUP&amp;HEIGHT=450&amp;WIDTH=450&amp;START_MAXIMIZED=FALSE&amp;VAR:CALENDAR=US&amp;VAR:SYMBOL=91301710&amp;VAR:INDEX=0"}</definedName>
    <definedName name="_682__FDSAUDITLINK__" hidden="1">{"fdsup://directions/FAT Viewer?action=UPDATE&amp;creator=factset&amp;DYN_ARGS=TRUE&amp;DOC_NAME=FAT:FQL_AUDITING_CLIENT_TEMPLATE.FAT&amp;display_string=Audit&amp;VAR:KEY=MJCLAXWBIZ&amp;VAR:QUERY=RkZfSU5UX0VYUF9ORVQoQU5OLDAsLCwsVVNEKQ==&amp;WINDOW=FIRST_POPUP&amp;HEIGHT=450&amp;WIDTH=450&amp;STAR","T_MAXIMIZED=FALSE&amp;VAR:CALENDAR=US&amp;VAR:SYMBOL=EFX&amp;VAR:INDEX=0"}</definedName>
    <definedName name="_6820__FDSAUDITLINK__" hidden="1">{"fdsup://directions/FAT Viewer?action=UPDATE&amp;creator=factset&amp;DYN_ARGS=TRUE&amp;DOC_NAME=FAT:FQL_AUDITING_CLIENT_TEMPLATE.FAT&amp;display_string=Audit&amp;VAR:KEY=NCVUBSDKHK&amp;VAR:QUERY=KEZGX0VCSVREQV9JQihMVE1TLDQwMTc4LCwsLFVTRClARkZfRUJJVERBX0lCKEFOTiw0MDE3OCwsLCxVU0QpK","Q==&amp;WINDOW=FIRST_POPUP&amp;HEIGHT=450&amp;WIDTH=450&amp;START_MAXIMIZED=FALSE&amp;VAR:CALENDAR=US&amp;VAR:SYMBOL=36960410&amp;VAR:INDEX=0"}</definedName>
    <definedName name="_6821__FDSAUDITLINK__" hidden="1">{"fdsup://directions/FAT Viewer?action=UPDATE&amp;creator=factset&amp;DYN_ARGS=TRUE&amp;DOC_NAME=FAT:FQL_AUDITING_CLIENT_TEMPLATE.FAT&amp;display_string=Audit&amp;VAR:KEY=DWBMVQZQTK&amp;VAR:QUERY=KEZGX0VCSVREQV9JQihMVE1TLDM5ODEzLCwsLFVTRClARkZfRUJJVERBX0lCKEFOTiwzOTgxMywsLCxVU0QpK","Q==&amp;WINDOW=FIRST_POPUP&amp;HEIGHT=450&amp;WIDTH=450&amp;START_MAXIMIZED=FALSE&amp;VAR:CALENDAR=US&amp;VAR:SYMBOL=36960410&amp;VAR:INDEX=0"}</definedName>
    <definedName name="_6822__FDSAUDITLINK__" hidden="1">{"fdsup://directions/FAT Viewer?action=UPDATE&amp;creator=factset&amp;DYN_ARGS=TRUE&amp;DOC_NAME=FAT:FQL_AUDITING_CLIENT_TEMPLATE.FAT&amp;display_string=Audit&amp;VAR:KEY=DKBSVYNCJO&amp;VAR:QUERY=KEZGX0VCSVREQV9JQihMVE1TLDM5NDQ3LCwsLFVTRClARkZfRUJJVERBX0lCKEFOTiwzOTQ0NywsLCxVU0QpK","Q==&amp;WINDOW=FIRST_POPUP&amp;HEIGHT=450&amp;WIDTH=450&amp;START_MAXIMIZED=FALSE&amp;VAR:CALENDAR=US&amp;VAR:SYMBOL=36960410&amp;VAR:INDEX=0"}</definedName>
    <definedName name="_6823__FDSAUDITLINK__" hidden="1">{"fdsup://directions/FAT Viewer?action=UPDATE&amp;creator=factset&amp;DYN_ARGS=TRUE&amp;DOC_NAME=FAT:FQL_AUDITING_CLIENT_TEMPLATE.FAT&amp;display_string=Audit&amp;VAR:KEY=VCZKHUZAXY&amp;VAR:QUERY=KEZGX0VCSVREQV9JQihMVE1TLDM5MDgyLCwsLFVTRClARkZfRUJJVERBX0lCKEFOTiwzOTA4MiwsLCxVU0QpK","Q==&amp;WINDOW=FIRST_POPUP&amp;HEIGHT=450&amp;WIDTH=450&amp;START_MAXIMIZED=FALSE&amp;VAR:CALENDAR=US&amp;VAR:SYMBOL=36960410&amp;VAR:INDEX=0"}</definedName>
    <definedName name="_6824__FDSAUDITLINK__" hidden="1">{"fdsup://directions/FAT Viewer?action=UPDATE&amp;creator=factset&amp;DYN_ARGS=TRUE&amp;DOC_NAME=FAT:FQL_AUDITING_CLIENT_TEMPLATE.FAT&amp;display_string=Audit&amp;VAR:KEY=VWFGJQXCZE&amp;VAR:QUERY=KEZGX0VCSVREQV9JQihMVE1TLDM4NzE3LCwsLFVTRClARkZfRUJJVERBX0lCKEFOTiwzODcxNywsLCxVU0QpK","Q==&amp;WINDOW=FIRST_POPUP&amp;HEIGHT=450&amp;WIDTH=450&amp;START_MAXIMIZED=FALSE&amp;VAR:CALENDAR=US&amp;VAR:SYMBOL=36960410&amp;VAR:INDEX=0"}</definedName>
    <definedName name="_6825__FDSAUDITLINK__" hidden="1">{"fdsup://directions/FAT Viewer?action=UPDATE&amp;creator=factset&amp;DYN_ARGS=TRUE&amp;DOC_NAME=FAT:FQL_AUDITING_CLIENT_TEMPLATE.FAT&amp;display_string=Audit&amp;VAR:KEY=BKRUXENMBO&amp;VAR:QUERY=KEZGX09QRVJfQ0YoTFRNUywwLCwsLFVTRClARkZfT1BFUl9DRihBTk4sMCwsLCxVU0QpKQ==&amp;WINDOW=FIRST","_POPUP&amp;HEIGHT=450&amp;WIDTH=450&amp;START_MAXIMIZED=FALSE&amp;VAR:CALENDAR=US&amp;VAR:SYMBOL=31385510&amp;VAR:INDEX=0"}</definedName>
    <definedName name="_6826__FDSAUDITLINK__" hidden="1">{"fdsup://directions/FAT Viewer?action=UPDATE&amp;creator=factset&amp;DYN_ARGS=TRUE&amp;DOC_NAME=FAT:FQL_AUDITING_CLIENT_TEMPLATE.FAT&amp;display_string=Audit&amp;VAR:KEY=NONQHKZKTE&amp;VAR:QUERY=KEZGX09QRVJfQ0YoTFRNUywwLCwsLFVTRClARkZfT1BFUl9DRihBTk4sMCwsLCxVU0QpKQ==&amp;WINDOW=FIRST","_POPUP&amp;HEIGHT=450&amp;WIDTH=450&amp;START_MAXIMIZED=FALSE&amp;VAR:CALENDAR=US&amp;VAR:SYMBOL=78463510&amp;VAR:INDEX=0"}</definedName>
    <definedName name="_6827__FDSAUDITLINK__" hidden="1">{"fdsup://directions/FAT Viewer?action=UPDATE&amp;creator=factset&amp;DYN_ARGS=TRUE&amp;DOC_NAME=FAT:FQL_AUDITING_CLIENT_TEMPLATE.FAT&amp;display_string=Audit&amp;VAR:KEY=JOZYJMXCBG&amp;VAR:QUERY=KEZGX09QRVJfQ0YoTFRNUywwLCwsLFVTRClARkZfT1BFUl9DRihBTk4sMCwsLCxVU0QpKQ==&amp;WINDOW=FIRST","_POPUP&amp;HEIGHT=450&amp;WIDTH=450&amp;START_MAXIMIZED=FALSE&amp;VAR:CALENDAR=US&amp;VAR:SYMBOL=70963110&amp;VAR:INDEX=0"}</definedName>
    <definedName name="_6829__FDSAUDITLINK__" hidden="1">{"fdsup://directions/FAT Viewer?action=UPDATE&amp;creator=factset&amp;DYN_ARGS=TRUE&amp;DOC_NAME=FAT:FQL_AUDITING_CLIENT_TEMPLATE.FAT&amp;display_string=Audit&amp;VAR:KEY=XMVEPWDUBY&amp;VAR:QUERY=KEZGX09QRVJfQ0YoTFRNUywwLCwsLFVTRClARkZfT1BFUl9DRihBTk4sMCwsLCxVU0QpKQ==&amp;WINDOW=FIRST","_POPUP&amp;HEIGHT=450&amp;WIDTH=450&amp;START_MAXIMIZED=FALSE&amp;VAR:CALENDAR=US&amp;VAR:SYMBOL=88320310&amp;VAR:INDEX=0"}</definedName>
    <definedName name="_683__FDSAUDITLINK__" hidden="1">{"fdsup://directions/FAT Viewer?action=UPDATE&amp;creator=factset&amp;DYN_ARGS=TRUE&amp;DOC_NAME=FAT:FQL_AUDITING_CLIENT_TEMPLATE.FAT&amp;display_string=Audit&amp;VAR:KEY=MJCLAXWBIZ&amp;VAR:QUERY=RkZfSU5UX0VYUF9ORVQoQU5OLDAsLCwsVVNEKQ==&amp;WINDOW=FIRST_POPUP&amp;HEIGHT=450&amp;WIDTH=450&amp;STAR","T_MAXIMIZED=FALSE&amp;VAR:CALENDAR=US&amp;VAR:SYMBOL=EFX&amp;VAR:INDEX=0"}</definedName>
    <definedName name="_6830__FDSAUDITLINK__" hidden="1">{"fdsup://directions/FAT Viewer?action=UPDATE&amp;creator=factset&amp;DYN_ARGS=TRUE&amp;DOC_NAME=FAT:FQL_AUDITING_CLIENT_TEMPLATE.FAT&amp;display_string=Audit&amp;VAR:KEY=POZYRGTIFW&amp;VAR:QUERY=KEZGX09QRVJfQ0YoTFRNUywwLCwsLFVTRClARkZfT1BFUl9DRihBTk4sMCwsLCxVU0QpKQ==&amp;WINDOW=FIRST","_POPUP&amp;HEIGHT=450&amp;WIDTH=450&amp;START_MAXIMIZED=FALSE&amp;VAR:CALENDAR=US&amp;VAR:SYMBOL=26000310&amp;VAR:INDEX=0"}</definedName>
    <definedName name="_6831__FDSAUDITLINK__" hidden="1">{"fdsup://directions/FAT Viewer?action=UPDATE&amp;creator=factset&amp;DYN_ARGS=TRUE&amp;DOC_NAME=FAT:FQL_AUDITING_CLIENT_TEMPLATE.FAT&amp;display_string=Audit&amp;VAR:KEY=HMZUROLAZU&amp;VAR:QUERY=KEZGX09QRVJfQ0YoTFRNUywwLCwsLFVTRClARkZfT1BFUl9DRihBTk4sMCwsLCxVU0QpKQ==&amp;WINDOW=FIRST","_POPUP&amp;HEIGHT=450&amp;WIDTH=450&amp;START_MAXIMIZED=FALSE&amp;VAR:CALENDAR=US&amp;VAR:SYMBOL=45091110&amp;VAR:INDEX=0"}</definedName>
    <definedName name="_6832__FDSAUDITLINK__" hidden="1">{"fdsup://directions/FAT Viewer?action=UPDATE&amp;creator=factset&amp;DYN_ARGS=TRUE&amp;DOC_NAME=FAT:FQL_AUDITING_CLIENT_TEMPLATE.FAT&amp;display_string=Audit&amp;VAR:KEY=JWNWZQTWHY&amp;VAR:QUERY=KEZGX09QRVJfQ0YoTFRNUywwLCwsLFVTRClARkZfT1BFUl9DRihBTk4sMCwsLCxVU0QpKQ==&amp;WINDOW=FIRST","_POPUP&amp;HEIGHT=450&amp;WIDTH=450&amp;START_MAXIMIZED=FALSE&amp;VAR:CALENDAR=US&amp;VAR:SYMBOL=27805810&amp;VAR:INDEX=0"}</definedName>
    <definedName name="_6833__FDSAUDITLINK__" hidden="1">{"fdsup://directions/FAT Viewer?action=UPDATE&amp;creator=factset&amp;DYN_ARGS=TRUE&amp;DOC_NAME=FAT:FQL_AUDITING_CLIENT_TEMPLATE.FAT&amp;display_string=Audit&amp;VAR:KEY=NQZGXWZADE&amp;VAR:QUERY=KEZGX09QRVJfQ0YoTFRNUywwLCwsLFVTRClARkZfT1BFUl9DRihBTk4sMCwsLCxVU0QpKQ==&amp;WINDOW=FIRST","_POPUP&amp;HEIGHT=450&amp;WIDTH=450&amp;START_MAXIMIZED=FALSE&amp;VAR:CALENDAR=US&amp;VAR:SYMBOL=G4779110&amp;VAR:INDEX=0"}</definedName>
    <definedName name="_6834__FDSAUDITLINK__" hidden="1">{"fdsup://directions/FAT Viewer?action=UPDATE&amp;creator=factset&amp;DYN_ARGS=TRUE&amp;DOC_NAME=FAT:FQL_AUDITING_CLIENT_TEMPLATE.FAT&amp;display_string=Audit&amp;VAR:KEY=RAVCZEFKVC&amp;VAR:QUERY=KEZGX09QRVJfQ0YoTFRNUywwLCwsLFVTRClARkZfT1BFUl9DRihBTk4sMCwsLCxVU0QpKQ==&amp;WINDOW=FIRST","_POPUP&amp;HEIGHT=450&amp;WIDTH=450&amp;START_MAXIMIZED=FALSE&amp;VAR:CALENDAR=US&amp;VAR:SYMBOL=23585110&amp;VAR:INDEX=0"}</definedName>
    <definedName name="_6835__FDSAUDITLINK__" hidden="1">{"fdsup://directions/FAT Viewer?action=UPDATE&amp;creator=factset&amp;DYN_ARGS=TRUE&amp;DOC_NAME=FAT:FQL_AUDITING_CLIENT_TEMPLATE.FAT&amp;display_string=Audit&amp;VAR:KEY=XGHUZGFCTM&amp;VAR:QUERY=KEZGX09QRVJfQ0YoTFRNUywwLCwsLFVTRClARkZfT1BFUl9DRihBTk4sMCwsLCxVU0QpKQ==&amp;WINDOW=FIRST","_POPUP&amp;HEIGHT=450&amp;WIDTH=450&amp;START_MAXIMIZED=FALSE&amp;VAR:CALENDAR=US&amp;VAR:SYMBOL=45230810&amp;VAR:INDEX=0"}</definedName>
    <definedName name="_6836__FDSAUDITLINK__" hidden="1">{"fdsup://directions/FAT Viewer?action=UPDATE&amp;creator=factset&amp;DYN_ARGS=TRUE&amp;DOC_NAME=FAT:FQL_AUDITING_CLIENT_TEMPLATE.FAT&amp;display_string=Audit&amp;VAR:KEY=FMTURAFAHC&amp;VAR:QUERY=KEZGX09QRVJfQ0YoTFRNUywwLCwsLFVTRClARkZfT1BFUl9DRihBTk4sMCwsLCxVU0QpKQ==&amp;WINDOW=FIRST","_POPUP&amp;HEIGHT=450&amp;WIDTH=450&amp;START_MAXIMIZED=FALSE&amp;VAR:CALENDAR=US&amp;VAR:SYMBOL=88579Y10&amp;VAR:INDEX=0"}</definedName>
    <definedName name="_6837__FDSAUDITLINK__" hidden="1">{"fdsup://directions/FAT Viewer?action=UPDATE&amp;creator=factset&amp;DYN_ARGS=TRUE&amp;DOC_NAME=FAT:FQL_AUDITING_CLIENT_TEMPLATE.FAT&amp;display_string=Audit&amp;VAR:KEY=TCRCFWPUDK&amp;VAR:QUERY=KEZGX0NBUEVYKExUTVMsMCwsLCxVU0QpQEZGX0NBUEVYKEFOTiwwLCwsLFVTRCkp&amp;WINDOW=FIRST_POPUP&amp;H","EIGHT=450&amp;WIDTH=450&amp;START_MAXIMIZED=FALSE&amp;VAR:CALENDAR=US&amp;VAR:SYMBOL=91301710&amp;VAR:INDEX=0"}</definedName>
    <definedName name="_6838__FDSAUDITLINK__" hidden="1">{"fdsup://directions/FAT Viewer?action=UPDATE&amp;creator=factset&amp;DYN_ARGS=TRUE&amp;DOC_NAME=FAT:FQL_AUDITING_CLIENT_TEMPLATE.FAT&amp;display_string=Audit&amp;VAR:KEY=DOPYJEXOBY&amp;VAR:QUERY=KEZGX09QRVJfQ0YoTFRNUywwLCwsLFVTRClARkZfT1BFUl9DRihBTk4sMCwsLCxVU0QpKQ==&amp;WINDOW=FIRST","_POPUP&amp;HEIGHT=450&amp;WIDTH=450&amp;START_MAXIMIZED=FALSE&amp;VAR:CALENDAR=US&amp;VAR:SYMBOL=91301710&amp;VAR:INDEX=0"}</definedName>
    <definedName name="_6839__FDSAUDITLINK__" hidden="1">{"fdsup://directions/FAT Viewer?action=UPDATE&amp;creator=factset&amp;DYN_ARGS=TRUE&amp;DOC_NAME=FAT:FQL_AUDITING_CLIENT_TEMPLATE.FAT&amp;display_string=Audit&amp;VAR:KEY=VOLUNQNMPY&amp;VAR:QUERY=KEZGX09QRVJfQ0YoTFRNUywwLCwsLFVTRClARkZfT1BFUl9DRihBTk4sMCwsLCxVU0QpKQ==&amp;WINDOW=FIRST","_POPUP&amp;HEIGHT=450&amp;WIDTH=450&amp;START_MAXIMIZED=FALSE&amp;VAR:CALENDAR=US&amp;VAR:SYMBOL=36960410&amp;VAR:INDEX=0"}</definedName>
    <definedName name="_684__FDSAUDITLINK__" hidden="1">{"fdsup://directions/FAT Viewer?action=UPDATE&amp;creator=factset&amp;DYN_ARGS=TRUE&amp;DOC_NAME=FAT:FQL_AUDITING_CLIENT_TEMPLATE.FAT&amp;display_string=Audit&amp;VAR:KEY=QZYHOPYDKJ&amp;VAR:QUERY=RkZfRUJJVChBTk4sMCwsLCxVU0Qp&amp;WINDOW=FIRST_POPUP&amp;HEIGHT=450&amp;WIDTH=450&amp;START_MAXIMIZED=","FALSE&amp;VAR:CALENDAR=US&amp;VAR:SYMBOL=EFX&amp;VAR:INDEX=0"}</definedName>
    <definedName name="_6840__FDSAUDITLINK__" hidden="1">{"fdsup://directions/FAT Viewer?action=UPDATE&amp;creator=factset&amp;DYN_ARGS=TRUE&amp;DOC_NAME=FAT:FQL_AUDITING_CLIENT_TEMPLATE.FAT&amp;display_string=Audit&amp;VAR:KEY=FAZGLUNAJU&amp;VAR:QUERY=KChGRl9TQUxFUyhMVE1TLDAsLCwsVVNEKS9GRl9TQUxFUyhMVE1TLC00LCwsLFVTRCktMSlAKEZGX1NBTEVTK","EFOTiwwLCwsLFVTRCkvRkZfU0FMRVMoQU5OLC0xLCwsLFVTRCktMSkp&amp;WINDOW=FIRST_POPUP&amp;HEIGHT=450&amp;WIDTH=450&amp;START_MAXIMIZED=FALSE&amp;VAR:CALENDAR=US&amp;VAR:SYMBOL=677700&amp;VAR:INDEX=0"}</definedName>
    <definedName name="_6841__FDSAUDITLINK__" hidden="1">{"fdsup://directions/FAT Viewer?action=UPDATE&amp;creator=factset&amp;DYN_ARGS=TRUE&amp;DOC_NAME=FAT:FQL_AUDITING_CLIENT_TEMPLATE.FAT&amp;display_string=Audit&amp;VAR:KEY=HCFQVSFQBK&amp;VAR:QUERY=KEZGX1NITERSU19FUShRVFIsLTQsLCwsVVNEKUBGRl9TSExEUlNfRVEoQU5OLC0xLCwsLFVTRCkp&amp;WINDOW=F","IRST_POPUP&amp;HEIGHT=450&amp;WIDTH=450&amp;START_MAXIMIZED=FALSE&amp;VAR:CALENDAR=US&amp;VAR:SYMBOL=B1CRLC&amp;VAR:INDEX=0"}</definedName>
    <definedName name="_6842__FDSAUDITLINK__" hidden="1">{"fdsup://Directions/FactSet Auditing Viewer?action=AUDIT_VALUE&amp;DB=129&amp;ID1=31385510&amp;VALUEID=02649&amp;SDATE=2009&amp;PERIODTYPE=ANN_STD&amp;window=popup_no_bar&amp;width=385&amp;height=120&amp;START_MAXIMIZED=FALSE&amp;creator=factset&amp;display_string=Audit"}</definedName>
    <definedName name="_6843__FDSAUDITLINK__" hidden="1">{"fdsup://Directions/FactSet Auditing Viewer?action=AUDIT_VALUE&amp;DB=129&amp;ID1=78463510&amp;VALUEID=02649&amp;SDATE=2009&amp;PERIODTYPE=ANN_STD&amp;window=popup_no_bar&amp;width=385&amp;height=120&amp;START_MAXIMIZED=FALSE&amp;creator=factset&amp;display_string=Audit"}</definedName>
    <definedName name="_6844__FDSAUDITLINK__" hidden="1">{"fdsup://Directions/FactSet Auditing Viewer?action=AUDIT_VALUE&amp;DB=129&amp;ID1=70963110&amp;VALUEID=02649&amp;SDATE=2009&amp;PERIODTYPE=ANN_STD&amp;window=popup_no_bar&amp;width=385&amp;height=120&amp;START_MAXIMIZED=FALSE&amp;creator=factset&amp;display_string=Audit"}</definedName>
    <definedName name="_6846__FDSAUDITLINK__" hidden="1">{"fdsup://Directions/FactSet Auditing Viewer?action=AUDIT_VALUE&amp;DB=129&amp;ID1=88320310&amp;VALUEID=02649&amp;SDATE=2009&amp;PERIODTYPE=ANN_STD&amp;window=popup_no_bar&amp;width=385&amp;height=120&amp;START_MAXIMIZED=FALSE&amp;creator=factset&amp;display_string=Audit"}</definedName>
    <definedName name="_6847__FDSAUDITLINK__" hidden="1">{"fdsup://Directions/FactSet Auditing Viewer?action=AUDIT_VALUE&amp;DB=129&amp;ID1=26000310&amp;VALUEID=02649&amp;SDATE=2009&amp;PERIODTYPE=ANN_STD&amp;window=popup_no_bar&amp;width=385&amp;height=120&amp;START_MAXIMIZED=FALSE&amp;creator=factset&amp;display_string=Audit"}</definedName>
    <definedName name="_6848__FDSAUDITLINK__" hidden="1">{"fdsup://Directions/FactSet Auditing Viewer?action=AUDIT_VALUE&amp;DB=129&amp;ID1=45091110&amp;VALUEID=02649&amp;SDATE=2009&amp;PERIODTYPE=ANN_STD&amp;window=popup_no_bar&amp;width=385&amp;height=120&amp;START_MAXIMIZED=FALSE&amp;creator=factset&amp;display_string=Audit"}</definedName>
    <definedName name="_6849__FDSAUDITLINK__" hidden="1">{"fdsup://Directions/FactSet Auditing Viewer?action=AUDIT_VALUE&amp;DB=129&amp;ID1=27805810&amp;VALUEID=02649&amp;SDATE=2009&amp;PERIODTYPE=ANN_STD&amp;window=popup_no_bar&amp;width=385&amp;height=120&amp;START_MAXIMIZED=FALSE&amp;creator=factset&amp;display_string=Audit"}</definedName>
    <definedName name="_685__FDSAUDITLINK__" hidden="1">{"fdsup://directions/FAT Viewer?action=UPDATE&amp;creator=factset&amp;DYN_ARGS=TRUE&amp;DOC_NAME=FAT:FQL_AUDITING_CLIENT_TEMPLATE.FAT&amp;display_string=Audit&amp;VAR:KEY=QZYHOPYDKJ&amp;VAR:QUERY=RkZfRUJJVChBTk4sMCwsLCxVU0Qp&amp;WINDOW=FIRST_POPUP&amp;HEIGHT=450&amp;WIDTH=450&amp;START_MAXIMIZED=","FALSE&amp;VAR:CALENDAR=US&amp;VAR:SYMBOL=EFX&amp;VAR:INDEX=0"}</definedName>
    <definedName name="_6850__FDSAUDITLINK__" hidden="1">{"fdsup://Directions/FactSet Auditing Viewer?action=AUDIT_VALUE&amp;DB=129&amp;ID1=G4779110&amp;VALUEID=02649&amp;SDATE=2009&amp;PERIODTYPE=ANN_STD&amp;window=popup_no_bar&amp;width=385&amp;height=120&amp;START_MAXIMIZED=FALSE&amp;creator=factset&amp;display_string=Audit"}</definedName>
    <definedName name="_6851__FDSAUDITLINK__" hidden="1">{"fdsup://Directions/FactSet Auditing Viewer?action=AUDIT_VALUE&amp;DB=129&amp;ID1=23585110&amp;VALUEID=02649&amp;SDATE=2009&amp;PERIODTYPE=ANN_STD&amp;window=popup_no_bar&amp;width=385&amp;height=120&amp;START_MAXIMIZED=FALSE&amp;creator=factset&amp;display_string=Audit"}</definedName>
    <definedName name="_6852__FDSAUDITLINK__" hidden="1">{"fdsup://Directions/FactSet Auditing Viewer?action=AUDIT_VALUE&amp;DB=129&amp;ID1=45230810&amp;VALUEID=02649&amp;SDATE=2009&amp;PERIODTYPE=ANN_STD&amp;window=popup_no_bar&amp;width=385&amp;height=120&amp;START_MAXIMIZED=FALSE&amp;creator=factset&amp;display_string=Audit"}</definedName>
    <definedName name="_6853__FDSAUDITLINK__" hidden="1">{"fdsup://Directions/FactSet Auditing Viewer?action=AUDIT_VALUE&amp;DB=129&amp;ID1=88579Y10&amp;VALUEID=02649&amp;SDATE=2009&amp;PERIODTYPE=ANN_STD&amp;window=popup_no_bar&amp;width=385&amp;height=120&amp;START_MAXIMIZED=FALSE&amp;creator=factset&amp;display_string=Audit"}</definedName>
    <definedName name="_6854__FDSAUDITLINK__" hidden="1">{"fdsup://Directions/FactSet Auditing Viewer?action=AUDIT_VALUE&amp;DB=129&amp;ID1=91301710&amp;VALUEID=02649&amp;SDATE=2009&amp;PERIODTYPE=ANN_STD&amp;window=popup_no_bar&amp;width=385&amp;height=120&amp;START_MAXIMIZED=FALSE&amp;creator=factset&amp;display_string=Audit"}</definedName>
    <definedName name="_6855__FDSAUDITLINK__" hidden="1">{"fdsup://Directions/FactSet Auditing Viewer?action=AUDIT_VALUE&amp;DB=129&amp;ID1=36960410&amp;VALUEID=02649&amp;SDATE=2009&amp;PERIODTYPE=ANN_STD&amp;window=popup_no_bar&amp;width=385&amp;height=120&amp;START_MAXIMIZED=FALSE&amp;creator=factset&amp;display_string=Audit"}</definedName>
    <definedName name="_6856__FDSAUDITLINK__" hidden="1">{"fdsup://Directions/FactSet Auditing Viewer?action=AUDIT_VALUE&amp;DB=129&amp;ID1=91301710&amp;VALUEID=03451&amp;SDATE=201003&amp;PERIODTYPE=QTR_STD&amp;window=popup_no_bar&amp;width=385&amp;height=120&amp;START_MAXIMIZED=FALSE&amp;creator=factset&amp;display_string=Audit"}</definedName>
    <definedName name="_6857__FDSAUDITLINK__" hidden="1">{"fdsup://Directions/FactSet Auditing Viewer?action=AUDIT_VALUE&amp;DB=129&amp;ID1=31385510&amp;VALUEID=03051&amp;SDATE=201003&amp;PERIODTYPE=QTR_STD&amp;window=popup_no_bar&amp;width=385&amp;height=120&amp;START_MAXIMIZED=FALSE&amp;creator=factset&amp;display_string=Audit"}</definedName>
    <definedName name="_6858__FDSAUDITLINK__" hidden="1">{"fdsup://Directions/FactSet Auditing Viewer?action=AUDIT_VALUE&amp;DB=129&amp;ID1=31385510&amp;VALUEID=02001&amp;SDATE=201003&amp;PERIODTYPE=QTR_STD&amp;window=popup_no_bar&amp;width=385&amp;height=120&amp;START_MAXIMIZED=FALSE&amp;creator=factset&amp;display_string=Audit"}</definedName>
    <definedName name="_6859__FDSAUDITLINK__" hidden="1">{"fdsup://Directions/FactSet Auditing Viewer?action=AUDIT_VALUE&amp;DB=129&amp;ID1=78463510&amp;VALUEID=03051&amp;SDATE=201003&amp;PERIODTYPE=QTR_STD&amp;window=popup_no_bar&amp;width=385&amp;height=120&amp;START_MAXIMIZED=FALSE&amp;creator=factset&amp;display_string=Audit"}</definedName>
    <definedName name="_686__FDSAUDITLINK__" hidden="1">{"fdsup://directions/FAT Viewer?action=UPDATE&amp;creator=factset&amp;DYN_ARGS=TRUE&amp;DOC_NAME=FAT:FQL_AUDITING_CLIENT_TEMPLATE.FAT&amp;display_string=Audit&amp;VAR:KEY=ELIXEFAXOF&amp;VAR:QUERY=RkZfTkVUX0lOQyhBTk4sMCwsLCxVU0Qp&amp;WINDOW=FIRST_POPUP&amp;HEIGHT=450&amp;WIDTH=450&amp;START_MAXIMI","ZED=FALSE&amp;VAR:CALENDAR=US&amp;VAR:SYMBOL=B19NLV&amp;VAR:INDEX=0"}</definedName>
    <definedName name="_6860__FDSAUDITLINK__" hidden="1">{"fdsup://Directions/FactSet Auditing Viewer?action=AUDIT_VALUE&amp;DB=129&amp;ID1=78463510&amp;VALUEID=02001&amp;SDATE=201003&amp;PERIODTYPE=QTR_STD&amp;window=popup_no_bar&amp;width=385&amp;height=120&amp;START_MAXIMIZED=FALSE&amp;creator=factset&amp;display_string=Audit"}</definedName>
    <definedName name="_6861__FDSAUDITLINK__" hidden="1">{"fdsup://Directions/FactSet Auditing Viewer?action=AUDIT_VALUE&amp;DB=129&amp;ID1=70963110&amp;VALUEID=03051&amp;SDATE=201003&amp;PERIODTYPE=QTR_STD&amp;window=popup_no_bar&amp;width=385&amp;height=120&amp;START_MAXIMIZED=FALSE&amp;creator=factset&amp;display_string=Audit"}</definedName>
    <definedName name="_6862__FDSAUDITLINK__" hidden="1">{"fdsup://Directions/FactSet Auditing Viewer?action=AUDIT_VALUE&amp;DB=129&amp;ID1=70963110&amp;VALUEID=02001&amp;SDATE=201003&amp;PERIODTYPE=QTR_STD&amp;window=popup_no_bar&amp;width=385&amp;height=120&amp;START_MAXIMIZED=FALSE&amp;creator=factset&amp;display_string=Audit"}</definedName>
    <definedName name="_6865__FDSAUDITLINK__" hidden="1">{"fdsup://Directions/FactSet Auditing Viewer?action=AUDIT_VALUE&amp;DB=129&amp;ID1=88320310&amp;VALUEID=03051&amp;SDATE=201003&amp;PERIODTYPE=QTR_STD&amp;window=popup_no_bar&amp;width=385&amp;height=120&amp;START_MAXIMIZED=FALSE&amp;creator=factset&amp;display_string=Audit"}</definedName>
    <definedName name="_6866__FDSAUDITLINK__" hidden="1">{"fdsup://Directions/FactSet Auditing Viewer?action=AUDIT_VALUE&amp;DB=129&amp;ID1=88320310&amp;VALUEID=02001&amp;SDATE=201003&amp;PERIODTYPE=QTR_STD&amp;window=popup_no_bar&amp;width=385&amp;height=120&amp;START_MAXIMIZED=FALSE&amp;creator=factset&amp;display_string=Audit"}</definedName>
    <definedName name="_6867__FDSAUDITLINK__" hidden="1">{"fdsup://Directions/FactSet Auditing Viewer?action=AUDIT_VALUE&amp;DB=129&amp;ID1=26000310&amp;VALUEID=03051&amp;SDATE=201003&amp;PERIODTYPE=QTR_STD&amp;window=popup_no_bar&amp;width=385&amp;height=120&amp;START_MAXIMIZED=FALSE&amp;creator=factset&amp;display_string=Audit"}</definedName>
    <definedName name="_6868__FDSAUDITLINK__" hidden="1">{"fdsup://Directions/FactSet Auditing Viewer?action=AUDIT_VALUE&amp;DB=129&amp;ID1=26000310&amp;VALUEID=02001&amp;SDATE=201003&amp;PERIODTYPE=QTR_STD&amp;window=popup_no_bar&amp;width=385&amp;height=120&amp;START_MAXIMIZED=FALSE&amp;creator=factset&amp;display_string=Audit"}</definedName>
    <definedName name="_6869__FDSAUDITLINK__" hidden="1">{"fdsup://Directions/FactSet Auditing Viewer?action=AUDIT_VALUE&amp;DB=129&amp;ID1=45091110&amp;VALUEID=03051&amp;SDATE=201003&amp;PERIODTYPE=QTR_STD&amp;window=popup_no_bar&amp;width=385&amp;height=120&amp;START_MAXIMIZED=FALSE&amp;creator=factset&amp;display_string=Audit"}</definedName>
    <definedName name="_687__FDSAUDITLINK__" hidden="1">{"fdsup://directions/FAT Viewer?action=UPDATE&amp;creator=factset&amp;DYN_ARGS=TRUE&amp;DOC_NAME=FAT:FQL_AUDITING_CLIENT_TEMPLATE.FAT&amp;display_string=Audit&amp;VAR:KEY=ELIXEFAXOF&amp;VAR:QUERY=RkZfTkVUX0lOQyhBTk4sMCwsLCxVU0Qp&amp;WINDOW=FIRST_POPUP&amp;HEIGHT=450&amp;WIDTH=450&amp;START_MAXIMI","ZED=FALSE&amp;VAR:CALENDAR=US&amp;VAR:SYMBOL=B19NLV&amp;VAR:INDEX=0"}</definedName>
    <definedName name="_6870__FDSAUDITLINK__" hidden="1">{"fdsup://Directions/FactSet Auditing Viewer?action=AUDIT_VALUE&amp;DB=129&amp;ID1=45091110&amp;VALUEID=02001&amp;SDATE=201003&amp;PERIODTYPE=QTR_STD&amp;window=popup_no_bar&amp;width=385&amp;height=120&amp;START_MAXIMIZED=FALSE&amp;creator=factset&amp;display_string=Audit"}</definedName>
    <definedName name="_6871__FDSAUDITLINK__" hidden="1">{"fdsup://Directions/FactSet Auditing Viewer?action=AUDIT_VALUE&amp;DB=129&amp;ID1=27805810&amp;VALUEID=03051&amp;SDATE=201003&amp;PERIODTYPE=QTR_STD&amp;window=popup_no_bar&amp;width=385&amp;height=120&amp;START_MAXIMIZED=FALSE&amp;creator=factset&amp;display_string=Audit"}</definedName>
    <definedName name="_6872__FDSAUDITLINK__" hidden="1">{"fdsup://Directions/FactSet Auditing Viewer?action=AUDIT_VALUE&amp;DB=129&amp;ID1=27805810&amp;VALUEID=02001&amp;SDATE=201003&amp;PERIODTYPE=QTR_STD&amp;window=popup_no_bar&amp;width=385&amp;height=120&amp;START_MAXIMIZED=FALSE&amp;creator=factset&amp;display_string=Audit"}</definedName>
    <definedName name="_6873__FDSAUDITLINK__" hidden="1">{"fdsup://Directions/FactSet Auditing Viewer?action=AUDIT_VALUE&amp;DB=129&amp;ID1=G4779110&amp;VALUEID=03051&amp;SDATE=201003&amp;PERIODTYPE=QTR_STD&amp;window=popup_no_bar&amp;width=385&amp;height=120&amp;START_MAXIMIZED=FALSE&amp;creator=factset&amp;display_string=Audit"}</definedName>
    <definedName name="_6874__FDSAUDITLINK__" hidden="1">{"fdsup://Directions/FactSet Auditing Viewer?action=AUDIT_VALUE&amp;DB=129&amp;ID1=G4779110&amp;VALUEID=02001&amp;SDATE=201003&amp;PERIODTYPE=QTR_STD&amp;window=popup_no_bar&amp;width=385&amp;height=120&amp;START_MAXIMIZED=FALSE&amp;creator=factset&amp;display_string=Audit"}</definedName>
    <definedName name="_6875__FDSAUDITLINK__" hidden="1">{"fdsup://Directions/FactSet Auditing Viewer?action=AUDIT_VALUE&amp;DB=129&amp;ID1=23585110&amp;VALUEID=03051&amp;SDATE=201003&amp;PERIODTYPE=QTR_STD&amp;window=popup_no_bar&amp;width=385&amp;height=120&amp;START_MAXIMIZED=FALSE&amp;creator=factset&amp;display_string=Audit"}</definedName>
    <definedName name="_6876__FDSAUDITLINK__" hidden="1">{"fdsup://Directions/FactSet Auditing Viewer?action=AUDIT_VALUE&amp;DB=129&amp;ID1=23585110&amp;VALUEID=02001&amp;SDATE=201003&amp;PERIODTYPE=QTR_STD&amp;window=popup_no_bar&amp;width=385&amp;height=120&amp;START_MAXIMIZED=FALSE&amp;creator=factset&amp;display_string=Audit"}</definedName>
    <definedName name="_6877__FDSAUDITLINK__" hidden="1">{"fdsup://Directions/FactSet Auditing Viewer?action=AUDIT_VALUE&amp;DB=129&amp;ID1=45230810&amp;VALUEID=03051&amp;SDATE=201003&amp;PERIODTYPE=QTR_STD&amp;window=popup_no_bar&amp;width=385&amp;height=120&amp;START_MAXIMIZED=FALSE&amp;creator=factset&amp;display_string=Audit"}</definedName>
    <definedName name="_6878__FDSAUDITLINK__" hidden="1">{"fdsup://Directions/FactSet Auditing Viewer?action=AUDIT_VALUE&amp;DB=129&amp;ID1=45230810&amp;VALUEID=02001&amp;SDATE=201003&amp;PERIODTYPE=QTR_STD&amp;window=popup_no_bar&amp;width=385&amp;height=120&amp;START_MAXIMIZED=FALSE&amp;creator=factset&amp;display_string=Audit"}</definedName>
    <definedName name="_6879__FDSAUDITLINK__" hidden="1">{"fdsup://Directions/FactSet Auditing Viewer?action=AUDIT_VALUE&amp;DB=129&amp;ID1=88579Y10&amp;VALUEID=03051&amp;SDATE=201003&amp;PERIODTYPE=QTR_STD&amp;window=popup_no_bar&amp;width=385&amp;height=120&amp;START_MAXIMIZED=FALSE&amp;creator=factset&amp;display_string=Audit"}</definedName>
    <definedName name="_688__FDSAUDITLINK__" hidden="1">{"fdsup://directions/FAT Viewer?action=UPDATE&amp;creator=factset&amp;DYN_ARGS=TRUE&amp;DOC_NAME=FAT:FQL_AUDITING_CLIENT_TEMPLATE.FAT&amp;display_string=Audit&amp;VAR:KEY=DOZCDOTYZA&amp;VAR:QUERY=RkZfRUJJVERBKENBTCwyMDA3KQ==&amp;WINDOW=FIRST_POPUP&amp;HEIGHT=450&amp;WIDTH=450&amp;START_MAXIMIZED=","FALSE&amp;VAR:CALENDAR=US&amp;VAR:SYMBOL=DOX&amp;VAR:INDEX=0"}</definedName>
    <definedName name="_6880__FDSAUDITLINK__" hidden="1">{"fdsup://Directions/FactSet Auditing Viewer?action=AUDIT_VALUE&amp;DB=129&amp;ID1=88579Y10&amp;VALUEID=02001&amp;SDATE=201003&amp;PERIODTYPE=QTR_STD&amp;window=popup_no_bar&amp;width=385&amp;height=120&amp;START_MAXIMIZED=FALSE&amp;creator=factset&amp;display_string=Audit"}</definedName>
    <definedName name="_6881__FDSAUDITLINK__" hidden="1">{"fdsup://Directions/FactSet Auditing Viewer?action=AUDIT_VALUE&amp;DB=129&amp;ID1=91301710&amp;VALUEID=03051&amp;SDATE=201003&amp;PERIODTYPE=QTR_STD&amp;window=popup_no_bar&amp;width=385&amp;height=120&amp;START_MAXIMIZED=FALSE&amp;creator=factset&amp;display_string=Audit"}</definedName>
    <definedName name="_6882__FDSAUDITLINK__" hidden="1">{"fdsup://Directions/FactSet Auditing Viewer?action=AUDIT_VALUE&amp;DB=129&amp;ID1=91301710&amp;VALUEID=02001&amp;SDATE=201003&amp;PERIODTYPE=QTR_STD&amp;window=popup_no_bar&amp;width=385&amp;height=120&amp;START_MAXIMIZED=FALSE&amp;creator=factset&amp;display_string=Audit"}</definedName>
    <definedName name="_6883__FDSAUDITLINK__" hidden="1">{"fdsup://Directions/FactSet Auditing Viewer?action=AUDIT_VALUE&amp;DB=129&amp;ID1=36960410&amp;VALUEID=03051&amp;SDATE=201003&amp;PERIODTYPE=QTR_STD&amp;window=popup_no_bar&amp;width=385&amp;height=120&amp;START_MAXIMIZED=FALSE&amp;creator=factset&amp;display_string=Audit"}</definedName>
    <definedName name="_6884__FDSAUDITLINK__" hidden="1">{"fdsup://Directions/FactSet Auditing Viewer?action=AUDIT_VALUE&amp;DB=129&amp;ID1=36960410&amp;VALUEID=02001&amp;SDATE=201003&amp;PERIODTYPE=QTR_STD&amp;window=popup_no_bar&amp;width=385&amp;height=120&amp;START_MAXIMIZED=FALSE&amp;creator=factset&amp;display_string=Audit"}</definedName>
    <definedName name="_6885__FDSAUDITLINK__" hidden="1">{"fdsup://Directions/FactSet Auditing Viewer?action=AUDIT_VALUE&amp;DB=129&amp;ID1=31385510&amp;VALUEID=05194&amp;SDATE=201003&amp;PERIODTYPE=QTR_STD&amp;window=popup_no_bar&amp;width=385&amp;height=120&amp;START_MAXIMIZED=FALSE&amp;creator=factset&amp;display_string=Audit"}</definedName>
    <definedName name="_6886__FDSAUDITLINK__" hidden="1">{"fdsup://Directions/FactSet Auditing Viewer?action=AUDIT_VALUE&amp;DB=129&amp;ID1=78463510&amp;VALUEID=05194&amp;SDATE=201003&amp;PERIODTYPE=QTR_STD&amp;window=popup_no_bar&amp;width=385&amp;height=120&amp;START_MAXIMIZED=FALSE&amp;creator=factset&amp;display_string=Audit"}</definedName>
    <definedName name="_6887__FDSAUDITLINK__" hidden="1">{"fdsup://Directions/FactSet Auditing Viewer?action=AUDIT_VALUE&amp;DB=129&amp;ID1=70963110&amp;VALUEID=05194&amp;SDATE=201003&amp;PERIODTYPE=QTR_STD&amp;window=popup_no_bar&amp;width=385&amp;height=120&amp;START_MAXIMIZED=FALSE&amp;creator=factset&amp;display_string=Audit"}</definedName>
    <definedName name="_6889__FDSAUDITLINK__" hidden="1">{"fdsup://Directions/FactSet Auditing Viewer?action=AUDIT_VALUE&amp;DB=129&amp;ID1=88320310&amp;VALUEID=05194&amp;SDATE=201003&amp;PERIODTYPE=QTR_STD&amp;window=popup_no_bar&amp;width=385&amp;height=120&amp;START_MAXIMIZED=FALSE&amp;creator=factset&amp;display_string=Audit"}</definedName>
    <definedName name="_689__FDSAUDITLINK__" hidden="1">{"fdsup://directions/FAT Viewer?action=UPDATE&amp;creator=factset&amp;DYN_ARGS=TRUE&amp;DOC_NAME=FAT:FQL_AUDITING_CLIENT_TEMPLATE.FAT&amp;display_string=Audit&amp;VAR:KEY=MBOBIJWHAN&amp;VAR:QUERY=RkZfSU5UX0VYUF9ORVQoQU5OLDAsLCwsVVNEKQ==&amp;WINDOW=FIRST_POPUP&amp;HEIGHT=450&amp;WIDTH=450&amp;STAR","T_MAXIMIZED=FALSE&amp;VAR:CALENDAR=US&amp;VAR:SYMBOL=B19NLV&amp;VAR:INDEX=0"}</definedName>
    <definedName name="_6890__FDSAUDITLINK__" hidden="1">{"fdsup://Directions/FactSet Auditing Viewer?action=AUDIT_VALUE&amp;DB=129&amp;ID1=26000310&amp;VALUEID=05194&amp;SDATE=201003&amp;PERIODTYPE=QTR_STD&amp;window=popup_no_bar&amp;width=385&amp;height=120&amp;START_MAXIMIZED=FALSE&amp;creator=factset&amp;display_string=Audit"}</definedName>
    <definedName name="_6891__FDSAUDITLINK__" hidden="1">{"fdsup://Directions/FactSet Auditing Viewer?action=AUDIT_VALUE&amp;DB=129&amp;ID1=45091110&amp;VALUEID=05194&amp;SDATE=201003&amp;PERIODTYPE=QTR_STD&amp;window=popup_no_bar&amp;width=385&amp;height=120&amp;START_MAXIMIZED=FALSE&amp;creator=factset&amp;display_string=Audit"}</definedName>
    <definedName name="_6892__FDSAUDITLINK__" hidden="1">{"fdsup://Directions/FactSet Auditing Viewer?action=AUDIT_VALUE&amp;DB=129&amp;ID1=27805810&amp;VALUEID=05194&amp;SDATE=201003&amp;PERIODTYPE=QTR_STD&amp;window=popup_no_bar&amp;width=385&amp;height=120&amp;START_MAXIMIZED=FALSE&amp;creator=factset&amp;display_string=Audit"}</definedName>
    <definedName name="_6893__FDSAUDITLINK__" hidden="1">{"fdsup://Directions/FactSet Auditing Viewer?action=AUDIT_VALUE&amp;DB=129&amp;ID1=G4779110&amp;VALUEID=05194&amp;SDATE=201003&amp;PERIODTYPE=QTR_STD&amp;window=popup_no_bar&amp;width=385&amp;height=120&amp;START_MAXIMIZED=FALSE&amp;creator=factset&amp;display_string=Audit"}</definedName>
    <definedName name="_6894__FDSAUDITLINK__" hidden="1">{"fdsup://Directions/FactSet Auditing Viewer?action=AUDIT_VALUE&amp;DB=129&amp;ID1=23585110&amp;VALUEID=05194&amp;SDATE=201003&amp;PERIODTYPE=QTR_STD&amp;window=popup_no_bar&amp;width=385&amp;height=120&amp;START_MAXIMIZED=FALSE&amp;creator=factset&amp;display_string=Audit"}</definedName>
    <definedName name="_6895__FDSAUDITLINK__" hidden="1">{"fdsup://Directions/FactSet Auditing Viewer?action=AUDIT_VALUE&amp;DB=129&amp;ID1=45230810&amp;VALUEID=05194&amp;SDATE=201003&amp;PERIODTYPE=QTR_STD&amp;window=popup_no_bar&amp;width=385&amp;height=120&amp;START_MAXIMIZED=FALSE&amp;creator=factset&amp;display_string=Audit"}</definedName>
    <definedName name="_6896__FDSAUDITLINK__" hidden="1">{"fdsup://Directions/FactSet Auditing Viewer?action=AUDIT_VALUE&amp;DB=129&amp;ID1=88579Y10&amp;VALUEID=05194&amp;SDATE=201003&amp;PERIODTYPE=QTR_STD&amp;window=popup_no_bar&amp;width=385&amp;height=120&amp;START_MAXIMIZED=FALSE&amp;creator=factset&amp;display_string=Audit"}</definedName>
    <definedName name="_6897__FDSAUDITLINK__" hidden="1">{"fdsup://Directions/FactSet Auditing Viewer?action=AUDIT_VALUE&amp;DB=129&amp;ID1=91301710&amp;VALUEID=05194&amp;SDATE=201003&amp;PERIODTYPE=QTR_STD&amp;window=popup_no_bar&amp;width=385&amp;height=120&amp;START_MAXIMIZED=FALSE&amp;creator=factset&amp;display_string=Audit"}</definedName>
    <definedName name="_6898__FDSAUDITLINK__" hidden="1">{"fdsup://Directions/FactSet Auditing Viewer?action=AUDIT_VALUE&amp;DB=129&amp;ID1=36960410&amp;VALUEID=05194&amp;SDATE=201003&amp;PERIODTYPE=QTR_STD&amp;window=popup_no_bar&amp;width=385&amp;height=120&amp;START_MAXIMIZED=FALSE&amp;creator=factset&amp;display_string=Audit"}</definedName>
    <definedName name="_6899__FDSAUDITLINK__" hidden="1">{"fdsup://directions/FAT Viewer?action=UPDATE&amp;creator=factset&amp;DYN_ARGS=TRUE&amp;DOC_NAME=FAT:FQL_AUDITING_CLIENT_TEMPLATE.FAT&amp;display_string=Audit&amp;VAR:KEY=ZGDOLCPWXM&amp;VAR:QUERY=KEZGX05FVF9JTkMoTFRNUywzOTA4MiwsLCxVU0QpQEZGX05FVF9JTkMoQU5OLDM5MDgyLCwsLFVTRCkp&amp;WIND","OW=FIRST_POPUP&amp;HEIGHT=450&amp;WIDTH=450&amp;START_MAXIMIZED=FALSE&amp;VAR:CALENDAR=US&amp;VAR:SYMBOL=0&amp;VAR:INDEX=0"}</definedName>
    <definedName name="_69__FDSAUDITLINK__" hidden="1">{"fdsup://directions/FAT Viewer?action=UPDATE&amp;creator=factset&amp;DYN_ARGS=TRUE&amp;DOC_NAME=FAT:FQL_AUDITING_CLIENT_TEMPLATE.FAT&amp;display_string=Audit&amp;VAR:KEY=CVKHQNWFAF&amp;VAR:QUERY=RkZfRUJJVF9JQihBTk4sMjAwOCwsLCxVU0Qp&amp;WINDOW=FIRST_POPUP&amp;HEIGHT=450&amp;WIDTH=450&amp;START_MA","XIMIZED=FALSE&amp;VAR:CALENDAR=US&amp;VAR:SYMBOL=B132NW&amp;VAR:INDEX=0"}</definedName>
    <definedName name="_690__FDSAUDITLINK__" hidden="1">{"fdsup://directions/FAT Viewer?action=UPDATE&amp;creator=factset&amp;DYN_ARGS=TRUE&amp;DOC_NAME=FAT:FQL_AUDITING_CLIENT_TEMPLATE.FAT&amp;display_string=Audit&amp;VAR:KEY=SHUVSPILWR&amp;VAR:QUERY=RkZfRUJJVChBTk4sMCwsLCxVU0Qp&amp;WINDOW=FIRST_POPUP&amp;HEIGHT=450&amp;WIDTH=450&amp;START_MAXIMIZED=","FALSE&amp;VAR:CALENDAR=US&amp;VAR:SYMBOL=B19NLV&amp;VAR:INDEX=0"}</definedName>
    <definedName name="_6900__FDSAUDITLINK__" hidden="1">{"fdsup://Directions/FactSet Auditing Viewer?action=AUDIT_VALUE&amp;DB=129&amp;ID1=48354810&amp;VALUEID=01251&amp;SDATE=2009&amp;PERIODTYPE=ANN_STD&amp;window=popup_no_bar&amp;width=385&amp;height=120&amp;START_MAXIMIZED=FALSE&amp;creator=factset&amp;display_string=Audit"}</definedName>
    <definedName name="_6901__FDSAUDITLINK__" hidden="1">{"fdsup://Directions/FactSet Auditing Viewer?action=AUDIT_VALUE&amp;DB=129&amp;ID1=77019610&amp;VALUEID=01251&amp;SDATE=2010&amp;PERIODTYPE=ANN_STD&amp;window=popup_no_bar&amp;width=385&amp;height=120&amp;START_MAXIMIZED=FALSE&amp;creator=factset&amp;display_string=Audit"}</definedName>
    <definedName name="_6902__FDSAUDITLINK__" hidden="1">{"fdsup://Directions/FactSet Auditing Viewer?action=AUDIT_VALUE&amp;DB=129&amp;ID1=67000810&amp;VALUEID=01251&amp;SDATE=2009&amp;PERIODTYPE=ANN_STD&amp;window=popup_no_bar&amp;width=385&amp;height=120&amp;START_MAXIMIZED=FALSE&amp;creator=factset&amp;display_string=Audit"}</definedName>
    <definedName name="_6903__FDSAUDITLINK__" hidden="1">{"fdsup://Directions/FactSet Auditing Viewer?action=AUDIT_VALUE&amp;DB=129&amp;ID1=85423110&amp;VALUEID=02999&amp;SDATE=201001&amp;PERIODTYPE=QTR_STD&amp;window=popup_no_bar&amp;width=385&amp;height=120&amp;START_MAXIMIZED=FALSE&amp;creator=factset&amp;display_string=Audit"}</definedName>
    <definedName name="_6904__FDSAUDITLINK__" hidden="1">{"fdsup://Directions/FactSet Auditing Viewer?action=AUDIT_VALUE&amp;DB=129&amp;ID1=85423110&amp;VALUEID=02999&amp;SDATE=201101&amp;PERIODTYPE=QTR_STD&amp;window=popup_no_bar&amp;width=385&amp;height=120&amp;START_MAXIMIZED=FALSE&amp;creator=factset&amp;display_string=Audit"}</definedName>
    <definedName name="_6905__FDSAUDITLINK__" hidden="1">{"fdsup://Directions/FactSet Auditing Viewer?action=AUDIT_VALUE&amp;DB=129&amp;ID1=85423110&amp;VALUEID=02101&amp;SDATE=201101&amp;PERIODTYPE=QTR_STD&amp;window=popup_no_bar&amp;width=385&amp;height=120&amp;START_MAXIMIZED=FALSE&amp;creator=factset&amp;display_string=Audit"}</definedName>
    <definedName name="_6909__FDSAUDITLINK__" hidden="1">{"fdsup://Directions/FactSet Auditing Viewer?action=AUDIT_VALUE&amp;DB=129&amp;ID1=48272430&amp;VALUEID=02999&amp;SDATE=200603&amp;PERIODTYPE=QTR_STD&amp;window=popup_no_bar&amp;width=385&amp;height=120&amp;START_MAXIMIZED=FALSE&amp;creator=factset&amp;display_string=Audit"}</definedName>
    <definedName name="_691__FDSAUDITLINK__" hidden="1">{"fdsup://directions/FAT Viewer?action=UPDATE&amp;creator=factset&amp;DYN_ARGS=TRUE&amp;DOC_NAME=FAT:FQL_AUDITING_CLIENT_TEMPLATE.FAT&amp;display_string=Audit&amp;VAR:KEY=SHUVSPILWR&amp;VAR:QUERY=RkZfRUJJVChBTk4sMCwsLCxVU0Qp&amp;WINDOW=FIRST_POPUP&amp;HEIGHT=450&amp;WIDTH=450&amp;START_MAXIMIZED=","FALSE&amp;VAR:CALENDAR=US&amp;VAR:SYMBOL=B19NLV&amp;VAR:INDEX=0"}</definedName>
    <definedName name="_6910__FDSAUDITLINK__" hidden="1">{"fdsup://Directions/FactSet Auditing Viewer?action=AUDIT_VALUE&amp;DB=129&amp;ID1=48272430&amp;VALUEID=02999&amp;SDATE=200703&amp;PERIODTYPE=QTR_STD&amp;window=popup_no_bar&amp;width=385&amp;height=120&amp;START_MAXIMIZED=FALSE&amp;creator=factset&amp;display_string=Audit"}</definedName>
    <definedName name="_6911__FDSAUDITLINK__" hidden="1">{"fdsup://Directions/FactSet Auditing Viewer?action=AUDIT_VALUE&amp;DB=129&amp;ID1=48272430&amp;VALUEID=02101&amp;SDATE=200703&amp;PERIODTYPE=QTR_STD&amp;window=popup_no_bar&amp;width=385&amp;height=120&amp;START_MAXIMIZED=FALSE&amp;creator=factset&amp;display_string=Audit"}</definedName>
    <definedName name="_6912__FDSAUDITLINK__" hidden="1">{"fdsup://Directions/FactSet Auditing Viewer?action=AUDIT_VALUE&amp;DB=129&amp;ID1=02208R10&amp;VALUEID=02999&amp;SDATE=200903&amp;PERIODTYPE=QTR_STD&amp;window=popup_no_bar&amp;width=385&amp;height=120&amp;START_MAXIMIZED=FALSE&amp;creator=factset&amp;display_string=Audit"}</definedName>
    <definedName name="_6913__FDSAUDITLINK__" hidden="1">{"fdsup://Directions/FactSet Auditing Viewer?action=AUDIT_VALUE&amp;DB=129&amp;ID1=02208R10&amp;VALUEID=02999&amp;SDATE=201003&amp;PERIODTYPE=QTR_STD&amp;window=popup_no_bar&amp;width=385&amp;height=120&amp;START_MAXIMIZED=FALSE&amp;creator=factset&amp;display_string=Audit"}</definedName>
    <definedName name="_6914__FDSAUDITLINK__" hidden="1">{"fdsup://Directions/FactSet Auditing Viewer?action=AUDIT_VALUE&amp;DB=129&amp;ID1=02208R10&amp;VALUEID=02101&amp;SDATE=201003&amp;PERIODTYPE=QTR_STD&amp;window=popup_no_bar&amp;width=385&amp;height=120&amp;START_MAXIMIZED=FALSE&amp;creator=factset&amp;display_string=Audit"}</definedName>
    <definedName name="_6917__FDSAUDITLINK__" hidden="1">{"fdsup://Directions/FactSet Auditing Viewer?action=AUDIT_VALUE&amp;DB=129&amp;ID1=98975W10&amp;VALUEID=02999&amp;SDATE=201004&amp;PERIODTYPE=QTR_STD&amp;window=popup_no_bar&amp;width=385&amp;height=120&amp;START_MAXIMIZED=FALSE&amp;creator=factset&amp;display_string=Audit"}</definedName>
    <definedName name="_6918__FDSAUDITLINK__" hidden="1">{"fdsup://Directions/FactSet Auditing Viewer?action=AUDIT_VALUE&amp;DB=129&amp;ID1=98975W10&amp;VALUEID=02101&amp;SDATE=201004&amp;PERIODTYPE=QTR_STD&amp;window=popup_no_bar&amp;width=385&amp;height=120&amp;START_MAXIMIZED=FALSE&amp;creator=factset&amp;display_string=Audit"}</definedName>
    <definedName name="_6919__FDSAUDITLINK__" hidden="1">{"fdsup://Directions/FactSet Auditing Viewer?action=AUDIT_VALUE&amp;DB=129&amp;ID1=29270J10&amp;VALUEID=02999&amp;SDATE=200903&amp;PERIODTYPE=QTR_STD&amp;window=popup_no_bar&amp;width=385&amp;height=120&amp;START_MAXIMIZED=FALSE&amp;creator=factset&amp;display_string=Audit"}</definedName>
    <definedName name="_692__FDSAUDITLINK__" hidden="1">{"fdsup://directions/FAT Viewer?action=UPDATE&amp;creator=factset&amp;DYN_ARGS=TRUE&amp;DOC_NAME=FAT:FQL_AUDITING_CLIENT_TEMPLATE.FAT&amp;display_string=Audit&amp;VAR:KEY=ITAFCVIJQL&amp;VAR:QUERY=RkZfTkVUX0lOQyhBTk4sMCwsLCxVU0Qp&amp;WINDOW=FIRST_POPUP&amp;HEIGHT=450&amp;WIDTH=450&amp;START_MAXIMI","ZED=FALSE&amp;VAR:CALENDAR=US&amp;VAR:SYMBOL=DNB&amp;VAR:INDEX=0"}</definedName>
    <definedName name="_6920__FDSAUDITLINK__" hidden="1">{"fdsup://Directions/FactSet Auditing Viewer?action=AUDIT_VALUE&amp;DB=129&amp;ID1=29270J10&amp;VALUEID=02999&amp;SDATE=201003&amp;PERIODTYPE=QTR_STD&amp;window=popup_no_bar&amp;width=385&amp;height=120&amp;START_MAXIMIZED=FALSE&amp;creator=factset&amp;display_string=Audit"}</definedName>
    <definedName name="_6921__FDSAUDITLINK__" hidden="1">{"fdsup://Directions/FactSet Auditing Viewer?action=AUDIT_VALUE&amp;DB=129&amp;ID1=29270J10&amp;VALUEID=02101&amp;SDATE=201003&amp;PERIODTYPE=QTR_STD&amp;window=popup_no_bar&amp;width=385&amp;height=120&amp;START_MAXIMIZED=FALSE&amp;creator=factset&amp;display_string=Audit"}</definedName>
    <definedName name="_6922__FDSAUDITLINK__" hidden="1">{"fdsup://Directions/FactSet Auditing Viewer?action=AUDIT_VALUE&amp;DB=129&amp;ID1=16115Q30&amp;VALUEID=02999&amp;SDATE=200903&amp;PERIODTYPE=QTR_STD&amp;window=popup_no_bar&amp;width=385&amp;height=120&amp;START_MAXIMIZED=FALSE&amp;creator=factset&amp;display_string=Audit"}</definedName>
    <definedName name="_6923__FDSAUDITLINK__" hidden="1">{"fdsup://Directions/FactSet Auditing Viewer?action=AUDIT_VALUE&amp;DB=129&amp;ID1=16115Q30&amp;VALUEID=02999&amp;SDATE=201003&amp;PERIODTYPE=QTR_STD&amp;window=popup_no_bar&amp;width=385&amp;height=120&amp;START_MAXIMIZED=FALSE&amp;creator=factset&amp;display_string=Audit"}</definedName>
    <definedName name="_6924__FDSAUDITLINK__" hidden="1">{"fdsup://Directions/FactSet Auditing Viewer?action=AUDIT_VALUE&amp;DB=129&amp;ID1=16115Q30&amp;VALUEID=02101&amp;SDATE=201003&amp;PERIODTYPE=QTR_STD&amp;window=popup_no_bar&amp;width=385&amp;height=120&amp;START_MAXIMIZED=FALSE&amp;creator=factset&amp;display_string=Audit"}</definedName>
    <definedName name="_6925__FDSAUDITLINK__" hidden="1">{"fdsup://Directions/FactSet Auditing Viewer?action=AUDIT_VALUE&amp;DB=129&amp;ID1=47783910&amp;VALUEID=02999&amp;SDATE=200903&amp;PERIODTYPE=QTR_STD&amp;window=popup_no_bar&amp;width=385&amp;height=120&amp;START_MAXIMIZED=FALSE&amp;creator=factset&amp;display_string=Audit"}</definedName>
    <definedName name="_6926__FDSAUDITLINK__" hidden="1">{"fdsup://Directions/FactSet Auditing Viewer?action=AUDIT_VALUE&amp;DB=129&amp;ID1=47783910&amp;VALUEID=02999&amp;SDATE=201003&amp;PERIODTYPE=QTR_STD&amp;window=popup_no_bar&amp;width=385&amp;height=120&amp;START_MAXIMIZED=FALSE&amp;creator=factset&amp;display_string=Audit"}</definedName>
    <definedName name="_6927__FDSAUDITLINK__" hidden="1">{"fdsup://Directions/FactSet Auditing Viewer?action=AUDIT_VALUE&amp;DB=129&amp;ID1=47783910&amp;VALUEID=02101&amp;SDATE=201003&amp;PERIODTYPE=QTR_STD&amp;window=popup_no_bar&amp;width=385&amp;height=120&amp;START_MAXIMIZED=FALSE&amp;creator=factset&amp;display_string=Audit"}</definedName>
    <definedName name="_6928__FDSAUDITLINK__" hidden="1">{"fdsup://Directions/FactSet Auditing Viewer?action=AUDIT_VALUE&amp;DB=129&amp;ID1=15671010&amp;VALUEID=02999&amp;SDATE=200903&amp;PERIODTYPE=QTR_STD&amp;window=popup_no_bar&amp;width=385&amp;height=120&amp;START_MAXIMIZED=FALSE&amp;creator=factset&amp;display_string=Audit"}</definedName>
    <definedName name="_6929__FDSAUDITLINK__" hidden="1">{"fdsup://Directions/FactSet Auditing Viewer?action=AUDIT_VALUE&amp;DB=129&amp;ID1=15671010&amp;VALUEID=02999&amp;SDATE=201003&amp;PERIODTYPE=QTR_STD&amp;window=popup_no_bar&amp;width=385&amp;height=120&amp;START_MAXIMIZED=FALSE&amp;creator=factset&amp;display_string=Audit"}</definedName>
    <definedName name="_693__FDSAUDITLINK__" hidden="1">{"fdsup://directions/FAT Viewer?action=UPDATE&amp;creator=factset&amp;DYN_ARGS=TRUE&amp;DOC_NAME=FAT:FQL_AUDITING_CLIENT_TEMPLATE.FAT&amp;display_string=Audit&amp;VAR:KEY=ITAFCVIJQL&amp;VAR:QUERY=RkZfTkVUX0lOQyhBTk4sMCwsLCxVU0Qp&amp;WINDOW=FIRST_POPUP&amp;HEIGHT=450&amp;WIDTH=450&amp;START_MAXIMI","ZED=FALSE&amp;VAR:CALENDAR=US&amp;VAR:SYMBOL=DNB&amp;VAR:INDEX=0"}</definedName>
    <definedName name="_6930__FDSAUDITLINK__" hidden="1">{"fdsup://Directions/FactSet Auditing Viewer?action=AUDIT_VALUE&amp;DB=129&amp;ID1=15671010&amp;VALUEID=02101&amp;SDATE=201003&amp;PERIODTYPE=QTR_STD&amp;window=popup_no_bar&amp;width=385&amp;height=120&amp;START_MAXIMIZED=FALSE&amp;creator=factset&amp;display_string=Audit"}</definedName>
    <definedName name="_6931__FDSAUDITLINK__" hidden="1">{"fdsup://Directions/FactSet Auditing Viewer?action=AUDIT_VALUE&amp;DB=129&amp;ID1=88034510&amp;VALUEID=02999&amp;SDATE=200903&amp;PERIODTYPE=QTR_STD&amp;window=popup_no_bar&amp;width=385&amp;height=120&amp;START_MAXIMIZED=FALSE&amp;creator=factset&amp;display_string=Audit"}</definedName>
    <definedName name="_6932__FDSAUDITLINK__" hidden="1">{"fdsup://Directions/FactSet Auditing Viewer?action=AUDIT_VALUE&amp;DB=129&amp;ID1=88034510&amp;VALUEID=02999&amp;SDATE=201003&amp;PERIODTYPE=QTR_STD&amp;window=popup_no_bar&amp;width=385&amp;height=120&amp;START_MAXIMIZED=FALSE&amp;creator=factset&amp;display_string=Audit"}</definedName>
    <definedName name="_6933__FDSAUDITLINK__" hidden="1">{"fdsup://Directions/FactSet Auditing Viewer?action=AUDIT_VALUE&amp;DB=129&amp;ID1=88034510&amp;VALUEID=02101&amp;SDATE=201003&amp;PERIODTYPE=QTR_STD&amp;window=popup_no_bar&amp;width=385&amp;height=120&amp;START_MAXIMIZED=FALSE&amp;creator=factset&amp;display_string=Audit"}</definedName>
    <definedName name="_6934__FDSAUDITLINK__" hidden="1">{"fdsup://Directions/FactSet Auditing Viewer?action=AUDIT_VALUE&amp;DB=129&amp;ID1=09518010&amp;VALUEID=02999&amp;SDATE=200903&amp;PERIODTYPE=QTR_STD&amp;window=popup_no_bar&amp;width=385&amp;height=120&amp;START_MAXIMIZED=FALSE&amp;creator=factset&amp;display_string=Audit"}</definedName>
    <definedName name="_6935__FDSAUDITLINK__" hidden="1">{"fdsup://Directions/FactSet Auditing Viewer?action=AUDIT_VALUE&amp;DB=129&amp;ID1=09518010&amp;VALUEID=02999&amp;SDATE=201003&amp;PERIODTYPE=QTR_STD&amp;window=popup_no_bar&amp;width=385&amp;height=120&amp;START_MAXIMIZED=FALSE&amp;creator=factset&amp;display_string=Audit"}</definedName>
    <definedName name="_6936__FDSAUDITLINK__" hidden="1">{"fdsup://Directions/FactSet Auditing Viewer?action=AUDIT_VALUE&amp;DB=129&amp;ID1=09518010&amp;VALUEID=02101&amp;SDATE=201003&amp;PERIODTYPE=QTR_STD&amp;window=popup_no_bar&amp;width=385&amp;height=120&amp;START_MAXIMIZED=FALSE&amp;creator=factset&amp;display_string=Audit"}</definedName>
    <definedName name="_6937__FDSAUDITLINK__" hidden="1">{"fdsup://Directions/FactSet Auditing Viewer?action=AUDIT_VALUE&amp;DB=129&amp;ID1=75524B10&amp;VALUEID=02999&amp;SDATE=200902&amp;PERIODTYPE=QTR_STD&amp;window=popup_no_bar&amp;width=385&amp;height=120&amp;START_MAXIMIZED=FALSE&amp;creator=factset&amp;display_string=Audit"}</definedName>
    <definedName name="_6938__FDSAUDITLINK__" hidden="1">{"fdsup://Directions/FactSet Auditing Viewer?action=AUDIT_VALUE&amp;DB=129&amp;ID1=75524B10&amp;VALUEID=02999&amp;SDATE=201002&amp;PERIODTYPE=QTR_STD&amp;window=popup_no_bar&amp;width=385&amp;height=120&amp;START_MAXIMIZED=FALSE&amp;creator=factset&amp;display_string=Audit"}</definedName>
    <definedName name="_6939__FDSAUDITLINK__" hidden="1">{"fdsup://Directions/FactSet Auditing Viewer?action=AUDIT_VALUE&amp;DB=129&amp;ID1=75524B10&amp;VALUEID=02101&amp;SDATE=201002&amp;PERIODTYPE=QTR_STD&amp;window=popup_no_bar&amp;width=385&amp;height=120&amp;START_MAXIMIZED=FALSE&amp;creator=factset&amp;display_string=Audit"}</definedName>
    <definedName name="_694__FDSAUDITLINK__" hidden="1">{"fdsup://Directions/FactSet Auditing Viewer?action=AUDIT_VALUE&amp;DB=129&amp;ID1=26483E10&amp;VALUEID=01451&amp;SDATE=2009&amp;PERIODTYPE=ANN_STD&amp;window=popup_no_bar&amp;width=385&amp;height=120&amp;START_MAXIMIZED=FALSE&amp;creator=factset&amp;display_string=Audit"}</definedName>
    <definedName name="_6940__FDSAUDITLINK__" hidden="1">{"fdsup://Directions/FactSet Auditing Viewer?action=AUDIT_VALUE&amp;DB=129&amp;ID1=29355X10&amp;VALUEID=02999&amp;SDATE=200903&amp;PERIODTYPE=QTR_STD&amp;window=popup_no_bar&amp;width=385&amp;height=120&amp;START_MAXIMIZED=FALSE&amp;creator=factset&amp;display_string=Audit"}</definedName>
    <definedName name="_6941__FDSAUDITLINK__" hidden="1">{"fdsup://Directions/FactSet Auditing Viewer?action=AUDIT_VALUE&amp;DB=129&amp;ID1=29355X10&amp;VALUEID=02999&amp;SDATE=201003&amp;PERIODTYPE=QTR_STD&amp;window=popup_no_bar&amp;width=385&amp;height=120&amp;START_MAXIMIZED=FALSE&amp;creator=factset&amp;display_string=Audit"}</definedName>
    <definedName name="_6942__FDSAUDITLINK__" hidden="1">{"fdsup://Directions/FactSet Auditing Viewer?action=AUDIT_VALUE&amp;DB=129&amp;ID1=29355X10&amp;VALUEID=02101&amp;SDATE=201003&amp;PERIODTYPE=QTR_STD&amp;window=popup_no_bar&amp;width=385&amp;height=120&amp;START_MAXIMIZED=FALSE&amp;creator=factset&amp;display_string=Audit"}</definedName>
    <definedName name="_6943__FDSAUDITLINK__" hidden="1">{"fdsup://Directions/FactSet Auditing Viewer?action=AUDIT_VALUE&amp;DB=129&amp;ID1=48354810&amp;VALUEID=02999&amp;SDATE=200903&amp;PERIODTYPE=QTR_STD&amp;window=popup_no_bar&amp;width=385&amp;height=120&amp;START_MAXIMIZED=FALSE&amp;creator=factset&amp;display_string=Audit"}</definedName>
    <definedName name="_6944__FDSAUDITLINK__" hidden="1">{"fdsup://Directions/FactSet Auditing Viewer?action=AUDIT_VALUE&amp;DB=129&amp;ID1=48354810&amp;VALUEID=02999&amp;SDATE=201003&amp;PERIODTYPE=QTR_STD&amp;window=popup_no_bar&amp;width=385&amp;height=120&amp;START_MAXIMIZED=FALSE&amp;creator=factset&amp;display_string=Audit"}</definedName>
    <definedName name="_6945__FDSAUDITLINK__" hidden="1">{"fdsup://Directions/FactSet Auditing Viewer?action=AUDIT_VALUE&amp;DB=129&amp;ID1=48354810&amp;VALUEID=02101&amp;SDATE=201003&amp;PERIODTYPE=QTR_STD&amp;window=popup_no_bar&amp;width=385&amp;height=120&amp;START_MAXIMIZED=FALSE&amp;creator=factset&amp;display_string=Audit"}</definedName>
    <definedName name="_6946__FDSAUDITLINK__" hidden="1">{"fdsup://Directions/FactSet Auditing Viewer?action=AUDIT_VALUE&amp;DB=129&amp;ID1=35351410&amp;VALUEID=02999&amp;SDATE=200903&amp;PERIODTYPE=QTR_STD&amp;window=popup_no_bar&amp;width=385&amp;height=120&amp;START_MAXIMIZED=FALSE&amp;creator=factset&amp;display_string=Audit"}</definedName>
    <definedName name="_6947__FDSAUDITLINK__" hidden="1">{"fdsup://Directions/FactSet Auditing Viewer?action=AUDIT_VALUE&amp;DB=129&amp;ID1=35351410&amp;VALUEID=02999&amp;SDATE=201003&amp;PERIODTYPE=QTR_STD&amp;window=popup_no_bar&amp;width=385&amp;height=120&amp;START_MAXIMIZED=FALSE&amp;creator=factset&amp;display_string=Audit"}</definedName>
    <definedName name="_6948__FDSAUDITLINK__" hidden="1">{"fdsup://Directions/FactSet Auditing Viewer?action=AUDIT_VALUE&amp;DB=129&amp;ID1=35351410&amp;VALUEID=02101&amp;SDATE=201003&amp;PERIODTYPE=QTR_STD&amp;window=popup_no_bar&amp;width=385&amp;height=120&amp;START_MAXIMIZED=FALSE&amp;creator=factset&amp;display_string=Audit"}</definedName>
    <definedName name="_6949__FDSAUDITLINK__" hidden="1">{"fdsup://Directions/FactSet Auditing Viewer?action=AUDIT_VALUE&amp;DB=129&amp;ID1=77504310&amp;VALUEID=02999&amp;SDATE=201004&amp;PERIODTYPE=QTR_STD&amp;window=popup_no_bar&amp;width=385&amp;height=120&amp;START_MAXIMIZED=FALSE&amp;creator=factset&amp;display_string=Audit"}</definedName>
    <definedName name="_695__FDSAUDITLINK__" hidden="1">{"fdsup://directions/FAT Viewer?action=UPDATE&amp;creator=factset&amp;DYN_ARGS=TRUE&amp;DOC_NAME=FAT:FQL_AUDITING_CLIENT_TEMPLATE.FAT&amp;display_string=Audit&amp;VAR:KEY=OHYPSLOVAV&amp;VAR:QUERY=RkZfSU5UX0VYUF9ORVQoQU5OLDAsLCwsVVNEKQ==&amp;WINDOW=FIRST_POPUP&amp;HEIGHT=450&amp;WIDTH=450&amp;STAR","T_MAXIMIZED=FALSE&amp;VAR:CALENDAR=US&amp;VAR:SYMBOL=DNB&amp;VAR:INDEX=0"}</definedName>
    <definedName name="_6950__FDSAUDITLINK__" hidden="1">{"fdsup://Directions/FactSet Auditing Viewer?action=AUDIT_VALUE&amp;DB=129&amp;ID1=77504310&amp;VALUEID=02101&amp;SDATE=201004&amp;PERIODTYPE=QTR_STD&amp;window=popup_no_bar&amp;width=385&amp;height=120&amp;START_MAXIMIZED=FALSE&amp;creator=factset&amp;display_string=Audit"}</definedName>
    <definedName name="_6951__FDSAUDITLINK__" hidden="1">{"fdsup://Directions/FactSet Auditing Viewer?action=AUDIT_VALUE&amp;DB=129&amp;ID1=12709P10&amp;VALUEID=02999&amp;SDATE=201004&amp;PERIODTYPE=QTR_STD&amp;window=popup_no_bar&amp;width=385&amp;height=120&amp;START_MAXIMIZED=FALSE&amp;creator=factset&amp;display_string=Audit"}</definedName>
    <definedName name="_6952__FDSAUDITLINK__" hidden="1">{"fdsup://Directions/FactSet Auditing Viewer?action=AUDIT_VALUE&amp;DB=129&amp;ID1=12709P10&amp;VALUEID=02101&amp;SDATE=201004&amp;PERIODTYPE=QTR_STD&amp;window=popup_no_bar&amp;width=385&amp;height=120&amp;START_MAXIMIZED=FALSE&amp;creator=factset&amp;display_string=Audit"}</definedName>
    <definedName name="_6953__FDSAUDITLINK__" hidden="1">{"fdsup://Directions/FactSet Auditing Viewer?action=AUDIT_VALUE&amp;DB=129&amp;ID1=77019610&amp;VALUEID=02999&amp;SDATE=201001&amp;PERIODTYPE=QTR_STD&amp;window=popup_no_bar&amp;width=385&amp;height=120&amp;START_MAXIMIZED=FALSE&amp;creator=factset&amp;display_string=Audit"}</definedName>
    <definedName name="_6954__FDSAUDITLINK__" hidden="1">{"fdsup://Directions/FactSet Auditing Viewer?action=AUDIT_VALUE&amp;DB=129&amp;ID1=77019610&amp;VALUEID=02101&amp;SDATE=2010&amp;PERIODTYPE=ANN_STD&amp;window=popup_no_bar&amp;width=385&amp;height=120&amp;START_MAXIMIZED=FALSE&amp;creator=factset&amp;display_string=Audit"}</definedName>
    <definedName name="_6955__FDSAUDITLINK__" hidden="1">{"fdsup://Directions/FactSet Auditing Viewer?action=AUDIT_VALUE&amp;DB=129&amp;ID1=68964810&amp;VALUEID=02999&amp;SDATE=200903&amp;PERIODTYPE=QTR_STD&amp;window=popup_no_bar&amp;width=385&amp;height=120&amp;START_MAXIMIZED=FALSE&amp;creator=factset&amp;display_string=Audit"}</definedName>
    <definedName name="_6956__FDSAUDITLINK__" hidden="1">{"fdsup://Directions/FactSet Auditing Viewer?action=AUDIT_VALUE&amp;DB=129&amp;ID1=68964810&amp;VALUEID=02999&amp;SDATE=201003&amp;PERIODTYPE=QTR_STD&amp;window=popup_no_bar&amp;width=385&amp;height=120&amp;START_MAXIMIZED=FALSE&amp;creator=factset&amp;display_string=Audit"}</definedName>
    <definedName name="_6957__FDSAUDITLINK__" hidden="1">{"fdsup://Directions/FactSet Auditing Viewer?action=AUDIT_VALUE&amp;DB=129&amp;ID1=68964810&amp;VALUEID=02101&amp;SDATE=201003&amp;PERIODTYPE=QTR_STD&amp;window=popup_no_bar&amp;width=385&amp;height=120&amp;START_MAXIMIZED=FALSE&amp;creator=factset&amp;display_string=Audit"}</definedName>
    <definedName name="_6958__FDSAUDITLINK__" hidden="1">{"fdsup://Directions/FactSet Auditing Viewer?action=AUDIT_VALUE&amp;DB=129&amp;ID1=10904310&amp;VALUEID=02999&amp;SDATE=201001&amp;PERIODTYPE=QTR_STD&amp;window=popup_no_bar&amp;width=385&amp;height=120&amp;START_MAXIMIZED=FALSE&amp;creator=factset&amp;display_string=Audit"}</definedName>
    <definedName name="_6959__FDSAUDITLINK__" hidden="1">{"fdsup://Directions/FactSet Auditing Viewer?action=AUDIT_VALUE&amp;DB=129&amp;ID1=10904310&amp;VALUEID=02999&amp;SDATE=201101&amp;PERIODTYPE=QTR_STD&amp;window=popup_no_bar&amp;width=385&amp;height=120&amp;START_MAXIMIZED=FALSE&amp;creator=factset&amp;display_string=Audit"}</definedName>
    <definedName name="_696__FDSAUDITLINK__" hidden="1">{"fdsup://directions/FAT Viewer?action=UPDATE&amp;creator=factset&amp;DYN_ARGS=TRUE&amp;DOC_NAME=FAT:FQL_AUDITING_CLIENT_TEMPLATE.FAT&amp;display_string=Audit&amp;VAR:KEY=OHYPSLOVAV&amp;VAR:QUERY=RkZfSU5UX0VYUF9ORVQoQU5OLDAsLCwsVVNEKQ==&amp;WINDOW=FIRST_POPUP&amp;HEIGHT=450&amp;WIDTH=450&amp;STAR","T_MAXIMIZED=FALSE&amp;VAR:CALENDAR=US&amp;VAR:SYMBOL=DNB&amp;VAR:INDEX=0"}</definedName>
    <definedName name="_6960__FDSAUDITLINK__" hidden="1">{"fdsup://Directions/FactSet Auditing Viewer?action=AUDIT_VALUE&amp;DB=129&amp;ID1=10904310&amp;VALUEID=02101&amp;SDATE=201101&amp;PERIODTYPE=QTR_STD&amp;window=popup_no_bar&amp;width=385&amp;height=120&amp;START_MAXIMIZED=FALSE&amp;creator=factset&amp;display_string=Audit"}</definedName>
    <definedName name="_6961__FDSAUDITLINK__" hidden="1">{"fdsup://Directions/FactSet Auditing Viewer?action=AUDIT_VALUE&amp;DB=129&amp;ID1=54976410&amp;VALUEID=02999&amp;SDATE=200903&amp;PERIODTYPE=QTR_STD&amp;window=popup_no_bar&amp;width=385&amp;height=120&amp;START_MAXIMIZED=FALSE&amp;creator=factset&amp;display_string=Audit"}</definedName>
    <definedName name="_6962__FDSAUDITLINK__" hidden="1">{"fdsup://Directions/FactSet Auditing Viewer?action=AUDIT_VALUE&amp;DB=129&amp;ID1=54976410&amp;VALUEID=02999&amp;SDATE=201003&amp;PERIODTYPE=QTR_STD&amp;window=popup_no_bar&amp;width=385&amp;height=120&amp;START_MAXIMIZED=FALSE&amp;creator=factset&amp;display_string=Audit"}</definedName>
    <definedName name="_6963__FDSAUDITLINK__" hidden="1">{"fdsup://Directions/FactSet Auditing Viewer?action=AUDIT_VALUE&amp;DB=129&amp;ID1=54976410&amp;VALUEID=02101&amp;SDATE=201003&amp;PERIODTYPE=QTR_STD&amp;window=popup_no_bar&amp;width=385&amp;height=120&amp;START_MAXIMIZED=FALSE&amp;creator=factset&amp;display_string=Audit"}</definedName>
    <definedName name="_6967__FDSAUDITLINK__" hidden="1">{"fdsup://Directions/FactSet Auditing Viewer?action=AUDIT_VALUE&amp;DB=129&amp;ID1=00508X20&amp;VALUEID=02999&amp;SDATE=201001&amp;PERIODTYPE=QTR_STD&amp;window=popup_no_bar&amp;width=385&amp;height=120&amp;START_MAXIMIZED=FALSE&amp;creator=factset&amp;display_string=Audit"}</definedName>
    <definedName name="_6968__FDSAUDITLINK__" hidden="1">{"fdsup://Directions/FactSet Auditing Viewer?action=AUDIT_VALUE&amp;DB=129&amp;ID1=00508X20&amp;VALUEID=02999&amp;SDATE=201101&amp;PERIODTYPE=QTR_STD&amp;window=popup_no_bar&amp;width=385&amp;height=120&amp;START_MAXIMIZED=FALSE&amp;creator=factset&amp;display_string=Audit"}</definedName>
    <definedName name="_6969__FDSAUDITLINK__" hidden="1">{"fdsup://Directions/FactSet Auditing Viewer?action=AUDIT_VALUE&amp;DB=129&amp;ID1=00508X20&amp;VALUEID=02101&amp;SDATE=201101&amp;PERIODTYPE=QTR_STD&amp;window=popup_no_bar&amp;width=385&amp;height=120&amp;START_MAXIMIZED=FALSE&amp;creator=factset&amp;display_string=Audit"}</definedName>
    <definedName name="_697__FDSAUDITLINK__" hidden="1">{"fdsup://directions/FAT Viewer?action=UPDATE&amp;creator=factset&amp;DYN_ARGS=TRUE&amp;DOC_NAME=FAT:FQL_AUDITING_CLIENT_TEMPLATE.FAT&amp;display_string=Audit&amp;VAR:KEY=QHINOBAFAD&amp;VAR:QUERY=RkZfRUJJVChBTk4sMCwsLCxVU0Qp&amp;WINDOW=FIRST_POPUP&amp;HEIGHT=450&amp;WIDTH=450&amp;START_MAXIMIZED=","FALSE&amp;VAR:CALENDAR=US&amp;VAR:SYMBOL=DNB&amp;VAR:INDEX=0"}</definedName>
    <definedName name="_6970__FDSAUDITLINK__" hidden="1">{"fdsup://Directions/FactSet Auditing Viewer?action=AUDIT_VALUE&amp;DB=129&amp;ID1=05774110&amp;VALUEID=02999&amp;SDATE=200903&amp;PERIODTYPE=QTR_STD&amp;window=popup_no_bar&amp;width=385&amp;height=120&amp;START_MAXIMIZED=FALSE&amp;creator=factset&amp;display_string=Audit"}</definedName>
    <definedName name="_6971__FDSAUDITLINK__" hidden="1">{"fdsup://Directions/FactSet Auditing Viewer?action=AUDIT_VALUE&amp;DB=129&amp;ID1=05774110&amp;VALUEID=02999&amp;SDATE=201003&amp;PERIODTYPE=QTR_STD&amp;window=popup_no_bar&amp;width=385&amp;height=120&amp;START_MAXIMIZED=FALSE&amp;creator=factset&amp;display_string=Audit"}</definedName>
    <definedName name="_6972__FDSAUDITLINK__" hidden="1">{"fdsup://Directions/FactSet Auditing Viewer?action=AUDIT_VALUE&amp;DB=129&amp;ID1=05774110&amp;VALUEID=02101&amp;SDATE=201003&amp;PERIODTYPE=QTR_STD&amp;window=popup_no_bar&amp;width=385&amp;height=120&amp;START_MAXIMIZED=FALSE&amp;creator=factset&amp;display_string=Audit"}</definedName>
    <definedName name="_6973__FDSAUDITLINK__" hidden="1">{"fdsup://Directions/FactSet Auditing Viewer?action=AUDIT_VALUE&amp;DB=129&amp;ID1=10467410&amp;VALUEID=02999&amp;SDATE=201001&amp;PERIODTYPE=QTR_STD&amp;window=popup_no_bar&amp;width=385&amp;height=120&amp;START_MAXIMIZED=FALSE&amp;creator=factset&amp;display_string=Audit"}</definedName>
    <definedName name="_6974__FDSAUDITLINK__" hidden="1">{"fdsup://Directions/FactSet Auditing Viewer?action=AUDIT_VALUE&amp;DB=129&amp;ID1=10467410&amp;VALUEID=02999&amp;SDATE=201101&amp;PERIODTYPE=QTR_STD&amp;window=popup_no_bar&amp;width=385&amp;height=120&amp;START_MAXIMIZED=FALSE&amp;creator=factset&amp;display_string=Audit"}</definedName>
    <definedName name="_6975__FDSAUDITLINK__" hidden="1">{"fdsup://Directions/FactSet Auditing Viewer?action=AUDIT_VALUE&amp;DB=129&amp;ID1=10467410&amp;VALUEID=02101&amp;SDATE=201101&amp;PERIODTYPE=QTR_STD&amp;window=popup_no_bar&amp;width=385&amp;height=120&amp;START_MAXIMIZED=FALSE&amp;creator=factset&amp;display_string=Audit"}</definedName>
    <definedName name="_6976__FDSAUDITLINK__" hidden="1">{"fdsup://Directions/FactSet Auditing Viewer?action=AUDIT_VALUE&amp;DB=129&amp;ID1=38410910&amp;VALUEID=02999&amp;SDATE=200903&amp;PERIODTYPE=QTR_STD&amp;window=popup_no_bar&amp;width=385&amp;height=120&amp;START_MAXIMIZED=FALSE&amp;creator=factset&amp;display_string=Audit"}</definedName>
    <definedName name="_6977__FDSAUDITLINK__" hidden="1">{"fdsup://Directions/FactSet Auditing Viewer?action=AUDIT_VALUE&amp;DB=129&amp;ID1=38410910&amp;VALUEID=02999&amp;SDATE=201003&amp;PERIODTYPE=QTR_STD&amp;window=popup_no_bar&amp;width=385&amp;height=120&amp;START_MAXIMIZED=FALSE&amp;creator=factset&amp;display_string=Audit"}</definedName>
    <definedName name="_6978__FDSAUDITLINK__" hidden="1">{"fdsup://Directions/FactSet Auditing Viewer?action=AUDIT_VALUE&amp;DB=129&amp;ID1=38410910&amp;VALUEID=02101&amp;SDATE=201003&amp;PERIODTYPE=QTR_STD&amp;window=popup_no_bar&amp;width=385&amp;height=120&amp;START_MAXIMIZED=FALSE&amp;creator=factset&amp;display_string=Audit"}</definedName>
    <definedName name="_6979__FDSAUDITLINK__" hidden="1">{"fdsup://Directions/FactSet Auditing Viewer?action=AUDIT_VALUE&amp;DB=129&amp;ID1=75875010&amp;VALUEID=02999&amp;SDATE=200903&amp;PERIODTYPE=QTR_STD&amp;window=popup_no_bar&amp;width=385&amp;height=120&amp;START_MAXIMIZED=FALSE&amp;creator=factset&amp;display_string=Audit"}</definedName>
    <definedName name="_698__FDSAUDITLINK__" hidden="1">{"fdsup://directions/FAT Viewer?action=UPDATE&amp;creator=factset&amp;DYN_ARGS=TRUE&amp;DOC_NAME=FAT:FQL_AUDITING_CLIENT_TEMPLATE.FAT&amp;display_string=Audit&amp;VAR:KEY=QHINOBAFAD&amp;VAR:QUERY=RkZfRUJJVChBTk4sMCwsLCxVU0Qp&amp;WINDOW=FIRST_POPUP&amp;HEIGHT=450&amp;WIDTH=450&amp;START_MAXIMIZED=","FALSE&amp;VAR:CALENDAR=US&amp;VAR:SYMBOL=DNB&amp;VAR:INDEX=0"}</definedName>
    <definedName name="_6980__FDSAUDITLINK__" hidden="1">{"fdsup://Directions/FactSet Auditing Viewer?action=AUDIT_VALUE&amp;DB=129&amp;ID1=75875010&amp;VALUEID=02999&amp;SDATE=201003&amp;PERIODTYPE=QTR_STD&amp;window=popup_no_bar&amp;width=385&amp;height=120&amp;START_MAXIMIZED=FALSE&amp;creator=factset&amp;display_string=Audit"}</definedName>
    <definedName name="_6981__FDSAUDITLINK__" hidden="1">{"fdsup://Directions/FactSet Auditing Viewer?action=AUDIT_VALUE&amp;DB=129&amp;ID1=75875010&amp;VALUEID=02101&amp;SDATE=201003&amp;PERIODTYPE=QTR_STD&amp;window=popup_no_bar&amp;width=385&amp;height=120&amp;START_MAXIMIZED=FALSE&amp;creator=factset&amp;display_string=Audit"}</definedName>
    <definedName name="_6982__FDSAUDITLINK__" hidden="1">{"fdsup://Directions/FactSet Auditing Viewer?action=AUDIT_VALUE&amp;DB=129&amp;ID1=98074510&amp;VALUEID=02999&amp;SDATE=201004&amp;PERIODTYPE=QTR_STD&amp;window=popup_no_bar&amp;width=385&amp;height=120&amp;START_MAXIMIZED=FALSE&amp;creator=factset&amp;display_string=Audit"}</definedName>
    <definedName name="_6983__FDSAUDITLINK__" hidden="1">{"fdsup://Directions/FactSet Auditing Viewer?action=AUDIT_VALUE&amp;DB=129&amp;ID1=98074510&amp;VALUEID=02101&amp;SDATE=201004&amp;PERIODTYPE=QTR_STD&amp;window=popup_no_bar&amp;width=385&amp;height=120&amp;START_MAXIMIZED=FALSE&amp;creator=factset&amp;display_string=Audit"}</definedName>
    <definedName name="_6984__FDSAUDITLINK__" hidden="1">{"fdsup://Directions/FactSet Auditing Viewer?action=AUDIT_VALUE&amp;DB=129&amp;ID1=65566310&amp;VALUEID=02999&amp;SDATE=201004&amp;PERIODTYPE=QTR_STD&amp;window=popup_no_bar&amp;width=385&amp;height=120&amp;START_MAXIMIZED=FALSE&amp;creator=factset&amp;display_string=Audit"}</definedName>
    <definedName name="_6985__FDSAUDITLINK__" hidden="1">{"fdsup://Directions/FactSet Auditing Viewer?action=AUDIT_VALUE&amp;DB=129&amp;ID1=65566310&amp;VALUEID=02101&amp;SDATE=201004&amp;PERIODTYPE=QTR_STD&amp;window=popup_no_bar&amp;width=385&amp;height=120&amp;START_MAXIMIZED=FALSE&amp;creator=factset&amp;display_string=Audit"}</definedName>
    <definedName name="_6986__FDSAUDITLINK__" hidden="1">{"fdsup://Directions/FactSet Auditing Viewer?action=AUDIT_VALUE&amp;DB=129&amp;ID1=87936910&amp;VALUEID=02999&amp;SDATE=200903&amp;PERIODTYPE=QTR_STD&amp;window=popup_no_bar&amp;width=385&amp;height=120&amp;START_MAXIMIZED=FALSE&amp;creator=factset&amp;display_string=Audit"}</definedName>
    <definedName name="_6987__FDSAUDITLINK__" hidden="1">{"fdsup://Directions/FactSet Auditing Viewer?action=AUDIT_VALUE&amp;DB=129&amp;ID1=87936910&amp;VALUEID=02999&amp;SDATE=201003&amp;PERIODTYPE=QTR_STD&amp;window=popup_no_bar&amp;width=385&amp;height=120&amp;START_MAXIMIZED=FALSE&amp;creator=factset&amp;display_string=Audit"}</definedName>
    <definedName name="_6988__FDSAUDITLINK__" hidden="1">{"fdsup://Directions/FactSet Auditing Viewer?action=AUDIT_VALUE&amp;DB=129&amp;ID1=87936910&amp;VALUEID=02101&amp;SDATE=201003&amp;PERIODTYPE=QTR_STD&amp;window=popup_no_bar&amp;width=385&amp;height=120&amp;START_MAXIMIZED=FALSE&amp;creator=factset&amp;display_string=Audit"}</definedName>
    <definedName name="_6989__FDSAUDITLINK__" hidden="1">{"fdsup://Directions/FactSet Auditing Viewer?action=AUDIT_VALUE&amp;DB=129&amp;ID1=48917010&amp;VALUEID=02999&amp;SDATE=201001&amp;PERIODTYPE=QTR_STD&amp;window=popup_no_bar&amp;width=385&amp;height=120&amp;START_MAXIMIZED=FALSE&amp;creator=factset&amp;display_string=Audit"}</definedName>
    <definedName name="_699__FDSAUDITLINK__" hidden="1">{"fdsup://directions/FAT Viewer?action=UPDATE&amp;creator=factset&amp;DYN_ARGS=TRUE&amp;DOC_NAME=FAT:FQL_AUDITING_CLIENT_TEMPLATE.FAT&amp;display_string=Audit&amp;VAR:KEY=KROHOJCBYV&amp;VAR:QUERY=RkZfTkVUX0lOQyhBTk4sMCwsLCxVU0Qp&amp;WINDOW=FIRST_POPUP&amp;HEIGHT=450&amp;WIDTH=450&amp;START_MAXIMI","ZED=FALSE&amp;VAR:CALENDAR=US&amp;VAR:SYMBOL=VRSK&amp;VAR:INDEX=0"}</definedName>
    <definedName name="_6990__FDSAUDITLINK__" hidden="1">{"fdsup://Directions/FactSet Auditing Viewer?action=AUDIT_VALUE&amp;DB=129&amp;ID1=48917010&amp;VALUEID=02999&amp;SDATE=201101&amp;PERIODTYPE=QTR_STD&amp;window=popup_no_bar&amp;width=385&amp;height=120&amp;START_MAXIMIZED=FALSE&amp;creator=factset&amp;display_string=Audit"}</definedName>
    <definedName name="_6991__FDSAUDITLINK__" hidden="1">{"fdsup://Directions/FactSet Auditing Viewer?action=AUDIT_VALUE&amp;DB=129&amp;ID1=48917010&amp;VALUEID=02101&amp;SDATE=201101&amp;PERIODTYPE=QTR_STD&amp;window=popup_no_bar&amp;width=385&amp;height=120&amp;START_MAXIMIZED=FALSE&amp;creator=factset&amp;display_string=Audit"}</definedName>
    <definedName name="_6992__FDSAUDITLINK__" hidden="1">{"fdsup://Directions/FactSet Auditing Viewer?action=AUDIT_VALUE&amp;DB=129&amp;ID1=36555810&amp;VALUEID=02999&amp;SDATE=200903&amp;PERIODTYPE=QTR_STD&amp;window=popup_no_bar&amp;width=385&amp;height=120&amp;START_MAXIMIZED=FALSE&amp;creator=factset&amp;display_string=Audit"}</definedName>
    <definedName name="_6993__FDSAUDITLINK__" hidden="1">{"fdsup://Directions/FactSet Auditing Viewer?action=AUDIT_VALUE&amp;DB=129&amp;ID1=36555810&amp;VALUEID=02999&amp;SDATE=201003&amp;PERIODTYPE=QTR_STD&amp;window=popup_no_bar&amp;width=385&amp;height=120&amp;START_MAXIMIZED=FALSE&amp;creator=factset&amp;display_string=Audit"}</definedName>
    <definedName name="_6994__FDSAUDITLINK__" hidden="1">{"fdsup://Directions/FactSet Auditing Viewer?action=AUDIT_VALUE&amp;DB=129&amp;ID1=36555810&amp;VALUEID=02101&amp;SDATE=201003&amp;PERIODTYPE=QTR_STD&amp;window=popup_no_bar&amp;width=385&amp;height=120&amp;START_MAXIMIZED=FALSE&amp;creator=factset&amp;display_string=Audit"}</definedName>
    <definedName name="_6995__FDSAUDITLINK__" hidden="1">{"fdsup://Directions/FactSet Auditing Viewer?action=AUDIT_VALUE&amp;DB=129&amp;ID1=53390010&amp;VALUEID=02999&amp;SDATE=200903&amp;PERIODTYPE=QTR_STD&amp;window=popup_no_bar&amp;width=385&amp;height=120&amp;START_MAXIMIZED=FALSE&amp;creator=factset&amp;display_string=Audit"}</definedName>
    <definedName name="_6996__FDSAUDITLINK__" hidden="1">{"fdsup://Directions/FactSet Auditing Viewer?action=AUDIT_VALUE&amp;DB=129&amp;ID1=53390010&amp;VALUEID=02999&amp;SDATE=201003&amp;PERIODTYPE=QTR_STD&amp;window=popup_no_bar&amp;width=385&amp;height=120&amp;START_MAXIMIZED=FALSE&amp;creator=factset&amp;display_string=Audit"}</definedName>
    <definedName name="_6997__FDSAUDITLINK__" hidden="1">{"fdsup://Directions/FactSet Auditing Viewer?action=AUDIT_VALUE&amp;DB=129&amp;ID1=53390010&amp;VALUEID=02101&amp;SDATE=201003&amp;PERIODTYPE=QTR_STD&amp;window=popup_no_bar&amp;width=385&amp;height=120&amp;START_MAXIMIZED=FALSE&amp;creator=factset&amp;display_string=Audit"}</definedName>
    <definedName name="_6998__FDSAUDITLINK__" hidden="1">{"fdsup://Directions/FactSet Auditing Viewer?action=AUDIT_VALUE&amp;DB=129&amp;ID1=67000810&amp;VALUEID=02999&amp;SDATE=200903&amp;PERIODTYPE=QTR_STD&amp;window=popup_no_bar&amp;width=385&amp;height=120&amp;START_MAXIMIZED=FALSE&amp;creator=factset&amp;display_string=Audit"}</definedName>
    <definedName name="_6999__FDSAUDITLINK__" hidden="1">{"fdsup://Directions/FactSet Auditing Viewer?action=AUDIT_VALUE&amp;DB=129&amp;ID1=67000810&amp;VALUEID=02999&amp;SDATE=201003&amp;PERIODTYPE=QTR_STD&amp;window=popup_no_bar&amp;width=385&amp;height=120&amp;START_MAXIMIZED=FALSE&amp;creator=factset&amp;display_string=Audit"}</definedName>
    <definedName name="_7__FDSAUDITLINK__" hidden="1">{"fdsup://directions/FAT Viewer?action=UPDATE&amp;creator=factset&amp;DYN_ARGS=TRUE&amp;DOC_NAME=FAT:FQL_AUDITING_CLIENT_TEMPLATE.FAT&amp;display_string=Audit&amp;VAR:KEY=IPMJMBWDUZ&amp;VAR:QUERY=RkZfRVBTKEFOTiwyMDA3LCwsLFVTRCk=&amp;WINDOW=FIRST_POPUP&amp;HEIGHT=450&amp;WIDTH=450&amp;START_MAXIMI","ZED=FALSE&amp;VAR:CALENDAR=US&amp;VAR:SYMBOL=B27WYK&amp;VAR:INDEX=0"}</definedName>
    <definedName name="_70__FDSAUDITLINK__" hidden="1">{"fdsup://Directions/FactSet Auditing Viewer?action=AUDIT_VALUE&amp;DB=129&amp;ID1=67551U10&amp;VALUEID=01001&amp;SDATE=2008&amp;PERIODTYPE=ANN_STD&amp;SCFT=3&amp;window=popup_no_bar&amp;width=385&amp;height=120&amp;START_MAXIMIZED=FALSE&amp;creator=factset&amp;display_string=Audit"}</definedName>
    <definedName name="_700__FDSAUDITLINK__" hidden="1">{"fdsup://directions/FAT Viewer?action=UPDATE&amp;creator=factset&amp;DYN_ARGS=TRUE&amp;DOC_NAME=FAT:FQL_AUDITING_CLIENT_TEMPLATE.FAT&amp;display_string=Audit&amp;VAR:KEY=KROHOJCBYV&amp;VAR:QUERY=RkZfTkVUX0lOQyhBTk4sMCwsLCxVU0Qp&amp;WINDOW=FIRST_POPUP&amp;HEIGHT=450&amp;WIDTH=450&amp;START_MAXIMI","ZED=FALSE&amp;VAR:CALENDAR=US&amp;VAR:SYMBOL=VRSK&amp;VAR:INDEX=0"}</definedName>
    <definedName name="_7000__FDSAUDITLINK__" hidden="1">{"fdsup://Directions/FactSet Auditing Viewer?action=AUDIT_VALUE&amp;DB=129&amp;ID1=67000810&amp;VALUEID=02101&amp;SDATE=201003&amp;PERIODTYPE=QTR_STD&amp;window=popup_no_bar&amp;width=385&amp;height=120&amp;START_MAXIMIZED=FALSE&amp;creator=factset&amp;display_string=Audit"}</definedName>
    <definedName name="_7001__FDSAUDITLINK__" hidden="1">{"fdsup://Directions/FactSet Auditing Viewer?action=AUDIT_VALUE&amp;DB=129&amp;ID1=88738910&amp;VALUEID=02999&amp;SDATE=200903&amp;PERIODTYPE=QTR_STD&amp;window=popup_no_bar&amp;width=385&amp;height=120&amp;START_MAXIMIZED=FALSE&amp;creator=factset&amp;display_string=Audit"}</definedName>
    <definedName name="_7002__FDSAUDITLINK__" hidden="1">{"fdsup://Directions/FactSet Auditing Viewer?action=AUDIT_VALUE&amp;DB=129&amp;ID1=88738910&amp;VALUEID=02999&amp;SDATE=201003&amp;PERIODTYPE=QTR_STD&amp;window=popup_no_bar&amp;width=385&amp;height=120&amp;START_MAXIMIZED=FALSE&amp;creator=factset&amp;display_string=Audit"}</definedName>
    <definedName name="_7003__FDSAUDITLINK__" hidden="1">{"fdsup://Directions/FactSet Auditing Viewer?action=AUDIT_VALUE&amp;DB=129&amp;ID1=88738910&amp;VALUEID=02101&amp;SDATE=201003&amp;PERIODTYPE=QTR_STD&amp;window=popup_no_bar&amp;width=385&amp;height=120&amp;START_MAXIMIZED=FALSE&amp;creator=factset&amp;display_string=Audit"}</definedName>
    <definedName name="_7004__FDSAUDITLINK__" hidden="1">{"fdsup://Directions/FactSet Auditing Viewer?action=AUDIT_VALUE&amp;DB=129&amp;ID1=26160810&amp;VALUEID=02999&amp;SDATE=200903&amp;PERIODTYPE=QTR_STD&amp;window=popup_no_bar&amp;width=385&amp;height=120&amp;START_MAXIMIZED=FALSE&amp;creator=factset&amp;display_string=Audit"}</definedName>
    <definedName name="_7005__FDSAUDITLINK__" hidden="1">{"fdsup://Directions/FactSet Auditing Viewer?action=AUDIT_VALUE&amp;DB=129&amp;ID1=26160810&amp;VALUEID=02999&amp;SDATE=201003&amp;PERIODTYPE=QTR_STD&amp;window=popup_no_bar&amp;width=385&amp;height=120&amp;START_MAXIMIZED=FALSE&amp;creator=factset&amp;display_string=Audit"}</definedName>
    <definedName name="_7006__FDSAUDITLINK__" hidden="1">{"fdsup://Directions/FactSet Auditing Viewer?action=AUDIT_VALUE&amp;DB=129&amp;ID1=26160810&amp;VALUEID=02101&amp;SDATE=201003&amp;PERIODTYPE=QTR_STD&amp;window=popup_no_bar&amp;width=385&amp;height=120&amp;START_MAXIMIZED=FALSE&amp;creator=factset&amp;display_string=Audit"}</definedName>
    <definedName name="_7007__FDSAUDITLINK__" hidden="1">{"fdsup://Directions/FactSet Auditing Viewer?action=AUDIT_VALUE&amp;DB=129&amp;ID1=52466010&amp;VALUEID=02999&amp;SDATE=200903&amp;PERIODTYPE=QTR_STD&amp;window=popup_no_bar&amp;width=385&amp;height=120&amp;START_MAXIMIZED=FALSE&amp;creator=factset&amp;display_string=Audit"}</definedName>
    <definedName name="_7008__FDSAUDITLINK__" hidden="1">{"fdsup://Directions/FactSet Auditing Viewer?action=AUDIT_VALUE&amp;DB=129&amp;ID1=52466010&amp;VALUEID=02999&amp;SDATE=201003&amp;PERIODTYPE=QTR_STD&amp;window=popup_no_bar&amp;width=385&amp;height=120&amp;START_MAXIMIZED=FALSE&amp;creator=factset&amp;display_string=Audit"}</definedName>
    <definedName name="_7009__FDSAUDITLINK__" hidden="1">{"fdsup://Directions/FactSet Auditing Viewer?action=AUDIT_VALUE&amp;DB=129&amp;ID1=52466010&amp;VALUEID=02101&amp;SDATE=201003&amp;PERIODTYPE=QTR_STD&amp;window=popup_no_bar&amp;width=385&amp;height=120&amp;START_MAXIMIZED=FALSE&amp;creator=factset&amp;display_string=Audit"}</definedName>
    <definedName name="_701__FDSAUDITLINK__" hidden="1">{"fdsup://Directions/FactSet Auditing Viewer?action=AUDIT_VALUE&amp;DB=129&amp;ID1=92345Y10&amp;VALUEID=01451&amp;SDATE=2009&amp;PERIODTYPE=ANN_STD&amp;window=popup_no_bar&amp;width=385&amp;height=120&amp;START_MAXIMIZED=FALSE&amp;creator=factset&amp;display_string=Audit"}</definedName>
    <definedName name="_7010__FDSAUDITLINK__" hidden="1">{"fdsup://Directions/FactSet Auditing Viewer?action=AUDIT_VALUE&amp;DB=129&amp;ID1=81211K10&amp;VALUEID=02999&amp;SDATE=200903&amp;PERIODTYPE=QTR_STD&amp;window=popup_no_bar&amp;width=385&amp;height=120&amp;START_MAXIMIZED=FALSE&amp;creator=factset&amp;display_string=Audit"}</definedName>
    <definedName name="_7011__FDSAUDITLINK__" hidden="1">{"fdsup://Directions/FactSet Auditing Viewer?action=AUDIT_VALUE&amp;DB=129&amp;ID1=81211K10&amp;VALUEID=02999&amp;SDATE=201003&amp;PERIODTYPE=QTR_STD&amp;window=popup_no_bar&amp;width=385&amp;height=120&amp;START_MAXIMIZED=FALSE&amp;creator=factset&amp;display_string=Audit"}</definedName>
    <definedName name="_7012__FDSAUDITLINK__" hidden="1">{"fdsup://Directions/FactSet Auditing Viewer?action=AUDIT_VALUE&amp;DB=129&amp;ID1=81211K10&amp;VALUEID=02101&amp;SDATE=201003&amp;PERIODTYPE=QTR_STD&amp;window=popup_no_bar&amp;width=385&amp;height=120&amp;START_MAXIMIZED=FALSE&amp;creator=factset&amp;display_string=Audit"}</definedName>
    <definedName name="_7013__FDSAUDITLINK__" hidden="1">{"fdsup://Directions/FactSet Auditing Viewer?action=AUDIT_VALUE&amp;DB=129&amp;ID1=77669610&amp;VALUEID=02999&amp;SDATE=200903&amp;PERIODTYPE=QTR_STD&amp;window=popup_no_bar&amp;width=385&amp;height=120&amp;START_MAXIMIZED=FALSE&amp;creator=factset&amp;display_string=Audit"}</definedName>
    <definedName name="_7014__FDSAUDITLINK__" hidden="1">{"fdsup://Directions/FactSet Auditing Viewer?action=AUDIT_VALUE&amp;DB=129&amp;ID1=77669610&amp;VALUEID=02999&amp;SDATE=201003&amp;PERIODTYPE=QTR_STD&amp;window=popup_no_bar&amp;width=385&amp;height=120&amp;START_MAXIMIZED=FALSE&amp;creator=factset&amp;display_string=Audit"}</definedName>
    <definedName name="_7015__FDSAUDITLINK__" hidden="1">{"fdsup://Directions/FactSet Auditing Viewer?action=AUDIT_VALUE&amp;DB=129&amp;ID1=77669610&amp;VALUEID=02101&amp;SDATE=200903&amp;PERIODTYPE=QTR_STD&amp;window=popup_no_bar&amp;width=385&amp;height=120&amp;START_MAXIMIZED=FALSE&amp;creator=factset&amp;display_string=Audit"}</definedName>
    <definedName name="_7016__FDSAUDITLINK__" hidden="1">{"fdsup://Directions/FactSet Auditing Viewer?action=AUDIT_VALUE&amp;DB=129&amp;ID1=77669610&amp;VALUEID=02101&amp;SDATE=201003&amp;PERIODTYPE=QTR_STD&amp;window=popup_no_bar&amp;width=385&amp;height=120&amp;START_MAXIMIZED=FALSE&amp;creator=factset&amp;display_string=Audit"}</definedName>
    <definedName name="_7017__FDSAUDITLINK__" hidden="1">{"fdsup://Directions/FactSet Auditing Viewer?action=AUDIT_VALUE&amp;DB=129&amp;ID1=69076840&amp;VALUEID=02999&amp;SDATE=200903&amp;PERIODTYPE=QTR_STD&amp;window=popup_no_bar&amp;width=385&amp;height=120&amp;START_MAXIMIZED=FALSE&amp;creator=factset&amp;display_string=Audit"}</definedName>
    <definedName name="_7018__FDSAUDITLINK__" hidden="1">{"fdsup://Directions/FactSet Auditing Viewer?action=AUDIT_VALUE&amp;DB=129&amp;ID1=69076840&amp;VALUEID=02999&amp;SDATE=201003&amp;PERIODTYPE=QTR_STD&amp;window=popup_no_bar&amp;width=385&amp;height=120&amp;START_MAXIMIZED=FALSE&amp;creator=factset&amp;display_string=Audit"}</definedName>
    <definedName name="_7019__FDSAUDITLINK__" hidden="1">{"fdsup://Directions/FactSet Auditing Viewer?action=AUDIT_VALUE&amp;DB=129&amp;ID1=69076840&amp;VALUEID=02101&amp;SDATE=201003&amp;PERIODTYPE=QTR_STD&amp;window=popup_no_bar&amp;width=385&amp;height=120&amp;START_MAXIMIZED=FALSE&amp;creator=factset&amp;display_string=Audit"}</definedName>
    <definedName name="_702__FDSAUDITLINK__" hidden="1">{"fdsup://directions/FAT Viewer?action=UPDATE&amp;creator=factset&amp;DYN_ARGS=TRUE&amp;DOC_NAME=FAT:FQL_AUDITING_CLIENT_TEMPLATE.FAT&amp;display_string=Audit&amp;VAR:KEY=EFUPOFYDEV&amp;VAR:QUERY=RkZfSU5UX0VYUF9ORVQoQU5OLDAsLCwsVVNEKQ==&amp;WINDOW=FIRST_POPUP&amp;HEIGHT=450&amp;WIDTH=450&amp;STAR","T_MAXIMIZED=FALSE&amp;VAR:CALENDAR=US&amp;VAR:SYMBOL=VRSK&amp;VAR:INDEX=0"}</definedName>
    <definedName name="_7020__FDSAUDITLINK__" hidden="1">{"fdsup://Directions/FactSet Auditing Viewer?action=AUDIT_VALUE&amp;DB=129&amp;ID1=00915810&amp;VALUEID=02999&amp;SDATE=201004&amp;PERIODTYPE=QTR_STD&amp;window=popup_no_bar&amp;width=385&amp;height=120&amp;START_MAXIMIZED=FALSE&amp;creator=factset&amp;display_string=Audit"}</definedName>
    <definedName name="_7021__FDSAUDITLINK__" hidden="1">{"fdsup://Directions/FactSet Auditing Viewer?action=AUDIT_VALUE&amp;DB=129&amp;ID1=00915810&amp;VALUEID=02101&amp;SDATE=201004&amp;PERIODTYPE=QTR_STD&amp;window=popup_no_bar&amp;width=385&amp;height=120&amp;START_MAXIMIZED=FALSE&amp;creator=factset&amp;display_string=Audit"}</definedName>
    <definedName name="_7022__FDSAUDITLINK__" hidden="1">{"fdsup://Directions/FactSet Auditing Viewer?action=AUDIT_VALUE&amp;DB=129&amp;ID1=03822210&amp;VALUEID=02999&amp;SDATE=201004&amp;PERIODTYPE=QTR_STD&amp;window=popup_no_bar&amp;width=385&amp;height=120&amp;START_MAXIMIZED=FALSE&amp;creator=factset&amp;display_string=Audit"}</definedName>
    <definedName name="_7023__FDSAUDITLINK__" hidden="1">{"fdsup://Directions/FactSet Auditing Viewer?action=AUDIT_VALUE&amp;DB=129&amp;ID1=03822210&amp;VALUEID=02101&amp;SDATE=201004&amp;PERIODTYPE=QTR_STD&amp;window=popup_no_bar&amp;width=385&amp;height=120&amp;START_MAXIMIZED=FALSE&amp;creator=factset&amp;display_string=Audit"}</definedName>
    <definedName name="_7024__FDSAUDITLINK__" hidden="1">{"fdsup://Directions/FactSet Auditing Viewer?action=AUDIT_VALUE&amp;DB=129&amp;ID1=74005P10&amp;VALUEID=02999&amp;SDATE=200903&amp;PERIODTYPE=QTR_STD&amp;window=popup_no_bar&amp;width=385&amp;height=120&amp;START_MAXIMIZED=FALSE&amp;creator=factset&amp;display_string=Audit"}</definedName>
    <definedName name="_7025__FDSAUDITLINK__" hidden="1">{"fdsup://Directions/FactSet Auditing Viewer?action=AUDIT_VALUE&amp;DB=129&amp;ID1=74005P10&amp;VALUEID=02999&amp;SDATE=201003&amp;PERIODTYPE=QTR_STD&amp;window=popup_no_bar&amp;width=385&amp;height=120&amp;START_MAXIMIZED=FALSE&amp;creator=factset&amp;display_string=Audit"}</definedName>
    <definedName name="_7026__FDSAUDITLINK__" hidden="1">{"fdsup://Directions/FactSet Auditing Viewer?action=AUDIT_VALUE&amp;DB=129&amp;ID1=74005P10&amp;VALUEID=02101&amp;SDATE=200903&amp;PERIODTYPE=QTR_STD&amp;window=popup_no_bar&amp;width=385&amp;height=120&amp;START_MAXIMIZED=FALSE&amp;creator=factset&amp;display_string=Audit"}</definedName>
    <definedName name="_7027__FDSAUDITLINK__" hidden="1">{"fdsup://Directions/FactSet Auditing Viewer?action=AUDIT_VALUE&amp;DB=129&amp;ID1=74005P10&amp;VALUEID=02101&amp;SDATE=201003&amp;PERIODTYPE=QTR_STD&amp;window=popup_no_bar&amp;width=385&amp;height=120&amp;START_MAXIMIZED=FALSE&amp;creator=factset&amp;display_string=Audit"}</definedName>
    <definedName name="_7028__FDSAUDITLINK__" hidden="1">{"fdsup://Directions/FactSet Auditing Viewer?action=AUDIT_VALUE&amp;DB=129&amp;ID1=43851610&amp;VALUEID=02999&amp;SDATE=200903&amp;PERIODTYPE=QTR_STD&amp;window=popup_no_bar&amp;width=385&amp;height=120&amp;START_MAXIMIZED=FALSE&amp;creator=factset&amp;display_string=Audit"}</definedName>
    <definedName name="_7029__FDSAUDITLINK__" hidden="1">{"fdsup://Directions/FactSet Auditing Viewer?action=AUDIT_VALUE&amp;DB=129&amp;ID1=43851610&amp;VALUEID=02999&amp;SDATE=201003&amp;PERIODTYPE=QTR_STD&amp;window=popup_no_bar&amp;width=385&amp;height=120&amp;START_MAXIMIZED=FALSE&amp;creator=factset&amp;display_string=Audit"}</definedName>
    <definedName name="_703__FDSAUDITLINK__" hidden="1">{"fdsup://directions/FAT Viewer?action=UPDATE&amp;creator=factset&amp;DYN_ARGS=TRUE&amp;DOC_NAME=FAT:FQL_AUDITING_CLIENT_TEMPLATE.FAT&amp;display_string=Audit&amp;VAR:KEY=EFUPOFYDEV&amp;VAR:QUERY=RkZfSU5UX0VYUF9ORVQoQU5OLDAsLCwsVVNEKQ==&amp;WINDOW=FIRST_POPUP&amp;HEIGHT=450&amp;WIDTH=450&amp;STAR","T_MAXIMIZED=FALSE&amp;VAR:CALENDAR=US&amp;VAR:SYMBOL=VRSK&amp;VAR:INDEX=0"}</definedName>
    <definedName name="_7030__FDSAUDITLINK__" hidden="1">{"fdsup://Directions/FactSet Auditing Viewer?action=AUDIT_VALUE&amp;DB=129&amp;ID1=43851610&amp;VALUEID=02101&amp;SDATE=200903&amp;PERIODTYPE=QTR_STD&amp;window=popup_no_bar&amp;width=385&amp;height=120&amp;START_MAXIMIZED=FALSE&amp;creator=factset&amp;display_string=Audit"}</definedName>
    <definedName name="_7031__FDSAUDITLINK__" hidden="1">{"fdsup://Directions/FactSet Auditing Viewer?action=AUDIT_VALUE&amp;DB=129&amp;ID1=43851610&amp;VALUEID=02101&amp;SDATE=201003&amp;PERIODTYPE=QTR_STD&amp;window=popup_no_bar&amp;width=385&amp;height=120&amp;START_MAXIMIZED=FALSE&amp;creator=factset&amp;display_string=Audit"}</definedName>
    <definedName name="_7032__FDSAUDITLINK__" hidden="1">{"fdsup://directions/FAT Viewer?action=UPDATE&amp;creator=factset&amp;DYN_ARGS=TRUE&amp;DOC_NAME=FAT:FQL_AUDITING_CLIENT_TEMPLATE.FAT&amp;display_string=Audit&amp;VAR:KEY=XAZUTMPGVG&amp;VAR:QUERY=KEZGX05FVF9JTkMoTFRNUywzOTA4MiwsLCxVU0QpQEZGX05FVF9JTkMoQU5OLDM5MDgyLCwsLFVTRCkp&amp;WIND","OW=FIRST_POPUP&amp;HEIGHT=450&amp;WIDTH=450&amp;START_MAXIMIZED=FALSE&amp;VAR:CALENDAR=US&amp;VAR:SYMBOL=75524B10&amp;VAR:INDEX=0"}</definedName>
    <definedName name="_7033__FDSAUDITLINK__" hidden="1">{"fdsup://directions/FAT Viewer?action=UPDATE&amp;creator=factset&amp;DYN_ARGS=TRUE&amp;DOC_NAME=FAT:FQL_AUDITING_CLIENT_TEMPLATE.FAT&amp;display_string=Audit&amp;VAR:KEY=VMFATQDGFG&amp;VAR:QUERY=KEZGX05FVF9JTkMoTFRNUywzODcxNywsLCxVU0QpQEZGX05FVF9JTkMoQU5OLDM4NzE3LCwsLFVTRCkp&amp;WIND","OW=FIRST_POPUP&amp;HEIGHT=450&amp;WIDTH=450&amp;START_MAXIMIZED=FALSE&amp;VAR:CALENDAR=US&amp;VAR:SYMBOL=75524B10&amp;VAR:INDEX=0"}</definedName>
    <definedName name="_7034__FDSAUDITLINK__" hidden="1">{"fdsup://Directions/FactSet Auditing Viewer?action=AUDIT_VALUE&amp;DB=129&amp;ID1=29101110&amp;VALUEID=02999&amp;SDATE=201004&amp;PERIODTYPE=QTR_STD&amp;window=popup_no_bar&amp;width=385&amp;height=120&amp;START_MAXIMIZED=FALSE&amp;creator=factset&amp;display_string=Audit"}</definedName>
    <definedName name="_7035__FDSAUDITLINK__" hidden="1">{"fdsup://directions/FAT Viewer?action=UPDATE&amp;creator=factset&amp;DYN_ARGS=TRUE&amp;DOC_NAME=FAT:FQL_AUDITING_CLIENT_TEMPLATE.FAT&amp;display_string=Audit&amp;VAR:KEY=BCDGVSBKFC&amp;VAR:QUERY=KEZGX05FVF9JTkMoTFRNUywzODM1MiwsLCxVU0QpQEZGX05FVF9JTkMoQU5OLDM4MzUyLCwsLFVTRCkp&amp;WIND","OW=FIRST_POPUP&amp;HEIGHT=450&amp;WIDTH=450&amp;START_MAXIMIZED=FALSE&amp;VAR:CALENDAR=US&amp;VAR:SYMBOL=75524B10&amp;VAR:INDEX=0"}</definedName>
    <definedName name="_7036__FDSAUDITLINK__" hidden="1">{"fdsup://Directions/FactSet Auditing Viewer?action=AUDIT_VALUE&amp;DB=129&amp;ID1=29101110&amp;VALUEID=02101&amp;SDATE=201004&amp;PERIODTYPE=QTR_STD&amp;window=popup_no_bar&amp;width=385&amp;height=120&amp;START_MAXIMIZED=FALSE&amp;creator=factset&amp;display_string=Audit"}</definedName>
    <definedName name="_7037__FDSAUDITLINK__" hidden="1">{"fdsup://directions/FAT Viewer?action=UPDATE&amp;creator=factset&amp;DYN_ARGS=TRUE&amp;DOC_NAME=FAT:FQL_AUDITING_CLIENT_TEMPLATE.FAT&amp;display_string=Audit&amp;VAR:KEY=ZQVWRCNSPS&amp;VAR:QUERY=KEZGX05FVF9JTkMoTFRNUywzOTA4MiwsLCxVU0QpQEZGX05FVF9JTkMoQU5OLDM5MDgyLCwsLFVTRCkp&amp;WIND","OW=FIRST_POPUP&amp;HEIGHT=450&amp;WIDTH=450&amp;START_MAXIMIZED=FALSE&amp;VAR:CALENDAR=US&amp;VAR:SYMBOL=00108410&amp;VAR:INDEX=0"}</definedName>
    <definedName name="_7038__FDSAUDITLINK__" hidden="1">{"fdsup://directions/FAT Viewer?action=UPDATE&amp;creator=factset&amp;DYN_ARGS=TRUE&amp;DOC_NAME=FAT:FQL_AUDITING_CLIENT_TEMPLATE.FAT&amp;display_string=Audit&amp;VAR:KEY=VQPIRCXEZS&amp;VAR:QUERY=KEZGX05FVF9JTkMoTFRNUywzODcxNywsLCxVU0QpQEZGX05FVF9JTkMoQU5OLDM4NzE3LCwsLFVTRCkp&amp;WIND","OW=FIRST_POPUP&amp;HEIGHT=450&amp;WIDTH=450&amp;START_MAXIMIZED=FALSE&amp;VAR:CALENDAR=US&amp;VAR:SYMBOL=00108410&amp;VAR:INDEX=0"}</definedName>
    <definedName name="_7039__FDSAUDITLINK__" hidden="1">{"fdsup://directions/FAT Viewer?action=UPDATE&amp;creator=factset&amp;DYN_ARGS=TRUE&amp;DOC_NAME=FAT:FQL_AUDITING_CLIENT_TEMPLATE.FAT&amp;display_string=Audit&amp;VAR:KEY=HQNILSROFW&amp;VAR:QUERY=KEZGX05FVF9JTkMoTFRNUywzODM1MiwsLCxVU0QpQEZGX05FVF9JTkMoQU5OLDM4MzUyLCwsLFVTRCkp&amp;WIND","OW=FIRST_POPUP&amp;HEIGHT=450&amp;WIDTH=450&amp;START_MAXIMIZED=FALSE&amp;VAR:CALENDAR=US&amp;VAR:SYMBOL=00108410&amp;VAR:INDEX=0"}</definedName>
    <definedName name="_704__FDSAUDITLINK__" hidden="1">{"fdsup://directions/FAT Viewer?action=UPDATE&amp;creator=factset&amp;DYN_ARGS=TRUE&amp;DOC_NAME=FAT:FQL_AUDITING_CLIENT_TEMPLATE.FAT&amp;display_string=Audit&amp;VAR:KEY=EJOHAJIDIR&amp;VAR:QUERY=RkZfRUJJVChBTk4sMCwsLCxVU0Qp&amp;WINDOW=FIRST_POPUP&amp;HEIGHT=450&amp;WIDTH=450&amp;START_MAXIMIZED=","FALSE&amp;VAR:CALENDAR=US&amp;VAR:SYMBOL=VRSK&amp;VAR:INDEX=0"}</definedName>
    <definedName name="_7040__FDSAUDITLINK__" hidden="1">{"fdsup://directions/FAT Viewer?action=UPDATE&amp;creator=factset&amp;DYN_ARGS=TRUE&amp;DOC_NAME=FAT:FQL_AUDITING_CLIENT_TEMPLATE.FAT&amp;display_string=Audit&amp;VAR:KEY=XMFWTMBYVM&amp;VAR:QUERY=KEZGX05FVF9JTkMoTFRNUywzNzk4NiwsLCxVU0QpQEZGX05FVF9JTkMoQU5OLDM3OTg2LCwsLFVTRCkp&amp;WIND","OW=FIRST_POPUP&amp;HEIGHT=450&amp;WIDTH=450&amp;START_MAXIMIZED=FALSE&amp;VAR:CALENDAR=US&amp;VAR:SYMBOL=00108410&amp;VAR:INDEX=0"}</definedName>
    <definedName name="_7041__FDSAUDITLINK__" hidden="1">{"fdsup://directions/FAT Viewer?action=UPDATE&amp;creator=factset&amp;DYN_ARGS=TRUE&amp;DOC_NAME=FAT:FQL_AUDITING_CLIENT_TEMPLATE.FAT&amp;display_string=Audit&amp;VAR:KEY=FCZQRUDIRM&amp;VAR:QUERY=KEZGX05FVF9JTkMoTFRNUyw0MDE3OCwsLCxVU0QpQEZGX05FVF9JTkMoQU5OLDQwMTc4LCwsLFVTRCkp&amp;WIND","OW=FIRST_POPUP&amp;HEIGHT=450&amp;WIDTH=450&amp;START_MAXIMIZED=FALSE&amp;VAR:CALENDAR=US&amp;VAR:SYMBOL=DE&amp;VAR:INDEX=0"}</definedName>
    <definedName name="_7042__FDSAUDITLINK__" hidden="1">{"fdsup://directions/FAT Viewer?action=UPDATE&amp;creator=factset&amp;DYN_ARGS=TRUE&amp;DOC_NAME=FAT:FQL_AUDITING_CLIENT_TEMPLATE.FAT&amp;display_string=Audit&amp;VAR:KEY=RUHWDMTGHI&amp;VAR:QUERY=KEZGX05FVF9JTkMoTFRNUywzOTgxMywsLCxVU0QpQEZGX05FVF9JTkMoQU5OLDM5ODEzLCwsLFVTRCkp&amp;WIND","OW=FIRST_POPUP&amp;HEIGHT=450&amp;WIDTH=450&amp;START_MAXIMIZED=FALSE&amp;VAR:CALENDAR=US&amp;VAR:SYMBOL=DE&amp;VAR:INDEX=0"}</definedName>
    <definedName name="_7043__FDSAUDITLINK__" hidden="1">{"fdsup://directions/FAT Viewer?action=UPDATE&amp;creator=factset&amp;DYN_ARGS=TRUE&amp;DOC_NAME=FAT:FQL_AUDITING_CLIENT_TEMPLATE.FAT&amp;display_string=Audit&amp;VAR:KEY=NWJYNIHIXG&amp;VAR:QUERY=KEZGX05FVF9JTkMoTFRNUywzOTQ0NywsLCxVU0QpQEZGX05FVF9JTkMoQU5OLDM5NDQ3LCwsLFVTRCkp&amp;WIND","OW=FIRST_POPUP&amp;HEIGHT=450&amp;WIDTH=450&amp;START_MAXIMIZED=FALSE&amp;VAR:CALENDAR=US&amp;VAR:SYMBOL=DE&amp;VAR:INDEX=0"}</definedName>
    <definedName name="_7044__FDSAUDITLINK__" hidden="1">{"fdsup://directions/FAT Viewer?action=UPDATE&amp;creator=factset&amp;DYN_ARGS=TRUE&amp;DOC_NAME=FAT:FQL_AUDITING_CLIENT_TEMPLATE.FAT&amp;display_string=Audit&amp;VAR:KEY=JETADUHAZW&amp;VAR:QUERY=KEZGX0VCSVREQV9JQihMVE1TLDM5NDQ3LCwsLFVTRClARkZfRUJJVERBX0lCKEFOTiwzOTQ0NywsLCxVU0QpK","Q==&amp;WINDOW=FIRST_POPUP&amp;HEIGHT=450&amp;WIDTH=450&amp;START_MAXIMIZED=FALSE&amp;VAR:CALENDAR=US&amp;VAR:SYMBOL=77669610&amp;VAR:INDEX=0"}</definedName>
    <definedName name="_7045__FDSAUDITLINK__" hidden="1">{"fdsup://directions/FAT Viewer?action=UPDATE&amp;creator=factset&amp;DYN_ARGS=TRUE&amp;DOC_NAME=FAT:FQL_AUDITING_CLIENT_TEMPLATE.FAT&amp;display_string=Audit&amp;VAR:KEY=VIXKJETYXO&amp;VAR:QUERY=KEZGX0VCSVREQV9JQihMVE1TLDM5MDgyLCwsLFVTRClARkZfRUJJVERBX0lCKEFOTiwzOTA4MiwsLCxVU0QpK","Q==&amp;WINDOW=FIRST_POPUP&amp;HEIGHT=450&amp;WIDTH=450&amp;START_MAXIMIZED=FALSE&amp;VAR:CALENDAR=US&amp;VAR:SYMBOL=77669610&amp;VAR:INDEX=0"}</definedName>
    <definedName name="_7046__FDSAUDITLINK__" hidden="1">{"fdsup://directions/FAT Viewer?action=UPDATE&amp;creator=factset&amp;DYN_ARGS=TRUE&amp;DOC_NAME=FAT:FQL_AUDITING_CLIENT_TEMPLATE.FAT&amp;display_string=Audit&amp;VAR:KEY=JEBOHCRQBO&amp;VAR:QUERY=KEZGX0VCSVREQV9JQihMVE1TLDM4NzE3LCwsLFVTRClARkZfRUJJVERBX0lCKEFOTiwzODcxNywsLCxVU0QpK","Q==&amp;WINDOW=FIRST_POPUP&amp;HEIGHT=450&amp;WIDTH=450&amp;START_MAXIMIZED=FALSE&amp;VAR:CALENDAR=US&amp;VAR:SYMBOL=77669610&amp;VAR:INDEX=0"}</definedName>
    <definedName name="_7047__FDSAUDITLINK__" hidden="1">{"fdsup://directions/FAT Viewer?action=UPDATE&amp;creator=factset&amp;DYN_ARGS=TRUE&amp;DOC_NAME=FAT:FQL_AUDITING_CLIENT_TEMPLATE.FAT&amp;display_string=Audit&amp;VAR:KEY=JQDANUHSRQ&amp;VAR:QUERY=KEZGX0VCSVREQV9JQihMVE1TLDM4MzUyLCwsLFVTRClARkZfRUJJVERBX0lCKEFOTiwzODM1MiwsLCxVU0QpK","Q==&amp;WINDOW=FIRST_POPUP&amp;HEIGHT=450&amp;WIDTH=450&amp;START_MAXIMIZED=FALSE&amp;VAR:CALENDAR=US&amp;VAR:SYMBOL=77669610&amp;VAR:INDEX=0"}</definedName>
    <definedName name="_7048__FDSAUDITLINK__" hidden="1">{"fdsup://directions/FAT Viewer?action=UPDATE&amp;creator=factset&amp;DYN_ARGS=TRUE&amp;DOC_NAME=FAT:FQL_AUDITING_CLIENT_TEMPLATE.FAT&amp;display_string=Audit&amp;VAR:KEY=RWZKRAPQHQ&amp;VAR:QUERY=KEZGX0VCSVREQV9JQihMVE1TLDM3OTg2LCwsLFVTRClARkZfRUJJVERBX0lCKEFOTiwzNzk4NiwsLCxVU0QpK","Q==&amp;WINDOW=FIRST_POPUP&amp;HEIGHT=450&amp;WIDTH=450&amp;START_MAXIMIZED=FALSE&amp;VAR:CALENDAR=US&amp;VAR:SYMBOL=77669610&amp;VAR:INDEX=0"}</definedName>
    <definedName name="_7049__FDSAUDITLINK__" hidden="1">{"fdsup://directions/FAT Viewer?action=UPDATE&amp;creator=factset&amp;DYN_ARGS=TRUE&amp;DOC_NAME=FAT:FQL_AUDITING_CLIENT_TEMPLATE.FAT&amp;display_string=Audit&amp;VAR:KEY=FITCLQFIRQ&amp;VAR:QUERY=KEZGX0VCSVREQV9JQihMVE1TLDQwMTc4LCwsLFVTRClARkZfRUJJVERBX0lCKEFOTiw0MDE3OCwsLCxVU0QpK","Q==&amp;WINDOW=FIRST_POPUP&amp;HEIGHT=450&amp;WIDTH=450&amp;START_MAXIMIZED=FALSE&amp;VAR:CALENDAR=US&amp;VAR:SYMBOL=29101110&amp;VAR:INDEX=0"}</definedName>
    <definedName name="_705__FDSAUDITLINK__" hidden="1">{"fdsup://directions/FAT Viewer?action=UPDATE&amp;creator=factset&amp;DYN_ARGS=TRUE&amp;DOC_NAME=FAT:FQL_AUDITING_CLIENT_TEMPLATE.FAT&amp;display_string=Audit&amp;VAR:KEY=EJOHAJIDIR&amp;VAR:QUERY=RkZfRUJJVChBTk4sMCwsLCxVU0Qp&amp;WINDOW=FIRST_POPUP&amp;HEIGHT=450&amp;WIDTH=450&amp;START_MAXIMIZED=","FALSE&amp;VAR:CALENDAR=US&amp;VAR:SYMBOL=VRSK&amp;VAR:INDEX=0"}</definedName>
    <definedName name="_7050__FDSAUDITLINK__" hidden="1">{"fdsup://directions/FAT Viewer?action=UPDATE&amp;creator=factset&amp;DYN_ARGS=TRUE&amp;DOC_NAME=FAT:FQL_AUDITING_CLIENT_TEMPLATE.FAT&amp;display_string=Audit&amp;VAR:KEY=VAVETIXSZY&amp;VAR:QUERY=KEZGX0VCSVREQV9JQihMVE1TLDM5NDQ3LCwsLFVTRClARkZfRUJJVERBX0lCKEFOTiwzOTQ0NywsLCxVU0QpK","Q==&amp;WINDOW=FIRST_POPUP&amp;HEIGHT=450&amp;WIDTH=450&amp;START_MAXIMIZED=FALSE&amp;VAR:CALENDAR=US&amp;VAR:SYMBOL=29101110&amp;VAR:INDEX=0"}</definedName>
    <definedName name="_7051__FDSAUDITLINK__" hidden="1">{"fdsup://directions/FAT Viewer?action=UPDATE&amp;creator=factset&amp;DYN_ARGS=TRUE&amp;DOC_NAME=FAT:FQL_AUDITING_CLIENT_TEMPLATE.FAT&amp;display_string=Audit&amp;VAR:KEY=LQDMJWBQLA&amp;VAR:QUERY=KEZGX0VCSVREQV9JQihMVE1TLDM5MDgyLCwsLFVTRClARkZfRUJJVERBX0lCKEFOTiwzOTA4MiwsLCxVU0QpK","Q==&amp;WINDOW=FIRST_POPUP&amp;HEIGHT=450&amp;WIDTH=450&amp;START_MAXIMIZED=FALSE&amp;VAR:CALENDAR=US&amp;VAR:SYMBOL=29101110&amp;VAR:INDEX=0"}</definedName>
    <definedName name="_7052__FDSAUDITLINK__" hidden="1">{"fdsup://directions/FAT Viewer?action=UPDATE&amp;creator=factset&amp;DYN_ARGS=TRUE&amp;DOC_NAME=FAT:FQL_AUDITING_CLIENT_TEMPLATE.FAT&amp;display_string=Audit&amp;VAR:KEY=TSJMLMBKTK&amp;VAR:QUERY=KEZGX0VCSVREQV9JQihMVE1TLDM4NzE3LCwsLFVTRClARkZfRUJJVERBX0lCKEFOTiwzODcxNywsLCxVU0QpK","Q==&amp;WINDOW=FIRST_POPUP&amp;HEIGHT=450&amp;WIDTH=450&amp;START_MAXIMIZED=FALSE&amp;VAR:CALENDAR=US&amp;VAR:SYMBOL=29101110&amp;VAR:INDEX=0"}</definedName>
    <definedName name="_7053__FDSAUDITLINK__" hidden="1">{"fdsup://directions/FAT Viewer?action=UPDATE&amp;creator=factset&amp;DYN_ARGS=TRUE&amp;DOC_NAME=FAT:FQL_AUDITING_CLIENT_TEMPLATE.FAT&amp;display_string=Audit&amp;VAR:KEY=XYTYVSNSZI&amp;VAR:QUERY=KEZGX0VCSVREQV9JQihMVE1TLDM4MzUyLCwsLFVTRClARkZfRUJJVERBX0lCKEFOTiwzODM1MiwsLCxVU0QpK","Q==&amp;WINDOW=FIRST_POPUP&amp;HEIGHT=450&amp;WIDTH=450&amp;START_MAXIMIZED=FALSE&amp;VAR:CALENDAR=US&amp;VAR:SYMBOL=29101110&amp;VAR:INDEX=0"}</definedName>
    <definedName name="_7054__FDSAUDITLINK__" hidden="1">{"fdsup://directions/FAT Viewer?action=UPDATE&amp;creator=factset&amp;DYN_ARGS=TRUE&amp;DOC_NAME=FAT:FQL_AUDITING_CLIENT_TEMPLATE.FAT&amp;display_string=Audit&amp;VAR:KEY=BEDQFKBETG&amp;VAR:QUERY=KEZGX0VCSVREQV9JQihMVE1TLDM3OTg2LCwsLFVTRClARkZfRUJJVERBX0lCKEFOTiwzNzk4NiwsLCxVU0QpK","Q==&amp;WINDOW=FIRST_POPUP&amp;HEIGHT=450&amp;WIDTH=450&amp;START_MAXIMIZED=FALSE&amp;VAR:CALENDAR=US&amp;VAR:SYMBOL=29101110&amp;VAR:INDEX=0"}</definedName>
    <definedName name="_7055__FDSAUDITLINK__" hidden="1">{"fdsup://Directions/FactSet Auditing Viewer?action=AUDIT_VALUE&amp;DB=129&amp;ID1=16115Q30&amp;VALUEID=01001&amp;SDATE=2006&amp;PERIODTYPE=ANN_STD&amp;window=popup_no_bar&amp;width=385&amp;height=120&amp;START_MAXIMIZED=FALSE&amp;creator=factset&amp;display_string=Audit"}</definedName>
    <definedName name="_7056__FDSAUDITLINK__" hidden="1">{"fdsup://Directions/FactSet Auditing Viewer?action=AUDIT_VALUE&amp;DB=129&amp;ID1=48354810&amp;VALUEID=01001&amp;SDATE=2006&amp;PERIODTYPE=ANN_STD&amp;window=popup_no_bar&amp;width=385&amp;height=120&amp;START_MAXIMIZED=FALSE&amp;creator=factset&amp;display_string=Audit"}</definedName>
    <definedName name="_7057__FDSAUDITLINK__" hidden="1">{"fdsup://Directions/FactSet Auditing Viewer?action=AUDIT_VALUE&amp;DB=129&amp;ID1=10904310&amp;VALUEID=01001&amp;SDATE=2006&amp;PERIODTYPE=ANN_STD&amp;window=popup_no_bar&amp;width=385&amp;height=120&amp;START_MAXIMIZED=FALSE&amp;creator=factset&amp;display_string=Audit"}</definedName>
    <definedName name="_7058__FDSAUDITLINK__" hidden="1">{"fdsup://Directions/FactSet Auditing Viewer?action=AUDIT_VALUE&amp;DB=129&amp;ID1=87936910&amp;VALUEID=01001&amp;SDATE=2007&amp;PERIODTYPE=ANN_STD&amp;window=popup_no_bar&amp;width=385&amp;height=120&amp;START_MAXIMIZED=FALSE&amp;creator=factset&amp;display_string=Audit"}</definedName>
    <definedName name="_7059__FDSAUDITLINK__" hidden="1">{"fdsup://directions/FAT Viewer?action=UPDATE&amp;creator=factset&amp;DYN_ARGS=TRUE&amp;DOC_NAME=FAT:FQL_AUDITING_CLIENT_TEMPLATE.FAT&amp;display_string=Audit&amp;VAR:KEY=JYRIXANETM&amp;VAR:QUERY=KEZGX09QRVJfQ0YoTFRNUywwLCwsLFVTRClARkZfT1BFUl9DRihBTk4sMCwsLCxVU0QpKQ==&amp;WINDOW=FIRST","_POPUP&amp;HEIGHT=450&amp;WIDTH=450&amp;START_MAXIMIZED=FALSE&amp;VAR:CALENDAR=US&amp;VAR:SYMBOL=85423110&amp;VAR:INDEX=0"}</definedName>
    <definedName name="_706__FDSAUDITLINK__" hidden="1">{"fdsup://directions/FAT Viewer?action=UPDATE&amp;creator=factset&amp;DYN_ARGS=TRUE&amp;DOC_NAME=FAT:FQL_AUDITING_CLIENT_TEMPLATE.FAT&amp;display_string=Audit&amp;VAR:KEY=SRMZMTSLCX&amp;VAR:QUERY=RkZfTkVUX0lOQyhBTk4sMCwsLCxVU0Qp&amp;WINDOW=FIRST_POPUP&amp;HEIGHT=450&amp;WIDTH=450&amp;START_MAXIMI","ZED=FALSE&amp;VAR:CALENDAR=US&amp;VAR:SYMBOL=MCO&amp;VAR:INDEX=0"}</definedName>
    <definedName name="_7061__FDSAUDITLINK__" hidden="1">{"fdsup://directions/FAT Viewer?action=UPDATE&amp;creator=factset&amp;DYN_ARGS=TRUE&amp;DOC_NAME=FAT:FQL_AUDITING_CLIENT_TEMPLATE.FAT&amp;display_string=Audit&amp;VAR:KEY=XEJGVKPCHI&amp;VAR:QUERY=KEZGX09QRVJfQ0YoTFRNUywwLCwsLFVTRClARkZfT1BFUl9DRihBTk4sMCwsLCxVU0QpKQ==&amp;WINDOW=FIRST","_POPUP&amp;HEIGHT=450&amp;WIDTH=450&amp;START_MAXIMIZED=FALSE&amp;VAR:CALENDAR=US&amp;VAR:SYMBOL=48272430&amp;VAR:INDEX=0"}</definedName>
    <definedName name="_7062__FDSAUDITLINK__" hidden="1">{"fdsup://directions/FAT Viewer?action=UPDATE&amp;creator=factset&amp;DYN_ARGS=TRUE&amp;DOC_NAME=FAT:FQL_AUDITING_CLIENT_TEMPLATE.FAT&amp;display_string=Audit&amp;VAR:KEY=JCVIFAPKDI&amp;VAR:QUERY=KEZGX09QRVJfQ0YoTFRNUywwLCwsLFVTRClARkZfT1BFUl9DRihBTk4sMCwsLCxVU0QpKQ==&amp;WINDOW=FIRST","_POPUP&amp;HEIGHT=450&amp;WIDTH=450&amp;START_MAXIMIZED=FALSE&amp;VAR:CALENDAR=US&amp;VAR:SYMBOL=02208R10&amp;VAR:INDEX=0"}</definedName>
    <definedName name="_7064__FDSAUDITLINK__" hidden="1">{"fdsup://directions/FAT Viewer?action=UPDATE&amp;creator=factset&amp;DYN_ARGS=TRUE&amp;DOC_NAME=FAT:FQL_AUDITING_CLIENT_TEMPLATE.FAT&amp;display_string=Audit&amp;VAR:KEY=PQBUNKFSDE&amp;VAR:QUERY=KEZGX09QRVJfQ0YoTFRNUywwLCwsLFVTRClARkZfT1BFUl9DRihBTk4sMCwsLCxVU0QpKQ==&amp;WINDOW=FIRST","_POPUP&amp;HEIGHT=450&amp;WIDTH=450&amp;START_MAXIMIZED=FALSE&amp;VAR:CALENDAR=US&amp;VAR:SYMBOL=98975W10&amp;VAR:INDEX=0"}</definedName>
    <definedName name="_7065__FDSAUDITLINK__" hidden="1">{"fdsup://directions/FAT Viewer?action=UPDATE&amp;creator=factset&amp;DYN_ARGS=TRUE&amp;DOC_NAME=FAT:FQL_AUDITING_CLIENT_TEMPLATE.FAT&amp;display_string=Audit&amp;VAR:KEY=JQZGNQFOVG&amp;VAR:QUERY=KEZGX09QRVJfQ0YoTFRNUywwLCwsLFVTRClARkZfT1BFUl9DRihBTk4sMCwsLCxVU0QpKQ==&amp;WINDOW=FIRST","_POPUP&amp;HEIGHT=450&amp;WIDTH=450&amp;START_MAXIMIZED=FALSE&amp;VAR:CALENDAR=US&amp;VAR:SYMBOL=29270J10&amp;VAR:INDEX=0"}</definedName>
    <definedName name="_7066__FDSAUDITLINK__" hidden="1">{"fdsup://directions/FAT Viewer?action=UPDATE&amp;creator=factset&amp;DYN_ARGS=TRUE&amp;DOC_NAME=FAT:FQL_AUDITING_CLIENT_TEMPLATE.FAT&amp;display_string=Audit&amp;VAR:KEY=XQPKZWFURK&amp;VAR:QUERY=KEZGX09QRVJfQ0YoTFRNUywwLCwsLFVTRClARkZfT1BFUl9DRihBTk4sMCwsLCxVU0QpKQ==&amp;WINDOW=FIRST","_POPUP&amp;HEIGHT=450&amp;WIDTH=450&amp;START_MAXIMIZED=FALSE&amp;VAR:CALENDAR=US&amp;VAR:SYMBOL=16115Q30&amp;VAR:INDEX=0"}</definedName>
    <definedName name="_7067__FDSAUDITLINK__" hidden="1">{"fdsup://directions/FAT Viewer?action=UPDATE&amp;creator=factset&amp;DYN_ARGS=TRUE&amp;DOC_NAME=FAT:FQL_AUDITING_CLIENT_TEMPLATE.FAT&amp;display_string=Audit&amp;VAR:KEY=LMPMHIRUDC&amp;VAR:QUERY=KEZGX09QRVJfQ0YoTFRNUywwLCwsLFVTRClARkZfT1BFUl9DRihBTk4sMCwsLCxVU0QpKQ==&amp;WINDOW=FIRST","_POPUP&amp;HEIGHT=450&amp;WIDTH=450&amp;START_MAXIMIZED=FALSE&amp;VAR:CALENDAR=US&amp;VAR:SYMBOL=47783910&amp;VAR:INDEX=0"}</definedName>
    <definedName name="_7068__FDSAUDITLINK__" hidden="1">{"fdsup://directions/FAT Viewer?action=UPDATE&amp;creator=factset&amp;DYN_ARGS=TRUE&amp;DOC_NAME=FAT:FQL_AUDITING_CLIENT_TEMPLATE.FAT&amp;display_string=Audit&amp;VAR:KEY=RSXWXQRWXU&amp;VAR:QUERY=KEZGX09QRVJfQ0YoTFRNUywwLCwsLFVTRClARkZfT1BFUl9DRihBTk4sMCwsLCxVU0QpKQ==&amp;WINDOW=FIRST","_POPUP&amp;HEIGHT=450&amp;WIDTH=450&amp;START_MAXIMIZED=FALSE&amp;VAR:CALENDAR=US&amp;VAR:SYMBOL=15671010&amp;VAR:INDEX=0"}</definedName>
    <definedName name="_7069__FDSAUDITLINK__" hidden="1">{"fdsup://directions/FAT Viewer?action=UPDATE&amp;creator=factset&amp;DYN_ARGS=TRUE&amp;DOC_NAME=FAT:FQL_AUDITING_CLIENT_TEMPLATE.FAT&amp;display_string=Audit&amp;VAR:KEY=HAFYXQJULS&amp;VAR:QUERY=KEZGX09QRVJfQ0YoTFRNUywwLCwsLFVTRClARkZfT1BFUl9DRihBTk4sMCwsLCxVU0QpKQ==&amp;WINDOW=FIRST","_POPUP&amp;HEIGHT=450&amp;WIDTH=450&amp;START_MAXIMIZED=FALSE&amp;VAR:CALENDAR=US&amp;VAR:SYMBOL=88034510&amp;VAR:INDEX=0"}</definedName>
    <definedName name="_707__FDSAUDITLINK__" hidden="1">{"fdsup://directions/FAT Viewer?action=UPDATE&amp;creator=factset&amp;DYN_ARGS=TRUE&amp;DOC_NAME=FAT:FQL_AUDITING_CLIENT_TEMPLATE.FAT&amp;display_string=Audit&amp;VAR:KEY=SRMZMTSLCX&amp;VAR:QUERY=RkZfTkVUX0lOQyhBTk4sMCwsLCxVU0Qp&amp;WINDOW=FIRST_POPUP&amp;HEIGHT=450&amp;WIDTH=450&amp;START_MAXIMI","ZED=FALSE&amp;VAR:CALENDAR=US&amp;VAR:SYMBOL=MCO&amp;VAR:INDEX=0"}</definedName>
    <definedName name="_7070__FDSAUDITLINK__" hidden="1">{"fdsup://directions/FAT Viewer?action=UPDATE&amp;creator=factset&amp;DYN_ARGS=TRUE&amp;DOC_NAME=FAT:FQL_AUDITING_CLIENT_TEMPLATE.FAT&amp;display_string=Audit&amp;VAR:KEY=FQZWBKDWLE&amp;VAR:QUERY=KEZGX09QRVJfQ0YoTFRNUywwLCwsLFVTRClARkZfT1BFUl9DRihBTk4sMCwsLCxVU0QpKQ==&amp;WINDOW=FIRST","_POPUP&amp;HEIGHT=450&amp;WIDTH=450&amp;START_MAXIMIZED=FALSE&amp;VAR:CALENDAR=US&amp;VAR:SYMBOL=09518010&amp;VAR:INDEX=0"}</definedName>
    <definedName name="_7071__FDSAUDITLINK__" hidden="1">{"fdsup://directions/FAT Viewer?action=UPDATE&amp;creator=factset&amp;DYN_ARGS=TRUE&amp;DOC_NAME=FAT:FQL_AUDITING_CLIENT_TEMPLATE.FAT&amp;display_string=Audit&amp;VAR:KEY=VMJURSVSFM&amp;VAR:QUERY=KEZGX09QRVJfQ0YoTFRNUywwLCwsLFVTRClARkZfT1BFUl9DRihBTk4sMCwsLCxVU0QpKQ==&amp;WINDOW=FIRST","_POPUP&amp;HEIGHT=450&amp;WIDTH=450&amp;START_MAXIMIZED=FALSE&amp;VAR:CALENDAR=US&amp;VAR:SYMBOL=75524B10&amp;VAR:INDEX=0"}</definedName>
    <definedName name="_7072__FDSAUDITLINK__" hidden="1">{"fdsup://directions/FAT Viewer?action=UPDATE&amp;creator=factset&amp;DYN_ARGS=TRUE&amp;DOC_NAME=FAT:FQL_AUDITING_CLIENT_TEMPLATE.FAT&amp;display_string=Audit&amp;VAR:KEY=PUVULIVCBY&amp;VAR:QUERY=KEZGX09QRVJfQ0YoTFRNUywwLCwsLFVTRClARkZfT1BFUl9DRihBTk4sMCwsLCxVU0QpKQ==&amp;WINDOW=FIRST","_POPUP&amp;HEIGHT=450&amp;WIDTH=450&amp;START_MAXIMIZED=FALSE&amp;VAR:CALENDAR=US&amp;VAR:SYMBOL=29355X10&amp;VAR:INDEX=0"}</definedName>
    <definedName name="_7073__FDSAUDITLINK__" hidden="1">{"fdsup://directions/FAT Viewer?action=UPDATE&amp;creator=factset&amp;DYN_ARGS=TRUE&amp;DOC_NAME=FAT:FQL_AUDITING_CLIENT_TEMPLATE.FAT&amp;display_string=Audit&amp;VAR:KEY=NWJEBODQLK&amp;VAR:QUERY=KEZGX09QRVJfQ0YoTFRNUywwLCwsLFVTRClARkZfT1BFUl9DRihBTk4sMCwsLCxVU0QpKQ==&amp;WINDOW=FIRST","_POPUP&amp;HEIGHT=450&amp;WIDTH=450&amp;START_MAXIMIZED=FALSE&amp;VAR:CALENDAR=US&amp;VAR:SYMBOL=48354810&amp;VAR:INDEX=0"}</definedName>
    <definedName name="_7074__FDSAUDITLINK__" hidden="1">{"fdsup://directions/FAT Viewer?action=UPDATE&amp;creator=factset&amp;DYN_ARGS=TRUE&amp;DOC_NAME=FAT:FQL_AUDITING_CLIENT_TEMPLATE.FAT&amp;display_string=Audit&amp;VAR:KEY=JSVWZMVEBG&amp;VAR:QUERY=KEZGX09QRVJfQ0YoTFRNUywwLCwsLFVTRClARkZfT1BFUl9DRihBTk4sMCwsLCxVU0QpKQ==&amp;WINDOW=FIRST","_POPUP&amp;HEIGHT=450&amp;WIDTH=450&amp;START_MAXIMIZED=FALSE&amp;VAR:CALENDAR=US&amp;VAR:SYMBOL=35351410&amp;VAR:INDEX=0"}</definedName>
    <definedName name="_7075__FDSAUDITLINK__" hidden="1">{"fdsup://directions/FAT Viewer?action=UPDATE&amp;creator=factset&amp;DYN_ARGS=TRUE&amp;DOC_NAME=FAT:FQL_AUDITING_CLIENT_TEMPLATE.FAT&amp;display_string=Audit&amp;VAR:KEY=PUFMNWZSTO&amp;VAR:QUERY=KEZGX09QRVJfQ0YoTFRNUywwLCwsLFVTRClARkZfT1BFUl9DRihBTk4sMCwsLCxVU0QpKQ==&amp;WINDOW=FIRST","_POPUP&amp;HEIGHT=450&amp;WIDTH=450&amp;START_MAXIMIZED=FALSE&amp;VAR:CALENDAR=US&amp;VAR:SYMBOL=77504310&amp;VAR:INDEX=0"}</definedName>
    <definedName name="_7076__FDSAUDITLINK__" hidden="1">{"fdsup://directions/FAT Viewer?action=UPDATE&amp;creator=factset&amp;DYN_ARGS=TRUE&amp;DOC_NAME=FAT:FQL_AUDITING_CLIENT_TEMPLATE.FAT&amp;display_string=Audit&amp;VAR:KEY=BAZIXYDWTG&amp;VAR:QUERY=KEZGX09QRVJfQ0YoTFRNUywwLCwsLFVTRClARkZfT1BFUl9DRihBTk4sMCwsLCxVU0QpKQ==&amp;WINDOW=FIRST","_POPUP&amp;HEIGHT=450&amp;WIDTH=450&amp;START_MAXIMIZED=FALSE&amp;VAR:CALENDAR=US&amp;VAR:SYMBOL=12709P10&amp;VAR:INDEX=0"}</definedName>
    <definedName name="_7077__FDSAUDITLINK__" hidden="1">{"fdsup://directions/FAT Viewer?action=UPDATE&amp;creator=factset&amp;DYN_ARGS=TRUE&amp;DOC_NAME=FAT:FQL_AUDITING_CLIENT_TEMPLATE.FAT&amp;display_string=Audit&amp;VAR:KEY=JONUPKFUBS&amp;VAR:QUERY=KEZGX09QRVJfQ0YoTFRNUywwLCwsLFVTRClARkZfT1BFUl9DRihBTk4sMCwsLCxVU0QpKQ==&amp;WINDOW=FIRST","_POPUP&amp;HEIGHT=450&amp;WIDTH=450&amp;START_MAXIMIZED=FALSE&amp;VAR:CALENDAR=US&amp;VAR:SYMBOL=68964810&amp;VAR:INDEX=0"}</definedName>
    <definedName name="_7078__FDSAUDITLINK__" hidden="1">{"fdsup://directions/FAT Viewer?action=UPDATE&amp;creator=factset&amp;DYN_ARGS=TRUE&amp;DOC_NAME=FAT:FQL_AUDITING_CLIENT_TEMPLATE.FAT&amp;display_string=Audit&amp;VAR:KEY=FAHMRAPWHO&amp;VAR:QUERY=KEZGX09QRVJfQ0YoTFRNUywwLCwsLFVTRClARkZfT1BFUl9DRihBTk4sMCwsLCxVU0QpKQ==&amp;WINDOW=FIRST","_POPUP&amp;HEIGHT=450&amp;WIDTH=450&amp;START_MAXIMIZED=FALSE&amp;VAR:CALENDAR=US&amp;VAR:SYMBOL=10904310&amp;VAR:INDEX=0"}</definedName>
    <definedName name="_7079__FDSAUDITLINK__" hidden="1">{"fdsup://directions/FAT Viewer?action=UPDATE&amp;creator=factset&amp;DYN_ARGS=TRUE&amp;DOC_NAME=FAT:FQL_AUDITING_CLIENT_TEMPLATE.FAT&amp;display_string=Audit&amp;VAR:KEY=BIHEDIBCZM&amp;VAR:QUERY=KEZGX09QRVJfQ0YoTFRNUywwLCwsLFVTRClARkZfT1BFUl9DRihBTk4sMCwsLCxVU0QpKQ==&amp;WINDOW=FIRST","_POPUP&amp;HEIGHT=450&amp;WIDTH=450&amp;START_MAXIMIZED=FALSE&amp;VAR:CALENDAR=US&amp;VAR:SYMBOL=54976410&amp;VAR:INDEX=0"}</definedName>
    <definedName name="_708__FDSAUDITLINK__" hidden="1">{"fdsup://Directions/FactSet Auditing Viewer?action=AUDIT_VALUE&amp;DB=129&amp;ID1=61536910&amp;VALUEID=01451&amp;SDATE=2009&amp;PERIODTYPE=ANN_STD&amp;window=popup_no_bar&amp;width=385&amp;height=120&amp;START_MAXIMIZED=FALSE&amp;creator=factset&amp;display_string=Audit"}</definedName>
    <definedName name="_7081__FDSAUDITLINK__" hidden="1">{"fdsup://directions/FAT Viewer?action=UPDATE&amp;creator=factset&amp;DYN_ARGS=TRUE&amp;DOC_NAME=FAT:FQL_AUDITING_CLIENT_TEMPLATE.FAT&amp;display_string=Audit&amp;VAR:KEY=NCLILSLUZA&amp;VAR:QUERY=KEZGX09QRVJfQ0YoTFRNUywwLCwsLFVTRClARkZfT1BFUl9DRihBTk4sMCwsLCxVU0QpKQ==&amp;WINDOW=FIRST","_POPUP&amp;HEIGHT=450&amp;WIDTH=450&amp;START_MAXIMIZED=FALSE&amp;VAR:CALENDAR=US&amp;VAR:SYMBOL=00508X20&amp;VAR:INDEX=0"}</definedName>
    <definedName name="_7082__FDSAUDITLINK__" hidden="1">{"fdsup://directions/FAT Viewer?action=UPDATE&amp;creator=factset&amp;DYN_ARGS=TRUE&amp;DOC_NAME=FAT:FQL_AUDITING_CLIENT_TEMPLATE.FAT&amp;display_string=Audit&amp;VAR:KEY=FYXYNGPKRC&amp;VAR:QUERY=KEZGX09QRVJfQ0YoTFRNUywwLCwsLFVTRClARkZfT1BFUl9DRihBTk4sMCwsLCxVU0QpKQ==&amp;WINDOW=FIRST","_POPUP&amp;HEIGHT=450&amp;WIDTH=450&amp;START_MAXIMIZED=FALSE&amp;VAR:CALENDAR=US&amp;VAR:SYMBOL=05774110&amp;VAR:INDEX=0"}</definedName>
    <definedName name="_7083__FDSAUDITLINK__" hidden="1">{"fdsup://directions/FAT Viewer?action=UPDATE&amp;creator=factset&amp;DYN_ARGS=TRUE&amp;DOC_NAME=FAT:FQL_AUDITING_CLIENT_TEMPLATE.FAT&amp;display_string=Audit&amp;VAR:KEY=ZQBABYRQJC&amp;VAR:QUERY=KEZGX09QRVJfQ0YoTFRNUywwLCwsLFVTRClARkZfT1BFUl9DRihBTk4sMCwsLCxVU0QpKQ==&amp;WINDOW=FIRST","_POPUP&amp;HEIGHT=450&amp;WIDTH=450&amp;START_MAXIMIZED=FALSE&amp;VAR:CALENDAR=US&amp;VAR:SYMBOL=10467410&amp;VAR:INDEX=0"}</definedName>
    <definedName name="_7084__FDSAUDITLINK__" hidden="1">{"fdsup://directions/FAT Viewer?action=UPDATE&amp;creator=factset&amp;DYN_ARGS=TRUE&amp;DOC_NAME=FAT:FQL_AUDITING_CLIENT_TEMPLATE.FAT&amp;display_string=Audit&amp;VAR:KEY=BEFYPQHYLW&amp;VAR:QUERY=KEZGX09QRVJfQ0YoTFRNUywwLCwsLFVTRClARkZfT1BFUl9DRihBTk4sMCwsLCxVU0QpKQ==&amp;WINDOW=FIRST","_POPUP&amp;HEIGHT=450&amp;WIDTH=450&amp;START_MAXIMIZED=FALSE&amp;VAR:CALENDAR=US&amp;VAR:SYMBOL=38410910&amp;VAR:INDEX=0"}</definedName>
    <definedName name="_7085__FDSAUDITLINK__" hidden="1">{"fdsup://directions/FAT Viewer?action=UPDATE&amp;creator=factset&amp;DYN_ARGS=TRUE&amp;DOC_NAME=FAT:FQL_AUDITING_CLIENT_TEMPLATE.FAT&amp;display_string=Audit&amp;VAR:KEY=VSRWNADOJG&amp;VAR:QUERY=KEZGX09QRVJfQ0YoTFRNUywwLCwsLFVTRClARkZfT1BFUl9DRihBTk4sMCwsLCxVU0QpKQ==&amp;WINDOW=FIRST","_POPUP&amp;HEIGHT=450&amp;WIDTH=450&amp;START_MAXIMIZED=FALSE&amp;VAR:CALENDAR=US&amp;VAR:SYMBOL=75875010&amp;VAR:INDEX=0"}</definedName>
    <definedName name="_7086__FDSAUDITLINK__" hidden="1">{"fdsup://directions/FAT Viewer?action=UPDATE&amp;creator=factset&amp;DYN_ARGS=TRUE&amp;DOC_NAME=FAT:FQL_AUDITING_CLIENT_TEMPLATE.FAT&amp;display_string=Audit&amp;VAR:KEY=FYVKTOVQPM&amp;VAR:QUERY=KEZGX09QRVJfQ0YoTFRNUywwLCwsLFVTRClARkZfT1BFUl9DRihBTk4sMCwsLCxVU0QpKQ==&amp;WINDOW=FIRST","_POPUP&amp;HEIGHT=450&amp;WIDTH=450&amp;START_MAXIMIZED=FALSE&amp;VAR:CALENDAR=US&amp;VAR:SYMBOL=98074510&amp;VAR:INDEX=0"}</definedName>
    <definedName name="_7087__FDSAUDITLINK__" hidden="1">{"fdsup://directions/FAT Viewer?action=UPDATE&amp;creator=factset&amp;DYN_ARGS=TRUE&amp;DOC_NAME=FAT:FQL_AUDITING_CLIENT_TEMPLATE.FAT&amp;display_string=Audit&amp;VAR:KEY=XKXAFABGTG&amp;VAR:QUERY=KEZGX09QRVJfQ0YoTFRNUywwLCwsLFVTRClARkZfT1BFUl9DRihBTk4sMCwsLCxVU0QpKQ==&amp;WINDOW=FIRST","_POPUP&amp;HEIGHT=450&amp;WIDTH=450&amp;START_MAXIMIZED=FALSE&amp;VAR:CALENDAR=US&amp;VAR:SYMBOL=65566310&amp;VAR:INDEX=0"}</definedName>
    <definedName name="_7088__FDSAUDITLINK__" hidden="1">{"fdsup://directions/FAT Viewer?action=UPDATE&amp;creator=factset&amp;DYN_ARGS=TRUE&amp;DOC_NAME=FAT:FQL_AUDITING_CLIENT_TEMPLATE.FAT&amp;display_string=Audit&amp;VAR:KEY=XEFGJSZEZE&amp;VAR:QUERY=KEZGX09QRVJfQ0YoTFRNUywwLCwsLFVTRClARkZfT1BFUl9DRihBTk4sMCwsLCxVU0QpKQ==&amp;WINDOW=FIRST","_POPUP&amp;HEIGHT=450&amp;WIDTH=450&amp;START_MAXIMIZED=FALSE&amp;VAR:CALENDAR=US&amp;VAR:SYMBOL=87936910&amp;VAR:INDEX=0"}</definedName>
    <definedName name="_7089__FDSAUDITLINK__" hidden="1">{"fdsup://directions/FAT Viewer?action=UPDATE&amp;creator=factset&amp;DYN_ARGS=TRUE&amp;DOC_NAME=FAT:FQL_AUDITING_CLIENT_TEMPLATE.FAT&amp;display_string=Audit&amp;VAR:KEY=PIHWPAROJW&amp;VAR:QUERY=KEZGX09QRVJfQ0YoTFRNUywwLCwsLFVTRClARkZfT1BFUl9DRihBTk4sMCwsLCxVU0QpKQ==&amp;WINDOW=FIRST","_POPUP&amp;HEIGHT=450&amp;WIDTH=450&amp;START_MAXIMIZED=FALSE&amp;VAR:CALENDAR=US&amp;VAR:SYMBOL=48917010&amp;VAR:INDEX=0"}</definedName>
    <definedName name="_709__FDSAUDITLINK__" hidden="1">{"fdsup://directions/FAT Viewer?action=UPDATE&amp;creator=factset&amp;DYN_ARGS=TRUE&amp;DOC_NAME=FAT:FQL_AUDITING_CLIENT_TEMPLATE.FAT&amp;display_string=Audit&amp;VAR:KEY=QXGHUBOXQF&amp;VAR:QUERY=RkZfSU5UX0VYUF9ORVQoQU5OLDAsLCwsVVNEKQ==&amp;WINDOW=FIRST_POPUP&amp;HEIGHT=450&amp;WIDTH=450&amp;STAR","T_MAXIMIZED=FALSE&amp;VAR:CALENDAR=US&amp;VAR:SYMBOL=MCO&amp;VAR:INDEX=0"}</definedName>
    <definedName name="_7090__FDSAUDITLINK__" hidden="1">{"fdsup://directions/FAT Viewer?action=UPDATE&amp;creator=factset&amp;DYN_ARGS=TRUE&amp;DOC_NAME=FAT:FQL_AUDITING_CLIENT_TEMPLATE.FAT&amp;display_string=Audit&amp;VAR:KEY=FUDOLCZIRM&amp;VAR:QUERY=KEZGX09QRVJfQ0YoTFRNUywwLCwsLFVTRClARkZfT1BFUl9DRihBTk4sMCwsLCxVU0QpKQ==&amp;WINDOW=FIRST","_POPUP&amp;HEIGHT=450&amp;WIDTH=450&amp;START_MAXIMIZED=FALSE&amp;VAR:CALENDAR=US&amp;VAR:SYMBOL=36555810&amp;VAR:INDEX=0"}</definedName>
    <definedName name="_7091__FDSAUDITLINK__" hidden="1">{"fdsup://directions/FAT Viewer?action=UPDATE&amp;creator=factset&amp;DYN_ARGS=TRUE&amp;DOC_NAME=FAT:FQL_AUDITING_CLIENT_TEMPLATE.FAT&amp;display_string=Audit&amp;VAR:KEY=RKFKHENEBK&amp;VAR:QUERY=KEZGX09QRVJfQ0YoTFRNUywwLCwsLFVTRClARkZfT1BFUl9DRihBTk4sMCwsLCxVU0QpKQ==&amp;WINDOW=FIRST","_POPUP&amp;HEIGHT=450&amp;WIDTH=450&amp;START_MAXIMIZED=FALSE&amp;VAR:CALENDAR=US&amp;VAR:SYMBOL=53390010&amp;VAR:INDEX=0"}</definedName>
    <definedName name="_7092__FDSAUDITLINK__" hidden="1">{"fdsup://directions/FAT Viewer?action=UPDATE&amp;creator=factset&amp;DYN_ARGS=TRUE&amp;DOC_NAME=FAT:FQL_AUDITING_CLIENT_TEMPLATE.FAT&amp;display_string=Audit&amp;VAR:KEY=TGTKXEBMRG&amp;VAR:QUERY=KEZGX09QRVJfQ0YoTFRNUywwLCwsLFVTRClARkZfT1BFUl9DRihBTk4sMCwsLCxVU0QpKQ==&amp;WINDOW=FIRST","_POPUP&amp;HEIGHT=450&amp;WIDTH=450&amp;START_MAXIMIZED=FALSE&amp;VAR:CALENDAR=US&amp;VAR:SYMBOL=67000810&amp;VAR:INDEX=0"}</definedName>
    <definedName name="_7093__FDSAUDITLINK__" hidden="1">{"fdsup://directions/FAT Viewer?action=UPDATE&amp;creator=factset&amp;DYN_ARGS=TRUE&amp;DOC_NAME=FAT:FQL_AUDITING_CLIENT_TEMPLATE.FAT&amp;display_string=Audit&amp;VAR:KEY=ZABMFIBCRU&amp;VAR:QUERY=KEZGX09QRVJfQ0YoTFRNUywwLCwsLFVTRClARkZfT1BFUl9DRihBTk4sMCwsLCxVU0QpKQ==&amp;WINDOW=FIRST","_POPUP&amp;HEIGHT=450&amp;WIDTH=450&amp;START_MAXIMIZED=FALSE&amp;VAR:CALENDAR=US&amp;VAR:SYMBOL=88738910&amp;VAR:INDEX=0"}</definedName>
    <definedName name="_7094__FDSAUDITLINK__" hidden="1">{"fdsup://directions/FAT Viewer?action=UPDATE&amp;creator=factset&amp;DYN_ARGS=TRUE&amp;DOC_NAME=FAT:FQL_AUDITING_CLIENT_TEMPLATE.FAT&amp;display_string=Audit&amp;VAR:KEY=NITWXELANC&amp;VAR:QUERY=KEZGX09QRVJfQ0YoTFRNUywwLCwsLFVTRClARkZfT1BFUl9DRihBTk4sMCwsLCxVU0QpKQ==&amp;WINDOW=FIRST","_POPUP&amp;HEIGHT=450&amp;WIDTH=450&amp;START_MAXIMIZED=FALSE&amp;VAR:CALENDAR=US&amp;VAR:SYMBOL=26160810&amp;VAR:INDEX=0"}</definedName>
    <definedName name="_7095__FDSAUDITLINK__" hidden="1">{"fdsup://directions/FAT Viewer?action=UPDATE&amp;creator=factset&amp;DYN_ARGS=TRUE&amp;DOC_NAME=FAT:FQL_AUDITING_CLIENT_TEMPLATE.FAT&amp;display_string=Audit&amp;VAR:KEY=TKZGTYLUNO&amp;VAR:QUERY=KEZGX09QRVJfQ0YoTFRNUywwLCwsLFVTRClARkZfT1BFUl9DRihBTk4sMCwsLCxVU0QpKQ==&amp;WINDOW=FIRST","_POPUP&amp;HEIGHT=450&amp;WIDTH=450&amp;START_MAXIMIZED=FALSE&amp;VAR:CALENDAR=US&amp;VAR:SYMBOL=52466010&amp;VAR:INDEX=0"}</definedName>
    <definedName name="_7096__FDSAUDITLINK__" hidden="1">{"fdsup://directions/FAT Viewer?action=UPDATE&amp;creator=factset&amp;DYN_ARGS=TRUE&amp;DOC_NAME=FAT:FQL_AUDITING_CLIENT_TEMPLATE.FAT&amp;display_string=Audit&amp;VAR:KEY=LSVCHWFWZS&amp;VAR:QUERY=KEZGX09QRVJfQ0YoTFRNUywwLCwsLFVTRClARkZfT1BFUl9DRihBTk4sMCwsLCxVU0QpKQ==&amp;WINDOW=FIRST","_POPUP&amp;HEIGHT=450&amp;WIDTH=450&amp;START_MAXIMIZED=FALSE&amp;VAR:CALENDAR=US&amp;VAR:SYMBOL=81211K10&amp;VAR:INDEX=0"}</definedName>
    <definedName name="_7097__FDSAUDITLINK__" hidden="1">{"fdsup://directions/FAT Viewer?action=UPDATE&amp;creator=factset&amp;DYN_ARGS=TRUE&amp;DOC_NAME=FAT:FQL_AUDITING_CLIENT_TEMPLATE.FAT&amp;display_string=Audit&amp;VAR:KEY=DIDGREJMJK&amp;VAR:QUERY=KEZGX0NBUEVYKExUTVMsMCwsLCxVU0QpQEZGX0NBUEVYKEFOTiwwLCwsLFVTRCkp&amp;WINDOW=FIRST_POPUP&amp;H","EIGHT=450&amp;WIDTH=450&amp;START_MAXIMIZED=FALSE&amp;VAR:CALENDAR=US&amp;VAR:SYMBOL=77669610&amp;VAR:INDEX=0"}</definedName>
    <definedName name="_7098__FDSAUDITLINK__" hidden="1">{"fdsup://directions/FAT Viewer?action=UPDATE&amp;creator=factset&amp;DYN_ARGS=TRUE&amp;DOC_NAME=FAT:FQL_AUDITING_CLIENT_TEMPLATE.FAT&amp;display_string=Audit&amp;VAR:KEY=BKBUFSPETS&amp;VAR:QUERY=KEZGX09QRVJfQ0YoTFRNUywwLCwsLFVTRClARkZfT1BFUl9DRihBTk4sMCwsLCxVU0QpKQ==&amp;WINDOW=FIRST","_POPUP&amp;HEIGHT=450&amp;WIDTH=450&amp;START_MAXIMIZED=FALSE&amp;VAR:CALENDAR=US&amp;VAR:SYMBOL=77669610&amp;VAR:INDEX=0"}</definedName>
    <definedName name="_7099__FDSAUDITLINK__" hidden="1">{"fdsup://directions/FAT Viewer?action=UPDATE&amp;creator=factset&amp;DYN_ARGS=TRUE&amp;DOC_NAME=FAT:FQL_AUDITING_CLIENT_TEMPLATE.FAT&amp;display_string=Audit&amp;VAR:KEY=TEDORQVKNQ&amp;VAR:QUERY=KEZGX09QRVJfQ0YoTFRNUywwLCwsLFVTRClARkZfT1BFUl9DRihBTk4sMCwsLCxVU0QpKQ==&amp;WINDOW=FIRST","_POPUP&amp;HEIGHT=450&amp;WIDTH=450&amp;START_MAXIMIZED=FALSE&amp;VAR:CALENDAR=US&amp;VAR:SYMBOL=69076840&amp;VAR:INDEX=0"}</definedName>
    <definedName name="_71__FDSAUDITLINK__" hidden="1">{"fdsup://directions/FAT Viewer?action=UPDATE&amp;creator=factset&amp;DYN_ARGS=TRUE&amp;DOC_NAME=FAT:FQL_AUDITING_CLIENT_TEMPLATE.FAT&amp;display_string=Audit&amp;VAR:KEY=YVUDUNEHEH&amp;VAR:QUERY=RkZfRUJJVF9JQihBTk4sMjAwOSwsLCxVU0Qp&amp;WINDOW=FIRST_POPUP&amp;HEIGHT=450&amp;WIDTH=450&amp;START_MA","XIMIZED=FALSE&amp;VAR:CALENDAR=US&amp;VAR:SYMBOL=B119QG&amp;VAR:INDEX=0"}</definedName>
    <definedName name="_710__FDSAUDITLINK__" hidden="1">{"fdsup://directions/FAT Viewer?action=UPDATE&amp;creator=factset&amp;DYN_ARGS=TRUE&amp;DOC_NAME=FAT:FQL_AUDITING_CLIENT_TEMPLATE.FAT&amp;display_string=Audit&amp;VAR:KEY=QXGHUBOXQF&amp;VAR:QUERY=RkZfSU5UX0VYUF9ORVQoQU5OLDAsLCwsVVNEKQ==&amp;WINDOW=FIRST_POPUP&amp;HEIGHT=450&amp;WIDTH=450&amp;STAR","T_MAXIMIZED=FALSE&amp;VAR:CALENDAR=US&amp;VAR:SYMBOL=MCO&amp;VAR:INDEX=0"}</definedName>
    <definedName name="_7100__FDSAUDITLINK__" hidden="1">{"fdsup://directions/FAT Viewer?action=UPDATE&amp;creator=factset&amp;DYN_ARGS=TRUE&amp;DOC_NAME=FAT:FQL_AUDITING_CLIENT_TEMPLATE.FAT&amp;display_string=Audit&amp;VAR:KEY=XKNSZUPIFQ&amp;VAR:QUERY=KEZGX09QRVJfQ0YoTFRNUywwLCwsLFVTRClARkZfT1BFUl9DRihBTk4sMCwsLCxVU0QpKQ==&amp;WINDOW=FIRST","_POPUP&amp;HEIGHT=450&amp;WIDTH=450&amp;START_MAXIMIZED=FALSE&amp;VAR:CALENDAR=US&amp;VAR:SYMBOL=00915810&amp;VAR:INDEX=0"}</definedName>
    <definedName name="_7101__FDSAUDITLINK__" hidden="1">{"fdsup://directions/FAT Viewer?action=UPDATE&amp;creator=factset&amp;DYN_ARGS=TRUE&amp;DOC_NAME=FAT:FQL_AUDITING_CLIENT_TEMPLATE.FAT&amp;display_string=Audit&amp;VAR:KEY=VETWXCBEJO&amp;VAR:QUERY=KEZGX09QRVJfQ0YoTFRNUywwLCwsLFVTRClARkZfT1BFUl9DRihBTk4sMCwsLCxVU0QpKQ==&amp;WINDOW=FIRST","_POPUP&amp;HEIGHT=450&amp;WIDTH=450&amp;START_MAXIMIZED=FALSE&amp;VAR:CALENDAR=US&amp;VAR:SYMBOL=03822210&amp;VAR:INDEX=0"}</definedName>
    <definedName name="_7102__FDSAUDITLINK__" hidden="1">{"fdsup://directions/FAT Viewer?action=UPDATE&amp;creator=factset&amp;DYN_ARGS=TRUE&amp;DOC_NAME=FAT:FQL_AUDITING_CLIENT_TEMPLATE.FAT&amp;display_string=Audit&amp;VAR:KEY=NEXGBINQPK&amp;VAR:QUERY=KEZGX09QRVJfQ0YoTFRNUywwLCwsLFVTRClARkZfT1BFUl9DRihBTk4sMCwsLCxVU0QpKQ==&amp;WINDOW=FIRST","_POPUP&amp;HEIGHT=450&amp;WIDTH=450&amp;START_MAXIMIZED=FALSE&amp;VAR:CALENDAR=US&amp;VAR:SYMBOL=74005P10&amp;VAR:INDEX=0"}</definedName>
    <definedName name="_7103__FDSAUDITLINK__" hidden="1">{"fdsup://directions/FAT Viewer?action=UPDATE&amp;creator=factset&amp;DYN_ARGS=TRUE&amp;DOC_NAME=FAT:FQL_AUDITING_CLIENT_TEMPLATE.FAT&amp;display_string=Audit&amp;VAR:KEY=DYXILUZOXM&amp;VAR:QUERY=KEZGX0NBUEVYKExUTVMsMCwsLCxVU0QpQEZGX0NBUEVYKEFOTiwwLCwsLFVTRCkp&amp;WINDOW=FIRST_POPUP&amp;H","EIGHT=450&amp;WIDTH=450&amp;START_MAXIMIZED=FALSE&amp;VAR:CALENDAR=US&amp;VAR:SYMBOL=29101110&amp;VAR:INDEX=0"}</definedName>
    <definedName name="_7104__FDSAUDITLINK__" hidden="1">{"fdsup://directions/FAT Viewer?action=UPDATE&amp;creator=factset&amp;DYN_ARGS=TRUE&amp;DOC_NAME=FAT:FQL_AUDITING_CLIENT_TEMPLATE.FAT&amp;display_string=Audit&amp;VAR:KEY=HCLOPAZKFS&amp;VAR:QUERY=KEZGX09QRVJfQ0YoTFRNUywwLCwsLFVTRClARkZfT1BFUl9DRihBTk4sMCwsLCxVU0QpKQ==&amp;WINDOW=FIRST","_POPUP&amp;HEIGHT=450&amp;WIDTH=450&amp;START_MAXIMIZED=FALSE&amp;VAR:CALENDAR=US&amp;VAR:SYMBOL=29101110&amp;VAR:INDEX=0"}</definedName>
    <definedName name="_7105__FDSAUDITLINK__" hidden="1">{"fdsup://directions/FAT Viewer?action=UPDATE&amp;creator=factset&amp;DYN_ARGS=TRUE&amp;DOC_NAME=FAT:FQL_AUDITING_CLIENT_TEMPLATE.FAT&amp;display_string=Audit&amp;VAR:KEY=TYDCXKVMDA&amp;VAR:QUERY=KEZGX1NITERSU19FUShRVFIsLTQsLCwsVVNEKUBGRl9TSExEUlNfRVEoQU5OLC0xLCwsLFVTRCkp&amp;WINDOW=F","IRST_POPUP&amp;HEIGHT=450&amp;WIDTH=450&amp;START_MAXIMIZED=FALSE&amp;VAR:CALENDAR=US&amp;VAR:SYMBOL=047640&amp;VAR:INDEX=0"}</definedName>
    <definedName name="_7106__FDSAUDITLINK__" hidden="1">{"fdsup://directions/FAT Viewer?action=UPDATE&amp;creator=factset&amp;DYN_ARGS=TRUE&amp;DOC_NAME=FAT:FQL_AUDITING_CLIENT_TEMPLATE.FAT&amp;display_string=Audit&amp;VAR:KEY=RSNOZSDYLE&amp;VAR:QUERY=KEZGX1NITERSU19FUShRVFIsMCwsLCxVU0QpQEZGX1NITERSU19FUShBTk4sMCwsLCxVU0QpKQ==&amp;WINDOW=F","IRST_POPUP&amp;HEIGHT=450&amp;WIDTH=450&amp;START_MAXIMIZED=FALSE&amp;VAR:CALENDAR=US&amp;VAR:SYMBOL=047640&amp;VAR:INDEX=0"}</definedName>
    <definedName name="_7107__FDSAUDITLINK__" hidden="1">{"fdsup://directions/FAT Viewer?action=UPDATE&amp;creator=factset&amp;DYN_ARGS=TRUE&amp;DOC_NAME=FAT:FQL_AUDITING_CLIENT_TEMPLATE.FAT&amp;display_string=Audit&amp;VAR:KEY=LUTWNWJIRY&amp;VAR:QUERY=KChGRl9TQUxFUyhMVE1TLDAsLCwsVVNEKS9GRl9TQUxFUyhMVE1TLC00LCwsLFVTRCktMSlAKEZGX1NBTEVTK","EFOTiwwLCwsLFVTRCkvRkZfU0FMRVMoQU5OLC0xLCwsLFVTRCktMSkp&amp;WINDOW=FIRST_POPUP&amp;HEIGHT=450&amp;WIDTH=450&amp;START_MAXIMIZED=FALSE&amp;VAR:CALENDAR=US&amp;VAR:SYMBOL=047640&amp;VAR:INDEX=0"}</definedName>
    <definedName name="_7108__FDSAUDITLINK__" hidden="1">{"fdsup://directions/FAT Viewer?action=UPDATE&amp;creator=factset&amp;DYN_ARGS=TRUE&amp;DOC_NAME=FAT:FQL_AUDITING_CLIENT_TEMPLATE.FAT&amp;display_string=Audit&amp;VAR:KEY=TUXUFKZGFE&amp;VAR:QUERY=KEZGX1NITERSU19FUShRVFIsLTQsLCwsVVNEKUBGRl9TSExEUlNfRVEoQU5OLC0xLCwsLFVTRCkp&amp;WINDOW=F","IRST_POPUP&amp;HEIGHT=450&amp;WIDTH=450&amp;START_MAXIMIZED=FALSE&amp;VAR:CALENDAR=US&amp;VAR:SYMBOL=B0HZL9&amp;VAR:INDEX=0"}</definedName>
    <definedName name="_7109__FDSAUDITLINK__" hidden="1">{"fdsup://directions/FAT Viewer?action=UPDATE&amp;creator=factset&amp;DYN_ARGS=TRUE&amp;DOC_NAME=FAT:FQL_AUDITING_CLIENT_TEMPLATE.FAT&amp;display_string=Audit&amp;VAR:KEY=DMLKBITOPM&amp;VAR:QUERY=KEZGX1NITERSU19FUShRVFIsMCwsLCxVU0QpQEZGX1NITERSU19FUShBTk4sMCwsLCxVU0QpKQ==&amp;WINDOW=F","IRST_POPUP&amp;HEIGHT=450&amp;WIDTH=450&amp;START_MAXIMIZED=FALSE&amp;VAR:CALENDAR=US&amp;VAR:SYMBOL=B0HZL9&amp;VAR:INDEX=0"}</definedName>
    <definedName name="_711__FDSAUDITLINK__" hidden="1">{"fdsup://directions/FAT Viewer?action=UPDATE&amp;creator=factset&amp;DYN_ARGS=TRUE&amp;DOC_NAME=FAT:FQL_AUDITING_CLIENT_TEMPLATE.FAT&amp;display_string=Audit&amp;VAR:KEY=CTSLMZOTGH&amp;VAR:QUERY=RkZfRUJJVChBTk4sMCwsLCxVU0Qp&amp;WINDOW=FIRST_POPUP&amp;HEIGHT=450&amp;WIDTH=450&amp;START_MAXIMIZED=","FALSE&amp;VAR:CALENDAR=US&amp;VAR:SYMBOL=MCO&amp;VAR:INDEX=0"}</definedName>
    <definedName name="_7110__FDSAUDITLINK__" hidden="1">{"fdsup://directions/FAT Viewer?action=UPDATE&amp;creator=factset&amp;DYN_ARGS=TRUE&amp;DOC_NAME=FAT:FQL_AUDITING_CLIENT_TEMPLATE.FAT&amp;display_string=Audit&amp;VAR:KEY=DYRYHYZWDA&amp;VAR:QUERY=KChGRl9TQUxFUyhMVE1TLDAsLCwsVVNEKS9GRl9TQUxFUyhMVE1TLC00LCwsLFVTRCktMSlAKEZGX1NBTEVTK","EFOTiwwLCwsLFVTRCkvRkZfU0FMRVMoQU5OLC0xLCwsLFVTRCktMSkp&amp;WINDOW=FIRST_POPUP&amp;HEIGHT=450&amp;WIDTH=450&amp;START_MAXIMIZED=FALSE&amp;VAR:CALENDAR=US&amp;VAR:SYMBOL=B0HZL9&amp;VAR:INDEX=0"}</definedName>
    <definedName name="_7111__FDSAUDITLINK__" hidden="1">{"fdsup://directions/FAT Viewer?action=UPDATE&amp;creator=factset&amp;DYN_ARGS=TRUE&amp;DOC_NAME=FAT:FQL_AUDITING_CLIENT_TEMPLATE.FAT&amp;display_string=Audit&amp;VAR:KEY=HEFCPQFUBK&amp;VAR:QUERY=KEZGX1NITERSU19FUShRVFIsLTQsLCwsVVNEKUBGRl9TSExEUlNfRVEoQU5OLC0xLCwsLFVTRCkp&amp;WINDOW=F","IRST_POPUP&amp;HEIGHT=450&amp;WIDTH=450&amp;START_MAXIMIZED=FALSE&amp;VAR:CALENDAR=US&amp;VAR:SYMBOL=598061&amp;VAR:INDEX=0"}</definedName>
    <definedName name="_7112__FDSAUDITLINK__" hidden="1">{"fdsup://directions/FAT Viewer?action=UPDATE&amp;creator=factset&amp;DYN_ARGS=TRUE&amp;DOC_NAME=FAT:FQL_AUDITING_CLIENT_TEMPLATE.FAT&amp;display_string=Audit&amp;VAR:KEY=PUHIFITURS&amp;VAR:QUERY=KEZGX1NITERSU19FUShRVFIsMCwsLCxVU0QpQEZGX1NITERSU19FUShBTk4sMCwsLCxVU0QpKQ==&amp;WINDOW=F","IRST_POPUP&amp;HEIGHT=450&amp;WIDTH=450&amp;START_MAXIMIZED=FALSE&amp;VAR:CALENDAR=US&amp;VAR:SYMBOL=598061&amp;VAR:INDEX=0"}</definedName>
    <definedName name="_7113__FDSAUDITLINK__" hidden="1">{"fdsup://directions/FAT Viewer?action=UPDATE&amp;creator=factset&amp;DYN_ARGS=TRUE&amp;DOC_NAME=FAT:FQL_AUDITING_CLIENT_TEMPLATE.FAT&amp;display_string=Audit&amp;VAR:KEY=TKXSBQDCBG&amp;VAR:QUERY=KChGRl9TQUxFUyhMVE1TLDAsLCwsVVNEKS9GRl9TQUxFUyhMVE1TLC00LCwsLFVTRCktMSlAKEZGX1NBTEVTK","EFOTiwwLCwsLFVTRCkvRkZfU0FMRVMoQU5OLC0xLCwsLFVTRCktMSkp&amp;WINDOW=FIRST_POPUP&amp;HEIGHT=450&amp;WIDTH=450&amp;START_MAXIMIZED=FALSE&amp;VAR:CALENDAR=US&amp;VAR:SYMBOL=598061&amp;VAR:INDEX=0"}</definedName>
    <definedName name="_7114__FDSAUDITLINK__" hidden="1">{"fdsup://directions/FAT Viewer?action=UPDATE&amp;creator=factset&amp;DYN_ARGS=TRUE&amp;DOC_NAME=FAT:FQL_AUDITING_CLIENT_TEMPLATE.FAT&amp;display_string=Audit&amp;VAR:KEY=HIROLIHQFK&amp;VAR:QUERY=KEZGX1NITERSU19FUShRVFIsLTQsLCwsVVNEKUBGRl9TSExEUlNfRVEoQU5OLC0xLCwsLFVTRCkp&amp;WINDOW=F","IRST_POPUP&amp;HEIGHT=450&amp;WIDTH=450&amp;START_MAXIMIZED=FALSE&amp;VAR:CALENDAR=US&amp;VAR:SYMBOL=B11Y56&amp;VAR:INDEX=0"}</definedName>
    <definedName name="_7115__FDSAUDITLINK__" hidden="1">{"fdsup://directions/FAT Viewer?action=UPDATE&amp;creator=factset&amp;DYN_ARGS=TRUE&amp;DOC_NAME=FAT:FQL_AUDITING_CLIENT_TEMPLATE.FAT&amp;display_string=Audit&amp;VAR:KEY=NGXCFYNMRY&amp;VAR:QUERY=KEZGX1NITERSU19FUShRVFIsMCwsLCxVU0QpQEZGX1NITERSU19FUShBTk4sMCwsLCxVU0QpKQ==&amp;WINDOW=F","IRST_POPUP&amp;HEIGHT=450&amp;WIDTH=450&amp;START_MAXIMIZED=FALSE&amp;VAR:CALENDAR=US&amp;VAR:SYMBOL=B11Y56&amp;VAR:INDEX=0"}</definedName>
    <definedName name="_7116__FDSAUDITLINK__" hidden="1">{"fdsup://directions/FAT Viewer?action=UPDATE&amp;creator=factset&amp;DYN_ARGS=TRUE&amp;DOC_NAME=FAT:FQL_AUDITING_CLIENT_TEMPLATE.FAT&amp;display_string=Audit&amp;VAR:KEY=HGVSJAPKFU&amp;VAR:QUERY=KChGRl9TQUxFUyhMVE1TLDAsLCwsVVNEKS9GRl9TQUxFUyhMVE1TLC00LCwsLFVTRCktMSlAKEZGX1NBTEVTK","EFOTiwwLCwsLFVTRCkvRkZfU0FMRVMoQU5OLC0xLCwsLFVTRCktMSkp&amp;WINDOW=FIRST_POPUP&amp;HEIGHT=450&amp;WIDTH=450&amp;START_MAXIMIZED=FALSE&amp;VAR:CALENDAR=US&amp;VAR:SYMBOL=B11Y56&amp;VAR:INDEX=0"}</definedName>
    <definedName name="_7117__FDSAUDITLINK__" hidden="1">{"fdsup://directions/FAT Viewer?action=UPDATE&amp;creator=factset&amp;DYN_ARGS=TRUE&amp;DOC_NAME=FAT:FQL_AUDITING_CLIENT_TEMPLATE.FAT&amp;display_string=Audit&amp;VAR:KEY=NEVALCDQHY&amp;VAR:QUERY=KEZGX1NITERSU19FUShRVFIsLTQsLCwsVVNEKUBGRl9TSExEUlNfRVEoQU5OLC0xLCwsLFVTRCkp&amp;WINDOW=F","IRST_POPUP&amp;HEIGHT=450&amp;WIDTH=450&amp;START_MAXIMIZED=FALSE&amp;VAR:CALENDAR=US&amp;VAR:SYMBOL=SEH&amp;VAR:INDEX=0"}</definedName>
    <definedName name="_7118__FDSAUDITLINK__" hidden="1">{"fdsup://directions/FAT Viewer?action=UPDATE&amp;creator=factset&amp;DYN_ARGS=TRUE&amp;DOC_NAME=FAT:FQL_AUDITING_CLIENT_TEMPLATE.FAT&amp;display_string=Audit&amp;VAR:KEY=LCHMXGBKTI&amp;VAR:QUERY=KEZGX1NITERSU19FUShRVFIsMCwsLCxVU0QpQEZGX1NITERSU19FUShBTk4sMCwsLCxVU0QpKQ==&amp;WINDOW=F","IRST_POPUP&amp;HEIGHT=450&amp;WIDTH=450&amp;START_MAXIMIZED=FALSE&amp;VAR:CALENDAR=US&amp;VAR:SYMBOL=SEH&amp;VAR:INDEX=0"}</definedName>
    <definedName name="_7119__FDSAUDITLINK__" hidden="1">{"fdsup://directions/FAT Viewer?action=UPDATE&amp;creator=factset&amp;DYN_ARGS=TRUE&amp;DOC_NAME=FAT:FQL_AUDITING_CLIENT_TEMPLATE.FAT&amp;display_string=Audit&amp;VAR:KEY=NGPOXORKLO&amp;VAR:QUERY=KChGRl9TQUxFUyhMVE1TLDAsLCwsVVNEKS9GRl9TQUxFUyhMVE1TLC00LCwsLFVTRCktMSlAKEZGX1NBTEVTK","EFOTiwwLCwsLFVTRCkvRkZfU0FMRVMoQU5OLC0xLCwsLFVTRCktMSkp&amp;WINDOW=FIRST_POPUP&amp;HEIGHT=450&amp;WIDTH=450&amp;START_MAXIMIZED=FALSE&amp;VAR:CALENDAR=US&amp;VAR:SYMBOL=SEH&amp;VAR:INDEX=0"}</definedName>
    <definedName name="_712__FDSAUDITLINK__" hidden="1">{"fdsup://directions/FAT Viewer?action=UPDATE&amp;creator=factset&amp;DYN_ARGS=TRUE&amp;DOC_NAME=FAT:FQL_AUDITING_CLIENT_TEMPLATE.FAT&amp;display_string=Audit&amp;VAR:KEY=CTSLMZOTGH&amp;VAR:QUERY=RkZfRUJJVChBTk4sMCwsLCxVU0Qp&amp;WINDOW=FIRST_POPUP&amp;HEIGHT=450&amp;WIDTH=450&amp;START_MAXIMIZED=","FALSE&amp;VAR:CALENDAR=US&amp;VAR:SYMBOL=MCO&amp;VAR:INDEX=0"}</definedName>
    <definedName name="_7120__FDSAUDITLINK__" hidden="1">{"fdsup://directions/FAT Viewer?action=UPDATE&amp;creator=factset&amp;DYN_ARGS=TRUE&amp;DOC_NAME=FAT:FQL_AUDITING_CLIENT_TEMPLATE.FAT&amp;display_string=Audit&amp;VAR:KEY=DSVCJOHWVI&amp;VAR:QUERY=KEZGX1NITERSU19FUShRVFIsLTQsLCwsVVNEKUBGRl9TSExEUlNfRVEoQU5OLC0xLCwsLFVTRCkp&amp;WINDOW=F","IRST_POPUP&amp;HEIGHT=450&amp;WIDTH=450&amp;START_MAXIMIZED=FALSE&amp;VAR:CALENDAR=US&amp;VAR:SYMBOL=SHLM&amp;VAR:INDEX=0"}</definedName>
    <definedName name="_7121__FDSAUDITLINK__" hidden="1">{"fdsup://directions/FAT Viewer?action=UPDATE&amp;creator=factset&amp;DYN_ARGS=TRUE&amp;DOC_NAME=FAT:FQL_AUDITING_CLIENT_TEMPLATE.FAT&amp;display_string=Audit&amp;VAR:KEY=HEVINCHQDM&amp;VAR:QUERY=KEZGX1NITERSU19FUShRVFIsMCwsLCxVU0QpQEZGX1NITERSU19FUShBTk4sMCwsLCxVU0QpKQ==&amp;WINDOW=F","IRST_POPUP&amp;HEIGHT=450&amp;WIDTH=450&amp;START_MAXIMIZED=FALSE&amp;VAR:CALENDAR=US&amp;VAR:SYMBOL=SHLM&amp;VAR:INDEX=0"}</definedName>
    <definedName name="_7122__FDSAUDITLINK__" hidden="1">{"fdsup://directions/FAT Viewer?action=UPDATE&amp;creator=factset&amp;DYN_ARGS=TRUE&amp;DOC_NAME=FAT:FQL_AUDITING_CLIENT_TEMPLATE.FAT&amp;display_string=Audit&amp;VAR:KEY=BOZWLCDKXE&amp;VAR:QUERY=KChGRl9TQUxFUyhMVE1TLDAsLCwsVVNEKS9GRl9TQUxFUyhMVE1TLC00LCwsLFVTRCktMSlAKEZGX1NBTEVTK","EFOTiwwLCwsLFVTRCkvRkZfU0FMRVMoQU5OLC0xLCwsLFVTRCktMSkp&amp;WINDOW=FIRST_POPUP&amp;HEIGHT=450&amp;WIDTH=450&amp;START_MAXIMIZED=FALSE&amp;VAR:CALENDAR=US&amp;VAR:SYMBOL=SHLM&amp;VAR:INDEX=0"}</definedName>
    <definedName name="_7123__FDSAUDITLINK__" hidden="1">{"fdsup://directions/FAT Viewer?action=UPDATE&amp;creator=factset&amp;DYN_ARGS=TRUE&amp;DOC_NAME=FAT:FQL_AUDITING_CLIENT_TEMPLATE.FAT&amp;display_string=Audit&amp;VAR:KEY=XATIVYLIJA&amp;VAR:QUERY=KEZGX1NITERSU19FUShRVFIsLTQsLCwsVVNEKUBGRl9TSExEUlNfRVEoQU5OLC0xLCwsLFVTRCkp&amp;WINDOW=F","IRST_POPUP&amp;HEIGHT=450&amp;WIDTH=450&amp;START_MAXIMIZED=FALSE&amp;VAR:CALENDAR=US&amp;VAR:SYMBOL=FOE&amp;VAR:INDEX=0"}</definedName>
    <definedName name="_7124__FDSAUDITLINK__" hidden="1">{"fdsup://directions/FAT Viewer?action=UPDATE&amp;creator=factset&amp;DYN_ARGS=TRUE&amp;DOC_NAME=FAT:FQL_AUDITING_CLIENT_TEMPLATE.FAT&amp;display_string=Audit&amp;VAR:KEY=LYPAFQDYVK&amp;VAR:QUERY=KEZGX1NITERSU19FUShRVFIsMCwsLCxVU0QpQEZGX1NITERSU19FUShBTk4sMCwsLCxVU0QpKQ==&amp;WINDOW=F","IRST_POPUP&amp;HEIGHT=450&amp;WIDTH=450&amp;START_MAXIMIZED=FALSE&amp;VAR:CALENDAR=US&amp;VAR:SYMBOL=FOE&amp;VAR:INDEX=0"}</definedName>
    <definedName name="_7125__FDSAUDITLINK__" hidden="1">{"fdsup://directions/FAT Viewer?action=UPDATE&amp;creator=factset&amp;DYN_ARGS=TRUE&amp;DOC_NAME=FAT:FQL_AUDITING_CLIENT_TEMPLATE.FAT&amp;display_string=Audit&amp;VAR:KEY=FGVITGNGXK&amp;VAR:QUERY=KChGRl9TQUxFUyhMVE1TLDAsLCwsVVNEKS9GRl9TQUxFUyhMVE1TLC00LCwsLFVTRCktMSlAKEZGX1NBTEVTK","EFOTiwwLCwsLFVTRCkvRkZfU0FMRVMoQU5OLC0xLCwsLFVTRCktMSkp&amp;WINDOW=FIRST_POPUP&amp;HEIGHT=450&amp;WIDTH=450&amp;START_MAXIMIZED=FALSE&amp;VAR:CALENDAR=US&amp;VAR:SYMBOL=FOE&amp;VAR:INDEX=0"}</definedName>
    <definedName name="_7126__FDSAUDITLINK__" hidden="1">{"fdsup://Directions/FactSet Auditing Viewer?action=AUDIT_VALUE&amp;DB=129&amp;ID1=85423110&amp;VALUEID=02649&amp;SDATE=2010&amp;PERIODTYPE=ANN_STD&amp;window=popup_no_bar&amp;width=385&amp;height=120&amp;START_MAXIMIZED=FALSE&amp;creator=factset&amp;display_string=Audit"}</definedName>
    <definedName name="_7128__FDSAUDITLINK__" hidden="1">{"fdsup://Directions/FactSet Auditing Viewer?action=AUDIT_VALUE&amp;DB=129&amp;ID1=48272430&amp;VALUEID=02649&amp;SDATE=2006&amp;PERIODTYPE=ANN_STD&amp;window=popup_no_bar&amp;width=385&amp;height=120&amp;START_MAXIMIZED=FALSE&amp;creator=factset&amp;display_string=Audit"}</definedName>
    <definedName name="_7129__FDSAUDITLINK__" hidden="1">{"fdsup://Directions/FactSet Auditing Viewer?action=AUDIT_VALUE&amp;DB=129&amp;ID1=02208R10&amp;VALUEID=02649&amp;SDATE=2009&amp;PERIODTYPE=ANN_STD&amp;window=popup_no_bar&amp;width=385&amp;height=120&amp;START_MAXIMIZED=FALSE&amp;creator=factset&amp;display_string=Audit"}</definedName>
    <definedName name="_713__FDSAUDITLINK__" hidden="1">{"fdsup://directions/FAT Viewer?action=UPDATE&amp;creator=factset&amp;DYN_ARGS=TRUE&amp;DOC_NAME=FAT:FQL_AUDITING_CLIENT_TEMPLATE.FAT&amp;display_string=Audit&amp;VAR:KEY=CJYRCLCZGR&amp;VAR:QUERY=RkZfQ09HUyhBTk4sMCwsLCxVU0Qp&amp;WINDOW=FIRST_POPUP&amp;HEIGHT=450&amp;WIDTH=450&amp;START_MAXIMIZED=","FALSE&amp;VAR:CALENDAR=US&amp;VAR:SYMBOL=ACXM&amp;VAR:INDEX=0"}</definedName>
    <definedName name="_7131__FDSAUDITLINK__" hidden="1">{"fdsup://Directions/FactSet Auditing Viewer?action=AUDIT_VALUE&amp;DB=129&amp;ID1=29270J10&amp;VALUEID=02649&amp;SDATE=2009&amp;PERIODTYPE=ANN_STD&amp;window=popup_no_bar&amp;width=385&amp;height=120&amp;START_MAXIMIZED=FALSE&amp;creator=factset&amp;display_string=Audit"}</definedName>
    <definedName name="_7132__FDSAUDITLINK__" hidden="1">{"fdsup://Directions/FactSet Auditing Viewer?action=AUDIT_VALUE&amp;DB=129&amp;ID1=16115Q30&amp;VALUEID=02649&amp;SDATE=2009&amp;PERIODTYPE=ANN_STD&amp;window=popup_no_bar&amp;width=385&amp;height=120&amp;START_MAXIMIZED=FALSE&amp;creator=factset&amp;display_string=Audit"}</definedName>
    <definedName name="_7133__FDSAUDITLINK__" hidden="1">{"fdsup://Directions/FactSet Auditing Viewer?action=AUDIT_VALUE&amp;DB=129&amp;ID1=47783910&amp;VALUEID=02649&amp;SDATE=2009&amp;PERIODTYPE=ANN_STD&amp;window=popup_no_bar&amp;width=385&amp;height=120&amp;START_MAXIMIZED=FALSE&amp;creator=factset&amp;display_string=Audit"}</definedName>
    <definedName name="_7134__FDSAUDITLINK__" hidden="1">{"fdsup://Directions/FactSet Auditing Viewer?action=AUDIT_VALUE&amp;DB=129&amp;ID1=15671010&amp;VALUEID=02649&amp;SDATE=2009&amp;PERIODTYPE=ANN_STD&amp;window=popup_no_bar&amp;width=385&amp;height=120&amp;START_MAXIMIZED=FALSE&amp;creator=factset&amp;display_string=Audit"}</definedName>
    <definedName name="_7135__FDSAUDITLINK__" hidden="1">{"fdsup://Directions/FactSet Auditing Viewer?action=AUDIT_VALUE&amp;DB=129&amp;ID1=88034510&amp;VALUEID=02649&amp;SDATE=2009&amp;PERIODTYPE=ANN_STD&amp;window=popup_no_bar&amp;width=385&amp;height=120&amp;START_MAXIMIZED=FALSE&amp;creator=factset&amp;display_string=Audit"}</definedName>
    <definedName name="_7136__FDSAUDITLINK__" hidden="1">{"fdsup://Directions/FactSet Auditing Viewer?action=AUDIT_VALUE&amp;DB=129&amp;ID1=09518010&amp;VALUEID=02649&amp;SDATE=2009&amp;PERIODTYPE=ANN_STD&amp;window=popup_no_bar&amp;width=385&amp;height=120&amp;START_MAXIMIZED=FALSE&amp;creator=factset&amp;display_string=Audit"}</definedName>
    <definedName name="_7137__FDSAUDITLINK__" hidden="1">{"fdsup://Directions/FactSet Auditing Viewer?action=AUDIT_VALUE&amp;DB=129&amp;ID1=75524B10&amp;VALUEID=02649&amp;SDATE=2009&amp;PERIODTYPE=ANN_STD&amp;window=popup_no_bar&amp;width=385&amp;height=120&amp;START_MAXIMIZED=FALSE&amp;creator=factset&amp;display_string=Audit"}</definedName>
    <definedName name="_7138__FDSAUDITLINK__" hidden="1">{"fdsup://Directions/FactSet Auditing Viewer?action=AUDIT_VALUE&amp;DB=129&amp;ID1=29355X10&amp;VALUEID=02649&amp;SDATE=2009&amp;PERIODTYPE=ANN_STD&amp;window=popup_no_bar&amp;width=385&amp;height=120&amp;START_MAXIMIZED=FALSE&amp;creator=factset&amp;display_string=Audit"}</definedName>
    <definedName name="_7139__FDSAUDITLINK__" hidden="1">{"fdsup://Directions/FactSet Auditing Viewer?action=AUDIT_VALUE&amp;DB=129&amp;ID1=48354810&amp;VALUEID=02649&amp;SDATE=2009&amp;PERIODTYPE=ANN_STD&amp;window=popup_no_bar&amp;width=385&amp;height=120&amp;START_MAXIMIZED=FALSE&amp;creator=factset&amp;display_string=Audit"}</definedName>
    <definedName name="_714__FDSAUDITLINK__" hidden="1">{"fdsup://directions/FAT Viewer?action=UPDATE&amp;creator=factset&amp;DYN_ARGS=TRUE&amp;DOC_NAME=FAT:FQL_AUDITING_CLIENT_TEMPLATE.FAT&amp;display_string=Audit&amp;VAR:KEY=CJYRCLCZGR&amp;VAR:QUERY=RkZfQ09HUyhBTk4sMCwsLCxVU0Qp&amp;WINDOW=FIRST_POPUP&amp;HEIGHT=450&amp;WIDTH=450&amp;START_MAXIMIZED=","FALSE&amp;VAR:CALENDAR=US&amp;VAR:SYMBOL=ACXM&amp;VAR:INDEX=0"}</definedName>
    <definedName name="_7140__FDSAUDITLINK__" hidden="1">{"fdsup://Directions/FactSet Auditing Viewer?action=AUDIT_VALUE&amp;DB=129&amp;ID1=35351410&amp;VALUEID=02649&amp;SDATE=2009&amp;PERIODTYPE=ANN_STD&amp;window=popup_no_bar&amp;width=385&amp;height=120&amp;START_MAXIMIZED=FALSE&amp;creator=factset&amp;display_string=Audit"}</definedName>
    <definedName name="_7141__FDSAUDITLINK__" hidden="1">{"fdsup://Directions/FactSet Auditing Viewer?action=AUDIT_VALUE&amp;DB=129&amp;ID1=77504310&amp;VALUEID=02649&amp;SDATE=2010&amp;PERIODTYPE=ANN_STD&amp;window=popup_no_bar&amp;width=385&amp;height=120&amp;START_MAXIMIZED=FALSE&amp;creator=factset&amp;display_string=Audit"}</definedName>
    <definedName name="_7142__FDSAUDITLINK__" hidden="1">{"fdsup://Directions/FactSet Auditing Viewer?action=AUDIT_VALUE&amp;DB=129&amp;ID1=12709P10&amp;VALUEID=02649&amp;SDATE=2010&amp;PERIODTYPE=ANN_STD&amp;window=popup_no_bar&amp;width=385&amp;height=120&amp;START_MAXIMIZED=FALSE&amp;creator=factset&amp;display_string=Audit"}</definedName>
    <definedName name="_7143__FDSAUDITLINK__" hidden="1">{"fdsup://Directions/FactSet Auditing Viewer?action=AUDIT_VALUE&amp;DB=129&amp;ID1=77019610&amp;VALUEID=02649&amp;SDATE=2010&amp;PERIODTYPE=ANN_STD&amp;window=popup_no_bar&amp;width=385&amp;height=120&amp;START_MAXIMIZED=FALSE&amp;creator=factset&amp;display_string=Audit"}</definedName>
    <definedName name="_7144__FDSAUDITLINK__" hidden="1">{"fdsup://Directions/FactSet Auditing Viewer?action=AUDIT_VALUE&amp;DB=129&amp;ID1=68964810&amp;VALUEID=02649&amp;SDATE=2009&amp;PERIODTYPE=ANN_STD&amp;window=popup_no_bar&amp;width=385&amp;height=120&amp;START_MAXIMIZED=FALSE&amp;creator=factset&amp;display_string=Audit"}</definedName>
    <definedName name="_7145__FDSAUDITLINK__" hidden="1">{"fdsup://Directions/FactSet Auditing Viewer?action=AUDIT_VALUE&amp;DB=129&amp;ID1=10904310&amp;VALUEID=02649&amp;SDATE=2010&amp;PERIODTYPE=ANN_STD&amp;window=popup_no_bar&amp;width=385&amp;height=120&amp;START_MAXIMIZED=FALSE&amp;creator=factset&amp;display_string=Audit"}</definedName>
    <definedName name="_7146__FDSAUDITLINK__" hidden="1">{"fdsup://Directions/FactSet Auditing Viewer?action=AUDIT_VALUE&amp;DB=129&amp;ID1=54976410&amp;VALUEID=02649&amp;SDATE=2009&amp;PERIODTYPE=ANN_STD&amp;window=popup_no_bar&amp;width=385&amp;height=120&amp;START_MAXIMIZED=FALSE&amp;creator=factset&amp;display_string=Audit"}</definedName>
    <definedName name="_7148__FDSAUDITLINK__" hidden="1">{"fdsup://Directions/FactSet Auditing Viewer?action=AUDIT_VALUE&amp;DB=129&amp;ID1=00508X20&amp;VALUEID=02649&amp;SDATE=2010&amp;PERIODTYPE=ANN_STD&amp;window=popup_no_bar&amp;width=385&amp;height=120&amp;START_MAXIMIZED=FALSE&amp;creator=factset&amp;display_string=Audit"}</definedName>
    <definedName name="_7149__FDSAUDITLINK__" hidden="1">{"fdsup://Directions/FactSet Auditing Viewer?action=AUDIT_VALUE&amp;DB=129&amp;ID1=05774110&amp;VALUEID=02649&amp;SDATE=2009&amp;PERIODTYPE=ANN_STD&amp;window=popup_no_bar&amp;width=385&amp;height=120&amp;START_MAXIMIZED=FALSE&amp;creator=factset&amp;display_string=Audit"}</definedName>
    <definedName name="_715__FDSAUDITLINK__" hidden="1">{"fdsup://Directions/FactSet Auditing Viewer?action=AUDIT_VALUE&amp;DB=129&amp;ID1=00512510&amp;VALUEID=01001&amp;SDATE=2008&amp;PERIODTYPE=ANN_STD&amp;window=popup_no_bar&amp;width=385&amp;height=120&amp;START_MAXIMIZED=FALSE&amp;creator=factset&amp;display_string=Audit"}</definedName>
    <definedName name="_7150__FDSAUDITLINK__" hidden="1">{"fdsup://Directions/FactSet Auditing Viewer?action=AUDIT_VALUE&amp;DB=129&amp;ID1=10467410&amp;VALUEID=02649&amp;SDATE=2010&amp;PERIODTYPE=ANN_STD&amp;window=popup_no_bar&amp;width=385&amp;height=120&amp;START_MAXIMIZED=FALSE&amp;creator=factset&amp;display_string=Audit"}</definedName>
    <definedName name="_7151__FDSAUDITLINK__" hidden="1">{"fdsup://Directions/FactSet Auditing Viewer?action=AUDIT_VALUE&amp;DB=129&amp;ID1=38410910&amp;VALUEID=02649&amp;SDATE=2009&amp;PERIODTYPE=ANN_STD&amp;window=popup_no_bar&amp;width=385&amp;height=120&amp;START_MAXIMIZED=FALSE&amp;creator=factset&amp;display_string=Audit"}</definedName>
    <definedName name="_7152__FDSAUDITLINK__" hidden="1">{"fdsup://Directions/FactSet Auditing Viewer?action=AUDIT_VALUE&amp;DB=129&amp;ID1=75875010&amp;VALUEID=02649&amp;SDATE=2009&amp;PERIODTYPE=ANN_STD&amp;window=popup_no_bar&amp;width=385&amp;height=120&amp;START_MAXIMIZED=FALSE&amp;creator=factset&amp;display_string=Audit"}</definedName>
    <definedName name="_7153__FDSAUDITLINK__" hidden="1">{"fdsup://Directions/FactSet Auditing Viewer?action=AUDIT_VALUE&amp;DB=129&amp;ID1=98074510&amp;VALUEID=02649&amp;SDATE=2010&amp;PERIODTYPE=ANN_STD&amp;window=popup_no_bar&amp;width=385&amp;height=120&amp;START_MAXIMIZED=FALSE&amp;creator=factset&amp;display_string=Audit"}</definedName>
    <definedName name="_7154__FDSAUDITLINK__" hidden="1">{"fdsup://Directions/FactSet Auditing Viewer?action=AUDIT_VALUE&amp;DB=129&amp;ID1=65566310&amp;VALUEID=02649&amp;SDATE=2010&amp;PERIODTYPE=ANN_STD&amp;window=popup_no_bar&amp;width=385&amp;height=120&amp;START_MAXIMIZED=FALSE&amp;creator=factset&amp;display_string=Audit"}</definedName>
    <definedName name="_7155__FDSAUDITLINK__" hidden="1">{"fdsup://Directions/FactSet Auditing Viewer?action=AUDIT_VALUE&amp;DB=129&amp;ID1=87936910&amp;VALUEID=02649&amp;SDATE=2009&amp;PERIODTYPE=ANN_STD&amp;window=popup_no_bar&amp;width=385&amp;height=120&amp;START_MAXIMIZED=FALSE&amp;creator=factset&amp;display_string=Audit"}</definedName>
    <definedName name="_7156__FDSAUDITLINK__" hidden="1">{"fdsup://Directions/FactSet Auditing Viewer?action=AUDIT_VALUE&amp;DB=129&amp;ID1=48917010&amp;VALUEID=02649&amp;SDATE=2010&amp;PERIODTYPE=ANN_STD&amp;window=popup_no_bar&amp;width=385&amp;height=120&amp;START_MAXIMIZED=FALSE&amp;creator=factset&amp;display_string=Audit"}</definedName>
    <definedName name="_7157__FDSAUDITLINK__" hidden="1">{"fdsup://Directions/FactSet Auditing Viewer?action=AUDIT_VALUE&amp;DB=129&amp;ID1=36555810&amp;VALUEID=02649&amp;SDATE=2009&amp;PERIODTYPE=ANN_STD&amp;window=popup_no_bar&amp;width=385&amp;height=120&amp;START_MAXIMIZED=FALSE&amp;creator=factset&amp;display_string=Audit"}</definedName>
    <definedName name="_7158__FDSAUDITLINK__" hidden="1">{"fdsup://Directions/FactSet Auditing Viewer?action=AUDIT_VALUE&amp;DB=129&amp;ID1=53390010&amp;VALUEID=02649&amp;SDATE=2009&amp;PERIODTYPE=ANN_STD&amp;window=popup_no_bar&amp;width=385&amp;height=120&amp;START_MAXIMIZED=FALSE&amp;creator=factset&amp;display_string=Audit"}</definedName>
    <definedName name="_7159__FDSAUDITLINK__" hidden="1">{"fdsup://Directions/FactSet Auditing Viewer?action=AUDIT_VALUE&amp;DB=129&amp;ID1=67000810&amp;VALUEID=02649&amp;SDATE=2009&amp;PERIODTYPE=ANN_STD&amp;window=popup_no_bar&amp;width=385&amp;height=120&amp;START_MAXIMIZED=FALSE&amp;creator=factset&amp;display_string=Audit"}</definedName>
    <definedName name="_716__FDSAUDITLINK__" hidden="1">{"fdsup://Directions/FactSet Auditing Viewer?action=AUDIT_VALUE&amp;DB=129&amp;ID1=00512510&amp;VALUEID=01001&amp;SDATE=2008&amp;PERIODTYPE=ANN_STD&amp;window=popup_no_bar&amp;width=385&amp;height=120&amp;START_MAXIMIZED=FALSE&amp;creator=factset&amp;display_string=Audit"}</definedName>
    <definedName name="_7160__FDSAUDITLINK__" hidden="1">{"fdsup://Directions/FactSet Auditing Viewer?action=AUDIT_VALUE&amp;DB=129&amp;ID1=88738910&amp;VALUEID=02649&amp;SDATE=2009&amp;PERIODTYPE=ANN_STD&amp;window=popup_no_bar&amp;width=385&amp;height=120&amp;START_MAXIMIZED=FALSE&amp;creator=factset&amp;display_string=Audit"}</definedName>
    <definedName name="_7161__FDSAUDITLINK__" hidden="1">{"fdsup://Directions/FactSet Auditing Viewer?action=AUDIT_VALUE&amp;DB=129&amp;ID1=26160810&amp;VALUEID=02649&amp;SDATE=2009&amp;PERIODTYPE=ANN_STD&amp;window=popup_no_bar&amp;width=385&amp;height=120&amp;START_MAXIMIZED=FALSE&amp;creator=factset&amp;display_string=Audit"}</definedName>
    <definedName name="_7162__FDSAUDITLINK__" hidden="1">{"fdsup://Directions/FactSet Auditing Viewer?action=AUDIT_VALUE&amp;DB=129&amp;ID1=52466010&amp;VALUEID=02649&amp;SDATE=2009&amp;PERIODTYPE=ANN_STD&amp;window=popup_no_bar&amp;width=385&amp;height=120&amp;START_MAXIMIZED=FALSE&amp;creator=factset&amp;display_string=Audit"}</definedName>
    <definedName name="_7163__FDSAUDITLINK__" hidden="1">{"fdsup://Directions/FactSet Auditing Viewer?action=AUDIT_VALUE&amp;DB=129&amp;ID1=81211K10&amp;VALUEID=02649&amp;SDATE=2009&amp;PERIODTYPE=ANN_STD&amp;window=popup_no_bar&amp;width=385&amp;height=120&amp;START_MAXIMIZED=FALSE&amp;creator=factset&amp;display_string=Audit"}</definedName>
    <definedName name="_7164__FDSAUDITLINK__" hidden="1">{"fdsup://Directions/FactSet Auditing Viewer?action=AUDIT_VALUE&amp;DB=129&amp;ID1=77669610&amp;VALUEID=02649&amp;SDATE=2009&amp;PERIODTYPE=ANN_STD&amp;window=popup_no_bar&amp;width=385&amp;height=120&amp;START_MAXIMIZED=FALSE&amp;creator=factset&amp;display_string=Audit"}</definedName>
    <definedName name="_7165__FDSAUDITLINK__" hidden="1">{"fdsup://Directions/FactSet Auditing Viewer?action=AUDIT_VALUE&amp;DB=129&amp;ID1=69076840&amp;VALUEID=02649&amp;SDATE=2009&amp;PERIODTYPE=ANN_STD&amp;window=popup_no_bar&amp;width=385&amp;height=120&amp;START_MAXIMIZED=FALSE&amp;creator=factset&amp;display_string=Audit"}</definedName>
    <definedName name="_7166__FDSAUDITLINK__" hidden="1">{"fdsup://Directions/FactSet Auditing Viewer?action=AUDIT_VALUE&amp;DB=129&amp;ID1=00915810&amp;VALUEID=02649&amp;SDATE=2010&amp;PERIODTYPE=ANN_STD&amp;window=popup_no_bar&amp;width=385&amp;height=120&amp;START_MAXIMIZED=FALSE&amp;creator=factset&amp;display_string=Audit"}</definedName>
    <definedName name="_7167__FDSAUDITLINK__" hidden="1">{"fdsup://Directions/FactSet Auditing Viewer?action=AUDIT_VALUE&amp;DB=129&amp;ID1=03822210&amp;VALUEID=02649&amp;SDATE=2010&amp;PERIODTYPE=ANN_STD&amp;window=popup_no_bar&amp;width=385&amp;height=120&amp;START_MAXIMIZED=FALSE&amp;creator=factset&amp;display_string=Audit"}</definedName>
    <definedName name="_7168__FDSAUDITLINK__" hidden="1">{"fdsup://Directions/FactSet Auditing Viewer?action=AUDIT_VALUE&amp;DB=129&amp;ID1=74005P10&amp;VALUEID=02649&amp;SDATE=2009&amp;PERIODTYPE=ANN_STD&amp;window=popup_no_bar&amp;width=385&amp;height=120&amp;START_MAXIMIZED=FALSE&amp;creator=factset&amp;display_string=Audit"}</definedName>
    <definedName name="_7169__FDSAUDITLINK__" hidden="1">{"fdsup://Directions/FactSet Auditing Viewer?action=AUDIT_VALUE&amp;DB=129&amp;ID1=43851610&amp;VALUEID=02649&amp;SDATE=2009&amp;PERIODTYPE=ANN_STD&amp;window=popup_no_bar&amp;width=385&amp;height=120&amp;START_MAXIMIZED=FALSE&amp;creator=factset&amp;display_string=Audit"}</definedName>
    <definedName name="_717__FDSAUDITLINK__" hidden="1">{"fdsup://directions/FAT Viewer?action=UPDATE&amp;creator=factset&amp;DYN_ARGS=TRUE&amp;DOC_NAME=FAT:FQL_AUDITING_CLIENT_TEMPLATE.FAT&amp;display_string=Audit&amp;VAR:KEY=MLWRCDCRIL&amp;VAR:QUERY=RkZfQ09HUyhBTk4sMCwsLCxVU0Qp&amp;WINDOW=FIRST_POPUP&amp;HEIGHT=450&amp;WIDTH=450&amp;START_MAXIMIZED=","FALSE&amp;VAR:CALENDAR=US&amp;VAR:SYMBOL=414881&amp;VAR:INDEX=0"}</definedName>
    <definedName name="_7170__FDSAUDITLINK__" hidden="1">{"fdsup://Directions/FactSet Auditing Viewer?action=AUDIT_VALUE&amp;DB=129&amp;ID1=29101110&amp;VALUEID=02649&amp;SDATE=2010&amp;PERIODTYPE=ANN_STD&amp;window=popup_no_bar&amp;width=385&amp;height=120&amp;START_MAXIMIZED=FALSE&amp;creator=factset&amp;display_string=Audit"}</definedName>
    <definedName name="_7171__FDSAUDITLINK__" hidden="1">{"fdsup://directions/FAT Viewer?action=UPDATE&amp;creator=factset&amp;DYN_ARGS=TRUE&amp;DOC_NAME=FAT:FQL_AUDITING_CLIENT_TEMPLATE.FAT&amp;display_string=Audit&amp;VAR:KEY=BIVIVWNQJY&amp;VAR:QUERY=KEZGX1NITERSU19FUShRVFIsMCwsLCxVU0QpQEZGX1NITERSU19FUShBTk4sMCwsLCxVU0QpKQ==&amp;WINDOW=F","IRST_POPUP&amp;HEIGHT=450&amp;WIDTH=450&amp;START_MAXIMIZED=FALSE&amp;VAR:CALENDAR=US&amp;VAR:SYMBOL=77669610&amp;VAR:INDEX=0"}</definedName>
    <definedName name="_7172__FDSAUDITLINK__" hidden="1">{"fdsup://directions/FAT Viewer?action=UPDATE&amp;creator=factset&amp;DYN_ARGS=TRUE&amp;DOC_NAME=FAT:FQL_AUDITING_CLIENT_TEMPLATE.FAT&amp;display_string=Audit&amp;VAR:KEY=NQHWPEFUTM&amp;VAR:QUERY=KEZGX1NITERSU19FUShRVFIsMCwsLCxVU0QpQEZGX1NITERSU19FUShBTk4sMCwsLCxVU0QpKQ==&amp;WINDOW=F","IRST_POPUP&amp;HEIGHT=450&amp;WIDTH=450&amp;START_MAXIMIZED=FALSE&amp;VAR:CALENDAR=US&amp;VAR:SYMBOL=29101110&amp;VAR:INDEX=0"}</definedName>
    <definedName name="_7174__FDSAUDITLINK__" hidden="1">{"fdsup://Directions/FactSet Auditing Viewer?action=AUDIT_VALUE&amp;DB=129&amp;ID1=68964810&amp;VALUEID=03451&amp;SDATE=201003&amp;PERIODTYPE=QTR_STD&amp;window=popup_no_bar&amp;width=385&amp;height=120&amp;START_MAXIMIZED=FALSE&amp;creator=factset&amp;display_string=Audit"}</definedName>
    <definedName name="_7175__FDSAUDITLINK__" hidden="1">{"fdsup://Directions/FactSet Auditing Viewer?action=AUDIT_VALUE&amp;DB=129&amp;ID1=77019610&amp;VALUEID=01501&amp;SDATE=2010&amp;PERIODTYPE=ANN_STD&amp;window=popup_no_bar&amp;width=385&amp;height=120&amp;START_MAXIMIZED=FALSE&amp;creator=factset&amp;display_string=Audit"}</definedName>
    <definedName name="_7176__FDSAUDITLINK__" hidden="1">{"fdsup://Directions/FactSet Auditing Viewer?action=AUDIT_VALUE&amp;DB=129&amp;ID1=85423110&amp;VALUEID=03051&amp;SDATE=201101&amp;PERIODTYPE=QTR_STD&amp;window=popup_no_bar&amp;width=385&amp;height=120&amp;START_MAXIMIZED=FALSE&amp;creator=factset&amp;display_string=Audit"}</definedName>
    <definedName name="_7177__FDSAUDITLINK__" hidden="1">{"fdsup://Directions/FactSet Auditing Viewer?action=AUDIT_VALUE&amp;DB=129&amp;ID1=85423110&amp;VALUEID=02001&amp;SDATE=201101&amp;PERIODTYPE=QTR_STD&amp;window=popup_no_bar&amp;width=385&amp;height=120&amp;START_MAXIMIZED=FALSE&amp;creator=factset&amp;display_string=Audit"}</definedName>
    <definedName name="_718__FDSAUDITLINK__" hidden="1">{"fdsup://directions/FAT Viewer?action=UPDATE&amp;creator=factset&amp;DYN_ARGS=TRUE&amp;DOC_NAME=FAT:FQL_AUDITING_CLIENT_TEMPLATE.FAT&amp;display_string=Audit&amp;VAR:KEY=MLWRCDCRIL&amp;VAR:QUERY=RkZfQ09HUyhBTk4sMCwsLCxVU0Qp&amp;WINDOW=FIRST_POPUP&amp;HEIGHT=450&amp;WIDTH=450&amp;START_MAXIMIZED=","FALSE&amp;VAR:CALENDAR=US&amp;VAR:SYMBOL=414881&amp;VAR:INDEX=0"}</definedName>
    <definedName name="_7180__FDSAUDITLINK__" hidden="1">{"fdsup://Directions/FactSet Auditing Viewer?action=AUDIT_VALUE&amp;DB=129&amp;ID1=48272430&amp;VALUEID=03051&amp;SDATE=200703&amp;PERIODTYPE=QTR_STD&amp;window=popup_no_bar&amp;width=385&amp;height=120&amp;START_MAXIMIZED=FALSE&amp;creator=factset&amp;display_string=Audit"}</definedName>
    <definedName name="_7181__FDSAUDITLINK__" hidden="1">{"fdsup://Directions/FactSet Auditing Viewer?action=AUDIT_VALUE&amp;DB=129&amp;ID1=48272430&amp;VALUEID=02001&amp;SDATE=200703&amp;PERIODTYPE=QTR_STD&amp;window=popup_no_bar&amp;width=385&amp;height=120&amp;START_MAXIMIZED=FALSE&amp;creator=factset&amp;display_string=Audit"}</definedName>
    <definedName name="_7182__FDSAUDITLINK__" hidden="1">{"fdsup://Directions/FactSet Auditing Viewer?action=AUDIT_VALUE&amp;DB=129&amp;ID1=02208R10&amp;VALUEID=03051&amp;SDATE=201003&amp;PERIODTYPE=QTR_STD&amp;window=popup_no_bar&amp;width=385&amp;height=120&amp;START_MAXIMIZED=FALSE&amp;creator=factset&amp;display_string=Audit"}</definedName>
    <definedName name="_7183__FDSAUDITLINK__" hidden="1">{"fdsup://Directions/FactSet Auditing Viewer?action=AUDIT_VALUE&amp;DB=129&amp;ID1=02208R10&amp;VALUEID=02001&amp;SDATE=201003&amp;PERIODTYPE=QTR_STD&amp;window=popup_no_bar&amp;width=385&amp;height=120&amp;START_MAXIMIZED=FALSE&amp;creator=factset&amp;display_string=Audit"}</definedName>
    <definedName name="_7186__FDSAUDITLINK__" hidden="1">{"fdsup://Directions/FactSet Auditing Viewer?action=AUDIT_VALUE&amp;DB=129&amp;ID1=98975W10&amp;VALUEID=03051&amp;SDATE=201004&amp;PERIODTYPE=QTR_STD&amp;window=popup_no_bar&amp;width=385&amp;height=120&amp;START_MAXIMIZED=FALSE&amp;creator=factset&amp;display_string=Audit"}</definedName>
    <definedName name="_7187__FDSAUDITLINK__" hidden="1">{"fdsup://Directions/FactSet Auditing Viewer?action=AUDIT_VALUE&amp;DB=129&amp;ID1=98975W10&amp;VALUEID=02001&amp;SDATE=201004&amp;PERIODTYPE=QTR_STD&amp;window=popup_no_bar&amp;width=385&amp;height=120&amp;START_MAXIMIZED=FALSE&amp;creator=factset&amp;display_string=Audit"}</definedName>
    <definedName name="_7188__FDSAUDITLINK__" hidden="1">{"fdsup://Directions/FactSet Auditing Viewer?action=AUDIT_VALUE&amp;DB=129&amp;ID1=29270J10&amp;VALUEID=03051&amp;SDATE=201003&amp;PERIODTYPE=QTR_STD&amp;window=popup_no_bar&amp;width=385&amp;height=120&amp;START_MAXIMIZED=FALSE&amp;creator=factset&amp;display_string=Audit"}</definedName>
    <definedName name="_7189__FDSAUDITLINK__" hidden="1">{"fdsup://Directions/FactSet Auditing Viewer?action=AUDIT_VALUE&amp;DB=129&amp;ID1=29270J10&amp;VALUEID=02001&amp;SDATE=201003&amp;PERIODTYPE=QTR_STD&amp;window=popup_no_bar&amp;width=385&amp;height=120&amp;START_MAXIMIZED=FALSE&amp;creator=factset&amp;display_string=Audit"}</definedName>
    <definedName name="_719__FDSAUDITLINK__" hidden="1">{"fdsup://directions/FAT Viewer?action=UPDATE&amp;creator=factset&amp;DYN_ARGS=TRUE&amp;DOC_NAME=FAT:FQL_AUDITING_CLIENT_TEMPLATE.FAT&amp;display_string=Audit&amp;VAR:KEY=MPCBEBODQN&amp;VAR:QUERY=RkZfQ09HUyhBTk4sMCwsLCxVU0Qp&amp;WINDOW=FIRST_POPUP&amp;HEIGHT=450&amp;WIDTH=450&amp;START_MAXIMIZED=","FALSE&amp;VAR:CALENDAR=US&amp;VAR:SYMBOL=IUSA&amp;VAR:INDEX=0"}</definedName>
    <definedName name="_7190__FDSAUDITLINK__" hidden="1">{"fdsup://Directions/FactSet Auditing Viewer?action=AUDIT_VALUE&amp;DB=129&amp;ID1=16115Q30&amp;VALUEID=03051&amp;SDATE=201003&amp;PERIODTYPE=QTR_STD&amp;window=popup_no_bar&amp;width=385&amp;height=120&amp;START_MAXIMIZED=FALSE&amp;creator=factset&amp;display_string=Audit"}</definedName>
    <definedName name="_7191__FDSAUDITLINK__" hidden="1">{"fdsup://Directions/FactSet Auditing Viewer?action=AUDIT_VALUE&amp;DB=129&amp;ID1=16115Q30&amp;VALUEID=02001&amp;SDATE=201003&amp;PERIODTYPE=QTR_STD&amp;window=popup_no_bar&amp;width=385&amp;height=120&amp;START_MAXIMIZED=FALSE&amp;creator=factset&amp;display_string=Audit"}</definedName>
    <definedName name="_7192__FDSAUDITLINK__" hidden="1">{"fdsup://Directions/FactSet Auditing Viewer?action=AUDIT_VALUE&amp;DB=129&amp;ID1=47783910&amp;VALUEID=02001&amp;SDATE=201003&amp;PERIODTYPE=QTR_STD&amp;window=popup_no_bar&amp;width=385&amp;height=120&amp;START_MAXIMIZED=FALSE&amp;creator=factset&amp;display_string=Audit"}</definedName>
    <definedName name="_7193__FDSAUDITLINK__" hidden="1">{"fdsup://Directions/FactSet Auditing Viewer?action=AUDIT_VALUE&amp;DB=129&amp;ID1=15671010&amp;VALUEID=02001&amp;SDATE=201003&amp;PERIODTYPE=QTR_STD&amp;window=popup_no_bar&amp;width=385&amp;height=120&amp;START_MAXIMIZED=FALSE&amp;creator=factset&amp;display_string=Audit"}</definedName>
    <definedName name="_7194__FDSAUDITLINK__" hidden="1">{"fdsup://Directions/FactSet Auditing Viewer?action=AUDIT_VALUE&amp;DB=129&amp;ID1=88034510&amp;VALUEID=03051&amp;SDATE=201003&amp;PERIODTYPE=QTR_STD&amp;window=popup_no_bar&amp;width=385&amp;height=120&amp;START_MAXIMIZED=FALSE&amp;creator=factset&amp;display_string=Audit"}</definedName>
    <definedName name="_7195__FDSAUDITLINK__" hidden="1">{"fdsup://Directions/FactSet Auditing Viewer?action=AUDIT_VALUE&amp;DB=129&amp;ID1=88034510&amp;VALUEID=02001&amp;SDATE=201003&amp;PERIODTYPE=QTR_STD&amp;window=popup_no_bar&amp;width=385&amp;height=120&amp;START_MAXIMIZED=FALSE&amp;creator=factset&amp;display_string=Audit"}</definedName>
    <definedName name="_7196__FDSAUDITLINK__" hidden="1">{"fdsup://Directions/FactSet Auditing Viewer?action=AUDIT_VALUE&amp;DB=129&amp;ID1=09518010&amp;VALUEID=03051&amp;SDATE=201003&amp;PERIODTYPE=QTR_STD&amp;window=popup_no_bar&amp;width=385&amp;height=120&amp;START_MAXIMIZED=FALSE&amp;creator=factset&amp;display_string=Audit"}</definedName>
    <definedName name="_7197__FDSAUDITLINK__" hidden="1">{"fdsup://Directions/FactSet Auditing Viewer?action=AUDIT_VALUE&amp;DB=129&amp;ID1=09518010&amp;VALUEID=02001&amp;SDATE=201003&amp;PERIODTYPE=QTR_STD&amp;window=popup_no_bar&amp;width=385&amp;height=120&amp;START_MAXIMIZED=FALSE&amp;creator=factset&amp;display_string=Audit"}</definedName>
    <definedName name="_7198__FDSAUDITLINK__" hidden="1">{"fdsup://Directions/FactSet Auditing Viewer?action=AUDIT_VALUE&amp;DB=129&amp;ID1=75524B10&amp;VALUEID=03051&amp;SDATE=201002&amp;PERIODTYPE=QTR_STD&amp;window=popup_no_bar&amp;width=385&amp;height=120&amp;START_MAXIMIZED=FALSE&amp;creator=factset&amp;display_string=Audit"}</definedName>
    <definedName name="_7199__FDSAUDITLINK__" hidden="1">{"fdsup://Directions/FactSet Auditing Viewer?action=AUDIT_VALUE&amp;DB=129&amp;ID1=75524B10&amp;VALUEID=02001&amp;SDATE=201002&amp;PERIODTYPE=QTR_STD&amp;window=popup_no_bar&amp;width=385&amp;height=120&amp;START_MAXIMIZED=FALSE&amp;creator=factset&amp;display_string=Audit"}</definedName>
    <definedName name="_72__FDSAUDITLINK__" hidden="1">{"fdsup://directions/FAT Viewer?action=UPDATE&amp;creator=factset&amp;DYN_ARGS=TRUE&amp;DOC_NAME=FAT:FQL_AUDITING_CLIENT_TEMPLATE.FAT&amp;display_string=Audit&amp;VAR:KEY=SZUXANKNQD&amp;VAR:QUERY=RkZfRUJJVERBX0lCKEFOTiwyMDA4LCwsLFVTRCk=&amp;WINDOW=FIRST_POPUP&amp;HEIGHT=450&amp;WIDTH=450&amp;STAR","T_MAXIMIZED=FALSE&amp;VAR:CALENDAR=US&amp;VAR:SYMBOL=OZM&amp;VAR:INDEX=0"}</definedName>
    <definedName name="_720__FDSAUDITLINK__" hidden="1">{"fdsup://directions/FAT Viewer?action=UPDATE&amp;creator=factset&amp;DYN_ARGS=TRUE&amp;DOC_NAME=FAT:FQL_AUDITING_CLIENT_TEMPLATE.FAT&amp;display_string=Audit&amp;VAR:KEY=MPCBEBODQN&amp;VAR:QUERY=RkZfQ09HUyhBTk4sMCwsLCxVU0Qp&amp;WINDOW=FIRST_POPUP&amp;HEIGHT=450&amp;WIDTH=450&amp;START_MAXIMIZED=","FALSE&amp;VAR:CALENDAR=US&amp;VAR:SYMBOL=IUSA&amp;VAR:INDEX=0"}</definedName>
    <definedName name="_7200__FDSAUDITLINK__" hidden="1">{"fdsup://Directions/FactSet Auditing Viewer?action=AUDIT_VALUE&amp;DB=129&amp;ID1=29355X10&amp;VALUEID=03051&amp;SDATE=201003&amp;PERIODTYPE=QTR_STD&amp;window=popup_no_bar&amp;width=385&amp;height=120&amp;START_MAXIMIZED=FALSE&amp;creator=factset&amp;display_string=Audit"}</definedName>
    <definedName name="_7201__FDSAUDITLINK__" hidden="1">{"fdsup://Directions/FactSet Auditing Viewer?action=AUDIT_VALUE&amp;DB=129&amp;ID1=29355X10&amp;VALUEID=02001&amp;SDATE=201003&amp;PERIODTYPE=QTR_STD&amp;window=popup_no_bar&amp;width=385&amp;height=120&amp;START_MAXIMIZED=FALSE&amp;creator=factset&amp;display_string=Audit"}</definedName>
    <definedName name="_7202__FDSAUDITLINK__" hidden="1">{"fdsup://Directions/FactSet Auditing Viewer?action=AUDIT_VALUE&amp;DB=129&amp;ID1=48354810&amp;VALUEID=03051&amp;SDATE=201003&amp;PERIODTYPE=QTR_STD&amp;window=popup_no_bar&amp;width=385&amp;height=120&amp;START_MAXIMIZED=FALSE&amp;creator=factset&amp;display_string=Audit"}</definedName>
    <definedName name="_7203__FDSAUDITLINK__" hidden="1">{"fdsup://Directions/FactSet Auditing Viewer?action=AUDIT_VALUE&amp;DB=129&amp;ID1=48354810&amp;VALUEID=02001&amp;SDATE=201003&amp;PERIODTYPE=QTR_STD&amp;window=popup_no_bar&amp;width=385&amp;height=120&amp;START_MAXIMIZED=FALSE&amp;creator=factset&amp;display_string=Audit"}</definedName>
    <definedName name="_7204__FDSAUDITLINK__" hidden="1">{"fdsup://Directions/FactSet Auditing Viewer?action=AUDIT_VALUE&amp;DB=129&amp;ID1=35351410&amp;VALUEID=03051&amp;SDATE=201003&amp;PERIODTYPE=QTR_STD&amp;window=popup_no_bar&amp;width=385&amp;height=120&amp;START_MAXIMIZED=FALSE&amp;creator=factset&amp;display_string=Audit"}</definedName>
    <definedName name="_7205__FDSAUDITLINK__" hidden="1">{"fdsup://Directions/FactSet Auditing Viewer?action=AUDIT_VALUE&amp;DB=129&amp;ID1=35351410&amp;VALUEID=02001&amp;SDATE=201003&amp;PERIODTYPE=QTR_STD&amp;window=popup_no_bar&amp;width=385&amp;height=120&amp;START_MAXIMIZED=FALSE&amp;creator=factset&amp;display_string=Audit"}</definedName>
    <definedName name="_7206__FDSAUDITLINK__" hidden="1">{"fdsup://Directions/FactSet Auditing Viewer?action=AUDIT_VALUE&amp;DB=129&amp;ID1=77504310&amp;VALUEID=03051&amp;SDATE=201004&amp;PERIODTYPE=QTR_STD&amp;window=popup_no_bar&amp;width=385&amp;height=120&amp;START_MAXIMIZED=FALSE&amp;creator=factset&amp;display_string=Audit"}</definedName>
    <definedName name="_7207__FDSAUDITLINK__" hidden="1">{"fdsup://Directions/FactSet Auditing Viewer?action=AUDIT_VALUE&amp;DB=129&amp;ID1=77504310&amp;VALUEID=02001&amp;SDATE=201004&amp;PERIODTYPE=QTR_STD&amp;window=popup_no_bar&amp;width=385&amp;height=120&amp;START_MAXIMIZED=FALSE&amp;creator=factset&amp;display_string=Audit"}</definedName>
    <definedName name="_7208__FDSAUDITLINK__" hidden="1">{"fdsup://Directions/FactSet Auditing Viewer?action=AUDIT_VALUE&amp;DB=129&amp;ID1=12709P10&amp;VALUEID=03051&amp;SDATE=201004&amp;PERIODTYPE=QTR_STD&amp;window=popup_no_bar&amp;width=385&amp;height=120&amp;START_MAXIMIZED=FALSE&amp;creator=factset&amp;display_string=Audit"}</definedName>
    <definedName name="_7209__FDSAUDITLINK__" hidden="1">{"fdsup://Directions/FactSet Auditing Viewer?action=AUDIT_VALUE&amp;DB=129&amp;ID1=12709P10&amp;VALUEID=02001&amp;SDATE=201004&amp;PERIODTYPE=QTR_STD&amp;window=popup_no_bar&amp;width=385&amp;height=120&amp;START_MAXIMIZED=FALSE&amp;creator=factset&amp;display_string=Audit"}</definedName>
    <definedName name="_721__FDSAUDITLINK__" hidden="1">{"fdsup://Directions/FactSet Auditing Viewer?action=AUDIT_VALUE&amp;DB=129&amp;ID1=45670G10&amp;VALUEID=01001&amp;SDATE=2009&amp;PERIODTYPE=ANN_STD&amp;window=popup_no_bar&amp;width=385&amp;height=120&amp;START_MAXIMIZED=FALSE&amp;creator=factset&amp;display_string=Audit"}</definedName>
    <definedName name="_7210__FDSAUDITLINK__" hidden="1">{"fdsup://Directions/FactSet Auditing Viewer?action=AUDIT_VALUE&amp;DB=129&amp;ID1=68964810&amp;VALUEID=03051&amp;SDATE=201003&amp;PERIODTYPE=QTR_STD&amp;window=popup_no_bar&amp;width=385&amp;height=120&amp;START_MAXIMIZED=FALSE&amp;creator=factset&amp;display_string=Audit"}</definedName>
    <definedName name="_7211__FDSAUDITLINK__" hidden="1">{"fdsup://Directions/FactSet Auditing Viewer?action=AUDIT_VALUE&amp;DB=129&amp;ID1=10904310&amp;VALUEID=03051&amp;SDATE=201101&amp;PERIODTYPE=QTR_STD&amp;window=popup_no_bar&amp;width=385&amp;height=120&amp;START_MAXIMIZED=FALSE&amp;creator=factset&amp;display_string=Audit"}</definedName>
    <definedName name="_7212__FDSAUDITLINK__" hidden="1">{"fdsup://Directions/FactSet Auditing Viewer?action=AUDIT_VALUE&amp;DB=129&amp;ID1=10904310&amp;VALUEID=02001&amp;SDATE=201101&amp;PERIODTYPE=QTR_STD&amp;window=popup_no_bar&amp;width=385&amp;height=120&amp;START_MAXIMIZED=FALSE&amp;creator=factset&amp;display_string=Audit"}</definedName>
    <definedName name="_7213__FDSAUDITLINK__" hidden="1">{"fdsup://Directions/FactSet Auditing Viewer?action=AUDIT_VALUE&amp;DB=129&amp;ID1=54976410&amp;VALUEID=03051&amp;SDATE=201003&amp;PERIODTYPE=QTR_STD&amp;window=popup_no_bar&amp;width=385&amp;height=120&amp;START_MAXIMIZED=FALSE&amp;creator=factset&amp;display_string=Audit"}</definedName>
    <definedName name="_7214__FDSAUDITLINK__" hidden="1">{"fdsup://Directions/FactSet Auditing Viewer?action=AUDIT_VALUE&amp;DB=129&amp;ID1=54976410&amp;VALUEID=02001&amp;SDATE=201003&amp;PERIODTYPE=QTR_STD&amp;window=popup_no_bar&amp;width=385&amp;height=120&amp;START_MAXIMIZED=FALSE&amp;creator=factset&amp;display_string=Audit"}</definedName>
    <definedName name="_7217__FDSAUDITLINK__" hidden="1">{"fdsup://Directions/FactSet Auditing Viewer?action=AUDIT_VALUE&amp;DB=129&amp;ID1=00508X20&amp;VALUEID=02001&amp;SDATE=201101&amp;PERIODTYPE=QTR_STD&amp;window=popup_no_bar&amp;width=385&amp;height=120&amp;START_MAXIMIZED=FALSE&amp;creator=factset&amp;display_string=Audit"}</definedName>
    <definedName name="_7218__FDSAUDITLINK__" hidden="1">{"fdsup://Directions/FactSet Auditing Viewer?action=AUDIT_VALUE&amp;DB=129&amp;ID1=05774110&amp;VALUEID=03051&amp;SDATE=201003&amp;PERIODTYPE=QTR_STD&amp;window=popup_no_bar&amp;width=385&amp;height=120&amp;START_MAXIMIZED=FALSE&amp;creator=factset&amp;display_string=Audit"}</definedName>
    <definedName name="_7219__FDSAUDITLINK__" hidden="1">{"fdsup://Directions/FactSet Auditing Viewer?action=AUDIT_VALUE&amp;DB=129&amp;ID1=05774110&amp;VALUEID=02001&amp;SDATE=201003&amp;PERIODTYPE=QTR_STD&amp;window=popup_no_bar&amp;width=385&amp;height=120&amp;START_MAXIMIZED=FALSE&amp;creator=factset&amp;display_string=Audit"}</definedName>
    <definedName name="_722__FDSAUDITLINK__" hidden="1">{"fdsup://Directions/FactSet Auditing Viewer?action=AUDIT_VALUE&amp;DB=129&amp;ID1=45670G10&amp;VALUEID=01001&amp;SDATE=2009&amp;PERIODTYPE=ANN_STD&amp;window=popup_no_bar&amp;width=385&amp;height=120&amp;START_MAXIMIZED=FALSE&amp;creator=factset&amp;display_string=Audit"}</definedName>
    <definedName name="_7220__FDSAUDITLINK__" hidden="1">{"fdsup://Directions/FactSet Auditing Viewer?action=AUDIT_VALUE&amp;DB=129&amp;ID1=10467410&amp;VALUEID=03051&amp;SDATE=201101&amp;PERIODTYPE=QTR_STD&amp;window=popup_no_bar&amp;width=385&amp;height=120&amp;START_MAXIMIZED=FALSE&amp;creator=factset&amp;display_string=Audit"}</definedName>
    <definedName name="_7221__FDSAUDITLINK__" hidden="1">{"fdsup://Directions/FactSet Auditing Viewer?action=AUDIT_VALUE&amp;DB=129&amp;ID1=10467410&amp;VALUEID=02001&amp;SDATE=201101&amp;PERIODTYPE=QTR_STD&amp;window=popup_no_bar&amp;width=385&amp;height=120&amp;START_MAXIMIZED=FALSE&amp;creator=factset&amp;display_string=Audit"}</definedName>
    <definedName name="_7222__FDSAUDITLINK__" hidden="1">{"fdsup://Directions/FactSet Auditing Viewer?action=AUDIT_VALUE&amp;DB=129&amp;ID1=38410910&amp;VALUEID=03051&amp;SDATE=201003&amp;PERIODTYPE=QTR_STD&amp;window=popup_no_bar&amp;width=385&amp;height=120&amp;START_MAXIMIZED=FALSE&amp;creator=factset&amp;display_string=Audit"}</definedName>
    <definedName name="_7223__FDSAUDITLINK__" hidden="1">{"fdsup://Directions/FactSet Auditing Viewer?action=AUDIT_VALUE&amp;DB=129&amp;ID1=38410910&amp;VALUEID=02001&amp;SDATE=201003&amp;PERIODTYPE=QTR_STD&amp;window=popup_no_bar&amp;width=385&amp;height=120&amp;START_MAXIMIZED=FALSE&amp;creator=factset&amp;display_string=Audit"}</definedName>
    <definedName name="_7224__FDSAUDITLINK__" hidden="1">{"fdsup://Directions/FactSet Auditing Viewer?action=AUDIT_VALUE&amp;DB=129&amp;ID1=75875010&amp;VALUEID=03051&amp;SDATE=201003&amp;PERIODTYPE=QTR_STD&amp;window=popup_no_bar&amp;width=385&amp;height=120&amp;START_MAXIMIZED=FALSE&amp;creator=factset&amp;display_string=Audit"}</definedName>
    <definedName name="_7225__FDSAUDITLINK__" hidden="1">{"fdsup://Directions/FactSet Auditing Viewer?action=AUDIT_VALUE&amp;DB=129&amp;ID1=75875010&amp;VALUEID=02001&amp;SDATE=201003&amp;PERIODTYPE=QTR_STD&amp;window=popup_no_bar&amp;width=385&amp;height=120&amp;START_MAXIMIZED=FALSE&amp;creator=factset&amp;display_string=Audit"}</definedName>
    <definedName name="_7226__FDSAUDITLINK__" hidden="1">{"fdsup://Directions/FactSet Auditing Viewer?action=AUDIT_VALUE&amp;DB=129&amp;ID1=98074510&amp;VALUEID=03051&amp;SDATE=201004&amp;PERIODTYPE=QTR_STD&amp;window=popup_no_bar&amp;width=385&amp;height=120&amp;START_MAXIMIZED=FALSE&amp;creator=factset&amp;display_string=Audit"}</definedName>
    <definedName name="_7227__FDSAUDITLINK__" hidden="1">{"fdsup://Directions/FactSet Auditing Viewer?action=AUDIT_VALUE&amp;DB=129&amp;ID1=98074510&amp;VALUEID=02001&amp;SDATE=201004&amp;PERIODTYPE=QTR_STD&amp;window=popup_no_bar&amp;width=385&amp;height=120&amp;START_MAXIMIZED=FALSE&amp;creator=factset&amp;display_string=Audit"}</definedName>
    <definedName name="_7228__FDSAUDITLINK__" hidden="1">{"fdsup://Directions/FactSet Auditing Viewer?action=AUDIT_VALUE&amp;DB=129&amp;ID1=65566310&amp;VALUEID=03051&amp;SDATE=201004&amp;PERIODTYPE=QTR_STD&amp;window=popup_no_bar&amp;width=385&amp;height=120&amp;START_MAXIMIZED=FALSE&amp;creator=factset&amp;display_string=Audit"}</definedName>
    <definedName name="_7229__FDSAUDITLINK__" hidden="1">{"fdsup://Directions/FactSet Auditing Viewer?action=AUDIT_VALUE&amp;DB=129&amp;ID1=65566310&amp;VALUEID=02001&amp;SDATE=201004&amp;PERIODTYPE=QTR_STD&amp;window=popup_no_bar&amp;width=385&amp;height=120&amp;START_MAXIMIZED=FALSE&amp;creator=factset&amp;display_string=Audit"}</definedName>
    <definedName name="_723__FDSAUDITLINK__" hidden="1">{"fdsup://directions/FAT Viewer?action=UPDATE&amp;creator=factset&amp;DYN_ARGS=TRUE&amp;DOC_NAME=FAT:FQL_AUDITING_CLIENT_TEMPLATE.FAT&amp;display_string=Audit&amp;VAR:KEY=QPWFKNWRQN&amp;VAR:QUERY=RkZfQ09HUyhBTk4sMCwsLCxVU0Qp&amp;WINDOW=FIRST_POPUP&amp;HEIGHT=450&amp;WIDTH=450&amp;START_MAXIMIZED=","FALSE&amp;VAR:CALENDAR=US&amp;VAR:SYMBOL=FADV&amp;VAR:INDEX=0"}</definedName>
    <definedName name="_7230__FDSAUDITLINK__" hidden="1">{"fdsup://Directions/FactSet Auditing Viewer?action=AUDIT_VALUE&amp;DB=129&amp;ID1=87936910&amp;VALUEID=03051&amp;SDATE=201003&amp;PERIODTYPE=QTR_STD&amp;window=popup_no_bar&amp;width=385&amp;height=120&amp;START_MAXIMIZED=FALSE&amp;creator=factset&amp;display_string=Audit"}</definedName>
    <definedName name="_7231__FDSAUDITLINK__" hidden="1">{"fdsup://Directions/FactSet Auditing Viewer?action=AUDIT_VALUE&amp;DB=129&amp;ID1=87936910&amp;VALUEID=02001&amp;SDATE=201003&amp;PERIODTYPE=QTR_STD&amp;window=popup_no_bar&amp;width=385&amp;height=120&amp;START_MAXIMIZED=FALSE&amp;creator=factset&amp;display_string=Audit"}</definedName>
    <definedName name="_7232__FDSAUDITLINK__" hidden="1">{"fdsup://Directions/FactSet Auditing Viewer?action=AUDIT_VALUE&amp;DB=129&amp;ID1=48917010&amp;VALUEID=03051&amp;SDATE=201101&amp;PERIODTYPE=QTR_STD&amp;window=popup_no_bar&amp;width=385&amp;height=120&amp;START_MAXIMIZED=FALSE&amp;creator=factset&amp;display_string=Audit"}</definedName>
    <definedName name="_7233__FDSAUDITLINK__" hidden="1">{"fdsup://Directions/FactSet Auditing Viewer?action=AUDIT_VALUE&amp;DB=129&amp;ID1=48917010&amp;VALUEID=02001&amp;SDATE=201101&amp;PERIODTYPE=QTR_STD&amp;window=popup_no_bar&amp;width=385&amp;height=120&amp;START_MAXIMIZED=FALSE&amp;creator=factset&amp;display_string=Audit"}</definedName>
    <definedName name="_7234__FDSAUDITLINK__" hidden="1">{"fdsup://Directions/FactSet Auditing Viewer?action=AUDIT_VALUE&amp;DB=129&amp;ID1=36555810&amp;VALUEID=03051&amp;SDATE=201003&amp;PERIODTYPE=QTR_STD&amp;window=popup_no_bar&amp;width=385&amp;height=120&amp;START_MAXIMIZED=FALSE&amp;creator=factset&amp;display_string=Audit"}</definedName>
    <definedName name="_7235__FDSAUDITLINK__" hidden="1">{"fdsup://Directions/FactSet Auditing Viewer?action=AUDIT_VALUE&amp;DB=129&amp;ID1=36555810&amp;VALUEID=02001&amp;SDATE=201003&amp;PERIODTYPE=QTR_STD&amp;window=popup_no_bar&amp;width=385&amp;height=120&amp;START_MAXIMIZED=FALSE&amp;creator=factset&amp;display_string=Audit"}</definedName>
    <definedName name="_7236__FDSAUDITLINK__" hidden="1">{"fdsup://Directions/FactSet Auditing Viewer?action=AUDIT_VALUE&amp;DB=129&amp;ID1=53390010&amp;VALUEID=03051&amp;SDATE=201003&amp;PERIODTYPE=QTR_STD&amp;window=popup_no_bar&amp;width=385&amp;height=120&amp;START_MAXIMIZED=FALSE&amp;creator=factset&amp;display_string=Audit"}</definedName>
    <definedName name="_7237__FDSAUDITLINK__" hidden="1">{"fdsup://Directions/FactSet Auditing Viewer?action=AUDIT_VALUE&amp;DB=129&amp;ID1=53390010&amp;VALUEID=02001&amp;SDATE=201003&amp;PERIODTYPE=QTR_STD&amp;window=popup_no_bar&amp;width=385&amp;height=120&amp;START_MAXIMIZED=FALSE&amp;creator=factset&amp;display_string=Audit"}</definedName>
    <definedName name="_7238__FDSAUDITLINK__" hidden="1">{"fdsup://Directions/FactSet Auditing Viewer?action=AUDIT_VALUE&amp;DB=129&amp;ID1=67000810&amp;VALUEID=03051&amp;SDATE=201003&amp;PERIODTYPE=QTR_STD&amp;window=popup_no_bar&amp;width=385&amp;height=120&amp;START_MAXIMIZED=FALSE&amp;creator=factset&amp;display_string=Audit"}</definedName>
    <definedName name="_7239__FDSAUDITLINK__" hidden="1">{"fdsup://Directions/FactSet Auditing Viewer?action=AUDIT_VALUE&amp;DB=129&amp;ID1=67000810&amp;VALUEID=02001&amp;SDATE=201003&amp;PERIODTYPE=QTR_STD&amp;window=popup_no_bar&amp;width=385&amp;height=120&amp;START_MAXIMIZED=FALSE&amp;creator=factset&amp;display_string=Audit"}</definedName>
    <definedName name="_724__FDSAUDITLINK__" hidden="1">{"fdsup://directions/FAT Viewer?action=UPDATE&amp;creator=factset&amp;DYN_ARGS=TRUE&amp;DOC_NAME=FAT:FQL_AUDITING_CLIENT_TEMPLATE.FAT&amp;display_string=Audit&amp;VAR:KEY=QPWFKNWRQN&amp;VAR:QUERY=RkZfQ09HUyhBTk4sMCwsLCxVU0Qp&amp;WINDOW=FIRST_POPUP&amp;HEIGHT=450&amp;WIDTH=450&amp;START_MAXIMIZED=","FALSE&amp;VAR:CALENDAR=US&amp;VAR:SYMBOL=FADV&amp;VAR:INDEX=0"}</definedName>
    <definedName name="_7240__FDSAUDITLINK__" hidden="1">{"fdsup://Directions/FactSet Auditing Viewer?action=AUDIT_VALUE&amp;DB=129&amp;ID1=88738910&amp;VALUEID=03051&amp;SDATE=201003&amp;PERIODTYPE=QTR_STD&amp;window=popup_no_bar&amp;width=385&amp;height=120&amp;START_MAXIMIZED=FALSE&amp;creator=factset&amp;display_string=Audit"}</definedName>
    <definedName name="_7241__FDSAUDITLINK__" hidden="1">{"fdsup://Directions/FactSet Auditing Viewer?action=AUDIT_VALUE&amp;DB=129&amp;ID1=88738910&amp;VALUEID=02001&amp;SDATE=201003&amp;PERIODTYPE=QTR_STD&amp;window=popup_no_bar&amp;width=385&amp;height=120&amp;START_MAXIMIZED=FALSE&amp;creator=factset&amp;display_string=Audit"}</definedName>
    <definedName name="_7242__FDSAUDITLINK__" hidden="1">{"fdsup://Directions/FactSet Auditing Viewer?action=AUDIT_VALUE&amp;DB=129&amp;ID1=26160810&amp;VALUEID=02001&amp;SDATE=201003&amp;PERIODTYPE=QTR_STD&amp;window=popup_no_bar&amp;width=385&amp;height=120&amp;START_MAXIMIZED=FALSE&amp;creator=factset&amp;display_string=Audit"}</definedName>
    <definedName name="_7243__FDSAUDITLINK__" hidden="1">{"fdsup://Directions/FactSet Auditing Viewer?action=AUDIT_VALUE&amp;DB=129&amp;ID1=52466010&amp;VALUEID=03051&amp;SDATE=201003&amp;PERIODTYPE=QTR_STD&amp;window=popup_no_bar&amp;width=385&amp;height=120&amp;START_MAXIMIZED=FALSE&amp;creator=factset&amp;display_string=Audit"}</definedName>
    <definedName name="_7244__FDSAUDITLINK__" hidden="1">{"fdsup://Directions/FactSet Auditing Viewer?action=AUDIT_VALUE&amp;DB=129&amp;ID1=52466010&amp;VALUEID=02001&amp;SDATE=201003&amp;PERIODTYPE=QTR_STD&amp;window=popup_no_bar&amp;width=385&amp;height=120&amp;START_MAXIMIZED=FALSE&amp;creator=factset&amp;display_string=Audit"}</definedName>
    <definedName name="_7245__FDSAUDITLINK__" hidden="1">{"fdsup://Directions/FactSet Auditing Viewer?action=AUDIT_VALUE&amp;DB=129&amp;ID1=81211K10&amp;VALUEID=03051&amp;SDATE=201003&amp;PERIODTYPE=QTR_STD&amp;window=popup_no_bar&amp;width=385&amp;height=120&amp;START_MAXIMIZED=FALSE&amp;creator=factset&amp;display_string=Audit"}</definedName>
    <definedName name="_7246__FDSAUDITLINK__" hidden="1">{"fdsup://Directions/FactSet Auditing Viewer?action=AUDIT_VALUE&amp;DB=129&amp;ID1=81211K10&amp;VALUEID=02001&amp;SDATE=201003&amp;PERIODTYPE=QTR_STD&amp;window=popup_no_bar&amp;width=385&amp;height=120&amp;START_MAXIMIZED=FALSE&amp;creator=factset&amp;display_string=Audit"}</definedName>
    <definedName name="_7247__FDSAUDITLINK__" hidden="1">{"fdsup://directions/FAT Viewer?action=UPDATE&amp;creator=factset&amp;DYN_ARGS=TRUE&amp;DOC_NAME=FAT:FQL_AUDITING_CLIENT_TEMPLATE.FAT&amp;display_string=Audit&amp;VAR:KEY=LYTOHOFWHQ&amp;VAR:QUERY=KEZGX0RFQlRfTFQoUVRSLDAsLCwsVVNEKUBGRl9ERUJUX0xUKEFOTiwwLCwsLFVTRCkp&amp;WINDOW=FIRST_POP","UP&amp;HEIGHT=450&amp;WIDTH=450&amp;START_MAXIMIZED=FALSE&amp;VAR:CALENDAR=US&amp;VAR:SYMBOL=77669610&amp;VAR:INDEX=0"}</definedName>
    <definedName name="_7248__FDSAUDITLINK__" hidden="1">{"fdsup://Directions/FactSet Auditing Viewer?action=AUDIT_VALUE&amp;DB=129&amp;ID1=77669610&amp;VALUEID=03051&amp;SDATE=201003&amp;PERIODTYPE=QTR_STD&amp;window=popup_no_bar&amp;width=385&amp;height=120&amp;START_MAXIMIZED=FALSE&amp;creator=factset&amp;display_string=Audit"}</definedName>
    <definedName name="_7249__FDSAUDITLINK__" hidden="1">{"fdsup://Directions/FactSet Auditing Viewer?action=AUDIT_VALUE&amp;DB=129&amp;ID1=77669610&amp;VALUEID=02001&amp;SDATE=201003&amp;PERIODTYPE=QTR_STD&amp;window=popup_no_bar&amp;width=385&amp;height=120&amp;START_MAXIMIZED=FALSE&amp;creator=factset&amp;display_string=Audit"}</definedName>
    <definedName name="_725__FDSAUDITLINK__" hidden="1">{"fdsup://Directions/FactSet Auditing Viewer?action=AUDIT_VALUE&amp;DB=129&amp;ID1=31845F10&amp;VALUEID=01001&amp;SDATE=2008&amp;PERIODTYPE=ANN_STD&amp;window=popup_no_bar&amp;width=385&amp;height=120&amp;START_MAXIMIZED=FALSE&amp;creator=factset&amp;display_string=Audit"}</definedName>
    <definedName name="_7250__FDSAUDITLINK__" hidden="1">{"fdsup://Directions/FactSet Auditing Viewer?action=AUDIT_VALUE&amp;DB=129&amp;ID1=69076840&amp;VALUEID=03051&amp;SDATE=201003&amp;PERIODTYPE=QTR_STD&amp;window=popup_no_bar&amp;width=385&amp;height=120&amp;START_MAXIMIZED=FALSE&amp;creator=factset&amp;display_string=Audit"}</definedName>
    <definedName name="_7251__FDSAUDITLINK__" hidden="1">{"fdsup://Directions/FactSet Auditing Viewer?action=AUDIT_VALUE&amp;DB=129&amp;ID1=69076840&amp;VALUEID=02001&amp;SDATE=201003&amp;PERIODTYPE=QTR_STD&amp;window=popup_no_bar&amp;width=385&amp;height=120&amp;START_MAXIMIZED=FALSE&amp;creator=factset&amp;display_string=Audit"}</definedName>
    <definedName name="_7252__FDSAUDITLINK__" hidden="1">{"fdsup://Directions/FactSet Auditing Viewer?action=AUDIT_VALUE&amp;DB=129&amp;ID1=00915810&amp;VALUEID=03051&amp;SDATE=201004&amp;PERIODTYPE=QTR_STD&amp;window=popup_no_bar&amp;width=385&amp;height=120&amp;START_MAXIMIZED=FALSE&amp;creator=factset&amp;display_string=Audit"}</definedName>
    <definedName name="_7253__FDSAUDITLINK__" hidden="1">{"fdsup://Directions/FactSet Auditing Viewer?action=AUDIT_VALUE&amp;DB=129&amp;ID1=00915810&amp;VALUEID=02001&amp;SDATE=201004&amp;PERIODTYPE=QTR_STD&amp;window=popup_no_bar&amp;width=385&amp;height=120&amp;START_MAXIMIZED=FALSE&amp;creator=factset&amp;display_string=Audit"}</definedName>
    <definedName name="_7254__FDSAUDITLINK__" hidden="1">{"fdsup://Directions/FactSet Auditing Viewer?action=AUDIT_VALUE&amp;DB=129&amp;ID1=03822210&amp;VALUEID=03051&amp;SDATE=201004&amp;PERIODTYPE=QTR_STD&amp;window=popup_no_bar&amp;width=385&amp;height=120&amp;START_MAXIMIZED=FALSE&amp;creator=factset&amp;display_string=Audit"}</definedName>
    <definedName name="_7255__FDSAUDITLINK__" hidden="1">{"fdsup://Directions/FactSet Auditing Viewer?action=AUDIT_VALUE&amp;DB=129&amp;ID1=03822210&amp;VALUEID=02001&amp;SDATE=201004&amp;PERIODTYPE=QTR_STD&amp;window=popup_no_bar&amp;width=385&amp;height=120&amp;START_MAXIMIZED=FALSE&amp;creator=factset&amp;display_string=Audit"}</definedName>
    <definedName name="_7256__FDSAUDITLINK__" hidden="1">{"fdsup://Directions/FactSet Auditing Viewer?action=AUDIT_VALUE&amp;DB=129&amp;ID1=74005P10&amp;VALUEID=03051&amp;SDATE=201003&amp;PERIODTYPE=QTR_STD&amp;window=popup_no_bar&amp;width=385&amp;height=120&amp;START_MAXIMIZED=FALSE&amp;creator=factset&amp;display_string=Audit"}</definedName>
    <definedName name="_7257__FDSAUDITLINK__" hidden="1">{"fdsup://Directions/FactSet Auditing Viewer?action=AUDIT_VALUE&amp;DB=129&amp;ID1=74005P10&amp;VALUEID=02001&amp;SDATE=201003&amp;PERIODTYPE=QTR_STD&amp;window=popup_no_bar&amp;width=385&amp;height=120&amp;START_MAXIMIZED=FALSE&amp;creator=factset&amp;display_string=Audit"}</definedName>
    <definedName name="_7258__FDSAUDITLINK__" hidden="1">{"fdsup://Directions/FactSet Auditing Viewer?action=AUDIT_VALUE&amp;DB=129&amp;ID1=43851610&amp;VALUEID=03051&amp;SDATE=201003&amp;PERIODTYPE=QTR_STD&amp;window=popup_no_bar&amp;width=385&amp;height=120&amp;START_MAXIMIZED=FALSE&amp;creator=factset&amp;display_string=Audit"}</definedName>
    <definedName name="_7259__FDSAUDITLINK__" hidden="1">{"fdsup://Directions/FactSet Auditing Viewer?action=AUDIT_VALUE&amp;DB=129&amp;ID1=43851610&amp;VALUEID=02001&amp;SDATE=201003&amp;PERIODTYPE=QTR_STD&amp;window=popup_no_bar&amp;width=385&amp;height=120&amp;START_MAXIMIZED=FALSE&amp;creator=factset&amp;display_string=Audit"}</definedName>
    <definedName name="_726__FDSAUDITLINK__" hidden="1">{"fdsup://Directions/FactSet Auditing Viewer?action=AUDIT_VALUE&amp;DB=129&amp;ID1=31845F10&amp;VALUEID=01001&amp;SDATE=2008&amp;PERIODTYPE=ANN_STD&amp;window=popup_no_bar&amp;width=385&amp;height=120&amp;START_MAXIMIZED=FALSE&amp;creator=factset&amp;display_string=Audit"}</definedName>
    <definedName name="_7260__FDSAUDITLINK__" hidden="1">{"fdsup://directions/FAT Viewer?action=UPDATE&amp;creator=factset&amp;DYN_ARGS=TRUE&amp;DOC_NAME=FAT:FQL_AUDITING_CLIENT_TEMPLATE.FAT&amp;display_string=Audit&amp;VAR:KEY=RKZEHYBANC&amp;VAR:QUERY=KEZGX0RFQlRfTFQoUVRSLDAsLCwsVVNEKUBGRl9ERUJUX0xUKEFOTiwwLCwsLFVTRCkp&amp;WINDOW=FIRST_POP","UP&amp;HEIGHT=450&amp;WIDTH=450&amp;START_MAXIMIZED=FALSE&amp;VAR:CALENDAR=US&amp;VAR:SYMBOL=29101110&amp;VAR:INDEX=0"}</definedName>
    <definedName name="_7261__FDSAUDITLINK__" hidden="1">{"fdsup://Directions/FactSet Auditing Viewer?action=AUDIT_VALUE&amp;DB=129&amp;ID1=29101110&amp;VALUEID=03051&amp;SDATE=201004&amp;PERIODTYPE=QTR_STD&amp;window=popup_no_bar&amp;width=385&amp;height=120&amp;START_MAXIMIZED=FALSE&amp;creator=factset&amp;display_string=Audit"}</definedName>
    <definedName name="_7262__FDSAUDITLINK__" hidden="1">{"fdsup://Directions/FactSet Auditing Viewer?action=AUDIT_VALUE&amp;DB=129&amp;ID1=29101110&amp;VALUEID=02001&amp;SDATE=201004&amp;PERIODTYPE=QTR_STD&amp;window=popup_no_bar&amp;width=385&amp;height=120&amp;START_MAXIMIZED=FALSE&amp;creator=factset&amp;display_string=Audit"}</definedName>
    <definedName name="_7263__FDSAUDITLINK__" hidden="1">{"fdsup://Directions/FactSet Auditing Viewer?action=AUDIT_VALUE&amp;DB=129&amp;ID1=85423110&amp;VALUEID=05194&amp;SDATE=201101&amp;PERIODTYPE=QTR_STD&amp;window=popup_no_bar&amp;width=385&amp;height=120&amp;START_MAXIMIZED=FALSE&amp;creator=factset&amp;display_string=Audit"}</definedName>
    <definedName name="_7265__FDSAUDITLINK__" hidden="1">{"fdsup://Directions/FactSet Auditing Viewer?action=AUDIT_VALUE&amp;DB=129&amp;ID1=48272430&amp;VALUEID=05194&amp;SDATE=200703&amp;PERIODTYPE=QTR_STD&amp;window=popup_no_bar&amp;width=385&amp;height=120&amp;START_MAXIMIZED=FALSE&amp;creator=factset&amp;display_string=Audit"}</definedName>
    <definedName name="_7266__FDSAUDITLINK__" hidden="1">{"fdsup://Directions/FactSet Auditing Viewer?action=AUDIT_VALUE&amp;DB=129&amp;ID1=02208R10&amp;VALUEID=05194&amp;SDATE=201003&amp;PERIODTYPE=QTR_STD&amp;window=popup_no_bar&amp;width=385&amp;height=120&amp;START_MAXIMIZED=FALSE&amp;creator=factset&amp;display_string=Audit"}</definedName>
    <definedName name="_7268__FDSAUDITLINK__" hidden="1">{"fdsup://Directions/FactSet Auditing Viewer?action=AUDIT_VALUE&amp;DB=129&amp;ID1=98975W10&amp;VALUEID=05194&amp;SDATE=201004&amp;PERIODTYPE=QTR_STD&amp;window=popup_no_bar&amp;width=385&amp;height=120&amp;START_MAXIMIZED=FALSE&amp;creator=factset&amp;display_string=Audit"}</definedName>
    <definedName name="_7269__FDSAUDITLINK__" hidden="1">{"fdsup://Directions/FactSet Auditing Viewer?action=AUDIT_VALUE&amp;DB=129&amp;ID1=29270J10&amp;VALUEID=05194&amp;SDATE=201003&amp;PERIODTYPE=QTR_STD&amp;window=popup_no_bar&amp;width=385&amp;height=120&amp;START_MAXIMIZED=FALSE&amp;creator=factset&amp;display_string=Audit"}</definedName>
    <definedName name="_727__FDSAUDITLINK__" hidden="1">{"fdsup://directions/FAT Viewer?action=UPDATE&amp;creator=factset&amp;DYN_ARGS=TRUE&amp;DOC_NAME=FAT:FQL_AUDITING_CLIENT_TEMPLATE.FAT&amp;display_string=Audit&amp;VAR:KEY=ETITENWRCH&amp;VAR:QUERY=RkZfQ09HUyhBTk4sMCwsLCxVU0Qp&amp;WINDOW=FIRST_POPUP&amp;HEIGHT=450&amp;WIDTH=450&amp;START_MAXIMIZED=","FALSE&amp;VAR:CALENDAR=US&amp;VAR:SYMBOL=CSGP&amp;VAR:INDEX=0"}</definedName>
    <definedName name="_7270__FDSAUDITLINK__" hidden="1">{"fdsup://Directions/FactSet Auditing Viewer?action=AUDIT_VALUE&amp;DB=129&amp;ID1=16115Q30&amp;VALUEID=05194&amp;SDATE=201003&amp;PERIODTYPE=QTR_STD&amp;window=popup_no_bar&amp;width=385&amp;height=120&amp;START_MAXIMIZED=FALSE&amp;creator=factset&amp;display_string=Audit"}</definedName>
    <definedName name="_7271__FDSAUDITLINK__" hidden="1">{"fdsup://Directions/FactSet Auditing Viewer?action=AUDIT_VALUE&amp;DB=129&amp;ID1=47783910&amp;VALUEID=05194&amp;SDATE=201003&amp;PERIODTYPE=QTR_STD&amp;window=popup_no_bar&amp;width=385&amp;height=120&amp;START_MAXIMIZED=FALSE&amp;creator=factset&amp;display_string=Audit"}</definedName>
    <definedName name="_7272__FDSAUDITLINK__" hidden="1">{"fdsup://Directions/FactSet Auditing Viewer?action=AUDIT_VALUE&amp;DB=129&amp;ID1=15671010&amp;VALUEID=05194&amp;SDATE=201003&amp;PERIODTYPE=QTR_STD&amp;window=popup_no_bar&amp;width=385&amp;height=120&amp;START_MAXIMIZED=FALSE&amp;creator=factset&amp;display_string=Audit"}</definedName>
    <definedName name="_7273__FDSAUDITLINK__" hidden="1">{"fdsup://Directions/FactSet Auditing Viewer?action=AUDIT_VALUE&amp;DB=129&amp;ID1=88034510&amp;VALUEID=05194&amp;SDATE=201003&amp;PERIODTYPE=QTR_STD&amp;window=popup_no_bar&amp;width=385&amp;height=120&amp;START_MAXIMIZED=FALSE&amp;creator=factset&amp;display_string=Audit"}</definedName>
    <definedName name="_7274__FDSAUDITLINK__" hidden="1">{"fdsup://Directions/FactSet Auditing Viewer?action=AUDIT_VALUE&amp;DB=129&amp;ID1=09518010&amp;VALUEID=05194&amp;SDATE=201003&amp;PERIODTYPE=QTR_STD&amp;window=popup_no_bar&amp;width=385&amp;height=120&amp;START_MAXIMIZED=FALSE&amp;creator=factset&amp;display_string=Audit"}</definedName>
    <definedName name="_7275__FDSAUDITLINK__" hidden="1">{"fdsup://Directions/FactSet Auditing Viewer?action=AUDIT_VALUE&amp;DB=129&amp;ID1=75524B10&amp;VALUEID=05194&amp;SDATE=201002&amp;PERIODTYPE=QTR_STD&amp;window=popup_no_bar&amp;width=385&amp;height=120&amp;START_MAXIMIZED=FALSE&amp;creator=factset&amp;display_string=Audit"}</definedName>
    <definedName name="_7276__FDSAUDITLINK__" hidden="1">{"fdsup://Directions/FactSet Auditing Viewer?action=AUDIT_VALUE&amp;DB=129&amp;ID1=29355X10&amp;VALUEID=05194&amp;SDATE=201003&amp;PERIODTYPE=QTR_STD&amp;window=popup_no_bar&amp;width=385&amp;height=120&amp;START_MAXIMIZED=FALSE&amp;creator=factset&amp;display_string=Audit"}</definedName>
    <definedName name="_7277__FDSAUDITLINK__" hidden="1">{"fdsup://Directions/FactSet Auditing Viewer?action=AUDIT_VALUE&amp;DB=129&amp;ID1=48354810&amp;VALUEID=05194&amp;SDATE=201003&amp;PERIODTYPE=QTR_STD&amp;window=popup_no_bar&amp;width=385&amp;height=120&amp;START_MAXIMIZED=FALSE&amp;creator=factset&amp;display_string=Audit"}</definedName>
    <definedName name="_7278__FDSAUDITLINK__" hidden="1">{"fdsup://Directions/FactSet Auditing Viewer?action=AUDIT_VALUE&amp;DB=129&amp;ID1=35351410&amp;VALUEID=05194&amp;SDATE=201003&amp;PERIODTYPE=QTR_STD&amp;window=popup_no_bar&amp;width=385&amp;height=120&amp;START_MAXIMIZED=FALSE&amp;creator=factset&amp;display_string=Audit"}</definedName>
    <definedName name="_7279__FDSAUDITLINK__" hidden="1">{"fdsup://Directions/FactSet Auditing Viewer?action=AUDIT_VALUE&amp;DB=129&amp;ID1=77504310&amp;VALUEID=05194&amp;SDATE=201004&amp;PERIODTYPE=QTR_STD&amp;window=popup_no_bar&amp;width=385&amp;height=120&amp;START_MAXIMIZED=FALSE&amp;creator=factset&amp;display_string=Audit"}</definedName>
    <definedName name="_728__FDSAUDITLINK__" hidden="1">{"fdsup://directions/FAT Viewer?action=UPDATE&amp;creator=factset&amp;DYN_ARGS=TRUE&amp;DOC_NAME=FAT:FQL_AUDITING_CLIENT_TEMPLATE.FAT&amp;display_string=Audit&amp;VAR:KEY=ETITENWRCH&amp;VAR:QUERY=RkZfQ09HUyhBTk4sMCwsLCxVU0Qp&amp;WINDOW=FIRST_POPUP&amp;HEIGHT=450&amp;WIDTH=450&amp;START_MAXIMIZED=","FALSE&amp;VAR:CALENDAR=US&amp;VAR:SYMBOL=CSGP&amp;VAR:INDEX=0"}</definedName>
    <definedName name="_7280__FDSAUDITLINK__" hidden="1">{"fdsup://Directions/FactSet Auditing Viewer?action=AUDIT_VALUE&amp;DB=129&amp;ID1=12709P10&amp;VALUEID=05194&amp;SDATE=201004&amp;PERIODTYPE=QTR_STD&amp;window=popup_no_bar&amp;width=385&amp;height=120&amp;START_MAXIMIZED=FALSE&amp;creator=factset&amp;display_string=Audit"}</definedName>
    <definedName name="_7281__FDSAUDITLINK__" hidden="1">{"fdsup://Directions/FactSet Auditing Viewer?action=AUDIT_VALUE&amp;DB=129&amp;ID1=68964810&amp;VALUEID=05194&amp;SDATE=201003&amp;PERIODTYPE=QTR_STD&amp;window=popup_no_bar&amp;width=385&amp;height=120&amp;START_MAXIMIZED=FALSE&amp;creator=factset&amp;display_string=Audit"}</definedName>
    <definedName name="_7282__FDSAUDITLINK__" hidden="1">{"fdsup://Directions/FactSet Auditing Viewer?action=AUDIT_VALUE&amp;DB=129&amp;ID1=10904310&amp;VALUEID=05194&amp;SDATE=201101&amp;PERIODTYPE=QTR_STD&amp;window=popup_no_bar&amp;width=385&amp;height=120&amp;START_MAXIMIZED=FALSE&amp;creator=factset&amp;display_string=Audit"}</definedName>
    <definedName name="_7283__FDSAUDITLINK__" hidden="1">{"fdsup://Directions/FactSet Auditing Viewer?action=AUDIT_VALUE&amp;DB=129&amp;ID1=54976410&amp;VALUEID=05194&amp;SDATE=201003&amp;PERIODTYPE=QTR_STD&amp;window=popup_no_bar&amp;width=385&amp;height=120&amp;START_MAXIMIZED=FALSE&amp;creator=factset&amp;display_string=Audit"}</definedName>
    <definedName name="_7285__FDSAUDITLINK__" hidden="1">{"fdsup://Directions/FactSet Auditing Viewer?action=AUDIT_VALUE&amp;DB=129&amp;ID1=00508X20&amp;VALUEID=05194&amp;SDATE=201101&amp;PERIODTYPE=QTR_STD&amp;window=popup_no_bar&amp;width=385&amp;height=120&amp;START_MAXIMIZED=FALSE&amp;creator=factset&amp;display_string=Audit"}</definedName>
    <definedName name="_7286__FDSAUDITLINK__" hidden="1">{"fdsup://Directions/FactSet Auditing Viewer?action=AUDIT_VALUE&amp;DB=129&amp;ID1=05774110&amp;VALUEID=05194&amp;SDATE=201003&amp;PERIODTYPE=QTR_STD&amp;window=popup_no_bar&amp;width=385&amp;height=120&amp;START_MAXIMIZED=FALSE&amp;creator=factset&amp;display_string=Audit"}</definedName>
    <definedName name="_7287__FDSAUDITLINK__" hidden="1">{"fdsup://Directions/FactSet Auditing Viewer?action=AUDIT_VALUE&amp;DB=129&amp;ID1=38410910&amp;VALUEID=05194&amp;SDATE=201003&amp;PERIODTYPE=QTR_STD&amp;window=popup_no_bar&amp;width=385&amp;height=120&amp;START_MAXIMIZED=FALSE&amp;creator=factset&amp;display_string=Audit"}</definedName>
    <definedName name="_7288__FDSAUDITLINK__" hidden="1">{"fdsup://Directions/FactSet Auditing Viewer?action=AUDIT_VALUE&amp;DB=129&amp;ID1=75875010&amp;VALUEID=05194&amp;SDATE=201003&amp;PERIODTYPE=QTR_STD&amp;window=popup_no_bar&amp;width=385&amp;height=120&amp;START_MAXIMIZED=FALSE&amp;creator=factset&amp;display_string=Audit"}</definedName>
    <definedName name="_7289__FDSAUDITLINK__" hidden="1">{"fdsup://Directions/FactSet Auditing Viewer?action=AUDIT_VALUE&amp;DB=129&amp;ID1=98074510&amp;VALUEID=05194&amp;SDATE=201004&amp;PERIODTYPE=QTR_STD&amp;window=popup_no_bar&amp;width=385&amp;height=120&amp;START_MAXIMIZED=FALSE&amp;creator=factset&amp;display_string=Audit"}</definedName>
    <definedName name="_729__FDSAUDITLINK__" hidden="1">{"fdsup://Directions/FactSet Auditing Viewer?action=AUDIT_VALUE&amp;DB=129&amp;ID1=22160N10&amp;VALUEID=01001&amp;SDATE=2009&amp;PERIODTYPE=ANN_STD&amp;window=popup_no_bar&amp;width=385&amp;height=120&amp;START_MAXIMIZED=FALSE&amp;creator=factset&amp;display_string=Audit"}</definedName>
    <definedName name="_7290__FDSAUDITLINK__" hidden="1">{"fdsup://Directions/FactSet Auditing Viewer?action=AUDIT_VALUE&amp;DB=129&amp;ID1=65566310&amp;VALUEID=05194&amp;SDATE=201004&amp;PERIODTYPE=QTR_STD&amp;window=popup_no_bar&amp;width=385&amp;height=120&amp;START_MAXIMIZED=FALSE&amp;creator=factset&amp;display_string=Audit"}</definedName>
    <definedName name="_7291__FDSAUDITLINK__" hidden="1">{"fdsup://Directions/FactSet Auditing Viewer?action=AUDIT_VALUE&amp;DB=129&amp;ID1=87936910&amp;VALUEID=05194&amp;SDATE=201003&amp;PERIODTYPE=QTR_STD&amp;window=popup_no_bar&amp;width=385&amp;height=120&amp;START_MAXIMIZED=FALSE&amp;creator=factset&amp;display_string=Audit"}</definedName>
    <definedName name="_7292__FDSAUDITLINK__" hidden="1">{"fdsup://Directions/FactSet Auditing Viewer?action=AUDIT_VALUE&amp;DB=129&amp;ID1=48917010&amp;VALUEID=05194&amp;SDATE=201101&amp;PERIODTYPE=QTR_STD&amp;window=popup_no_bar&amp;width=385&amp;height=120&amp;START_MAXIMIZED=FALSE&amp;creator=factset&amp;display_string=Audit"}</definedName>
    <definedName name="_7293__FDSAUDITLINK__" hidden="1">{"fdsup://Directions/FactSet Auditing Viewer?action=AUDIT_VALUE&amp;DB=129&amp;ID1=36555810&amp;VALUEID=05194&amp;SDATE=201003&amp;PERIODTYPE=QTR_STD&amp;window=popup_no_bar&amp;width=385&amp;height=120&amp;START_MAXIMIZED=FALSE&amp;creator=factset&amp;display_string=Audit"}</definedName>
    <definedName name="_7294__FDSAUDITLINK__" hidden="1">{"fdsup://Directions/FactSet Auditing Viewer?action=AUDIT_VALUE&amp;DB=129&amp;ID1=53390010&amp;VALUEID=05194&amp;SDATE=201003&amp;PERIODTYPE=QTR_STD&amp;window=popup_no_bar&amp;width=385&amp;height=120&amp;START_MAXIMIZED=FALSE&amp;creator=factset&amp;display_string=Audit"}</definedName>
    <definedName name="_7295__FDSAUDITLINK__" hidden="1">{"fdsup://Directions/FactSet Auditing Viewer?action=AUDIT_VALUE&amp;DB=129&amp;ID1=67000810&amp;VALUEID=05194&amp;SDATE=201003&amp;PERIODTYPE=QTR_STD&amp;window=popup_no_bar&amp;width=385&amp;height=120&amp;START_MAXIMIZED=FALSE&amp;creator=factset&amp;display_string=Audit"}</definedName>
    <definedName name="_7296__FDSAUDITLINK__" hidden="1">{"fdsup://Directions/FactSet Auditing Viewer?action=AUDIT_VALUE&amp;DB=129&amp;ID1=88738910&amp;VALUEID=05194&amp;SDATE=201003&amp;PERIODTYPE=QTR_STD&amp;window=popup_no_bar&amp;width=385&amp;height=120&amp;START_MAXIMIZED=FALSE&amp;creator=factset&amp;display_string=Audit"}</definedName>
    <definedName name="_7297__FDSAUDITLINK__" hidden="1">{"fdsup://Directions/FactSet Auditing Viewer?action=AUDIT_VALUE&amp;DB=129&amp;ID1=26160810&amp;VALUEID=05194&amp;SDATE=201003&amp;PERIODTYPE=QTR_STD&amp;window=popup_no_bar&amp;width=385&amp;height=120&amp;START_MAXIMIZED=FALSE&amp;creator=factset&amp;display_string=Audit"}</definedName>
    <definedName name="_7298__FDSAUDITLINK__" hidden="1">{"fdsup://Directions/FactSet Auditing Viewer?action=AUDIT_VALUE&amp;DB=129&amp;ID1=52466010&amp;VALUEID=05194&amp;SDATE=201003&amp;PERIODTYPE=QTR_STD&amp;window=popup_no_bar&amp;width=385&amp;height=120&amp;START_MAXIMIZED=FALSE&amp;creator=factset&amp;display_string=Audit"}</definedName>
    <definedName name="_7299__FDSAUDITLINK__" hidden="1">{"fdsup://Directions/FactSet Auditing Viewer?action=AUDIT_VALUE&amp;DB=129&amp;ID1=81211K10&amp;VALUEID=05194&amp;SDATE=201003&amp;PERIODTYPE=QTR_STD&amp;window=popup_no_bar&amp;width=385&amp;height=120&amp;START_MAXIMIZED=FALSE&amp;creator=factset&amp;display_string=Audit"}</definedName>
    <definedName name="_73__FDSAUDITLINK__" hidden="1">{"fdsup://directions/FAT Viewer?action=UPDATE&amp;creator=factset&amp;DYN_ARGS=TRUE&amp;DOC_NAME=FAT:FQL_AUDITING_CLIENT_TEMPLATE.FAT&amp;display_string=Audit&amp;VAR:KEY=MNUVMXWZUB&amp;VAR:QUERY=RkZfRUJJVF9JQihBTk4sMjAwNywsLCxVU0Qp&amp;WINDOW=FIRST_POPUP&amp;HEIGHT=450&amp;WIDTH=450&amp;START_MA","XIMIZED=FALSE&amp;VAR:CALENDAR=US&amp;VAR:SYMBOL=B119QG&amp;VAR:INDEX=0"}</definedName>
    <definedName name="_730__FDSAUDITLINK__" hidden="1">{"fdsup://Directions/FactSet Auditing Viewer?action=AUDIT_VALUE&amp;DB=129&amp;ID1=22160N10&amp;VALUEID=01001&amp;SDATE=2009&amp;PERIODTYPE=ANN_STD&amp;window=popup_no_bar&amp;width=385&amp;height=120&amp;START_MAXIMIZED=FALSE&amp;creator=factset&amp;display_string=Audit"}</definedName>
    <definedName name="_7300__FDSAUDITLINK__" hidden="1">{"fdsup://Directions/FactSet Auditing Viewer?action=AUDIT_VALUE&amp;DB=129&amp;ID1=77669610&amp;VALUEID=05194&amp;SDATE=201003&amp;PERIODTYPE=QTR_STD&amp;window=popup_no_bar&amp;width=385&amp;height=120&amp;START_MAXIMIZED=FALSE&amp;creator=factset&amp;display_string=Audit"}</definedName>
    <definedName name="_7301__FDSAUDITLINK__" hidden="1">{"fdsup://Directions/FactSet Auditing Viewer?action=AUDIT_VALUE&amp;DB=129&amp;ID1=69076840&amp;VALUEID=05194&amp;SDATE=201003&amp;PERIODTYPE=QTR_STD&amp;window=popup_no_bar&amp;width=385&amp;height=120&amp;START_MAXIMIZED=FALSE&amp;creator=factset&amp;display_string=Audit"}</definedName>
    <definedName name="_7302__FDSAUDITLINK__" hidden="1">{"fdsup://Directions/FactSet Auditing Viewer?action=AUDIT_VALUE&amp;DB=129&amp;ID1=00915810&amp;VALUEID=05194&amp;SDATE=201004&amp;PERIODTYPE=QTR_STD&amp;window=popup_no_bar&amp;width=385&amp;height=120&amp;START_MAXIMIZED=FALSE&amp;creator=factset&amp;display_string=Audit"}</definedName>
    <definedName name="_7303__FDSAUDITLINK__" hidden="1">{"fdsup://Directions/FactSet Auditing Viewer?action=AUDIT_VALUE&amp;DB=129&amp;ID1=03822210&amp;VALUEID=05194&amp;SDATE=201004&amp;PERIODTYPE=QTR_STD&amp;window=popup_no_bar&amp;width=385&amp;height=120&amp;START_MAXIMIZED=FALSE&amp;creator=factset&amp;display_string=Audit"}</definedName>
    <definedName name="_7304__FDSAUDITLINK__" hidden="1">{"fdsup://Directions/FactSet Auditing Viewer?action=AUDIT_VALUE&amp;DB=129&amp;ID1=74005P10&amp;VALUEID=05194&amp;SDATE=201003&amp;PERIODTYPE=QTR_STD&amp;window=popup_no_bar&amp;width=385&amp;height=120&amp;START_MAXIMIZED=FALSE&amp;creator=factset&amp;display_string=Audit"}</definedName>
    <definedName name="_7305__FDSAUDITLINK__" hidden="1">{"fdsup://Directions/FactSet Auditing Viewer?action=AUDIT_VALUE&amp;DB=129&amp;ID1=43851610&amp;VALUEID=05194&amp;SDATE=201003&amp;PERIODTYPE=QTR_STD&amp;window=popup_no_bar&amp;width=385&amp;height=120&amp;START_MAXIMIZED=FALSE&amp;creator=factset&amp;display_string=Audit"}</definedName>
    <definedName name="_7306__FDSAUDITLINK__" hidden="1">{"fdsup://Directions/FactSet Auditing Viewer?action=AUDIT_VALUE&amp;DB=129&amp;ID1=29101110&amp;VALUEID=05194&amp;SDATE=201004&amp;PERIODTYPE=QTR_STD&amp;window=popup_no_bar&amp;width=385&amp;height=120&amp;START_MAXIMIZED=FALSE&amp;creator=factset&amp;display_string=Audit"}</definedName>
    <definedName name="_7307__FDSAUDITLINK__" hidden="1">{"fdsup://directions/FAT Viewer?action=UPDATE&amp;creator=factset&amp;DYN_ARGS=TRUE&amp;DOC_NAME=FAT:FQL_AUDITING_CLIENT_TEMPLATE.FAT&amp;display_string=Audit&amp;VAR:KEY=NCDOXUTYFG&amp;VAR:QUERY=KEZGX05FVF9JTkMoTFRNUyw0MDE3OCwsLCxVU0QpQEZGX05FVF9JTkMoQU5OLDQwMTc4LCwsLFVTRCkp&amp;WIND","OW=FIRST_POPUP&amp;HEIGHT=450&amp;WIDTH=450&amp;START_MAXIMIZED=FALSE&amp;VAR:CALENDAR=US&amp;VAR:SYMBOL=NAV&amp;VAR:INDEX=0"}</definedName>
    <definedName name="_7308__FDSAUDITLINK__" hidden="1">{"fdsup://directions/FAT Viewer?action=UPDATE&amp;creator=factset&amp;DYN_ARGS=TRUE&amp;DOC_NAME=FAT:FQL_AUDITING_CLIENT_TEMPLATE.FAT&amp;display_string=Audit&amp;VAR:KEY=JMVOHUFWLA&amp;VAR:QUERY=KEZGX05FVF9JTkMoTFRNUywzOTgxMywsLCxVU0QpQEZGX05FVF9JTkMoQU5OLDM5ODEzLCwsLFVTRCkp&amp;WIND","OW=FIRST_POPUP&amp;HEIGHT=450&amp;WIDTH=450&amp;START_MAXIMIZED=FALSE&amp;VAR:CALENDAR=US&amp;VAR:SYMBOL=NAV&amp;VAR:INDEX=0"}</definedName>
    <definedName name="_7309__FDSAUDITLINK__" hidden="1">{"fdsup://directions/FAT Viewer?action=UPDATE&amp;creator=factset&amp;DYN_ARGS=TRUE&amp;DOC_NAME=FAT:FQL_AUDITING_CLIENT_TEMPLATE.FAT&amp;display_string=Audit&amp;VAR:KEY=BMTCTQZALA&amp;VAR:QUERY=KEZGX05FVF9JTkMoTFRNUywzOTQ0NywsLCxVU0QpQEZGX05FVF9JTkMoQU5OLDM5NDQ3LCwsLFVTRCkp&amp;WIND","OW=FIRST_POPUP&amp;HEIGHT=450&amp;WIDTH=450&amp;START_MAXIMIZED=FALSE&amp;VAR:CALENDAR=US&amp;VAR:SYMBOL=NAV&amp;VAR:INDEX=0"}</definedName>
    <definedName name="_731__FDSAUDITLINK__" hidden="1">{"fdsup://directions/FAT Viewer?action=UPDATE&amp;creator=factset&amp;DYN_ARGS=TRUE&amp;DOC_NAME=FAT:FQL_AUDITING_CLIENT_TEMPLATE.FAT&amp;display_string=Audit&amp;VAR:KEY=ULQVULKZKJ&amp;VAR:QUERY=RkZfQ09HUyhBTk4sMCwsLCxVU0Qp&amp;WINDOW=FIRST_POPUP&amp;HEIGHT=450&amp;WIDTH=450&amp;START_MAXIMIZED=","FALSE&amp;VAR:CALENDAR=US&amp;VAR:SYMBOL=FIC&amp;VAR:INDEX=0"}</definedName>
    <definedName name="_7310__FDSAUDITLINK__" hidden="1">{"fdsup://directions/FAT Viewer?action=UPDATE&amp;creator=factset&amp;DYN_ARGS=TRUE&amp;DOC_NAME=FAT:FQL_AUDITING_CLIENT_TEMPLATE.FAT&amp;display_string=Audit&amp;VAR:KEY=FEVUDCVGDK&amp;VAR:QUERY=KEZGX05FVF9JTkMoTFRNUywzOTA4MiwsLCxVU0QpQEZGX05FVF9JTkMoQU5OLDM5MDgyLCwsLFVTRCkp&amp;WIND","OW=FIRST_POPUP&amp;HEIGHT=450&amp;WIDTH=450&amp;START_MAXIMIZED=FALSE&amp;VAR:CALENDAR=US&amp;VAR:SYMBOL=NAV&amp;VAR:INDEX=0"}</definedName>
    <definedName name="_7311__FDSAUDITLINK__" hidden="1">{"fdsup://directions/FAT Viewer?action=UPDATE&amp;creator=factset&amp;DYN_ARGS=TRUE&amp;DOC_NAME=FAT:FQL_AUDITING_CLIENT_TEMPLATE.FAT&amp;display_string=Audit&amp;VAR:KEY=DGBQFMZGDE&amp;VAR:QUERY=KEZGX05FVF9JTkMoTFRNUywzODcxNywsLCxVU0QpQEZGX05FVF9JTkMoQU5OLDM4NzE3LCwsLFVTRCkp&amp;WIND","OW=FIRST_POPUP&amp;HEIGHT=450&amp;WIDTH=450&amp;START_MAXIMIZED=FALSE&amp;VAR:CALENDAR=US&amp;VAR:SYMBOL=NAV&amp;VAR:INDEX=0"}</definedName>
    <definedName name="_7312__FDSAUDITLINK__" hidden="1">{"fdsup://directions/FAT Viewer?action=UPDATE&amp;creator=factset&amp;DYN_ARGS=TRUE&amp;DOC_NAME=FAT:FQL_AUDITING_CLIENT_TEMPLATE.FAT&amp;display_string=Audit&amp;VAR:KEY=JITWLUFCFI&amp;VAR:QUERY=KEZGX05FVF9JTkMoTFRNUywzODM1MiwsLCxVU0QpQEZGX05FVF9JTkMoQU5OLDM4MzUyLCwsLFVTRCkp&amp;WIND","OW=FIRST_POPUP&amp;HEIGHT=450&amp;WIDTH=450&amp;START_MAXIMIZED=FALSE&amp;VAR:CALENDAR=US&amp;VAR:SYMBOL=NAV&amp;VAR:INDEX=0"}</definedName>
    <definedName name="_7313__FDSAUDITLINK__" hidden="1">{"fdsup://directions/FAT Viewer?action=UPDATE&amp;creator=factset&amp;DYN_ARGS=TRUE&amp;DOC_NAME=FAT:FQL_AUDITING_CLIENT_TEMPLATE.FAT&amp;display_string=Audit&amp;VAR:KEY=RKNAJOTCXY&amp;VAR:QUERY=KEZGX05FVF9JTkMoTFRNUywzNzk4NiwsLCxVU0QpQEZGX05FVF9JTkMoQU5OLDM3OTg2LCwsLFVTRCkp&amp;WIND","OW=FIRST_POPUP&amp;HEIGHT=450&amp;WIDTH=450&amp;START_MAXIMIZED=FALSE&amp;VAR:CALENDAR=US&amp;VAR:SYMBOL=NAV&amp;VAR:INDEX=0"}</definedName>
    <definedName name="_7314__FDSAUDITLINK__" hidden="1">{"fdsup://directions/FAT Viewer?action=UPDATE&amp;creator=factset&amp;DYN_ARGS=TRUE&amp;DOC_NAME=FAT:FQL_AUDITING_CLIENT_TEMPLATE.FAT&amp;display_string=Audit&amp;VAR:KEY=ZUDILSXIJQ&amp;VAR:QUERY=KEZGX05FVF9JTkMoTFRNUyw0MDE3OCwsLCxVU0QpQEZGX05FVF9JTkMoQU5OLDQwMTc4LCwsLFVTRCkp&amp;WIND","OW=FIRST_POPUP&amp;HEIGHT=450&amp;WIDTH=450&amp;START_MAXIMIZED=FALSE&amp;VAR:CALENDAR=US&amp;VAR:SYMBOL=TEX&amp;VAR:INDEX=0"}</definedName>
    <definedName name="_7315__FDSAUDITLINK__" hidden="1">{"fdsup://directions/FAT Viewer?action=UPDATE&amp;creator=factset&amp;DYN_ARGS=TRUE&amp;DOC_NAME=FAT:FQL_AUDITING_CLIENT_TEMPLATE.FAT&amp;display_string=Audit&amp;VAR:KEY=TWTIVAPOZS&amp;VAR:QUERY=KEZGX05FVF9JTkMoTFRNUywzOTgxMywsLCxVU0QpQEZGX05FVF9JTkMoQU5OLDM5ODEzLCwsLFVTRCkp&amp;WIND","OW=FIRST_POPUP&amp;HEIGHT=450&amp;WIDTH=450&amp;START_MAXIMIZED=FALSE&amp;VAR:CALENDAR=US&amp;VAR:SYMBOL=TEX&amp;VAR:INDEX=0"}</definedName>
    <definedName name="_7316__FDSAUDITLINK__" hidden="1">{"fdsup://directions/FAT Viewer?action=UPDATE&amp;creator=factset&amp;DYN_ARGS=TRUE&amp;DOC_NAME=FAT:FQL_AUDITING_CLIENT_TEMPLATE.FAT&amp;display_string=Audit&amp;VAR:KEY=JKDSPGFMVS&amp;VAR:QUERY=KEZGX05FVF9JTkMoTFRNUywzOTQ0NywsLCxVU0QpQEZGX05FVF9JTkMoQU5OLDM5NDQ3LCwsLFVTRCkp&amp;WIND","OW=FIRST_POPUP&amp;HEIGHT=450&amp;WIDTH=450&amp;START_MAXIMIZED=FALSE&amp;VAR:CALENDAR=US&amp;VAR:SYMBOL=TEX&amp;VAR:INDEX=0"}</definedName>
    <definedName name="_7317__FDSAUDITLINK__" hidden="1">{"fdsup://directions/FAT Viewer?action=UPDATE&amp;creator=factset&amp;DYN_ARGS=TRUE&amp;DOC_NAME=FAT:FQL_AUDITING_CLIENT_TEMPLATE.FAT&amp;display_string=Audit&amp;VAR:KEY=JGXQZKHWXY&amp;VAR:QUERY=KEZGX05FVF9JTkMoTFRNUywzOTA4MiwsLCxVU0QpQEZGX05FVF9JTkMoQU5OLDM5MDgyLCwsLFVTRCkp&amp;WIND","OW=FIRST_POPUP&amp;HEIGHT=450&amp;WIDTH=450&amp;START_MAXIMIZED=FALSE&amp;VAR:CALENDAR=US&amp;VAR:SYMBOL=TEX&amp;VAR:INDEX=0"}</definedName>
    <definedName name="_7318__FDSAUDITLINK__" hidden="1">{"fdsup://directions/FAT Viewer?action=UPDATE&amp;creator=factset&amp;DYN_ARGS=TRUE&amp;DOC_NAME=FAT:FQL_AUDITING_CLIENT_TEMPLATE.FAT&amp;display_string=Audit&amp;VAR:KEY=HSTABEPQJS&amp;VAR:QUERY=KEZGX05FVF9JTkMoTFRNUywzODcxNywsLCxVU0QpQEZGX05FVF9JTkMoQU5OLDM4NzE3LCwsLFVTRCkp&amp;WIND","OW=FIRST_POPUP&amp;HEIGHT=450&amp;WIDTH=450&amp;START_MAXIMIZED=FALSE&amp;VAR:CALENDAR=US&amp;VAR:SYMBOL=TEX&amp;VAR:INDEX=0"}</definedName>
    <definedName name="_7319__FDSAUDITLINK__" hidden="1">{"fdsup://directions/FAT Viewer?action=UPDATE&amp;creator=factset&amp;DYN_ARGS=TRUE&amp;DOC_NAME=FAT:FQL_AUDITING_CLIENT_TEMPLATE.FAT&amp;display_string=Audit&amp;VAR:KEY=NSZWXUFCVC&amp;VAR:QUERY=KEZGX05FVF9JTkMoTFRNUywzODM1MiwsLCxVU0QpQEZGX05FVF9JTkMoQU5OLDM4MzUyLCwsLFVTRCkp&amp;WIND","OW=FIRST_POPUP&amp;HEIGHT=450&amp;WIDTH=450&amp;START_MAXIMIZED=FALSE&amp;VAR:CALENDAR=US&amp;VAR:SYMBOL=TEX&amp;VAR:INDEX=0"}</definedName>
    <definedName name="_732__FDSAUDITLINK__" hidden="1">{"fdsup://directions/FAT Viewer?action=UPDATE&amp;creator=factset&amp;DYN_ARGS=TRUE&amp;DOC_NAME=FAT:FQL_AUDITING_CLIENT_TEMPLATE.FAT&amp;display_string=Audit&amp;VAR:KEY=ULQVULKZKJ&amp;VAR:QUERY=RkZfQ09HUyhBTk4sMCwsLCxVU0Qp&amp;WINDOW=FIRST_POPUP&amp;HEIGHT=450&amp;WIDTH=450&amp;START_MAXIMIZED=","FALSE&amp;VAR:CALENDAR=US&amp;VAR:SYMBOL=FIC&amp;VAR:INDEX=0"}</definedName>
    <definedName name="_7320__FDSAUDITLINK__" hidden="1">{"fdsup://directions/FAT Viewer?action=UPDATE&amp;creator=factset&amp;DYN_ARGS=TRUE&amp;DOC_NAME=FAT:FQL_AUDITING_CLIENT_TEMPLATE.FAT&amp;display_string=Audit&amp;VAR:KEY=HQRCTKBCNU&amp;VAR:QUERY=KEZGX05FVF9JTkMoTFRNUywzNzk4NiwsLCxVU0QpQEZGX05FVF9JTkMoQU5OLDM3OTg2LCwsLFVTRCkp&amp;WIND","OW=FIRST_POPUP&amp;HEIGHT=450&amp;WIDTH=450&amp;START_MAXIMIZED=FALSE&amp;VAR:CALENDAR=US&amp;VAR:SYMBOL=TEX&amp;VAR:INDEX=0"}</definedName>
    <definedName name="_7321__FDSAUDITLINK__" hidden="1">{"fdsup://directions/FAT Viewer?action=UPDATE&amp;creator=factset&amp;DYN_ARGS=TRUE&amp;DOC_NAME=FAT:FQL_AUDITING_CLIENT_TEMPLATE.FAT&amp;display_string=Audit&amp;VAR:KEY=XIPYZYHCPI&amp;VAR:QUERY=KEZGX05FVF9JTkMoTFRNUyw0MDE3OCwsLCxVU0QpQEZGX05FVF9JTkMoQU5OLDQwMTc4LCwsLFVTRCkp&amp;WIND","OW=FIRST_POPUP&amp;HEIGHT=450&amp;WIDTH=450&amp;START_MAXIMIZED=FALSE&amp;VAR:CALENDAR=US&amp;VAR:SYMBOL=48116510&amp;VAR:INDEX=0"}</definedName>
    <definedName name="_7322__FDSAUDITLINK__" hidden="1">{"fdsup://directions/FAT Viewer?action=UPDATE&amp;creator=factset&amp;DYN_ARGS=TRUE&amp;DOC_NAME=FAT:FQL_AUDITING_CLIENT_TEMPLATE.FAT&amp;display_string=Audit&amp;VAR:KEY=LSDKHWJMDA&amp;VAR:QUERY=KEZGX05FVF9JTkMoTFRNUywzOTgxMywsLCxVU0QpQEZGX05FVF9JTkMoQU5OLDM5ODEzLCwsLFVTRCkp&amp;WIND","OW=FIRST_POPUP&amp;HEIGHT=450&amp;WIDTH=450&amp;START_MAXIMIZED=FALSE&amp;VAR:CALENDAR=US&amp;VAR:SYMBOL=48116510&amp;VAR:INDEX=0"}</definedName>
    <definedName name="_7323__FDSAUDITLINK__" hidden="1">{"fdsup://directions/FAT Viewer?action=UPDATE&amp;creator=factset&amp;DYN_ARGS=TRUE&amp;DOC_NAME=FAT:FQL_AUDITING_CLIENT_TEMPLATE.FAT&amp;display_string=Audit&amp;VAR:KEY=RUDUPGFADI&amp;VAR:QUERY=KEZGX05FVF9JTkMoTFRNUywzOTQ0NywsLCxVU0QpQEZGX05FVF9JTkMoQU5OLDM5NDQ3LCwsLFVTRCkp&amp;WIND","OW=FIRST_POPUP&amp;HEIGHT=450&amp;WIDTH=450&amp;START_MAXIMIZED=FALSE&amp;VAR:CALENDAR=US&amp;VAR:SYMBOL=48116510&amp;VAR:INDEX=0"}</definedName>
    <definedName name="_7324__FDSAUDITLINK__" hidden="1">{"fdsup://directions/FAT Viewer?action=UPDATE&amp;creator=factset&amp;DYN_ARGS=TRUE&amp;DOC_NAME=FAT:FQL_AUDITING_CLIENT_TEMPLATE.FAT&amp;display_string=Audit&amp;VAR:KEY=PAVMZSHIFO&amp;VAR:QUERY=KEZGX05FVF9JTkMoTFRNUywzOTA4MiwsLCxVU0QpQEZGX05FVF9JTkMoQU5OLDM5MDgyLCwsLFVTRCkp&amp;WIND","OW=FIRST_POPUP&amp;HEIGHT=450&amp;WIDTH=450&amp;START_MAXIMIZED=FALSE&amp;VAR:CALENDAR=US&amp;VAR:SYMBOL=48116510&amp;VAR:INDEX=0"}</definedName>
    <definedName name="_7325__FDSAUDITLINK__" hidden="1">{"fdsup://directions/FAT Viewer?action=UPDATE&amp;creator=factset&amp;DYN_ARGS=TRUE&amp;DOC_NAME=FAT:FQL_AUDITING_CLIENT_TEMPLATE.FAT&amp;display_string=Audit&amp;VAR:KEY=VCLURETIJY&amp;VAR:QUERY=KEZGX05FVF9JTkMoTFRNUywzODcxNywsLCxVU0QpQEZGX05FVF9JTkMoQU5OLDM4NzE3LCwsLFVTRCkp&amp;WIND","OW=FIRST_POPUP&amp;HEIGHT=450&amp;WIDTH=450&amp;START_MAXIMIZED=FALSE&amp;VAR:CALENDAR=US&amp;VAR:SYMBOL=48116510&amp;VAR:INDEX=0"}</definedName>
    <definedName name="_7326__FDSAUDITLINK__" hidden="1">{"fdsup://directions/FAT Viewer?action=UPDATE&amp;creator=factset&amp;DYN_ARGS=TRUE&amp;DOC_NAME=FAT:FQL_AUDITING_CLIENT_TEMPLATE.FAT&amp;display_string=Audit&amp;VAR:KEY=NWBUNKFAFW&amp;VAR:QUERY=KEZGX05FVF9JTkMoTFRNUywzODM1MiwsLCxVU0QpQEZGX05FVF9JTkMoQU5OLDM4MzUyLCwsLFVTRCkp&amp;WIND","OW=FIRST_POPUP&amp;HEIGHT=450&amp;WIDTH=450&amp;START_MAXIMIZED=FALSE&amp;VAR:CALENDAR=US&amp;VAR:SYMBOL=48116510&amp;VAR:INDEX=0"}</definedName>
    <definedName name="_7327__FDSAUDITLINK__" hidden="1">{"fdsup://directions/FAT Viewer?action=UPDATE&amp;creator=factset&amp;DYN_ARGS=TRUE&amp;DOC_NAME=FAT:FQL_AUDITING_CLIENT_TEMPLATE.FAT&amp;display_string=Audit&amp;VAR:KEY=BWXEFQJEBI&amp;VAR:QUERY=KEZGX05FVF9JTkMoTFRNUywzNzk4NiwsLCxVU0QpQEZGX05FVF9JTkMoQU5OLDM3OTg2LCwsLFVTRCkp&amp;WIND","OW=FIRST_POPUP&amp;HEIGHT=450&amp;WIDTH=450&amp;START_MAXIMIZED=FALSE&amp;VAR:CALENDAR=US&amp;VAR:SYMBOL=48116510&amp;VAR:INDEX=0"}</definedName>
    <definedName name="_7328__FDSAUDITLINK__" hidden="1">{"fdsup://directions/FAT Viewer?action=UPDATE&amp;creator=factset&amp;DYN_ARGS=TRUE&amp;DOC_NAME=FAT:FQL_AUDITING_CLIENT_TEMPLATE.FAT&amp;display_string=Audit&amp;VAR:KEY=PMDYNUZETO&amp;VAR:QUERY=KEZGX05FVF9JTkMoTFRNUyw0MDE3OCwsLCxVU0QpQEZGX05FVF9JTkMoQU5OLDQwMTc4LCwsLFVTRCkp&amp;WIND","OW=FIRST_POPUP&amp;HEIGHT=450&amp;WIDTH=450&amp;START_MAXIMIZED=FALSE&amp;VAR:CALENDAR=US&amp;VAR:SYMBOL=11875910&amp;VAR:INDEX=0"}</definedName>
    <definedName name="_7329__FDSAUDITLINK__" hidden="1">{"fdsup://directions/FAT Viewer?action=UPDATE&amp;creator=factset&amp;DYN_ARGS=TRUE&amp;DOC_NAME=FAT:FQL_AUDITING_CLIENT_TEMPLATE.FAT&amp;display_string=Audit&amp;VAR:KEY=LMFINSNKTQ&amp;VAR:QUERY=KEZGX05FVF9JTkMoTFRNUywzOTgxMywsLCxVU0QpQEZGX05FVF9JTkMoQU5OLDM5ODEzLCwsLFVTRCkp&amp;WIND","OW=FIRST_POPUP&amp;HEIGHT=450&amp;WIDTH=450&amp;START_MAXIMIZED=FALSE&amp;VAR:CALENDAR=US&amp;VAR:SYMBOL=11875910&amp;VAR:INDEX=0"}</definedName>
    <definedName name="_733__FDSAUDITLINK__" hidden="1">{"fdsup://Directions/FactSet Auditing Viewer?action=AUDIT_VALUE&amp;DB=129&amp;ID1=30325010&amp;VALUEID=01001&amp;SDATE=2009&amp;PERIODTYPE=ANN_STD&amp;window=popup_no_bar&amp;width=385&amp;height=120&amp;START_MAXIMIZED=FALSE&amp;creator=factset&amp;display_string=Audit"}</definedName>
    <definedName name="_7330__FDSAUDITLINK__" hidden="1">{"fdsup://directions/FAT Viewer?action=UPDATE&amp;creator=factset&amp;DYN_ARGS=TRUE&amp;DOC_NAME=FAT:FQL_AUDITING_CLIENT_TEMPLATE.FAT&amp;display_string=Audit&amp;VAR:KEY=ZCHMNOHOBC&amp;VAR:QUERY=KEZGX05FVF9JTkMoTFRNUywzOTQ0NywsLCxVU0QpQEZGX05FVF9JTkMoQU5OLDM5NDQ3LCwsLFVTRCkp&amp;WIND","OW=FIRST_POPUP&amp;HEIGHT=450&amp;WIDTH=450&amp;START_MAXIMIZED=FALSE&amp;VAR:CALENDAR=US&amp;VAR:SYMBOL=11875910&amp;VAR:INDEX=0"}</definedName>
    <definedName name="_7331__FDSAUDITLINK__" hidden="1">{"fdsup://directions/FAT Viewer?action=UPDATE&amp;creator=factset&amp;DYN_ARGS=TRUE&amp;DOC_NAME=FAT:FQL_AUDITING_CLIENT_TEMPLATE.FAT&amp;display_string=Audit&amp;VAR:KEY=JWLCNSLWVK&amp;VAR:QUERY=KEZGX05FVF9JTkMoTFRNUywzOTA4MiwsLCxVU0QpQEZGX05FVF9JTkMoQU5OLDM5MDgyLCwsLFVTRCkp&amp;WIND","OW=FIRST_POPUP&amp;HEIGHT=450&amp;WIDTH=450&amp;START_MAXIMIZED=FALSE&amp;VAR:CALENDAR=US&amp;VAR:SYMBOL=11875910&amp;VAR:INDEX=0"}</definedName>
    <definedName name="_7332__FDSAUDITLINK__" hidden="1">{"fdsup://directions/FAT Viewer?action=UPDATE&amp;creator=factset&amp;DYN_ARGS=TRUE&amp;DOC_NAME=FAT:FQL_AUDITING_CLIENT_TEMPLATE.FAT&amp;display_string=Audit&amp;VAR:KEY=BUDYREJGFC&amp;VAR:QUERY=KEZGX05FVF9JTkMoTFRNUywzODcxNywsLCxVU0QpQEZGX05FVF9JTkMoQU5OLDM4NzE3LCwsLFVTRCkp&amp;WIND","OW=FIRST_POPUP&amp;HEIGHT=450&amp;WIDTH=450&amp;START_MAXIMIZED=FALSE&amp;VAR:CALENDAR=US&amp;VAR:SYMBOL=11875910&amp;VAR:INDEX=0"}</definedName>
    <definedName name="_7333__FDSAUDITLINK__" hidden="1">{"fdsup://directions/FAT Viewer?action=UPDATE&amp;creator=factset&amp;DYN_ARGS=TRUE&amp;DOC_NAME=FAT:FQL_AUDITING_CLIENT_TEMPLATE.FAT&amp;display_string=Audit&amp;VAR:KEY=FMDMXUDSNU&amp;VAR:QUERY=KEZGX05FVF9JTkMoTFRNUywzODM1MiwsLCxVU0QpQEZGX05FVF9JTkMoQU5OLDM4MzUyLCwsLFVTRCkp&amp;WIND","OW=FIRST_POPUP&amp;HEIGHT=450&amp;WIDTH=450&amp;START_MAXIMIZED=FALSE&amp;VAR:CALENDAR=US&amp;VAR:SYMBOL=11875910&amp;VAR:INDEX=0"}</definedName>
    <definedName name="_7334__FDSAUDITLINK__" hidden="1">{"fdsup://directions/FAT Viewer?action=UPDATE&amp;creator=factset&amp;DYN_ARGS=TRUE&amp;DOC_NAME=FAT:FQL_AUDITING_CLIENT_TEMPLATE.FAT&amp;display_string=Audit&amp;VAR:KEY=ZGRGRWTGXK&amp;VAR:QUERY=KEZGX05FVF9JTkMoTFRNUywzNzk4NiwsLCxVU0QpQEZGX05FVF9JTkMoQU5OLDM3OTg2LCwsLFVTRCkp&amp;WIND","OW=FIRST_POPUP&amp;HEIGHT=450&amp;WIDTH=450&amp;START_MAXIMIZED=FALSE&amp;VAR:CALENDAR=US&amp;VAR:SYMBOL=11875910&amp;VAR:INDEX=0"}</definedName>
    <definedName name="_7335__FDSAUDITLINK__" hidden="1">{"fdsup://directions/FAT Viewer?action=UPDATE&amp;creator=factset&amp;DYN_ARGS=TRUE&amp;DOC_NAME=FAT:FQL_AUDITING_CLIENT_TEMPLATE.FAT&amp;display_string=Audit&amp;VAR:KEY=XIZWNCVKJE&amp;VAR:QUERY=KEZGX05FVF9JTkMoTFRNUyw0MDE3OCwsLCxVU0QpQEZGX05FVF9JTkMoQU5OLDQwMTc4LCwsLFVTRCkp&amp;WIND","OW=FIRST_POPUP&amp;HEIGHT=450&amp;WIDTH=450&amp;START_MAXIMIZED=FALSE&amp;VAR:CALENDAR=US&amp;VAR:SYMBOL=B1WGG9&amp;VAR:INDEX=0"}</definedName>
    <definedName name="_7336__FDSAUDITLINK__" hidden="1">{"fdsup://directions/FAT Viewer?action=UPDATE&amp;creator=factset&amp;DYN_ARGS=TRUE&amp;DOC_NAME=FAT:FQL_AUDITING_CLIENT_TEMPLATE.FAT&amp;display_string=Audit&amp;VAR:KEY=NIHWFSFGZE&amp;VAR:QUERY=KEZGX05FVF9JTkMoTFRNUywzOTgxMywsLCxVU0QpQEZGX05FVF9JTkMoQU5OLDM5ODEzLCwsLFVTRCkp&amp;WIND","OW=FIRST_POPUP&amp;HEIGHT=450&amp;WIDTH=450&amp;START_MAXIMIZED=FALSE&amp;VAR:CALENDAR=US&amp;VAR:SYMBOL=B1WGG9&amp;VAR:INDEX=0"}</definedName>
    <definedName name="_7337__FDSAUDITLINK__" hidden="1">{"fdsup://directions/FAT Viewer?action=UPDATE&amp;creator=factset&amp;DYN_ARGS=TRUE&amp;DOC_NAME=FAT:FQL_AUDITING_CLIENT_TEMPLATE.FAT&amp;display_string=Audit&amp;VAR:KEY=TWFSFIDUZW&amp;VAR:QUERY=KEZGX05FVF9JTkMoTFRNUywzOTQ0NywsLCxVU0QpQEZGX05FVF9JTkMoQU5OLDM5NDQ3LCwsLFVTRCkp&amp;WIND","OW=FIRST_POPUP&amp;HEIGHT=450&amp;WIDTH=450&amp;START_MAXIMIZED=FALSE&amp;VAR:CALENDAR=US&amp;VAR:SYMBOL=B1WGG9&amp;VAR:INDEX=0"}</definedName>
    <definedName name="_7338__FDSAUDITLINK__" hidden="1">{"fdsup://directions/FAT Viewer?action=UPDATE&amp;creator=factset&amp;DYN_ARGS=TRUE&amp;DOC_NAME=FAT:FQL_AUDITING_CLIENT_TEMPLATE.FAT&amp;display_string=Audit&amp;VAR:KEY=XCPKFYDGVK&amp;VAR:QUERY=KEZGX05FVF9JTkMoTFRNUywzOTA4MiwsLCxVU0QpQEZGX05FVF9JTkMoQU5OLDM5MDgyLCwsLFVTRCkp&amp;WIND","OW=FIRST_POPUP&amp;HEIGHT=450&amp;WIDTH=450&amp;START_MAXIMIZED=FALSE&amp;VAR:CALENDAR=US&amp;VAR:SYMBOL=B1WGG9&amp;VAR:INDEX=0"}</definedName>
    <definedName name="_7339__FDSAUDITLINK__" hidden="1">{"fdsup://directions/FAT Viewer?action=UPDATE&amp;creator=factset&amp;DYN_ARGS=TRUE&amp;DOC_NAME=FAT:FQL_AUDITING_CLIENT_TEMPLATE.FAT&amp;display_string=Audit&amp;VAR:KEY=JMPEBWNOFM&amp;VAR:QUERY=KEZGX05FVF9JTkMoTFRNUywzODcxNywsLCxVU0QpQEZGX05FVF9JTkMoQU5OLDM4NzE3LCwsLFVTRCkp&amp;WIND","OW=FIRST_POPUP&amp;HEIGHT=450&amp;WIDTH=450&amp;START_MAXIMIZED=FALSE&amp;VAR:CALENDAR=US&amp;VAR:SYMBOL=B1WGG9&amp;VAR:INDEX=0"}</definedName>
    <definedName name="_734__FDSAUDITLINK__" hidden="1">{"fdsup://Directions/FactSet Auditing Viewer?action=AUDIT_VALUE&amp;DB=129&amp;ID1=30325010&amp;VALUEID=01001&amp;SDATE=2009&amp;PERIODTYPE=ANN_STD&amp;window=popup_no_bar&amp;width=385&amp;height=120&amp;START_MAXIMIZED=FALSE&amp;creator=factset&amp;display_string=Audit"}</definedName>
    <definedName name="_7340__FDSAUDITLINK__" hidden="1">{"fdsup://directions/FAT Viewer?action=UPDATE&amp;creator=factset&amp;DYN_ARGS=TRUE&amp;DOC_NAME=FAT:FQL_AUDITING_CLIENT_TEMPLATE.FAT&amp;display_string=Audit&amp;VAR:KEY=HILWRAPGTY&amp;VAR:QUERY=KEZGX05FVF9JTkMoTFRNUywzODM1MiwsLCxVU0QpQEZGX05FVF9JTkMoQU5OLDM4MzUyLCwsLFVTRCkp&amp;WIND","OW=FIRST_POPUP&amp;HEIGHT=450&amp;WIDTH=450&amp;START_MAXIMIZED=FALSE&amp;VAR:CALENDAR=US&amp;VAR:SYMBOL=B1WGG9&amp;VAR:INDEX=0"}</definedName>
    <definedName name="_7341__FDSAUDITLINK__" hidden="1">{"fdsup://directions/FAT Viewer?action=UPDATE&amp;creator=factset&amp;DYN_ARGS=TRUE&amp;DOC_NAME=FAT:FQL_AUDITING_CLIENT_TEMPLATE.FAT&amp;display_string=Audit&amp;VAR:KEY=HALYVGTKHG&amp;VAR:QUERY=KEZGX05FVF9JTkMoTFRNUywzNzk4NiwsLCxVU0QpQEZGX05FVF9JTkMoQU5OLDM3OTg2LCwsLFVTRCkp&amp;WIND","OW=FIRST_POPUP&amp;HEIGHT=450&amp;WIDTH=450&amp;START_MAXIMIZED=FALSE&amp;VAR:CALENDAR=US&amp;VAR:SYMBOL=B1WGG9&amp;VAR:INDEX=0"}</definedName>
    <definedName name="_7342__FDSAUDITLINK__" hidden="1">{"fdsup://directions/FAT Viewer?action=UPDATE&amp;creator=factset&amp;DYN_ARGS=TRUE&amp;DOC_NAME=FAT:FQL_AUDITING_CLIENT_TEMPLATE.FAT&amp;display_string=Audit&amp;VAR:KEY=DUVMRQXQFE&amp;VAR:QUERY=KEZGX05FVF9JTkMoTFRNUyw0MDE3OCwsLCxVU0QpQEZGX05FVF9JTkMoQU5OLDQwMTc4LCwsLFVTRCkp&amp;WIND","OW=FIRST_POPUP&amp;HEIGHT=450&amp;WIDTH=450&amp;START_MAXIMIZED=FALSE&amp;VAR:CALENDAR=US&amp;VAR:SYMBOL=623210&amp;VAR:INDEX=0"}</definedName>
    <definedName name="_7343__FDSAUDITLINK__" hidden="1">{"fdsup://directions/FAT Viewer?action=UPDATE&amp;creator=factset&amp;DYN_ARGS=TRUE&amp;DOC_NAME=FAT:FQL_AUDITING_CLIENT_TEMPLATE.FAT&amp;display_string=Audit&amp;VAR:KEY=NATYZMTSJC&amp;VAR:QUERY=KEZGX05FVF9JTkMoTFRNUywzOTgxMywsLCxVU0QpQEZGX05FVF9JTkMoQU5OLDM5ODEzLCwsLFVTRCkp&amp;WIND","OW=FIRST_POPUP&amp;HEIGHT=450&amp;WIDTH=450&amp;START_MAXIMIZED=FALSE&amp;VAR:CALENDAR=US&amp;VAR:SYMBOL=623210&amp;VAR:INDEX=0"}</definedName>
    <definedName name="_7344__FDSAUDITLINK__" hidden="1">{"fdsup://directions/FAT Viewer?action=UPDATE&amp;creator=factset&amp;DYN_ARGS=TRUE&amp;DOC_NAME=FAT:FQL_AUDITING_CLIENT_TEMPLATE.FAT&amp;display_string=Audit&amp;VAR:KEY=XANEREBIZO&amp;VAR:QUERY=KEZGX05FVF9JTkMoTFRNUywzOTQ0NywsLCxVU0QpQEZGX05FVF9JTkMoQU5OLDM5NDQ3LCwsLFVTRCkp&amp;WIND","OW=FIRST_POPUP&amp;HEIGHT=450&amp;WIDTH=450&amp;START_MAXIMIZED=FALSE&amp;VAR:CALENDAR=US&amp;VAR:SYMBOL=623210&amp;VAR:INDEX=0"}</definedName>
    <definedName name="_7345__FDSAUDITLINK__" hidden="1">{"fdsup://directions/FAT Viewer?action=UPDATE&amp;creator=factset&amp;DYN_ARGS=TRUE&amp;DOC_NAME=FAT:FQL_AUDITING_CLIENT_TEMPLATE.FAT&amp;display_string=Audit&amp;VAR:KEY=ZORQRQHANU&amp;VAR:QUERY=KEZGX05FVF9JTkMoTFRNUywzOTA4MiwsLCxVU0QpQEZGX05FVF9JTkMoQU5OLDM5MDgyLCwsLFVTRCkp&amp;WIND","OW=FIRST_POPUP&amp;HEIGHT=450&amp;WIDTH=450&amp;START_MAXIMIZED=FALSE&amp;VAR:CALENDAR=US&amp;VAR:SYMBOL=623210&amp;VAR:INDEX=0"}</definedName>
    <definedName name="_7346__FDSAUDITLINK__" hidden="1">{"fdsup://directions/FAT Viewer?action=UPDATE&amp;creator=factset&amp;DYN_ARGS=TRUE&amp;DOC_NAME=FAT:FQL_AUDITING_CLIENT_TEMPLATE.FAT&amp;display_string=Audit&amp;VAR:KEY=JKFKREBIRW&amp;VAR:QUERY=KEZGX05FVF9JTkMoTFRNUywzODcxNywsLCxVU0QpQEZGX05FVF9JTkMoQU5OLDM4NzE3LCwsLFVTRCkp&amp;WIND","OW=FIRST_POPUP&amp;HEIGHT=450&amp;WIDTH=450&amp;START_MAXIMIZED=FALSE&amp;VAR:CALENDAR=US&amp;VAR:SYMBOL=623210&amp;VAR:INDEX=0"}</definedName>
    <definedName name="_7347__FDSAUDITLINK__" hidden="1">{"fdsup://directions/FAT Viewer?action=UPDATE&amp;creator=factset&amp;DYN_ARGS=TRUE&amp;DOC_NAME=FAT:FQL_AUDITING_CLIENT_TEMPLATE.FAT&amp;display_string=Audit&amp;VAR:KEY=PUNIXIXOBY&amp;VAR:QUERY=KEZGX05FVF9JTkMoTFRNUywzODM1MiwsLCxVU0QpQEZGX05FVF9JTkMoQU5OLDM4MzUyLCwsLFVTRCkp&amp;WIND","OW=FIRST_POPUP&amp;HEIGHT=450&amp;WIDTH=450&amp;START_MAXIMIZED=FALSE&amp;VAR:CALENDAR=US&amp;VAR:SYMBOL=623210&amp;VAR:INDEX=0"}</definedName>
    <definedName name="_7348__FDSAUDITLINK__" hidden="1">{"fdsup://directions/FAT Viewer?action=UPDATE&amp;creator=factset&amp;DYN_ARGS=TRUE&amp;DOC_NAME=FAT:FQL_AUDITING_CLIENT_TEMPLATE.FAT&amp;display_string=Audit&amp;VAR:KEY=VIRIDAVIVI&amp;VAR:QUERY=KEZGX05FVF9JTkMoTFRNUywzNzk4NiwsLCxVU0QpQEZGX05FVF9JTkMoQU5OLDM3OTg2LCwsLFVTRCkp&amp;WIND","OW=FIRST_POPUP&amp;HEIGHT=450&amp;WIDTH=450&amp;START_MAXIMIZED=FALSE&amp;VAR:CALENDAR=US&amp;VAR:SYMBOL=623210&amp;VAR:INDEX=0"}</definedName>
    <definedName name="_7349__FDSAUDITLINK__" hidden="1">{"fdsup://directions/FAT Viewer?action=UPDATE&amp;creator=factset&amp;DYN_ARGS=TRUE&amp;DOC_NAME=FAT:FQL_AUDITING_CLIENT_TEMPLATE.FAT&amp;display_string=Audit&amp;VAR:KEY=RSRQFUPSDA&amp;VAR:QUERY=KEZGX05FVF9JTkMoTFRNUyw0MDE3OCwsLCxVU0QpQEZGX05FVF9JTkMoQU5OLDQwMTc4LCwsLFVTRCkp&amp;WIND","OW=FIRST_POPUP&amp;HEIGHT=450&amp;WIDTH=450&amp;START_MAXIMIZED=FALSE&amp;VAR:CALENDAR=US&amp;VAR:SYMBOL=569878&amp;VAR:INDEX=0"}</definedName>
    <definedName name="_735__FDSAUDITLINK__" hidden="1">{"fdsup://directions/FAT Viewer?action=UPDATE&amp;creator=factset&amp;DYN_ARGS=TRUE&amp;DOC_NAME=FAT:FQL_AUDITING_CLIENT_TEMPLATE.FAT&amp;display_string=Audit&amp;VAR:KEY=EZQDCHQZER&amp;VAR:QUERY=RkZfQ09HUyhBTk4sMCwsLCxVU0Qp&amp;WINDOW=FIRST_POPUP&amp;HEIGHT=450&amp;WIDTH=450&amp;START_MAXIMIZED=","FALSE&amp;VAR:CALENDAR=US&amp;VAR:SYMBOL=IDC&amp;VAR:INDEX=0"}</definedName>
    <definedName name="_7350__FDSAUDITLINK__" hidden="1">{"fdsup://directions/FAT Viewer?action=UPDATE&amp;creator=factset&amp;DYN_ARGS=TRUE&amp;DOC_NAME=FAT:FQL_AUDITING_CLIENT_TEMPLATE.FAT&amp;display_string=Audit&amp;VAR:KEY=DAPCLGNSJA&amp;VAR:QUERY=KEZGX05FVF9JTkMoTFRNUywzOTgxMywsLCxVU0QpQEZGX05FVF9JTkMoQU5OLDM5ODEzLCwsLFVTRCkp&amp;WIND","OW=FIRST_POPUP&amp;HEIGHT=450&amp;WIDTH=450&amp;START_MAXIMIZED=FALSE&amp;VAR:CALENDAR=US&amp;VAR:SYMBOL=569878&amp;VAR:INDEX=0"}</definedName>
    <definedName name="_7351__FDSAUDITLINK__" hidden="1">{"fdsup://directions/FAT Viewer?action=UPDATE&amp;creator=factset&amp;DYN_ARGS=TRUE&amp;DOC_NAME=FAT:FQL_AUDITING_CLIENT_TEMPLATE.FAT&amp;display_string=Audit&amp;VAR:KEY=BAFONSHQBI&amp;VAR:QUERY=KEZGX05FVF9JTkMoTFRNUywzOTQ0NywsLCxVU0QpQEZGX05FVF9JTkMoQU5OLDM5NDQ3LCwsLFVTRCkp&amp;WIND","OW=FIRST_POPUP&amp;HEIGHT=450&amp;WIDTH=450&amp;START_MAXIMIZED=FALSE&amp;VAR:CALENDAR=US&amp;VAR:SYMBOL=569878&amp;VAR:INDEX=0"}</definedName>
    <definedName name="_7352__FDSAUDITLINK__" hidden="1">{"fdsup://directions/FAT Viewer?action=UPDATE&amp;creator=factset&amp;DYN_ARGS=TRUE&amp;DOC_NAME=FAT:FQL_AUDITING_CLIENT_TEMPLATE.FAT&amp;display_string=Audit&amp;VAR:KEY=DYVIFKNEZQ&amp;VAR:QUERY=KEZGX05FVF9JTkMoTFRNUywzOTA4MiwsLCxVU0QpQEZGX05FVF9JTkMoQU5OLDM5MDgyLCwsLFVTRCkp&amp;WIND","OW=FIRST_POPUP&amp;HEIGHT=450&amp;WIDTH=450&amp;START_MAXIMIZED=FALSE&amp;VAR:CALENDAR=US&amp;VAR:SYMBOL=569878&amp;VAR:INDEX=0"}</definedName>
    <definedName name="_7353__FDSAUDITLINK__" hidden="1">{"fdsup://directions/FAT Viewer?action=UPDATE&amp;creator=factset&amp;DYN_ARGS=TRUE&amp;DOC_NAME=FAT:FQL_AUDITING_CLIENT_TEMPLATE.FAT&amp;display_string=Audit&amp;VAR:KEY=JKPYFOVQRK&amp;VAR:QUERY=KEZGX05FVF9JTkMoTFRNUywzODcxNywsLCxVU0QpQEZGX05FVF9JTkMoQU5OLDM4NzE3LCwsLFVTRCkp&amp;WIND","OW=FIRST_POPUP&amp;HEIGHT=450&amp;WIDTH=450&amp;START_MAXIMIZED=FALSE&amp;VAR:CALENDAR=US&amp;VAR:SYMBOL=569878&amp;VAR:INDEX=0"}</definedName>
    <definedName name="_7354__FDSAUDITLINK__" hidden="1">{"fdsup://directions/FAT Viewer?action=UPDATE&amp;creator=factset&amp;DYN_ARGS=TRUE&amp;DOC_NAME=FAT:FQL_AUDITING_CLIENT_TEMPLATE.FAT&amp;display_string=Audit&amp;VAR:KEY=XMVAJYPUXC&amp;VAR:QUERY=KEZGX05FVF9JTkMoTFRNUywzODM1MiwsLCxVU0QpQEZGX05FVF9JTkMoQU5OLDM4MzUyLCwsLFVTRCkp&amp;WIND","OW=FIRST_POPUP&amp;HEIGHT=450&amp;WIDTH=450&amp;START_MAXIMIZED=FALSE&amp;VAR:CALENDAR=US&amp;VAR:SYMBOL=569878&amp;VAR:INDEX=0"}</definedName>
    <definedName name="_7355__FDSAUDITLINK__" hidden="1">{"fdsup://directions/FAT Viewer?action=UPDATE&amp;creator=factset&amp;DYN_ARGS=TRUE&amp;DOC_NAME=FAT:FQL_AUDITING_CLIENT_TEMPLATE.FAT&amp;display_string=Audit&amp;VAR:KEY=FCXOZSTKDE&amp;VAR:QUERY=KEZGX05FVF9JTkMoTFRNUywzNzk4NiwsLCxVU0QpQEZGX05FVF9JTkMoQU5OLDM3OTg2LCwsLFVTRCkp&amp;WIND","OW=FIRST_POPUP&amp;HEIGHT=450&amp;WIDTH=450&amp;START_MAXIMIZED=FALSE&amp;VAR:CALENDAR=US&amp;VAR:SYMBOL=569878&amp;VAR:INDEX=0"}</definedName>
    <definedName name="_7356__FDSAUDITLINK__" hidden="1">{"fdsup://directions/FAT Viewer?action=UPDATE&amp;creator=factset&amp;DYN_ARGS=TRUE&amp;DOC_NAME=FAT:FQL_AUDITING_CLIENT_TEMPLATE.FAT&amp;display_string=Audit&amp;VAR:KEY=LMXQXIBOZW&amp;VAR:QUERY=KEZGX05FVF9JTkMoTFRNUyw0MDE3OCwsLCxVU0QpQEZGX05FVF9JTkMoQU5OLDQwMTc4LCwsLFVTRCkp&amp;WIND","OW=FIRST_POPUP&amp;HEIGHT=450&amp;WIDTH=450&amp;START_MAXIMIZED=FALSE&amp;VAR:CALENDAR=US&amp;VAR:SYMBOL=B1XZS8&amp;VAR:INDEX=0"}</definedName>
    <definedName name="_7357__FDSAUDITLINK__" hidden="1">{"fdsup://directions/FAT Viewer?action=UPDATE&amp;creator=factset&amp;DYN_ARGS=TRUE&amp;DOC_NAME=FAT:FQL_AUDITING_CLIENT_TEMPLATE.FAT&amp;display_string=Audit&amp;VAR:KEY=JCZGPWJCBK&amp;VAR:QUERY=KEZGX05FVF9JTkMoTFRNUywzOTgxMywsLCxVU0QpQEZGX05FVF9JTkMoQU5OLDM5ODEzLCwsLFVTRCkp&amp;WIND","OW=FIRST_POPUP&amp;HEIGHT=450&amp;WIDTH=450&amp;START_MAXIMIZED=FALSE&amp;VAR:CALENDAR=US&amp;VAR:SYMBOL=B1XZS8&amp;VAR:INDEX=0"}</definedName>
    <definedName name="_7358__FDSAUDITLINK__" hidden="1">{"fdsup://directions/FAT Viewer?action=UPDATE&amp;creator=factset&amp;DYN_ARGS=TRUE&amp;DOC_NAME=FAT:FQL_AUDITING_CLIENT_TEMPLATE.FAT&amp;display_string=Audit&amp;VAR:KEY=PCLQFCBWFE&amp;VAR:QUERY=KEZGX05FVF9JTkMoTFRNUywzOTQ0NywsLCxVU0QpQEZGX05FVF9JTkMoQU5OLDM5NDQ3LCwsLFVTRCkp&amp;WIND","OW=FIRST_POPUP&amp;HEIGHT=450&amp;WIDTH=450&amp;START_MAXIMIZED=FALSE&amp;VAR:CALENDAR=US&amp;VAR:SYMBOL=B1XZS8&amp;VAR:INDEX=0"}</definedName>
    <definedName name="_7359__FDSAUDITLINK__" hidden="1">{"fdsup://directions/FAT Viewer?action=UPDATE&amp;creator=factset&amp;DYN_ARGS=TRUE&amp;DOC_NAME=FAT:FQL_AUDITING_CLIENT_TEMPLATE.FAT&amp;display_string=Audit&amp;VAR:KEY=BMVULGJOBO&amp;VAR:QUERY=KEZGX05FVF9JTkMoTFRNUywzOTA4MiwsLCxVU0QpQEZGX05FVF9JTkMoQU5OLDM5MDgyLCwsLFVTRCkp&amp;WIND","OW=FIRST_POPUP&amp;HEIGHT=450&amp;WIDTH=450&amp;START_MAXIMIZED=FALSE&amp;VAR:CALENDAR=US&amp;VAR:SYMBOL=B1XZS8&amp;VAR:INDEX=0"}</definedName>
    <definedName name="_736__FDSAUDITLINK__" hidden="1">{"fdsup://directions/FAT Viewer?action=UPDATE&amp;creator=factset&amp;DYN_ARGS=TRUE&amp;DOC_NAME=FAT:FQL_AUDITING_CLIENT_TEMPLATE.FAT&amp;display_string=Audit&amp;VAR:KEY=EZQDCHQZER&amp;VAR:QUERY=RkZfQ09HUyhBTk4sMCwsLCxVU0Qp&amp;WINDOW=FIRST_POPUP&amp;HEIGHT=450&amp;WIDTH=450&amp;START_MAXIMIZED=","FALSE&amp;VAR:CALENDAR=US&amp;VAR:SYMBOL=IDC&amp;VAR:INDEX=0"}</definedName>
    <definedName name="_7360__FDSAUDITLINK__" hidden="1">{"fdsup://directions/FAT Viewer?action=UPDATE&amp;creator=factset&amp;DYN_ARGS=TRUE&amp;DOC_NAME=FAT:FQL_AUDITING_CLIENT_TEMPLATE.FAT&amp;display_string=Audit&amp;VAR:KEY=VWLYXETWBU&amp;VAR:QUERY=KEZGX05FVF9JTkMoTFRNUywzODcxNywsLCxVU0QpQEZGX05FVF9JTkMoQU5OLDM4NzE3LCwsLFVTRCkp&amp;WIND","OW=FIRST_POPUP&amp;HEIGHT=450&amp;WIDTH=450&amp;START_MAXIMIZED=FALSE&amp;VAR:CALENDAR=US&amp;VAR:SYMBOL=B1XZS8&amp;VAR:INDEX=0"}</definedName>
    <definedName name="_7361__FDSAUDITLINK__" hidden="1">{"fdsup://directions/FAT Viewer?action=UPDATE&amp;creator=factset&amp;DYN_ARGS=TRUE&amp;DOC_NAME=FAT:FQL_AUDITING_CLIENT_TEMPLATE.FAT&amp;display_string=Audit&amp;VAR:KEY=TSVQTWFSTU&amp;VAR:QUERY=KEZGX05FVF9JTkMoTFRNUywzODM1MiwsLCxVU0QpQEZGX05FVF9JTkMoQU5OLDM4MzUyLCwsLFVTRCkp&amp;WIND","OW=FIRST_POPUP&amp;HEIGHT=450&amp;WIDTH=450&amp;START_MAXIMIZED=FALSE&amp;VAR:CALENDAR=US&amp;VAR:SYMBOL=B1XZS8&amp;VAR:INDEX=0"}</definedName>
    <definedName name="_7362__FDSAUDITLINK__" hidden="1">{"fdsup://directions/FAT Viewer?action=UPDATE&amp;creator=factset&amp;DYN_ARGS=TRUE&amp;DOC_NAME=FAT:FQL_AUDITING_CLIENT_TEMPLATE.FAT&amp;display_string=Audit&amp;VAR:KEY=JOTININSRM&amp;VAR:QUERY=KEZGX05FVF9JTkMoTFRNUywzNzk4NiwsLCxVU0QpQEZGX05FVF9JTkMoQU5OLDM3OTg2LCwsLFVTRCkp&amp;WIND","OW=FIRST_POPUP&amp;HEIGHT=450&amp;WIDTH=450&amp;START_MAXIMIZED=FALSE&amp;VAR:CALENDAR=US&amp;VAR:SYMBOL=B1XZS8&amp;VAR:INDEX=0"}</definedName>
    <definedName name="_7363__FDSAUDITLINK__" hidden="1">{"fdsup://directions/FAT Viewer?action=UPDATE&amp;creator=factset&amp;DYN_ARGS=TRUE&amp;DOC_NAME=FAT:FQL_AUDITING_CLIENT_TEMPLATE.FAT&amp;display_string=Audit&amp;VAR:KEY=NKDMDSPEVE&amp;VAR:QUERY=KEZGX05FVF9JTkMoTFRNUyw0MDE3OCwsLCxVU0QpQEZGX05FVF9JTkMoQU5OLDQwMTc4LCwsLFVTRCkp&amp;WIND","OW=FIRST_POPUP&amp;HEIGHT=450&amp;WIDTH=450&amp;START_MAXIMIZED=FALSE&amp;VAR:CALENDAR=US&amp;VAR:SYMBOL=90329340&amp;VAR:INDEX=0"}</definedName>
    <definedName name="_7364__FDSAUDITLINK__" hidden="1">{"fdsup://directions/FAT Viewer?action=UPDATE&amp;creator=factset&amp;DYN_ARGS=TRUE&amp;DOC_NAME=FAT:FQL_AUDITING_CLIENT_TEMPLATE.FAT&amp;display_string=Audit&amp;VAR:KEY=PWJMVALSZE&amp;VAR:QUERY=KEZGX05FVF9JTkMoTFRNUywzOTgxMywsLCxVU0QpQEZGX05FVF9JTkMoQU5OLDM5ODEzLCwsLFVTRCkp&amp;WIND","OW=FIRST_POPUP&amp;HEIGHT=450&amp;WIDTH=450&amp;START_MAXIMIZED=FALSE&amp;VAR:CALENDAR=US&amp;VAR:SYMBOL=90329340&amp;VAR:INDEX=0"}</definedName>
    <definedName name="_7365__FDSAUDITLINK__" hidden="1">{"fdsup://directions/FAT Viewer?action=UPDATE&amp;creator=factset&amp;DYN_ARGS=TRUE&amp;DOC_NAME=FAT:FQL_AUDITING_CLIENT_TEMPLATE.FAT&amp;display_string=Audit&amp;VAR:KEY=DARITQBYNW&amp;VAR:QUERY=KEZGX05FVF9JTkMoTFRNUywzOTQ0NywsLCxVU0QpQEZGX05FVF9JTkMoQU5OLDM5NDQ3LCwsLFVTRCkp&amp;WIND","OW=FIRST_POPUP&amp;HEIGHT=450&amp;WIDTH=450&amp;START_MAXIMIZED=FALSE&amp;VAR:CALENDAR=US&amp;VAR:SYMBOL=90329340&amp;VAR:INDEX=0"}</definedName>
    <definedName name="_7366__FDSAUDITLINK__" hidden="1">{"fdsup://directions/FAT Viewer?action=UPDATE&amp;creator=factset&amp;DYN_ARGS=TRUE&amp;DOC_NAME=FAT:FQL_AUDITING_CLIENT_TEMPLATE.FAT&amp;display_string=Audit&amp;VAR:KEY=BUPQDULCLO&amp;VAR:QUERY=KEZGX05FVF9JTkMoTFRNUywzOTA4MiwsLCxVU0QpQEZGX05FVF9JTkMoQU5OLDM5MDgyLCwsLFVTRCkp&amp;WIND","OW=FIRST_POPUP&amp;HEIGHT=450&amp;WIDTH=450&amp;START_MAXIMIZED=FALSE&amp;VAR:CALENDAR=US&amp;VAR:SYMBOL=90329340&amp;VAR:INDEX=0"}</definedName>
    <definedName name="_7367__FDSAUDITLINK__" hidden="1">{"fdsup://directions/FAT Viewer?action=UPDATE&amp;creator=factset&amp;DYN_ARGS=TRUE&amp;DOC_NAME=FAT:FQL_AUDITING_CLIENT_TEMPLATE.FAT&amp;display_string=Audit&amp;VAR:KEY=PKZQZIHCBQ&amp;VAR:QUERY=KEZGX05FVF9JTkMoTFRNUywzODcxNywsLCxVU0QpQEZGX05FVF9JTkMoQU5OLDM4NzE3LCwsLFVTRCkp&amp;WIND","OW=FIRST_POPUP&amp;HEIGHT=450&amp;WIDTH=450&amp;START_MAXIMIZED=FALSE&amp;VAR:CALENDAR=US&amp;VAR:SYMBOL=90329340&amp;VAR:INDEX=0"}</definedName>
    <definedName name="_7368__FDSAUDITLINK__" hidden="1">{"fdsup://directions/FAT Viewer?action=UPDATE&amp;creator=factset&amp;DYN_ARGS=TRUE&amp;DOC_NAME=FAT:FQL_AUDITING_CLIENT_TEMPLATE.FAT&amp;display_string=Audit&amp;VAR:KEY=ZWZYNQLAXC&amp;VAR:QUERY=KEZGX05FVF9JTkMoTFRNUywzODM1MiwsLCxVU0QpQEZGX05FVF9JTkMoQU5OLDM4MzUyLCwsLFVTRCkp&amp;WIND","OW=FIRST_POPUP&amp;HEIGHT=450&amp;WIDTH=450&amp;START_MAXIMIZED=FALSE&amp;VAR:CALENDAR=US&amp;VAR:SYMBOL=90329340&amp;VAR:INDEX=0"}</definedName>
    <definedName name="_7369__FDSAUDITLINK__" hidden="1">{"fdsup://directions/FAT Viewer?action=UPDATE&amp;creator=factset&amp;DYN_ARGS=TRUE&amp;DOC_NAME=FAT:FQL_AUDITING_CLIENT_TEMPLATE.FAT&amp;display_string=Audit&amp;VAR:KEY=NWDMBWNEBS&amp;VAR:QUERY=KEZGX05FVF9JTkMoTFRNUywzNzk4NiwsLCxVU0QpQEZGX05FVF9JTkMoQU5OLDM3OTg2LCwsLFVTRCkp&amp;WIND","OW=FIRST_POPUP&amp;HEIGHT=450&amp;WIDTH=450&amp;START_MAXIMIZED=FALSE&amp;VAR:CALENDAR=US&amp;VAR:SYMBOL=90329340&amp;VAR:INDEX=0"}</definedName>
    <definedName name="_737__FDSAUDITLINK__" hidden="1">{"fdsup://Directions/FactSet Auditing Viewer?action=AUDIT_VALUE&amp;DB=129&amp;ID1=45840J10&amp;VALUEID=01001&amp;SDATE=2009&amp;PERIODTYPE=ANN_STD&amp;window=popup_no_bar&amp;width=385&amp;height=120&amp;START_MAXIMIZED=FALSE&amp;creator=factset&amp;display_string=Audit"}</definedName>
    <definedName name="_7370__FDSAUDITLINK__" hidden="1">{"fdsup://directions/FAT Viewer?action=UPDATE&amp;creator=factset&amp;DYN_ARGS=TRUE&amp;DOC_NAME=FAT:FQL_AUDITING_CLIENT_TEMPLATE.FAT&amp;display_string=Audit&amp;VAR:KEY=HYNYRSBINK&amp;VAR:QUERY=KEZGX05FVF9JTkMoTFRNUyw0MDE3OCwsLCxVU0QpQEZGX05FVF9JTkMoQU5OLDQwMTc4LCwsLFVTRCkp&amp;WIND","OW=FIRST_POPUP&amp;HEIGHT=450&amp;WIDTH=450&amp;START_MAXIMIZED=FALSE&amp;VAR:CALENDAR=US&amp;VAR:SYMBOL=12008R10&amp;VAR:INDEX=0"}</definedName>
    <definedName name="_7371__FDSAUDITLINK__" hidden="1">{"fdsup://directions/FAT Viewer?action=UPDATE&amp;creator=factset&amp;DYN_ARGS=TRUE&amp;DOC_NAME=FAT:FQL_AUDITING_CLIENT_TEMPLATE.FAT&amp;display_string=Audit&amp;VAR:KEY=HUVIREXGFM&amp;VAR:QUERY=KEZGX05FVF9JTkMoTFRNUywzOTgxMywsLCxVU0QpQEZGX05FVF9JTkMoQU5OLDM5ODEzLCwsLFVTRCkp&amp;WIND","OW=FIRST_POPUP&amp;HEIGHT=450&amp;WIDTH=450&amp;START_MAXIMIZED=FALSE&amp;VAR:CALENDAR=US&amp;VAR:SYMBOL=12008R10&amp;VAR:INDEX=0"}</definedName>
    <definedName name="_7372__FDSAUDITLINK__" hidden="1">{"fdsup://directions/FAT Viewer?action=UPDATE&amp;creator=factset&amp;DYN_ARGS=TRUE&amp;DOC_NAME=FAT:FQL_AUDITING_CLIENT_TEMPLATE.FAT&amp;display_string=Audit&amp;VAR:KEY=HKFWPAZYXY&amp;VAR:QUERY=KEZGX05FVF9JTkMoTFRNUywzOTQ0NywsLCxVU0QpQEZGX05FVF9JTkMoQU5OLDM5NDQ3LCwsLFVTRCkp&amp;WIND","OW=FIRST_POPUP&amp;HEIGHT=450&amp;WIDTH=450&amp;START_MAXIMIZED=FALSE&amp;VAR:CALENDAR=US&amp;VAR:SYMBOL=12008R10&amp;VAR:INDEX=0"}</definedName>
    <definedName name="_7373__FDSAUDITLINK__" hidden="1">{"fdsup://directions/FAT Viewer?action=UPDATE&amp;creator=factset&amp;DYN_ARGS=TRUE&amp;DOC_NAME=FAT:FQL_AUDITING_CLIENT_TEMPLATE.FAT&amp;display_string=Audit&amp;VAR:KEY=HGBWFURWPG&amp;VAR:QUERY=KEZGX05FVF9JTkMoTFRNUywzOTA4MiwsLCxVU0QpQEZGX05FVF9JTkMoQU5OLDM5MDgyLCwsLFVTRCkp&amp;WIND","OW=FIRST_POPUP&amp;HEIGHT=450&amp;WIDTH=450&amp;START_MAXIMIZED=FALSE&amp;VAR:CALENDAR=US&amp;VAR:SYMBOL=12008R10&amp;VAR:INDEX=0"}</definedName>
    <definedName name="_7374__FDSAUDITLINK__" hidden="1">{"fdsup://directions/FAT Viewer?action=UPDATE&amp;creator=factset&amp;DYN_ARGS=TRUE&amp;DOC_NAME=FAT:FQL_AUDITING_CLIENT_TEMPLATE.FAT&amp;display_string=Audit&amp;VAR:KEY=ZANARMLSJA&amp;VAR:QUERY=KEZGX05FVF9JTkMoTFRNUywzODcxNywsLCxVU0QpQEZGX05FVF9JTkMoQU5OLDM4NzE3LCwsLFVTRCkp&amp;WIND","OW=FIRST_POPUP&amp;HEIGHT=450&amp;WIDTH=450&amp;START_MAXIMIZED=FALSE&amp;VAR:CALENDAR=US&amp;VAR:SYMBOL=12008R10&amp;VAR:INDEX=0"}</definedName>
    <definedName name="_7375__FDSAUDITLINK__" hidden="1">{"fdsup://directions/FAT Viewer?action=UPDATE&amp;creator=factset&amp;DYN_ARGS=TRUE&amp;DOC_NAME=FAT:FQL_AUDITING_CLIENT_TEMPLATE.FAT&amp;display_string=Audit&amp;VAR:KEY=JSRONKJUVU&amp;VAR:QUERY=KEZGX05FVF9JTkMoTFRNUywzODM1MiwsLCxVU0QpQEZGX05FVF9JTkMoQU5OLDM4MzUyLCwsLFVTRCkp&amp;WIND","OW=FIRST_POPUP&amp;HEIGHT=450&amp;WIDTH=450&amp;START_MAXIMIZED=FALSE&amp;VAR:CALENDAR=US&amp;VAR:SYMBOL=12008R10&amp;VAR:INDEX=0"}</definedName>
    <definedName name="_7376__FDSAUDITLINK__" hidden="1">{"fdsup://directions/FAT Viewer?action=UPDATE&amp;creator=factset&amp;DYN_ARGS=TRUE&amp;DOC_NAME=FAT:FQL_AUDITING_CLIENT_TEMPLATE.FAT&amp;display_string=Audit&amp;VAR:KEY=BMTIPWLKHU&amp;VAR:QUERY=KEZGX05FVF9JTkMoTFRNUywzNzk4NiwsLCxVU0QpQEZGX05FVF9JTkMoQU5OLDM3OTg2LCwsLFVTRCkp&amp;WIND","OW=FIRST_POPUP&amp;HEIGHT=450&amp;WIDTH=450&amp;START_MAXIMIZED=FALSE&amp;VAR:CALENDAR=US&amp;VAR:SYMBOL=12008R10&amp;VAR:INDEX=0"}</definedName>
    <definedName name="_7377__FDSAUDITLINK__" hidden="1">{"fdsup://directions/FAT Viewer?action=UPDATE&amp;creator=factset&amp;DYN_ARGS=TRUE&amp;DOC_NAME=FAT:FQL_AUDITING_CLIENT_TEMPLATE.FAT&amp;display_string=Audit&amp;VAR:KEY=LMBQFORQNW&amp;VAR:QUERY=KEZGX05FVF9JTkMoTFRNUyw0MDE3OCwsLCxVU0QpQEZGX05FVF9JTkMoQU5OLDQwMTc4LCwsLFVTRCkp&amp;WIND","OW=FIRST_POPUP&amp;HEIGHT=450&amp;WIDTH=450&amp;START_MAXIMIZED=FALSE&amp;VAR:CALENDAR=US&amp;VAR:SYMBOL=LEA&amp;VAR:INDEX=0"}</definedName>
    <definedName name="_7378__FDSAUDITLINK__" hidden="1">{"fdsup://directions/FAT Viewer?action=UPDATE&amp;creator=factset&amp;DYN_ARGS=TRUE&amp;DOC_NAME=FAT:FQL_AUDITING_CLIENT_TEMPLATE.FAT&amp;display_string=Audit&amp;VAR:KEY=NQXEHMVAZU&amp;VAR:QUERY=KEZGX05FVF9JTkMoTFRNUywzOTgxMywsLCxVU0QpQEZGX05FVF9JTkMoQU5OLDM5ODEzLCwsLFVTRCkp&amp;WIND","OW=FIRST_POPUP&amp;HEIGHT=450&amp;WIDTH=450&amp;START_MAXIMIZED=FALSE&amp;VAR:CALENDAR=US&amp;VAR:SYMBOL=LEA&amp;VAR:INDEX=0"}</definedName>
    <definedName name="_7379__FDSAUDITLINK__" hidden="1">{"fdsup://directions/FAT Viewer?action=UPDATE&amp;creator=factset&amp;DYN_ARGS=TRUE&amp;DOC_NAME=FAT:FQL_AUDITING_CLIENT_TEMPLATE.FAT&amp;display_string=Audit&amp;VAR:KEY=HELGTCBWBU&amp;VAR:QUERY=KEZGX05FVF9JTkMoTFRNUyw0MDE3OCwsLCxVU0QpQEZGX05FVF9JTkMoQU5OLDQwMTc4LCwsLFVTRCkp&amp;WIND","OW=FIRST_POPUP&amp;HEIGHT=450&amp;WIDTH=450&amp;START_MAXIMIZED=FALSE&amp;VAR:CALENDAR=US&amp;VAR:SYMBOL=38868910&amp;VAR:INDEX=0"}</definedName>
    <definedName name="_738__FDSAUDITLINK__" hidden="1">{"fdsup://Directions/FactSet Auditing Viewer?action=AUDIT_VALUE&amp;DB=129&amp;ID1=45840J10&amp;VALUEID=01001&amp;SDATE=2009&amp;PERIODTYPE=ANN_STD&amp;window=popup_no_bar&amp;width=385&amp;height=120&amp;START_MAXIMIZED=FALSE&amp;creator=factset&amp;display_string=Audit"}</definedName>
    <definedName name="_7380__FDSAUDITLINK__" hidden="1">{"fdsup://directions/FAT Viewer?action=UPDATE&amp;creator=factset&amp;DYN_ARGS=TRUE&amp;DOC_NAME=FAT:FQL_AUDITING_CLIENT_TEMPLATE.FAT&amp;display_string=Audit&amp;VAR:KEY=VMDMDWHYTA&amp;VAR:QUERY=KEZGX05FVF9JTkMoTFRNUywzOTgxMywsLCxVU0QpQEZGX05FVF9JTkMoQU5OLDM5ODEzLCwsLFVTRCkp&amp;WIND","OW=FIRST_POPUP&amp;HEIGHT=450&amp;WIDTH=450&amp;START_MAXIMIZED=FALSE&amp;VAR:CALENDAR=US&amp;VAR:SYMBOL=38868910&amp;VAR:INDEX=0"}</definedName>
    <definedName name="_7381__FDSAUDITLINK__" hidden="1">{"fdsup://directions/FAT Viewer?action=UPDATE&amp;creator=factset&amp;DYN_ARGS=TRUE&amp;DOC_NAME=FAT:FQL_AUDITING_CLIENT_TEMPLATE.FAT&amp;display_string=Audit&amp;VAR:KEY=RALIBALMZM&amp;VAR:QUERY=KEZGX05FVF9JTkMoTFRNUywzOTQ0NywsLCxVU0QpQEZGX05FVF9JTkMoQU5OLDM5NDQ3LCwsLFVTRCkp&amp;WIND","OW=FIRST_POPUP&amp;HEIGHT=450&amp;WIDTH=450&amp;START_MAXIMIZED=FALSE&amp;VAR:CALENDAR=US&amp;VAR:SYMBOL=38868910&amp;VAR:INDEX=0"}</definedName>
    <definedName name="_7382__FDSAUDITLINK__" hidden="1">{"fdsup://directions/FAT Viewer?action=UPDATE&amp;creator=factset&amp;DYN_ARGS=TRUE&amp;DOC_NAME=FAT:FQL_AUDITING_CLIENT_TEMPLATE.FAT&amp;display_string=Audit&amp;VAR:KEY=ZCJOFYJGBY&amp;VAR:QUERY=KEZGX05FVF9JTkMoTFRNUywzOTA4MiwsLCxVU0QpQEZGX05FVF9JTkMoQU5OLDM5MDgyLCwsLFVTRCkp&amp;WIND","OW=FIRST_POPUP&amp;HEIGHT=450&amp;WIDTH=450&amp;START_MAXIMIZED=FALSE&amp;VAR:CALENDAR=US&amp;VAR:SYMBOL=38868910&amp;VAR:INDEX=0"}</definedName>
    <definedName name="_7383__FDSAUDITLINK__" hidden="1">{"fdsup://directions/FAT Viewer?action=UPDATE&amp;creator=factset&amp;DYN_ARGS=TRUE&amp;DOC_NAME=FAT:FQL_AUDITING_CLIENT_TEMPLATE.FAT&amp;display_string=Audit&amp;VAR:KEY=HIFGZIFSHC&amp;VAR:QUERY=KEZGX05FVF9JTkMoTFRNUywzODcxNywsLCxVU0QpQEZGX05FVF9JTkMoQU5OLDM4NzE3LCwsLFVTRCkp&amp;WIND","OW=FIRST_POPUP&amp;HEIGHT=450&amp;WIDTH=450&amp;START_MAXIMIZED=FALSE&amp;VAR:CALENDAR=US&amp;VAR:SYMBOL=38868910&amp;VAR:INDEX=0"}</definedName>
    <definedName name="_7384__FDSAUDITLINK__" hidden="1">{"fdsup://directions/FAT Viewer?action=UPDATE&amp;creator=factset&amp;DYN_ARGS=TRUE&amp;DOC_NAME=FAT:FQL_AUDITING_CLIENT_TEMPLATE.FAT&amp;display_string=Audit&amp;VAR:KEY=PKHWLOBMNC&amp;VAR:QUERY=KEZGX05FVF9JTkMoTFRNUywzODM1MiwsLCxVU0QpQEZGX05FVF9JTkMoQU5OLDM4MzUyLCwsLFVTRCkp&amp;WIND","OW=FIRST_POPUP&amp;HEIGHT=450&amp;WIDTH=450&amp;START_MAXIMIZED=FALSE&amp;VAR:CALENDAR=US&amp;VAR:SYMBOL=38868910&amp;VAR:INDEX=0"}</definedName>
    <definedName name="_7385__FDSAUDITLINK__" hidden="1">{"fdsup://directions/FAT Viewer?action=UPDATE&amp;creator=factset&amp;DYN_ARGS=TRUE&amp;DOC_NAME=FAT:FQL_AUDITING_CLIENT_TEMPLATE.FAT&amp;display_string=Audit&amp;VAR:KEY=FEJQXQFWBM&amp;VAR:QUERY=KEZGX05FVF9JTkMoTFRNUywzNzk4NiwsLCxVU0QpQEZGX05FVF9JTkMoQU5OLDM3OTg2LCwsLFVTRCkp&amp;WIND","OW=FIRST_POPUP&amp;HEIGHT=450&amp;WIDTH=450&amp;START_MAXIMIZED=FALSE&amp;VAR:CALENDAR=US&amp;VAR:SYMBOL=38868910&amp;VAR:INDEX=0"}</definedName>
    <definedName name="_7386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387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388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389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39__FDSAUDITLINK__" hidden="1">{"fdsup://directions/FAT Viewer?action=UPDATE&amp;creator=factset&amp;DYN_ARGS=TRUE&amp;DOC_NAME=FAT:FQL_AUDITING_CLIENT_TEMPLATE.FAT&amp;display_string=Audit&amp;VAR:KEY=GLITUNWLAZ&amp;VAR:QUERY=RkZfQ09HUyhBTk4sMCwsLCxVU0Qp&amp;WINDOW=FIRST_POPUP&amp;HEIGHT=450&amp;WIDTH=450&amp;START_MAXIMIZED=","FALSE&amp;VAR:CALENDAR=US&amp;VAR:SYMBOL=FDS&amp;VAR:INDEX=0"}</definedName>
    <definedName name="_7390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391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392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393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394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395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396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397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398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399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__FDSAUDITLINK__" hidden="1">{"fdsup://directions/FAT Viewer?action=UPDATE&amp;creator=factset&amp;DYN_ARGS=TRUE&amp;DOC_NAME=FAT:FQL_AUDITING_CLIENT_TEMPLATE.FAT&amp;display_string=Audit&amp;VAR:KEY=KBEBGBIJOV&amp;VAR:QUERY=RkZfRUJJVF9JQihBTk4sMjAwOSwsLCxVU0Qp&amp;WINDOW=FIRST_POPUP&amp;HEIGHT=450&amp;WIDTH=450&amp;START_MA","XIMIZED=FALSE&amp;VAR:CALENDAR=US&amp;VAR:SYMBOL=B28KQ1&amp;VAR:INDEX=0"}</definedName>
    <definedName name="_740__FDSAUDITLINK__" hidden="1">{"fdsup://directions/FAT Viewer?action=UPDATE&amp;creator=factset&amp;DYN_ARGS=TRUE&amp;DOC_NAME=FAT:FQL_AUDITING_CLIENT_TEMPLATE.FAT&amp;display_string=Audit&amp;VAR:KEY=GLITUNWLAZ&amp;VAR:QUERY=RkZfQ09HUyhBTk4sMCwsLCxVU0Qp&amp;WINDOW=FIRST_POPUP&amp;HEIGHT=450&amp;WIDTH=450&amp;START_MAXIMIZED=","FALSE&amp;VAR:CALENDAR=US&amp;VAR:SYMBOL=FDS&amp;VAR:INDEX=0"}</definedName>
    <definedName name="_7400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01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402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403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404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405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406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07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08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409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41__FDSAUDITLINK__" hidden="1">{"fdsup://Directions/FactSet Auditing Viewer?action=AUDIT_VALUE&amp;DB=129&amp;ID1=30307510&amp;VALUEID=01001&amp;SDATE=2009&amp;PERIODTYPE=ANN_STD&amp;window=popup_no_bar&amp;width=385&amp;height=120&amp;START_MAXIMIZED=FALSE&amp;creator=factset&amp;display_string=Audit"}</definedName>
    <definedName name="_7410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411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412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413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14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15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416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417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418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419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42__FDSAUDITLINK__" hidden="1">{"fdsup://Directions/FactSet Auditing Viewer?action=AUDIT_VALUE&amp;DB=129&amp;ID1=30307510&amp;VALUEID=01001&amp;SDATE=2009&amp;PERIODTYPE=ANN_STD&amp;window=popup_no_bar&amp;width=385&amp;height=120&amp;START_MAXIMIZED=FALSE&amp;creator=factset&amp;display_string=Audit"}</definedName>
    <definedName name="_7420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21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22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423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424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425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426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427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28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29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43__FDSAUDITLINK__" hidden="1">{"fdsup://directions/FAT Viewer?action=UPDATE&amp;creator=factset&amp;DYN_ARGS=TRUE&amp;DOC_NAME=FAT:FQL_AUDITING_CLIENT_TEMPLATE.FAT&amp;display_string=Audit&amp;VAR:KEY=QVQLGLQLKZ&amp;VAR:QUERY=RkZfQ09HUyhBTk4sMCwsLCxVU0Qp&amp;WINDOW=FIRST_POPUP&amp;HEIGHT=450&amp;WIDTH=450&amp;START_MAXIMIZED=","FALSE&amp;VAR:CALENDAR=US&amp;VAR:SYMBOL=IHS&amp;VAR:INDEX=0"}</definedName>
    <definedName name="_7430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431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432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433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434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35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36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437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438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439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44__FDSAUDITLINK__" hidden="1">{"fdsup://directions/FAT Viewer?action=UPDATE&amp;creator=factset&amp;DYN_ARGS=TRUE&amp;DOC_NAME=FAT:FQL_AUDITING_CLIENT_TEMPLATE.FAT&amp;display_string=Audit&amp;VAR:KEY=QVQLGLQLKZ&amp;VAR:QUERY=RkZfQ09HUyhBTk4sMCwsLCxVU0Qp&amp;WINDOW=FIRST_POPUP&amp;HEIGHT=450&amp;WIDTH=450&amp;START_MAXIMIZED=","FALSE&amp;VAR:CALENDAR=US&amp;VAR:SYMBOL=IHS&amp;VAR:INDEX=0"}</definedName>
    <definedName name="_7440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441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42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43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444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445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446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447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448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49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5__FDSAUDITLINK__" hidden="1">{"fdsup://Directions/FactSet Auditing Viewer?action=AUDIT_VALUE&amp;DB=129&amp;ID1=45173410&amp;VALUEID=01001&amp;SDATE=2009&amp;PERIODTYPE=ANN_STD&amp;window=popup_no_bar&amp;width=385&amp;height=120&amp;START_MAXIMIZED=FALSE&amp;creator=factset&amp;display_string=Audit"}</definedName>
    <definedName name="_7450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451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452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453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454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455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56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57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458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459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46__FDSAUDITLINK__" hidden="1">{"fdsup://Directions/FactSet Auditing Viewer?action=AUDIT_VALUE&amp;DB=129&amp;ID1=45173410&amp;VALUEID=01001&amp;SDATE=2009&amp;PERIODTYPE=ANN_STD&amp;window=popup_no_bar&amp;width=385&amp;height=120&amp;START_MAXIMIZED=FALSE&amp;creator=factset&amp;display_string=Audit"}</definedName>
    <definedName name="_7460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461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462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63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64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465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466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467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468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469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7__FDSAUDITLINK__" hidden="1">{"fdsup://directions/FAT Viewer?action=UPDATE&amp;creator=factset&amp;DYN_ARGS=TRUE&amp;DOC_NAME=FAT:FQL_AUDITING_CLIENT_TEMPLATE.FAT&amp;display_string=Audit&amp;VAR:KEY=GBEDAXSBWD&amp;VAR:QUERY=RkZfQ09HUyhBTk4sMCwsLCxVU0Qp&amp;WINDOW=FIRST_POPUP&amp;HEIGHT=450&amp;WIDTH=450&amp;START_MAXIMIZED=","FALSE&amp;VAR:CALENDAR=US&amp;VAR:SYMBOL=EFX&amp;VAR:INDEX=0"}</definedName>
    <definedName name="_7470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71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472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473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474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475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476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77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78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479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48__FDSAUDITLINK__" hidden="1">{"fdsup://directions/FAT Viewer?action=UPDATE&amp;creator=factset&amp;DYN_ARGS=TRUE&amp;DOC_NAME=FAT:FQL_AUDITING_CLIENT_TEMPLATE.FAT&amp;display_string=Audit&amp;VAR:KEY=GBEDAXSBWD&amp;VAR:QUERY=RkZfQ09HUyhBTk4sMCwsLCxVU0Qp&amp;WINDOW=FIRST_POPUP&amp;HEIGHT=450&amp;WIDTH=450&amp;START_MAXIMIZED=","FALSE&amp;VAR:CALENDAR=US&amp;VAR:SYMBOL=EFX&amp;VAR:INDEX=0"}</definedName>
    <definedName name="_7480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481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482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483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84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85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486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487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488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489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49__FDSAUDITLINK__" hidden="1">{"fdsup://directions/FAT Viewer?action=UPDATE&amp;creator=factset&amp;DYN_ARGS=TRUE&amp;DOC_NAME=FAT:FQL_AUDITING_CLIENT_TEMPLATE.FAT&amp;display_string=Audit&amp;VAR:KEY=ZKBAJQZMBG&amp;VAR:QUERY=RkZfRUJJVChDQUwsMjAwOCk=&amp;WINDOW=FIRST_POPUP&amp;HEIGHT=450&amp;WIDTH=450&amp;START_MAXIMIZED=FALS","E&amp;VAR:CALENDAR=US&amp;VAR:SYMBOL=BAH&amp;VAR:INDEX=0"}</definedName>
    <definedName name="_7490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91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92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493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494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495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496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497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498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499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5__FDSAUDITLINK__" hidden="1">{"fdsup://directions/FAT Viewer?action=UPDATE&amp;creator=factset&amp;DYN_ARGS=TRUE&amp;DOC_NAME=FAT:FQL_AUDITING_CLIENT_TEMPLATE.FAT&amp;display_string=Audit&amp;VAR:KEY=SXIDWBYZKZ&amp;VAR:QUERY=RkZfRUJJVERBX0lCKEFOTiwyMDA5LCwsLFVTRCk=&amp;WINDOW=FIRST_POPUP&amp;HEIGHT=450&amp;WIDTH=450&amp;STAR","T_MAXIMIZED=FALSE&amp;VAR:CALENDAR=US&amp;VAR:SYMBOL=APO&amp;VAR:INDEX=0"}</definedName>
    <definedName name="_750__FDSAUDITLINK__" hidden="1">{"fdsup://directions/FAT Viewer?action=UPDATE&amp;creator=factset&amp;DYN_ARGS=TRUE&amp;DOC_NAME=FAT:FQL_AUDITING_CLIENT_TEMPLATE.FAT&amp;display_string=Audit&amp;VAR:KEY=LKVEDWXCPY&amp;VAR:QUERY=RkZfRUJJVChDQUwsMjAwNyk=&amp;WINDOW=FIRST_POPUP&amp;HEIGHT=450&amp;WIDTH=450&amp;START_MAXIMIZED=FALS","E&amp;VAR:CALENDAR=US&amp;VAR:SYMBOL=BAH&amp;VAR:INDEX=0"}</definedName>
    <definedName name="_7500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501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502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503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504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505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506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507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508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509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51__FDSAUDITLINK__" hidden="1">{"fdsup://directions/FAT Viewer?action=UPDATE&amp;creator=factset&amp;DYN_ARGS=TRUE&amp;DOC_NAME=FAT:FQL_AUDITING_CLIENT_TEMPLATE.FAT&amp;display_string=Audit&amp;VAR:KEY=KLSTWVQFCZ&amp;VAR:QUERY=RkZfQ09HUyhBTk4sMCwsLCxVU0Qp&amp;WINDOW=FIRST_POPUP&amp;HEIGHT=450&amp;WIDTH=450&amp;START_MAXIMIZED=","FALSE&amp;VAR:CALENDAR=US&amp;VAR:SYMBOL=B19NLV&amp;VAR:INDEX=0"}</definedName>
    <definedName name="_7510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511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512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513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514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515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516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517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518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519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52__FDSAUDITLINK__" hidden="1">{"fdsup://directions/FAT Viewer?action=UPDATE&amp;creator=factset&amp;DYN_ARGS=TRUE&amp;DOC_NAME=FAT:FQL_AUDITING_CLIENT_TEMPLATE.FAT&amp;display_string=Audit&amp;VAR:KEY=KLSTWVQFCZ&amp;VAR:QUERY=RkZfQ09HUyhBTk4sMCwsLCxVU0Qp&amp;WINDOW=FIRST_POPUP&amp;HEIGHT=450&amp;WIDTH=450&amp;START_MAXIMIZED=","FALSE&amp;VAR:CALENDAR=US&amp;VAR:SYMBOL=B19NLV&amp;VAR:INDEX=0"}</definedName>
    <definedName name="_7520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521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522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523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524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525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526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527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528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529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53__FDSAUDITLINK__" hidden="1">{"fdsup://directions/FAT Viewer?action=UPDATE&amp;creator=factset&amp;DYN_ARGS=TRUE&amp;DOC_NAME=FAT:FQL_AUDITING_CLIENT_TEMPLATE.FAT&amp;display_string=Audit&amp;VAR:KEY=PQZGXSNULY&amp;VAR:QUERY=RkZfQ0FQRVgoQU5OLDIwMDgsREFURSgpKQ==&amp;WINDOW=FIRST_POPUP&amp;HEIGHT=450&amp;WIDTH=450&amp;START_MA","XIMIZED=FALSE&amp;VAR:CALENDAR=US&amp;VAR:SYMBOL=EM&amp;VAR:INDEX=0"}</definedName>
    <definedName name="_7530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531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532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533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534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535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536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537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538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539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54__FDSAUDITLINK__" hidden="1">{"fdsup://directions/FAT Viewer?action=UPDATE&amp;creator=factset&amp;DYN_ARGS=TRUE&amp;DOC_NAME=FAT:FQL_AUDITING_CLIENT_TEMPLATE.FAT&amp;display_string=Audit&amp;VAR:KEY=EXUVOVALEP&amp;VAR:QUERY=RkZfQ09HUyhBTk4sMCwsLCxVU0Qp&amp;WINDOW=FIRST_POPUP&amp;HEIGHT=450&amp;WIDTH=450&amp;START_MAXIMIZED=","FALSE&amp;VAR:CALENDAR=US&amp;VAR:SYMBOL=DNB&amp;VAR:INDEX=0"}</definedName>
    <definedName name="_7540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541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542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543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544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545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546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547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548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549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55__FDSAUDITLINK__" hidden="1">{"fdsup://Directions/FactSet Auditing Viewer?action=AUDIT_VALUE&amp;DB=129&amp;ID1=26483E10&amp;VALUEID=01001&amp;SDATE=2009&amp;PERIODTYPE=ANN_STD&amp;window=popup_no_bar&amp;width=385&amp;height=120&amp;START_MAXIMIZED=FALSE&amp;creator=factset&amp;display_string=Audit"}</definedName>
    <definedName name="_7550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551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552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553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554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555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556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557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558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559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56__FDSAUDITLINK__" hidden="1">{"fdsup://Directions/FactSet Auditing Viewer?action=AUDIT_VALUE&amp;DB=129&amp;ID1=26483E10&amp;VALUEID=01001&amp;SDATE=2009&amp;PERIODTYPE=ANN_STD&amp;window=popup_no_bar&amp;width=385&amp;height=120&amp;START_MAXIMIZED=FALSE&amp;creator=factset&amp;display_string=Audit"}</definedName>
    <definedName name="_7560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561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562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563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564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565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566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567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568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569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57__FDSAUDITLINK__" hidden="1">{"fdsup://directions/FAT Viewer?action=UPDATE&amp;creator=factset&amp;DYN_ARGS=TRUE&amp;DOC_NAME=FAT:FQL_AUDITING_CLIENT_TEMPLATE.FAT&amp;display_string=Audit&amp;VAR:KEY=AXGFCLQLWR&amp;VAR:QUERY=RkZfQ09HUyhBTk4sMCwsLCxVU0Qp&amp;WINDOW=FIRST_POPUP&amp;HEIGHT=450&amp;WIDTH=450&amp;START_MAXIMIZED=","FALSE&amp;VAR:CALENDAR=US&amp;VAR:SYMBOL=VRSK&amp;VAR:INDEX=0"}</definedName>
    <definedName name="_7570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571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572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573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574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575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576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577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578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579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58__FDSAUDITLINK__" hidden="1">{"fdsup://directions/FAT Viewer?action=UPDATE&amp;creator=factset&amp;DYN_ARGS=TRUE&amp;DOC_NAME=FAT:FQL_AUDITING_CLIENT_TEMPLATE.FAT&amp;display_string=Audit&amp;VAR:KEY=AXGFCLQLWR&amp;VAR:QUERY=RkZfQ09HUyhBTk4sMCwsLCxVU0Qp&amp;WINDOW=FIRST_POPUP&amp;HEIGHT=450&amp;WIDTH=450&amp;START_MAXIMIZED=","FALSE&amp;VAR:CALENDAR=US&amp;VAR:SYMBOL=VRSK&amp;VAR:INDEX=0"}</definedName>
    <definedName name="_7580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581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582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583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584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585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586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587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588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589__FDSAUDITLINK__" hidden="1">{"fdsup://directions/FAT Viewer?action=UPDATE&amp;creator=factset&amp;DYN_ARGS=TRUE&amp;DOC_NAME=FAT:FQL_AUDITING_CLIENT_TEMPLATE.FAT&amp;display_string=Audit&amp;VAR:KEY=VUFEXUJOTA&amp;VAR:QUERY=KEZGX0VCSVREQV9JQihMVE1TLDQwMTc4LCwsLFVTRClARkZfRUJJVERBX0lCKEFOTiw0MDE3OCwsLCxVU0QpK","Q==&amp;WINDOW=FIRST_POPUP&amp;HEIGHT=450&amp;WIDTH=450&amp;START_MAXIMIZED=FALSE&amp;VAR:CALENDAR=US&amp;VAR:SYMBOL=85423110&amp;VAR:INDEX=0"}</definedName>
    <definedName name="_759__FDSAUDITLINK__" hidden="1">{"fdsup://Directions/FactSet Auditing Viewer?action=AUDIT_VALUE&amp;DB=129&amp;ID1=92345Y10&amp;VALUEID=01001&amp;SDATE=2009&amp;PERIODTYPE=ANN_STD&amp;window=popup_no_bar&amp;width=385&amp;height=120&amp;START_MAXIMIZED=FALSE&amp;creator=factset&amp;display_string=Audit"}</definedName>
    <definedName name="_7590__FDSAUDITLINK__" hidden="1">{"fdsup://directions/FAT Viewer?action=UPDATE&amp;creator=factset&amp;DYN_ARGS=TRUE&amp;DOC_NAME=FAT:FQL_AUDITING_CLIENT_TEMPLATE.FAT&amp;display_string=Audit&amp;VAR:KEY=ZATITGLATO&amp;VAR:QUERY=KEZGX0VCSVREQV9JQihMVE1TLDM5ODEzLCwsLFVTRClARkZfRUJJVERBX0lCKEFOTiwzOTgxMywsLCxVU0QpK","Q==&amp;WINDOW=FIRST_POPUP&amp;HEIGHT=450&amp;WIDTH=450&amp;START_MAXIMIZED=FALSE&amp;VAR:CALENDAR=US&amp;VAR:SYMBOL=85423110&amp;VAR:INDEX=0"}</definedName>
    <definedName name="_7591__FDSAUDITLINK__" hidden="1">{"fdsup://directions/FAT Viewer?action=UPDATE&amp;creator=factset&amp;DYN_ARGS=TRUE&amp;DOC_NAME=FAT:FQL_AUDITING_CLIENT_TEMPLATE.FAT&amp;display_string=Audit&amp;VAR:KEY=BKFCVKHUFG&amp;VAR:QUERY=KEZGX0VCSVREQV9JQihMVE1TLDM5NDQ3LCwsLFVTRClARkZfRUJJVERBX0lCKEFOTiwzOTQ0NywsLCxVU0QpK","Q==&amp;WINDOW=FIRST_POPUP&amp;HEIGHT=450&amp;WIDTH=450&amp;START_MAXIMIZED=FALSE&amp;VAR:CALENDAR=US&amp;VAR:SYMBOL=85423110&amp;VAR:INDEX=0"}</definedName>
    <definedName name="_7592__FDSAUDITLINK__" hidden="1">{"fdsup://directions/FAT Viewer?action=UPDATE&amp;creator=factset&amp;DYN_ARGS=TRUE&amp;DOC_NAME=FAT:FQL_AUDITING_CLIENT_TEMPLATE.FAT&amp;display_string=Audit&amp;VAR:KEY=VSLORKNUHE&amp;VAR:QUERY=KEZGX0VCSVREQV9JQihMVE1TLDM5MDgyLCwsLFVTRClARkZfRUJJVERBX0lCKEFOTiwzOTA4MiwsLCxVU0QpK","Q==&amp;WINDOW=FIRST_POPUP&amp;HEIGHT=450&amp;WIDTH=450&amp;START_MAXIMIZED=FALSE&amp;VAR:CALENDAR=US&amp;VAR:SYMBOL=85423110&amp;VAR:INDEX=0"}</definedName>
    <definedName name="_7593__FDSAUDITLINK__" hidden="1">{"fdsup://directions/FAT Viewer?action=UPDATE&amp;creator=factset&amp;DYN_ARGS=TRUE&amp;DOC_NAME=FAT:FQL_AUDITING_CLIENT_TEMPLATE.FAT&amp;display_string=Audit&amp;VAR:KEY=ZGXSPUZOTO&amp;VAR:QUERY=KEZGX0VCSVREQV9JQihMVE1TLDM4NzE3LCwsLFVTRClARkZfRUJJVERBX0lCKEFOTiwzODcxNywsLCxVU0QpK","Q==&amp;WINDOW=FIRST_POPUP&amp;HEIGHT=450&amp;WIDTH=450&amp;START_MAXIMIZED=FALSE&amp;VAR:CALENDAR=US&amp;VAR:SYMBOL=85423110&amp;VAR:INDEX=0"}</definedName>
    <definedName name="_7594__FDSAUDITLINK__" hidden="1">{"fdsup://directions/FAT Viewer?action=UPDATE&amp;creator=factset&amp;DYN_ARGS=TRUE&amp;DOC_NAME=FAT:FQL_AUDITING_CLIENT_TEMPLATE.FAT&amp;display_string=Audit&amp;VAR:KEY=VSBWVABEHM&amp;VAR:QUERY=KEZGX0VCSVREQV9JQihMVE1TLDM4MzUyLCwsLFVTRClARkZfRUJJVERBX0lCKEFOTiwzODM1MiwsLCxVU0QpK","Q==&amp;WINDOW=FIRST_POPUP&amp;HEIGHT=450&amp;WIDTH=450&amp;START_MAXIMIZED=FALSE&amp;VAR:CALENDAR=US&amp;VAR:SYMBOL=85423110&amp;VAR:INDEX=0"}</definedName>
    <definedName name="_7595__FDSAUDITLINK__" hidden="1">{"fdsup://directions/FAT Viewer?action=UPDATE&amp;creator=factset&amp;DYN_ARGS=TRUE&amp;DOC_NAME=FAT:FQL_AUDITING_CLIENT_TEMPLATE.FAT&amp;display_string=Audit&amp;VAR:KEY=XOVQZCZGJS&amp;VAR:QUERY=KEZGX0VCSVREQV9JQihMVE1TLDM3OTg2LCwsLFVTRClARkZfRUJJVERBX0lCKEFOTiwzNzk4NiwsLCxVU0QpK","Q==&amp;WINDOW=FIRST_POPUP&amp;HEIGHT=450&amp;WIDTH=450&amp;START_MAXIMIZED=FALSE&amp;VAR:CALENDAR=US&amp;VAR:SYMBOL=85423110&amp;VAR:INDEX=0"}</definedName>
    <definedName name="_7596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597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598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599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6__FDSAUDITLINK__" hidden="1">{"fdsup://directions/FAT Viewer?action=UPDATE&amp;creator=factset&amp;DYN_ARGS=TRUE&amp;DOC_NAME=FAT:FQL_AUDITING_CLIENT_TEMPLATE.FAT&amp;display_string=Audit&amp;VAR:KEY=KDOHWDODUJ&amp;VAR:QUERY=RkZfRUJJVF9JQihBTk4sMjAwNywsLCxVU0Qp&amp;WINDOW=FIRST_POPUP&amp;HEIGHT=450&amp;WIDTH=450&amp;START_MA","XIMIZED=FALSE&amp;VAR:CALENDAR=US&amp;VAR:SYMBOL=B28KQ1&amp;VAR:INDEX=0"}</definedName>
    <definedName name="_760__FDSAUDITLINK__" hidden="1">{"fdsup://Directions/FactSet Auditing Viewer?action=AUDIT_VALUE&amp;DB=129&amp;ID1=92345Y10&amp;VALUEID=01001&amp;SDATE=2009&amp;PERIODTYPE=ANN_STD&amp;window=popup_no_bar&amp;width=385&amp;height=120&amp;START_MAXIMIZED=FALSE&amp;creator=factset&amp;display_string=Audit"}</definedName>
    <definedName name="_7600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601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602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603__FDSAUDITLINK__" hidden="1">{"fdsup://directions/FAT Viewer?action=UPDATE&amp;creator=factset&amp;DYN_ARGS=TRUE&amp;DOC_NAME=FAT:FQL_AUDITING_CLIENT_TEMPLATE.FAT&amp;display_string=Audit&amp;VAR:KEY=FOJKNYFUFY&amp;VAR:QUERY=KEZGX0VCSVREQV9JQihMVE1TLDQwMTc4LCwsLFVTRClARkZfRUJJVERBX0lCKEFOTiw0MDE3OCwsLCxVU0QpK","Q==&amp;WINDOW=FIRST_POPUP&amp;HEIGHT=450&amp;WIDTH=450&amp;START_MAXIMIZED=FALSE&amp;VAR:CALENDAR=US&amp;VAR:SYMBOL=48272430&amp;VAR:INDEX=0"}</definedName>
    <definedName name="_7604__FDSAUDITLINK__" hidden="1">{"fdsup://directions/FAT Viewer?action=UPDATE&amp;creator=factset&amp;DYN_ARGS=TRUE&amp;DOC_NAME=FAT:FQL_AUDITING_CLIENT_TEMPLATE.FAT&amp;display_string=Audit&amp;VAR:KEY=BMPSXQBMTM&amp;VAR:QUERY=KEZGX0VCSVREQV9JQihMVE1TLDM5ODEzLCwsLFVTRClARkZfRUJJVERBX0lCKEFOTiwzOTgxMywsLCxVU0QpK","Q==&amp;WINDOW=FIRST_POPUP&amp;HEIGHT=450&amp;WIDTH=450&amp;START_MAXIMIZED=FALSE&amp;VAR:CALENDAR=US&amp;VAR:SYMBOL=48272430&amp;VAR:INDEX=0"}</definedName>
    <definedName name="_7605__FDSAUDITLINK__" hidden="1">{"fdsup://directions/FAT Viewer?action=UPDATE&amp;creator=factset&amp;DYN_ARGS=TRUE&amp;DOC_NAME=FAT:FQL_AUDITING_CLIENT_TEMPLATE.FAT&amp;display_string=Audit&amp;VAR:KEY=XSVUVAVQNQ&amp;VAR:QUERY=KEZGX0VCSVREQV9JQihMVE1TLDM5NDQ3LCwsLFVTRClARkZfRUJJVERBX0lCKEFOTiwzOTQ0NywsLCxVU0QpK","Q==&amp;WINDOW=FIRST_POPUP&amp;HEIGHT=450&amp;WIDTH=450&amp;START_MAXIMIZED=FALSE&amp;VAR:CALENDAR=US&amp;VAR:SYMBOL=48272430&amp;VAR:INDEX=0"}</definedName>
    <definedName name="_7606__FDSAUDITLINK__" hidden="1">{"fdsup://directions/FAT Viewer?action=UPDATE&amp;creator=factset&amp;DYN_ARGS=TRUE&amp;DOC_NAME=FAT:FQL_AUDITING_CLIENT_TEMPLATE.FAT&amp;display_string=Audit&amp;VAR:KEY=VOXSHEXUZQ&amp;VAR:QUERY=KEZGX0VCSVREQV9JQihMVE1TLDM5MDgyLCwsLFVTRClARkZfRUJJVERBX0lCKEFOTiwzOTA4MiwsLCxVU0QpK","Q==&amp;WINDOW=FIRST_POPUP&amp;HEIGHT=450&amp;WIDTH=450&amp;START_MAXIMIZED=FALSE&amp;VAR:CALENDAR=US&amp;VAR:SYMBOL=48272430&amp;VAR:INDEX=0"}</definedName>
    <definedName name="_7607__FDSAUDITLINK__" hidden="1">{"fdsup://directions/FAT Viewer?action=UPDATE&amp;creator=factset&amp;DYN_ARGS=TRUE&amp;DOC_NAME=FAT:FQL_AUDITING_CLIENT_TEMPLATE.FAT&amp;display_string=Audit&amp;VAR:KEY=BWLCFSNUXU&amp;VAR:QUERY=KEZGX0VCSVREQV9JQihMVE1TLDM4NzE3LCwsLFVTRClARkZfRUJJVERBX0lCKEFOTiwzODcxNywsLCxVU0QpK","Q==&amp;WINDOW=FIRST_POPUP&amp;HEIGHT=450&amp;WIDTH=450&amp;START_MAXIMIZED=FALSE&amp;VAR:CALENDAR=US&amp;VAR:SYMBOL=48272430&amp;VAR:INDEX=0"}</definedName>
    <definedName name="_7608__FDSAUDITLINK__" hidden="1">{"fdsup://directions/FAT Viewer?action=UPDATE&amp;creator=factset&amp;DYN_ARGS=TRUE&amp;DOC_NAME=FAT:FQL_AUDITING_CLIENT_TEMPLATE.FAT&amp;display_string=Audit&amp;VAR:KEY=NSHWVMTYNA&amp;VAR:QUERY=KEZGX0VCSVREQV9JQihMVE1TLDM4MzUyLCwsLFVTRClARkZfRUJJVERBX0lCKEFOTiwzODM1MiwsLCxVU0QpK","Q==&amp;WINDOW=FIRST_POPUP&amp;HEIGHT=450&amp;WIDTH=450&amp;START_MAXIMIZED=FALSE&amp;VAR:CALENDAR=US&amp;VAR:SYMBOL=48272430&amp;VAR:INDEX=0"}</definedName>
    <definedName name="_7609__FDSAUDITLINK__" hidden="1">{"fdsup://directions/FAT Viewer?action=UPDATE&amp;creator=factset&amp;DYN_ARGS=TRUE&amp;DOC_NAME=FAT:FQL_AUDITING_CLIENT_TEMPLATE.FAT&amp;display_string=Audit&amp;VAR:KEY=VQJILMRCFC&amp;VAR:QUERY=KEZGX0VCSVREQV9JQihMVE1TLDM3OTg2LCwsLFVTRClARkZfRUJJVERBX0lCKEFOTiwzNzk4NiwsLCxVU0QpK","Q==&amp;WINDOW=FIRST_POPUP&amp;HEIGHT=450&amp;WIDTH=450&amp;START_MAXIMIZED=FALSE&amp;VAR:CALENDAR=US&amp;VAR:SYMBOL=48272430&amp;VAR:INDEX=0"}</definedName>
    <definedName name="_761__FDSAUDITLINK__" hidden="1">{"fdsup://directions/FAT Viewer?action=UPDATE&amp;creator=factset&amp;DYN_ARGS=TRUE&amp;DOC_NAME=FAT:FQL_AUDITING_CLIENT_TEMPLATE.FAT&amp;display_string=Audit&amp;VAR:KEY=INYDAZUBIZ&amp;VAR:QUERY=RkZfQ09HUyhBTk4sMCwsLCxVU0Qp&amp;WINDOW=FIRST_POPUP&amp;HEIGHT=450&amp;WIDTH=450&amp;START_MAXIMIZED=","FALSE&amp;VAR:CALENDAR=US&amp;VAR:SYMBOL=MCO&amp;VAR:INDEX=0"}</definedName>
    <definedName name="_7610__FDSAUDITLINK__" hidden="1">{"fdsup://directions/FAT Viewer?action=UPDATE&amp;creator=factset&amp;DYN_ARGS=TRUE&amp;DOC_NAME=FAT:FQL_AUDITING_CLIENT_TEMPLATE.FAT&amp;display_string=Audit&amp;VAR:KEY=BSVOPSXGXA&amp;VAR:QUERY=KEZGX0VCSVREQV9JQihMVE1TLDQwMTc4LCwsLFVTRClARkZfRUJJVERBX0lCKEFOTiw0MDE3OCwsLCxVU0QpK","Q==&amp;WINDOW=FIRST_POPUP&amp;HEIGHT=450&amp;WIDTH=450&amp;START_MAXIMIZED=FALSE&amp;VAR:CALENDAR=US&amp;VAR:SYMBOL=02208R10&amp;VAR:INDEX=0"}</definedName>
    <definedName name="_7611__FDSAUDITLINK__" hidden="1">{"fdsup://directions/FAT Viewer?action=UPDATE&amp;creator=factset&amp;DYN_ARGS=TRUE&amp;DOC_NAME=FAT:FQL_AUDITING_CLIENT_TEMPLATE.FAT&amp;display_string=Audit&amp;VAR:KEY=NEDEBYLSVA&amp;VAR:QUERY=KEZGX0VCSVREQV9JQihMVE1TLDM5ODEzLCwsLFVTRClARkZfRUJJVERBX0lCKEFOTiwzOTgxMywsLCxVU0QpK","Q==&amp;WINDOW=FIRST_POPUP&amp;HEIGHT=450&amp;WIDTH=450&amp;START_MAXIMIZED=FALSE&amp;VAR:CALENDAR=US&amp;VAR:SYMBOL=02208R10&amp;VAR:INDEX=0"}</definedName>
    <definedName name="_7612__FDSAUDITLINK__" hidden="1">{"fdsup://directions/FAT Viewer?action=UPDATE&amp;creator=factset&amp;DYN_ARGS=TRUE&amp;DOC_NAME=FAT:FQL_AUDITING_CLIENT_TEMPLATE.FAT&amp;display_string=Audit&amp;VAR:KEY=JYVYFCLUVO&amp;VAR:QUERY=KEZGX0VCSVREQV9JQihMVE1TLDM5NDQ3LCwsLFVTRClARkZfRUJJVERBX0lCKEFOTiwzOTQ0NywsLCxVU0QpK","Q==&amp;WINDOW=FIRST_POPUP&amp;HEIGHT=450&amp;WIDTH=450&amp;START_MAXIMIZED=FALSE&amp;VAR:CALENDAR=US&amp;VAR:SYMBOL=02208R10&amp;VAR:INDEX=0"}</definedName>
    <definedName name="_7613__FDSAUDITLINK__" hidden="1">{"fdsup://directions/FAT Viewer?action=UPDATE&amp;creator=factset&amp;DYN_ARGS=TRUE&amp;DOC_NAME=FAT:FQL_AUDITING_CLIENT_TEMPLATE.FAT&amp;display_string=Audit&amp;VAR:KEY=DIDCTWJMXU&amp;VAR:QUERY=KEZGX0VCSVREQV9JQihMVE1TLDM5MDgyLCwsLFVTRClARkZfRUJJVERBX0lCKEFOTiwzOTA4MiwsLCxVU0QpK","Q==&amp;WINDOW=FIRST_POPUP&amp;HEIGHT=450&amp;WIDTH=450&amp;START_MAXIMIZED=FALSE&amp;VAR:CALENDAR=US&amp;VAR:SYMBOL=02208R10&amp;VAR:INDEX=0"}</definedName>
    <definedName name="_7614__FDSAUDITLINK__" hidden="1">{"fdsup://directions/FAT Viewer?action=UPDATE&amp;creator=factset&amp;DYN_ARGS=TRUE&amp;DOC_NAME=FAT:FQL_AUDITING_CLIENT_TEMPLATE.FAT&amp;display_string=Audit&amp;VAR:KEY=NMVGDGNANC&amp;VAR:QUERY=KEZGX0VCSVREQV9JQihMVE1TLDM4NzE3LCwsLFVTRClARkZfRUJJVERBX0lCKEFOTiwzODcxNywsLCxVU0QpK","Q==&amp;WINDOW=FIRST_POPUP&amp;HEIGHT=450&amp;WIDTH=450&amp;START_MAXIMIZED=FALSE&amp;VAR:CALENDAR=US&amp;VAR:SYMBOL=02208R10&amp;VAR:INDEX=0"}</definedName>
    <definedName name="_7615__FDSAUDITLINK__" hidden="1">{"fdsup://directions/FAT Viewer?action=UPDATE&amp;creator=factset&amp;DYN_ARGS=TRUE&amp;DOC_NAME=FAT:FQL_AUDITING_CLIENT_TEMPLATE.FAT&amp;display_string=Audit&amp;VAR:KEY=ZIXORQJCVW&amp;VAR:QUERY=KEZGX0VCSVREQV9JQihMVE1TLDM4MzUyLCwsLFVTRClARkZfRUJJVERBX0lCKEFOTiwzODM1MiwsLCxVU0QpK","Q==&amp;WINDOW=FIRST_POPUP&amp;HEIGHT=450&amp;WIDTH=450&amp;START_MAXIMIZED=FALSE&amp;VAR:CALENDAR=US&amp;VAR:SYMBOL=02208R10&amp;VAR:INDEX=0"}</definedName>
    <definedName name="_7616__FDSAUDITLINK__" hidden="1">{"fdsup://directions/FAT Viewer?action=UPDATE&amp;creator=factset&amp;DYN_ARGS=TRUE&amp;DOC_NAME=FAT:FQL_AUDITING_CLIENT_TEMPLATE.FAT&amp;display_string=Audit&amp;VAR:KEY=VKZILGLQDS&amp;VAR:QUERY=KEZGX0VCSVREQV9JQihMVE1TLDM3OTg2LCwsLFVTRClARkZfRUJJVERBX0lCKEFOTiwzNzk4NiwsLCxVU0QpK","Q==&amp;WINDOW=FIRST_POPUP&amp;HEIGHT=450&amp;WIDTH=450&amp;START_MAXIMIZED=FALSE&amp;VAR:CALENDAR=US&amp;VAR:SYMBOL=02208R10&amp;VAR:INDEX=0"}</definedName>
    <definedName name="_7617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618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619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62__FDSAUDITLINK__" hidden="1">{"fdsup://directions/FAT Viewer?action=UPDATE&amp;creator=factset&amp;DYN_ARGS=TRUE&amp;DOC_NAME=FAT:FQL_AUDITING_CLIENT_TEMPLATE.FAT&amp;display_string=Audit&amp;VAR:KEY=INYDAZUBIZ&amp;VAR:QUERY=RkZfQ09HUyhBTk4sMCwsLCxVU0Qp&amp;WINDOW=FIRST_POPUP&amp;HEIGHT=450&amp;WIDTH=450&amp;START_MAXIMIZED=","FALSE&amp;VAR:CALENDAR=US&amp;VAR:SYMBOL=MCO&amp;VAR:INDEX=0"}</definedName>
    <definedName name="_7620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621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622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623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624__FDSAUDITLINK__" hidden="1">{"fdsup://directions/FAT Viewer?action=UPDATE&amp;creator=factset&amp;DYN_ARGS=TRUE&amp;DOC_NAME=FAT:FQL_AUDITING_CLIENT_TEMPLATE.FAT&amp;display_string=Audit&amp;VAR:KEY=BCFEXYFQFU&amp;VAR:QUERY=KEZGX0VCSVREQV9JQihMVE1TLDQwMTc4LCwsLFVTRClARkZfRUJJVERBX0lCKEFOTiw0MDE3OCwsLCxVU0QpK","Q==&amp;WINDOW=FIRST_POPUP&amp;HEIGHT=450&amp;WIDTH=450&amp;START_MAXIMIZED=FALSE&amp;VAR:CALENDAR=US&amp;VAR:SYMBOL=98975W10&amp;VAR:INDEX=0"}</definedName>
    <definedName name="_7625__FDSAUDITLINK__" hidden="1">{"fdsup://directions/FAT Viewer?action=UPDATE&amp;creator=factset&amp;DYN_ARGS=TRUE&amp;DOC_NAME=FAT:FQL_AUDITING_CLIENT_TEMPLATE.FAT&amp;display_string=Audit&amp;VAR:KEY=XGFYBUXELQ&amp;VAR:QUERY=KEZGX0VCSVREQV9JQihMVE1TLDM5ODEzLCwsLFVTRClARkZfRUJJVERBX0lCKEFOTiwzOTgxMywsLCxVU0QpK","Q==&amp;WINDOW=FIRST_POPUP&amp;HEIGHT=450&amp;WIDTH=450&amp;START_MAXIMIZED=FALSE&amp;VAR:CALENDAR=US&amp;VAR:SYMBOL=98975W10&amp;VAR:INDEX=0"}</definedName>
    <definedName name="_7626__FDSAUDITLINK__" hidden="1">{"fdsup://directions/FAT Viewer?action=UPDATE&amp;creator=factset&amp;DYN_ARGS=TRUE&amp;DOC_NAME=FAT:FQL_AUDITING_CLIENT_TEMPLATE.FAT&amp;display_string=Audit&amp;VAR:KEY=FAZQDEZEVY&amp;VAR:QUERY=KEZGX0VCSVREQV9JQihMVE1TLDM5NDQ3LCwsLFVTRClARkZfRUJJVERBX0lCKEFOTiwzOTQ0NywsLCxVU0QpK","Q==&amp;WINDOW=FIRST_POPUP&amp;HEIGHT=450&amp;WIDTH=450&amp;START_MAXIMIZED=FALSE&amp;VAR:CALENDAR=US&amp;VAR:SYMBOL=98975W10&amp;VAR:INDEX=0"}</definedName>
    <definedName name="_7627__FDSAUDITLINK__" hidden="1">{"fdsup://directions/FAT Viewer?action=UPDATE&amp;creator=factset&amp;DYN_ARGS=TRUE&amp;DOC_NAME=FAT:FQL_AUDITING_CLIENT_TEMPLATE.FAT&amp;display_string=Audit&amp;VAR:KEY=RAHINSXQHU&amp;VAR:QUERY=KEZGX0VCSVREQV9JQihMVE1TLDM5MDgyLCwsLFVTRClARkZfRUJJVERBX0lCKEFOTiwzOTA4MiwsLCxVU0QpK","Q==&amp;WINDOW=FIRST_POPUP&amp;HEIGHT=450&amp;WIDTH=450&amp;START_MAXIMIZED=FALSE&amp;VAR:CALENDAR=US&amp;VAR:SYMBOL=98975W10&amp;VAR:INDEX=0"}</definedName>
    <definedName name="_7628__FDSAUDITLINK__" hidden="1">{"fdsup://directions/FAT Viewer?action=UPDATE&amp;creator=factset&amp;DYN_ARGS=TRUE&amp;DOC_NAME=FAT:FQL_AUDITING_CLIENT_TEMPLATE.FAT&amp;display_string=Audit&amp;VAR:KEY=TKRQDUDOPQ&amp;VAR:QUERY=KEZGX0VCSVREQV9JQihMVE1TLDM4NzE3LCwsLFVTRClARkZfRUJJVERBX0lCKEFOTiwzODcxNywsLCxVU0QpK","Q==&amp;WINDOW=FIRST_POPUP&amp;HEIGHT=450&amp;WIDTH=450&amp;START_MAXIMIZED=FALSE&amp;VAR:CALENDAR=US&amp;VAR:SYMBOL=98975W10&amp;VAR:INDEX=0"}</definedName>
    <definedName name="_7629__FDSAUDITLINK__" hidden="1">{"fdsup://directions/FAT Viewer?action=UPDATE&amp;creator=factset&amp;DYN_ARGS=TRUE&amp;DOC_NAME=FAT:FQL_AUDITING_CLIENT_TEMPLATE.FAT&amp;display_string=Audit&amp;VAR:KEY=FMFGPAZCBA&amp;VAR:QUERY=KEZGX0VCSVREQV9JQihMVE1TLDM4MzUyLCwsLFVTRClARkZfRUJJVERBX0lCKEFOTiwzODM1MiwsLCxVU0QpK","Q==&amp;WINDOW=FIRST_POPUP&amp;HEIGHT=450&amp;WIDTH=450&amp;START_MAXIMIZED=FALSE&amp;VAR:CALENDAR=US&amp;VAR:SYMBOL=98975W10&amp;VAR:INDEX=0"}</definedName>
    <definedName name="_763__FDSAUDITLINK__" hidden="1">{"fdsup://Directions/FactSet Auditing Viewer?action=AUDIT_VALUE&amp;DB=129&amp;ID1=61536910&amp;VALUEID=01001&amp;SDATE=2009&amp;PERIODTYPE=ANN_STD&amp;window=popup_no_bar&amp;width=385&amp;height=120&amp;START_MAXIMIZED=FALSE&amp;creator=factset&amp;display_string=Audit"}</definedName>
    <definedName name="_7630__FDSAUDITLINK__" hidden="1">{"fdsup://directions/FAT Viewer?action=UPDATE&amp;creator=factset&amp;DYN_ARGS=TRUE&amp;DOC_NAME=FAT:FQL_AUDITING_CLIENT_TEMPLATE.FAT&amp;display_string=Audit&amp;VAR:KEY=JMVIDCDWHC&amp;VAR:QUERY=KEZGX0VCSVREQV9JQihMVE1TLDM3OTg2LCwsLFVTRClARkZfRUJJVERBX0lCKEFOTiwzNzk4NiwsLCxVU0QpK","Q==&amp;WINDOW=FIRST_POPUP&amp;HEIGHT=450&amp;WIDTH=450&amp;START_MAXIMIZED=FALSE&amp;VAR:CALENDAR=US&amp;VAR:SYMBOL=98975W10&amp;VAR:INDEX=0"}</definedName>
    <definedName name="_7631__FDSAUDITLINK__" hidden="1">{"fdsup://directions/FAT Viewer?action=UPDATE&amp;creator=factset&amp;DYN_ARGS=TRUE&amp;DOC_NAME=FAT:FQL_AUDITING_CLIENT_TEMPLATE.FAT&amp;display_string=Audit&amp;VAR:KEY=JYHQHABMDI&amp;VAR:QUERY=KEZGX0VCSVREQV9JQihMVE1TLDQwMTc4LCwsLFVTRClARkZfRUJJVERBX0lCKEFOTiw0MDE3OCwsLCxVU0QpK","Q==&amp;WINDOW=FIRST_POPUP&amp;HEIGHT=450&amp;WIDTH=450&amp;START_MAXIMIZED=FALSE&amp;VAR:CALENDAR=US&amp;VAR:SYMBOL=29270J10&amp;VAR:INDEX=0"}</definedName>
    <definedName name="_7632__FDSAUDITLINK__" hidden="1">{"fdsup://directions/FAT Viewer?action=UPDATE&amp;creator=factset&amp;DYN_ARGS=TRUE&amp;DOC_NAME=FAT:FQL_AUDITING_CLIENT_TEMPLATE.FAT&amp;display_string=Audit&amp;VAR:KEY=VAVQVKLUJO&amp;VAR:QUERY=KEZGX0VCSVREQV9JQihMVE1TLDM5ODEzLCwsLFVTRClARkZfRUJJVERBX0lCKEFOTiwzOTgxMywsLCxVU0QpK","Q==&amp;WINDOW=FIRST_POPUP&amp;HEIGHT=450&amp;WIDTH=450&amp;START_MAXIMIZED=FALSE&amp;VAR:CALENDAR=US&amp;VAR:SYMBOL=29270J10&amp;VAR:INDEX=0"}</definedName>
    <definedName name="_7633__FDSAUDITLINK__" hidden="1">{"fdsup://directions/FAT Viewer?action=UPDATE&amp;creator=factset&amp;DYN_ARGS=TRUE&amp;DOC_NAME=FAT:FQL_AUDITING_CLIENT_TEMPLATE.FAT&amp;display_string=Audit&amp;VAR:KEY=XWXEDMFOVW&amp;VAR:QUERY=KEZGX0VCSVREQV9JQihMVE1TLDM5NDQ3LCwsLFVTRClARkZfRUJJVERBX0lCKEFOTiwzOTQ0NywsLCxVU0QpK","Q==&amp;WINDOW=FIRST_POPUP&amp;HEIGHT=450&amp;WIDTH=450&amp;START_MAXIMIZED=FALSE&amp;VAR:CALENDAR=US&amp;VAR:SYMBOL=29270J10&amp;VAR:INDEX=0"}</definedName>
    <definedName name="_7634__FDSAUDITLINK__" hidden="1">{"fdsup://directions/FAT Viewer?action=UPDATE&amp;creator=factset&amp;DYN_ARGS=TRUE&amp;DOC_NAME=FAT:FQL_AUDITING_CLIENT_TEMPLATE.FAT&amp;display_string=Audit&amp;VAR:KEY=DUTGLWLERU&amp;VAR:QUERY=KEZGX0VCSVREQV9JQihMVE1TLDM5MDgyLCwsLFVTRClARkZfRUJJVERBX0lCKEFOTiwzOTA4MiwsLCxVU0QpK","Q==&amp;WINDOW=FIRST_POPUP&amp;HEIGHT=450&amp;WIDTH=450&amp;START_MAXIMIZED=FALSE&amp;VAR:CALENDAR=US&amp;VAR:SYMBOL=29270J10&amp;VAR:INDEX=0"}</definedName>
    <definedName name="_7635__FDSAUDITLINK__" hidden="1">{"fdsup://directions/FAT Viewer?action=UPDATE&amp;creator=factset&amp;DYN_ARGS=TRUE&amp;DOC_NAME=FAT:FQL_AUDITING_CLIENT_TEMPLATE.FAT&amp;display_string=Audit&amp;VAR:KEY=VORCTMVMJY&amp;VAR:QUERY=KEZGX0VCSVREQV9JQihMVE1TLDM4NzE3LCwsLFVTRClARkZfRUJJVERBX0lCKEFOTiwzODcxNywsLCxVU0QpK","Q==&amp;WINDOW=FIRST_POPUP&amp;HEIGHT=450&amp;WIDTH=450&amp;START_MAXIMIZED=FALSE&amp;VAR:CALENDAR=US&amp;VAR:SYMBOL=29270J10&amp;VAR:INDEX=0"}</definedName>
    <definedName name="_7636__FDSAUDITLINK__" hidden="1">{"fdsup://directions/FAT Viewer?action=UPDATE&amp;creator=factset&amp;DYN_ARGS=TRUE&amp;DOC_NAME=FAT:FQL_AUDITING_CLIENT_TEMPLATE.FAT&amp;display_string=Audit&amp;VAR:KEY=NGXYPQLIXY&amp;VAR:QUERY=KEZGX0VCSVREQV9JQihMVE1TLDM4MzUyLCwsLFVTRClARkZfRUJJVERBX0lCKEFOTiwzODM1MiwsLCxVU0QpK","Q==&amp;WINDOW=FIRST_POPUP&amp;HEIGHT=450&amp;WIDTH=450&amp;START_MAXIMIZED=FALSE&amp;VAR:CALENDAR=US&amp;VAR:SYMBOL=29270J10&amp;VAR:INDEX=0"}</definedName>
    <definedName name="_7637__FDSAUDITLINK__" hidden="1">{"fdsup://directions/FAT Viewer?action=UPDATE&amp;creator=factset&amp;DYN_ARGS=TRUE&amp;DOC_NAME=FAT:FQL_AUDITING_CLIENT_TEMPLATE.FAT&amp;display_string=Audit&amp;VAR:KEY=VWBKHUNABM&amp;VAR:QUERY=KEZGX0VCSVREQV9JQihMVE1TLDM3OTg2LCwsLFVTRClARkZfRUJJVERBX0lCKEFOTiwzNzk4NiwsLCxVU0QpK","Q==&amp;WINDOW=FIRST_POPUP&amp;HEIGHT=450&amp;WIDTH=450&amp;START_MAXIMIZED=FALSE&amp;VAR:CALENDAR=US&amp;VAR:SYMBOL=29270J10&amp;VAR:INDEX=0"}</definedName>
    <definedName name="_7638__FDSAUDITLINK__" hidden="1">{"fdsup://directions/FAT Viewer?action=UPDATE&amp;creator=factset&amp;DYN_ARGS=TRUE&amp;DOC_NAME=FAT:FQL_AUDITING_CLIENT_TEMPLATE.FAT&amp;display_string=Audit&amp;VAR:KEY=XSNIRYVABI&amp;VAR:QUERY=KEZGX0VCSVREQV9JQihMVE1TLDQwMTc4LCwsLFVTRClARkZfRUJJVERBX0lCKEFOTiw0MDE3OCwsLCxVU0QpK","Q==&amp;WINDOW=FIRST_POPUP&amp;HEIGHT=450&amp;WIDTH=450&amp;START_MAXIMIZED=FALSE&amp;VAR:CALENDAR=US&amp;VAR:SYMBOL=16115Q30&amp;VAR:INDEX=0"}</definedName>
    <definedName name="_7639__FDSAUDITLINK__" hidden="1">{"fdsup://directions/FAT Viewer?action=UPDATE&amp;creator=factset&amp;DYN_ARGS=TRUE&amp;DOC_NAME=FAT:FQL_AUDITING_CLIENT_TEMPLATE.FAT&amp;display_string=Audit&amp;VAR:KEY=JMHENCVCHU&amp;VAR:QUERY=KEZGX0VCSVREQV9JQihMVE1TLDM5ODEzLCwsLFVTRClARkZfRUJJVERBX0lCKEFOTiwzOTgxMywsLCxVU0QpK","Q==&amp;WINDOW=FIRST_POPUP&amp;HEIGHT=450&amp;WIDTH=450&amp;START_MAXIMIZED=FALSE&amp;VAR:CALENDAR=US&amp;VAR:SYMBOL=16115Q30&amp;VAR:INDEX=0"}</definedName>
    <definedName name="_764__FDSAUDITLINK__" hidden="1">{"fdsup://Directions/FactSet Auditing Viewer?action=AUDIT_VALUE&amp;DB=129&amp;ID1=61536910&amp;VALUEID=01001&amp;SDATE=2009&amp;PERIODTYPE=ANN_STD&amp;window=popup_no_bar&amp;width=385&amp;height=120&amp;START_MAXIMIZED=FALSE&amp;creator=factset&amp;display_string=Audit"}</definedName>
    <definedName name="_7640__FDSAUDITLINK__" hidden="1">{"fdsup://directions/FAT Viewer?action=UPDATE&amp;creator=factset&amp;DYN_ARGS=TRUE&amp;DOC_NAME=FAT:FQL_AUDITING_CLIENT_TEMPLATE.FAT&amp;display_string=Audit&amp;VAR:KEY=NQLGDGNQVU&amp;VAR:QUERY=KEZGX0VCSVREQV9JQihMVE1TLDM5NDQ3LCwsLFVTRClARkZfRUJJVERBX0lCKEFOTiwzOTQ0NywsLCxVU0QpK","Q==&amp;WINDOW=FIRST_POPUP&amp;HEIGHT=450&amp;WIDTH=450&amp;START_MAXIMIZED=FALSE&amp;VAR:CALENDAR=US&amp;VAR:SYMBOL=16115Q30&amp;VAR:INDEX=0"}</definedName>
    <definedName name="_7641__FDSAUDITLINK__" hidden="1">{"fdsup://directions/FAT Viewer?action=UPDATE&amp;creator=factset&amp;DYN_ARGS=TRUE&amp;DOC_NAME=FAT:FQL_AUDITING_CLIENT_TEMPLATE.FAT&amp;display_string=Audit&amp;VAR:KEY=NYFAFEPIHS&amp;VAR:QUERY=KEZGX0VCSVREQV9JQihMVE1TLDM5MDgyLCwsLFVTRClARkZfRUJJVERBX0lCKEFOTiwzOTA4MiwsLCxVU0QpK","Q==&amp;WINDOW=FIRST_POPUP&amp;HEIGHT=450&amp;WIDTH=450&amp;START_MAXIMIZED=FALSE&amp;VAR:CALENDAR=US&amp;VAR:SYMBOL=16115Q30&amp;VAR:INDEX=0"}</definedName>
    <definedName name="_7642__FDSAUDITLINK__" hidden="1">{"fdsup://directions/FAT Viewer?action=UPDATE&amp;creator=factset&amp;DYN_ARGS=TRUE&amp;DOC_NAME=FAT:FQL_AUDITING_CLIENT_TEMPLATE.FAT&amp;display_string=Audit&amp;VAR:KEY=XITUXSNEJC&amp;VAR:QUERY=KEZGX0VCSVREQV9JQihMVE1TLDM4NzE3LCwsLFVTRClARkZfRUJJVERBX0lCKEFOTiwzODcxNywsLCxVU0QpK","Q==&amp;WINDOW=FIRST_POPUP&amp;HEIGHT=450&amp;WIDTH=450&amp;START_MAXIMIZED=FALSE&amp;VAR:CALENDAR=US&amp;VAR:SYMBOL=16115Q30&amp;VAR:INDEX=0"}</definedName>
    <definedName name="_7643__FDSAUDITLINK__" hidden="1">{"fdsup://directions/FAT Viewer?action=UPDATE&amp;creator=factset&amp;DYN_ARGS=TRUE&amp;DOC_NAME=FAT:FQL_AUDITING_CLIENT_TEMPLATE.FAT&amp;display_string=Audit&amp;VAR:KEY=XONUZEVYJW&amp;VAR:QUERY=KEZGX0VCSVREQV9JQihMVE1TLDM4MzUyLCwsLFVTRClARkZfRUJJVERBX0lCKEFOTiwzODM1MiwsLCxVU0QpK","Q==&amp;WINDOW=FIRST_POPUP&amp;HEIGHT=450&amp;WIDTH=450&amp;START_MAXIMIZED=FALSE&amp;VAR:CALENDAR=US&amp;VAR:SYMBOL=16115Q30&amp;VAR:INDEX=0"}</definedName>
    <definedName name="_7644__FDSAUDITLINK__" hidden="1">{"fdsup://directions/FAT Viewer?action=UPDATE&amp;creator=factset&amp;DYN_ARGS=TRUE&amp;DOC_NAME=FAT:FQL_AUDITING_CLIENT_TEMPLATE.FAT&amp;display_string=Audit&amp;VAR:KEY=FMBOXALCJE&amp;VAR:QUERY=KEZGX0VCSVREQV9JQihMVE1TLDM3OTg2LCwsLFVTRClARkZfRUJJVERBX0lCKEFOTiwzNzk4NiwsLCxVU0QpK","Q==&amp;WINDOW=FIRST_POPUP&amp;HEIGHT=450&amp;WIDTH=450&amp;START_MAXIMIZED=FALSE&amp;VAR:CALENDAR=US&amp;VAR:SYMBOL=16115Q30&amp;VAR:INDEX=0"}</definedName>
    <definedName name="_7645__FDSAUDITLINK__" hidden="1">{"fdsup://directions/FAT Viewer?action=UPDATE&amp;creator=factset&amp;DYN_ARGS=TRUE&amp;DOC_NAME=FAT:FQL_AUDITING_CLIENT_TEMPLATE.FAT&amp;display_string=Audit&amp;VAR:KEY=BIDSJCBEXO&amp;VAR:QUERY=KEZGX0VCSVREQV9JQihMVE1TLDQwMTc4LCwsLFVTRClARkZfRUJJVERBX0lCKEFOTiw0MDE3OCwsLCxVU0QpK","Q==&amp;WINDOW=FIRST_POPUP&amp;HEIGHT=450&amp;WIDTH=450&amp;START_MAXIMIZED=FALSE&amp;VAR:CALENDAR=US&amp;VAR:SYMBOL=47783910&amp;VAR:INDEX=0"}</definedName>
    <definedName name="_7646__FDSAUDITLINK__" hidden="1">{"fdsup://directions/FAT Viewer?action=UPDATE&amp;creator=factset&amp;DYN_ARGS=TRUE&amp;DOC_NAME=FAT:FQL_AUDITING_CLIENT_TEMPLATE.FAT&amp;display_string=Audit&amp;VAR:KEY=VINUZSNEHU&amp;VAR:QUERY=KEZGX0VCSVREQV9JQihMVE1TLDM5ODEzLCwsLFVTRClARkZfRUJJVERBX0lCKEFOTiwzOTgxMywsLCxVU0QpK","Q==&amp;WINDOW=FIRST_POPUP&amp;HEIGHT=450&amp;WIDTH=450&amp;START_MAXIMIZED=FALSE&amp;VAR:CALENDAR=US&amp;VAR:SYMBOL=47783910&amp;VAR:INDEX=0"}</definedName>
    <definedName name="_7647__FDSAUDITLINK__" hidden="1">{"fdsup://directions/FAT Viewer?action=UPDATE&amp;creator=factset&amp;DYN_ARGS=TRUE&amp;DOC_NAME=FAT:FQL_AUDITING_CLIENT_TEMPLATE.FAT&amp;display_string=Audit&amp;VAR:KEY=NWZWPYDCXO&amp;VAR:QUERY=KEZGX0VCSVREQV9JQihMVE1TLDM5NDQ3LCwsLFVTRClARkZfRUJJVERBX0lCKEFOTiwzOTQ0NywsLCxVU0QpK","Q==&amp;WINDOW=FIRST_POPUP&amp;HEIGHT=450&amp;WIDTH=450&amp;START_MAXIMIZED=FALSE&amp;VAR:CALENDAR=US&amp;VAR:SYMBOL=47783910&amp;VAR:INDEX=0"}</definedName>
    <definedName name="_7648__FDSAUDITLINK__" hidden="1">{"fdsup://directions/FAT Viewer?action=UPDATE&amp;creator=factset&amp;DYN_ARGS=TRUE&amp;DOC_NAME=FAT:FQL_AUDITING_CLIENT_TEMPLATE.FAT&amp;display_string=Audit&amp;VAR:KEY=VKDONETYNY&amp;VAR:QUERY=KEZGX0VCSVREQV9JQihMVE1TLDM5MDgyLCwsLFVTRClARkZfRUJJVERBX0lCKEFOTiwzOTA4MiwsLCxVU0QpK","Q==&amp;WINDOW=FIRST_POPUP&amp;HEIGHT=450&amp;WIDTH=450&amp;START_MAXIMIZED=FALSE&amp;VAR:CALENDAR=US&amp;VAR:SYMBOL=47783910&amp;VAR:INDEX=0"}</definedName>
    <definedName name="_7649__FDSAUDITLINK__" hidden="1">{"fdsup://directions/FAT Viewer?action=UPDATE&amp;creator=factset&amp;DYN_ARGS=TRUE&amp;DOC_NAME=FAT:FQL_AUDITING_CLIENT_TEMPLATE.FAT&amp;display_string=Audit&amp;VAR:KEY=VSNATQLMXS&amp;VAR:QUERY=KEZGX0VCSVREQV9JQihMVE1TLDM4NzE3LCwsLFVTRClARkZfRUJJVERBX0lCKEFOTiwzODcxNywsLCxVU0QpK","Q==&amp;WINDOW=FIRST_POPUP&amp;HEIGHT=450&amp;WIDTH=450&amp;START_MAXIMIZED=FALSE&amp;VAR:CALENDAR=US&amp;VAR:SYMBOL=47783910&amp;VAR:INDEX=0"}</definedName>
    <definedName name="_765__FDSAUDITLINK__" hidden="1">{"fdsup://directions/FAT Viewer?action=UPDATE&amp;creator=factset&amp;DYN_ARGS=TRUE&amp;DOC_NAME=FAT:FQL_AUDITING_CLIENT_TEMPLATE.FAT&amp;display_string=Audit&amp;VAR:KEY=MLQBQLMXCT&amp;VAR:QUERY=KEZGX1NITERSU19FUShRVFIsMCwsLCxVU0QpQEZGX1NITERSU19FUShBTk4sMCwsLCxVU0QpKQ==&amp;WINDOW=F","IRST_POPUP&amp;HEIGHT=450&amp;WIDTH=450&amp;START_MAXIMIZED=FALSE&amp;VAR:CALENDAR=US&amp;VAR:SYMBOL=ACXM&amp;VAR:INDEX=0"}</definedName>
    <definedName name="_7650__FDSAUDITLINK__" hidden="1">{"fdsup://directions/FAT Viewer?action=UPDATE&amp;creator=factset&amp;DYN_ARGS=TRUE&amp;DOC_NAME=FAT:FQL_AUDITING_CLIENT_TEMPLATE.FAT&amp;display_string=Audit&amp;VAR:KEY=ZKNSVUNIZU&amp;VAR:QUERY=KEZGX0VCSVREQV9JQihMVE1TLDM4MzUyLCwsLFVTRClARkZfRUJJVERBX0lCKEFOTiwzODM1MiwsLCxVU0QpK","Q==&amp;WINDOW=FIRST_POPUP&amp;HEIGHT=450&amp;WIDTH=450&amp;START_MAXIMIZED=FALSE&amp;VAR:CALENDAR=US&amp;VAR:SYMBOL=47783910&amp;VAR:INDEX=0"}</definedName>
    <definedName name="_7651__FDSAUDITLINK__" hidden="1">{"fdsup://directions/FAT Viewer?action=UPDATE&amp;creator=factset&amp;DYN_ARGS=TRUE&amp;DOC_NAME=FAT:FQL_AUDITING_CLIENT_TEMPLATE.FAT&amp;display_string=Audit&amp;VAR:KEY=TONQDYBCBS&amp;VAR:QUERY=KEZGX0VCSVREQV9JQihMVE1TLDM3OTg2LCwsLFVTRClARkZfRUJJVERBX0lCKEFOTiwzNzk4NiwsLCxVU0QpK","Q==&amp;WINDOW=FIRST_POPUP&amp;HEIGHT=450&amp;WIDTH=450&amp;START_MAXIMIZED=FALSE&amp;VAR:CALENDAR=US&amp;VAR:SYMBOL=47783910&amp;VAR:INDEX=0"}</definedName>
    <definedName name="_7652__FDSAUDITLINK__" hidden="1">{"fdsup://directions/FAT Viewer?action=UPDATE&amp;creator=factset&amp;DYN_ARGS=TRUE&amp;DOC_NAME=FAT:FQL_AUDITING_CLIENT_TEMPLATE.FAT&amp;display_string=Audit&amp;VAR:KEY=RIJEZKJQXU&amp;VAR:QUERY=KEZGX0VCSVREQV9JQihMVE1TLDQwMTc4LCwsLFVTRClARkZfRUJJVERBX0lCKEFOTiw0MDE3OCwsLCxVU0QpK","Q==&amp;WINDOW=FIRST_POPUP&amp;HEIGHT=450&amp;WIDTH=450&amp;START_MAXIMIZED=FALSE&amp;VAR:CALENDAR=US&amp;VAR:SYMBOL=15671010&amp;VAR:INDEX=0"}</definedName>
    <definedName name="_7653__FDSAUDITLINK__" hidden="1">{"fdsup://directions/FAT Viewer?action=UPDATE&amp;creator=factset&amp;DYN_ARGS=TRUE&amp;DOC_NAME=FAT:FQL_AUDITING_CLIENT_TEMPLATE.FAT&amp;display_string=Audit&amp;VAR:KEY=XWTOFWNKFE&amp;VAR:QUERY=KEZGX0VCSVREQV9JQihMVE1TLDM5ODEzLCwsLFVTRClARkZfRUJJVERBX0lCKEFOTiwzOTgxMywsLCxVU0QpK","Q==&amp;WINDOW=FIRST_POPUP&amp;HEIGHT=450&amp;WIDTH=450&amp;START_MAXIMIZED=FALSE&amp;VAR:CALENDAR=US&amp;VAR:SYMBOL=15671010&amp;VAR:INDEX=0"}</definedName>
    <definedName name="_7654__FDSAUDITLINK__" hidden="1">{"fdsup://directions/FAT Viewer?action=UPDATE&amp;creator=factset&amp;DYN_ARGS=TRUE&amp;DOC_NAME=FAT:FQL_AUDITING_CLIENT_TEMPLATE.FAT&amp;display_string=Audit&amp;VAR:KEY=ZIRITGVYRY&amp;VAR:QUERY=KEZGX0VCSVREQV9JQihMVE1TLDM5NDQ3LCwsLFVTRClARkZfRUJJVERBX0lCKEFOTiwzOTQ0NywsLCxVU0QpK","Q==&amp;WINDOW=FIRST_POPUP&amp;HEIGHT=450&amp;WIDTH=450&amp;START_MAXIMIZED=FALSE&amp;VAR:CALENDAR=US&amp;VAR:SYMBOL=15671010&amp;VAR:INDEX=0"}</definedName>
    <definedName name="_7655__FDSAUDITLINK__" hidden="1">{"fdsup://directions/FAT Viewer?action=UPDATE&amp;creator=factset&amp;DYN_ARGS=TRUE&amp;DOC_NAME=FAT:FQL_AUDITING_CLIENT_TEMPLATE.FAT&amp;display_string=Audit&amp;VAR:KEY=XSBIJERCDC&amp;VAR:QUERY=KEZGX0VCSVREQV9JQihMVE1TLDM5MDgyLCwsLFVTRClARkZfRUJJVERBX0lCKEFOTiwzOTA4MiwsLCxVU0QpK","Q==&amp;WINDOW=FIRST_POPUP&amp;HEIGHT=450&amp;WIDTH=450&amp;START_MAXIMIZED=FALSE&amp;VAR:CALENDAR=US&amp;VAR:SYMBOL=15671010&amp;VAR:INDEX=0"}</definedName>
    <definedName name="_7656__FDSAUDITLINK__" hidden="1">{"fdsup://directions/FAT Viewer?action=UPDATE&amp;creator=factset&amp;DYN_ARGS=TRUE&amp;DOC_NAME=FAT:FQL_AUDITING_CLIENT_TEMPLATE.FAT&amp;display_string=Audit&amp;VAR:KEY=ZSLUXGFAVM&amp;VAR:QUERY=KEZGX0VCSVREQV9JQihMVE1TLDM4NzE3LCwsLFVTRClARkZfRUJJVERBX0lCKEFOTiwzODcxNywsLCxVU0QpK","Q==&amp;WINDOW=FIRST_POPUP&amp;HEIGHT=450&amp;WIDTH=450&amp;START_MAXIMIZED=FALSE&amp;VAR:CALENDAR=US&amp;VAR:SYMBOL=15671010&amp;VAR:INDEX=0"}</definedName>
    <definedName name="_7657__FDSAUDITLINK__" hidden="1">{"fdsup://directions/FAT Viewer?action=UPDATE&amp;creator=factset&amp;DYN_ARGS=TRUE&amp;DOC_NAME=FAT:FQL_AUDITING_CLIENT_TEMPLATE.FAT&amp;display_string=Audit&amp;VAR:KEY=XUPIROTGBA&amp;VAR:QUERY=KEZGX0VCSVREQV9JQihMVE1TLDM4MzUyLCwsLFVTRClARkZfRUJJVERBX0lCKEFOTiwzODM1MiwsLCxVU0QpK","Q==&amp;WINDOW=FIRST_POPUP&amp;HEIGHT=450&amp;WIDTH=450&amp;START_MAXIMIZED=FALSE&amp;VAR:CALENDAR=US&amp;VAR:SYMBOL=15671010&amp;VAR:INDEX=0"}</definedName>
    <definedName name="_7658__FDSAUDITLINK__" hidden="1">{"fdsup://directions/FAT Viewer?action=UPDATE&amp;creator=factset&amp;DYN_ARGS=TRUE&amp;DOC_NAME=FAT:FQL_AUDITING_CLIENT_TEMPLATE.FAT&amp;display_string=Audit&amp;VAR:KEY=NAZGHGHOPW&amp;VAR:QUERY=KEZGX0VCSVREQV9JQihMVE1TLDM3OTg2LCwsLFVTRClARkZfRUJJVERBX0lCKEFOTiwzNzk4NiwsLCxVU0QpK","Q==&amp;WINDOW=FIRST_POPUP&amp;HEIGHT=450&amp;WIDTH=450&amp;START_MAXIMIZED=FALSE&amp;VAR:CALENDAR=US&amp;VAR:SYMBOL=15671010&amp;VAR:INDEX=0"}</definedName>
    <definedName name="_7659__FDSAUDITLINK__" hidden="1">{"fdsup://directions/FAT Viewer?action=UPDATE&amp;creator=factset&amp;DYN_ARGS=TRUE&amp;DOC_NAME=FAT:FQL_AUDITING_CLIENT_TEMPLATE.FAT&amp;display_string=Audit&amp;VAR:KEY=BAPQZAHAJA&amp;VAR:QUERY=KEZGX0VCSVREQV9JQihMVE1TLDQwMTc4LCwsLFVTRClARkZfRUJJVERBX0lCKEFOTiw0MDE3OCwsLCxVU0QpK","Q==&amp;WINDOW=FIRST_POPUP&amp;HEIGHT=450&amp;WIDTH=450&amp;START_MAXIMIZED=FALSE&amp;VAR:CALENDAR=US&amp;VAR:SYMBOL=88034510&amp;VAR:INDEX=0"}</definedName>
    <definedName name="_766__FDSAUDITLINK__" hidden="1">{"fdsup://directions/FAT Viewer?action=UPDATE&amp;creator=factset&amp;DYN_ARGS=TRUE&amp;DOC_NAME=FAT:FQL_AUDITING_CLIENT_TEMPLATE.FAT&amp;display_string=Audit&amp;VAR:KEY=WVKTCPSPQT&amp;VAR:QUERY=KEZGX0RFQlRfTFQoUVRSLDAsLCwsVVNEKUBGRl9ERUJUX0xUKEFOTiwwLCwsLFVTRCkp&amp;WINDOW=FIRST_POP","UP&amp;HEIGHT=450&amp;WIDTH=450&amp;START_MAXIMIZED=FALSE&amp;VAR:CALENDAR=US&amp;VAR:SYMBOL=ACXM&amp;VAR:INDEX=0"}</definedName>
    <definedName name="_7660__FDSAUDITLINK__" hidden="1">{"fdsup://directions/FAT Viewer?action=UPDATE&amp;creator=factset&amp;DYN_ARGS=TRUE&amp;DOC_NAME=FAT:FQL_AUDITING_CLIENT_TEMPLATE.FAT&amp;display_string=Audit&amp;VAR:KEY=VUBYNSVKPS&amp;VAR:QUERY=KEZGX0VCSVREQV9JQihMVE1TLDM5ODEzLCwsLFVTRClARkZfRUJJVERBX0lCKEFOTiwzOTgxMywsLCxVU0QpK","Q==&amp;WINDOW=FIRST_POPUP&amp;HEIGHT=450&amp;WIDTH=450&amp;START_MAXIMIZED=FALSE&amp;VAR:CALENDAR=US&amp;VAR:SYMBOL=88034510&amp;VAR:INDEX=0"}</definedName>
    <definedName name="_7661__FDSAUDITLINK__" hidden="1">{"fdsup://directions/FAT Viewer?action=UPDATE&amp;creator=factset&amp;DYN_ARGS=TRUE&amp;DOC_NAME=FAT:FQL_AUDITING_CLIENT_TEMPLATE.FAT&amp;display_string=Audit&amp;VAR:KEY=NUZGTWHMZY&amp;VAR:QUERY=KEZGX0VCSVREQV9JQihMVE1TLDM5NDQ3LCwsLFVTRClARkZfRUJJVERBX0lCKEFOTiwzOTQ0NywsLCxVU0QpK","Q==&amp;WINDOW=FIRST_POPUP&amp;HEIGHT=450&amp;WIDTH=450&amp;START_MAXIMIZED=FALSE&amp;VAR:CALENDAR=US&amp;VAR:SYMBOL=88034510&amp;VAR:INDEX=0"}</definedName>
    <definedName name="_7662__FDSAUDITLINK__" hidden="1">{"fdsup://directions/FAT Viewer?action=UPDATE&amp;creator=factset&amp;DYN_ARGS=TRUE&amp;DOC_NAME=FAT:FQL_AUDITING_CLIENT_TEMPLATE.FAT&amp;display_string=Audit&amp;VAR:KEY=PMRQZWVYZI&amp;VAR:QUERY=KEZGX0VCSVREQV9JQihMVE1TLDM5MDgyLCwsLFVTRClARkZfRUJJVERBX0lCKEFOTiwzOTA4MiwsLCxVU0QpK","Q==&amp;WINDOW=FIRST_POPUP&amp;HEIGHT=450&amp;WIDTH=450&amp;START_MAXIMIZED=FALSE&amp;VAR:CALENDAR=US&amp;VAR:SYMBOL=88034510&amp;VAR:INDEX=0"}</definedName>
    <definedName name="_7663__FDSAUDITLINK__" hidden="1">{"fdsup://directions/FAT Viewer?action=UPDATE&amp;creator=factset&amp;DYN_ARGS=TRUE&amp;DOC_NAME=FAT:FQL_AUDITING_CLIENT_TEMPLATE.FAT&amp;display_string=Audit&amp;VAR:KEY=HCVKJWBABU&amp;VAR:QUERY=KEZGX0VCSVREQV9JQihMVE1TLDM4NzE3LCwsLFVTRClARkZfRUJJVERBX0lCKEFOTiwzODcxNywsLCxVU0QpK","Q==&amp;WINDOW=FIRST_POPUP&amp;HEIGHT=450&amp;WIDTH=450&amp;START_MAXIMIZED=FALSE&amp;VAR:CALENDAR=US&amp;VAR:SYMBOL=88034510&amp;VAR:INDEX=0"}</definedName>
    <definedName name="_7664__FDSAUDITLINK__" hidden="1">{"fdsup://directions/FAT Viewer?action=UPDATE&amp;creator=factset&amp;DYN_ARGS=TRUE&amp;DOC_NAME=FAT:FQL_AUDITING_CLIENT_TEMPLATE.FAT&amp;display_string=Audit&amp;VAR:KEY=ZWHATKNGPS&amp;VAR:QUERY=KEZGX0VCSVREQV9JQihMVE1TLDM4MzUyLCwsLFVTRClARkZfRUJJVERBX0lCKEFOTiwzODM1MiwsLCxVU0QpK","Q==&amp;WINDOW=FIRST_POPUP&amp;HEIGHT=450&amp;WIDTH=450&amp;START_MAXIMIZED=FALSE&amp;VAR:CALENDAR=US&amp;VAR:SYMBOL=88034510&amp;VAR:INDEX=0"}</definedName>
    <definedName name="_7665__FDSAUDITLINK__" hidden="1">{"fdsup://directions/FAT Viewer?action=UPDATE&amp;creator=factset&amp;DYN_ARGS=TRUE&amp;DOC_NAME=FAT:FQL_AUDITING_CLIENT_TEMPLATE.FAT&amp;display_string=Audit&amp;VAR:KEY=XQZEHUJQJG&amp;VAR:QUERY=KEZGX0VCSVREQV9JQihMVE1TLDM3OTg2LCwsLFVTRClARkZfRUJJVERBX0lCKEFOTiwzNzk4NiwsLCxVU0QpK","Q==&amp;WINDOW=FIRST_POPUP&amp;HEIGHT=450&amp;WIDTH=450&amp;START_MAXIMIZED=FALSE&amp;VAR:CALENDAR=US&amp;VAR:SYMBOL=88034510&amp;VAR:INDEX=0"}</definedName>
    <definedName name="_7666__FDSAUDITLINK__" hidden="1">{"fdsup://directions/FAT Viewer?action=UPDATE&amp;creator=factset&amp;DYN_ARGS=TRUE&amp;DOC_NAME=FAT:FQL_AUDITING_CLIENT_TEMPLATE.FAT&amp;display_string=Audit&amp;VAR:KEY=NAZIRSHOLK&amp;VAR:QUERY=KEZGX0VCSVREQV9JQihMVE1TLDQwMTc4LCwsLFVTRClARkZfRUJJVERBX0lCKEFOTiw0MDE3OCwsLCxVU0QpK","Q==&amp;WINDOW=FIRST_POPUP&amp;HEIGHT=450&amp;WIDTH=450&amp;START_MAXIMIZED=FALSE&amp;VAR:CALENDAR=US&amp;VAR:SYMBOL=09518010&amp;VAR:INDEX=0"}</definedName>
    <definedName name="_7667__FDSAUDITLINK__" hidden="1">{"fdsup://directions/FAT Viewer?action=UPDATE&amp;creator=factset&amp;DYN_ARGS=TRUE&amp;DOC_NAME=FAT:FQL_AUDITING_CLIENT_TEMPLATE.FAT&amp;display_string=Audit&amp;VAR:KEY=NKVIDUDKHW&amp;VAR:QUERY=KEZGX0VCSVREQV9JQihMVE1TLDM5ODEzLCwsLFVTRClARkZfRUJJVERBX0lCKEFOTiwzOTgxMywsLCxVU0QpK","Q==&amp;WINDOW=FIRST_POPUP&amp;HEIGHT=450&amp;WIDTH=450&amp;START_MAXIMIZED=FALSE&amp;VAR:CALENDAR=US&amp;VAR:SYMBOL=09518010&amp;VAR:INDEX=0"}</definedName>
    <definedName name="_7668__FDSAUDITLINK__" hidden="1">{"fdsup://directions/FAT Viewer?action=UPDATE&amp;creator=factset&amp;DYN_ARGS=TRUE&amp;DOC_NAME=FAT:FQL_AUDITING_CLIENT_TEMPLATE.FAT&amp;display_string=Audit&amp;VAR:KEY=JWNENOZMNY&amp;VAR:QUERY=KEZGX0VCSVREQV9JQihMVE1TLDM5NDQ3LCwsLFVTRClARkZfRUJJVERBX0lCKEFOTiwzOTQ0NywsLCxVU0QpK","Q==&amp;WINDOW=FIRST_POPUP&amp;HEIGHT=450&amp;WIDTH=450&amp;START_MAXIMIZED=FALSE&amp;VAR:CALENDAR=US&amp;VAR:SYMBOL=09518010&amp;VAR:INDEX=0"}</definedName>
    <definedName name="_7669__FDSAUDITLINK__" hidden="1">{"fdsup://directions/FAT Viewer?action=UPDATE&amp;creator=factset&amp;DYN_ARGS=TRUE&amp;DOC_NAME=FAT:FQL_AUDITING_CLIENT_TEMPLATE.FAT&amp;display_string=Audit&amp;VAR:KEY=NANQPABKXM&amp;VAR:QUERY=KEZGX0VCSVREQV9JQihMVE1TLDM5MDgyLCwsLFVTRClARkZfRUJJVERBX0lCKEFOTiwzOTA4MiwsLCxVU0QpK","Q==&amp;WINDOW=FIRST_POPUP&amp;HEIGHT=450&amp;WIDTH=450&amp;START_MAXIMIZED=FALSE&amp;VAR:CALENDAR=US&amp;VAR:SYMBOL=09518010&amp;VAR:INDEX=0"}</definedName>
    <definedName name="_767__FDSAUDITLINK__" hidden="1">{"fdsup://Directions/FactSet Auditing Viewer?action=AUDIT_VALUE&amp;DB=129&amp;ID1=00512510&amp;VALUEID=03051&amp;SDATE=200903&amp;PERIODTYPE=QTR_STD&amp;window=popup_no_bar&amp;width=385&amp;height=120&amp;START_MAXIMIZED=FALSE&amp;creator=factset&amp;display_string=Audit"}</definedName>
    <definedName name="_7670__FDSAUDITLINK__" hidden="1">{"fdsup://directions/FAT Viewer?action=UPDATE&amp;creator=factset&amp;DYN_ARGS=TRUE&amp;DOC_NAME=FAT:FQL_AUDITING_CLIENT_TEMPLATE.FAT&amp;display_string=Audit&amp;VAR:KEY=PYDONWNYFM&amp;VAR:QUERY=KEZGX0VCSVREQV9JQihMVE1TLDM4NzE3LCwsLFVTRClARkZfRUJJVERBX0lCKEFOTiwzODcxNywsLCxVU0QpK","Q==&amp;WINDOW=FIRST_POPUP&amp;HEIGHT=450&amp;WIDTH=450&amp;START_MAXIMIZED=FALSE&amp;VAR:CALENDAR=US&amp;VAR:SYMBOL=09518010&amp;VAR:INDEX=0"}</definedName>
    <definedName name="_7671__FDSAUDITLINK__" hidden="1">{"fdsup://directions/FAT Viewer?action=UPDATE&amp;creator=factset&amp;DYN_ARGS=TRUE&amp;DOC_NAME=FAT:FQL_AUDITING_CLIENT_TEMPLATE.FAT&amp;display_string=Audit&amp;VAR:KEY=ZQROPOXYNC&amp;VAR:QUERY=KEZGX0VCSVREQV9JQihMVE1TLDM4MzUyLCwsLFVTRClARkZfRUJJVERBX0lCKEFOTiwzODM1MiwsLCxVU0QpK","Q==&amp;WINDOW=FIRST_POPUP&amp;HEIGHT=450&amp;WIDTH=450&amp;START_MAXIMIZED=FALSE&amp;VAR:CALENDAR=US&amp;VAR:SYMBOL=09518010&amp;VAR:INDEX=0"}</definedName>
    <definedName name="_7672__FDSAUDITLINK__" hidden="1">{"fdsup://directions/FAT Viewer?action=UPDATE&amp;creator=factset&amp;DYN_ARGS=TRUE&amp;DOC_NAME=FAT:FQL_AUDITING_CLIENT_TEMPLATE.FAT&amp;display_string=Audit&amp;VAR:KEY=LYRYHQBIVM&amp;VAR:QUERY=KEZGX0VCSVREQV9JQihMVE1TLDM3OTg2LCwsLFVTRClARkZfRUJJVERBX0lCKEFOTiwzNzk4NiwsLCxVU0QpK","Q==&amp;WINDOW=FIRST_POPUP&amp;HEIGHT=450&amp;WIDTH=450&amp;START_MAXIMIZED=FALSE&amp;VAR:CALENDAR=US&amp;VAR:SYMBOL=09518010&amp;VAR:INDEX=0"}</definedName>
    <definedName name="_7673__FDSAUDITLINK__" hidden="1">{"fdsup://directions/FAT Viewer?action=UPDATE&amp;creator=factset&amp;DYN_ARGS=TRUE&amp;DOC_NAME=FAT:FQL_AUDITING_CLIENT_TEMPLATE.FAT&amp;display_string=Audit&amp;VAR:KEY=ZQJGFQJSPG&amp;VAR:QUERY=KEZGX0VCSVREQV9JQihMVE1TLDQwMTc4LCwsLFVTRClARkZfRUJJVERBX0lCKEFOTiw0MDE3OCwsLCxVU0QpK","Q==&amp;WINDOW=FIRST_POPUP&amp;HEIGHT=450&amp;WIDTH=450&amp;START_MAXIMIZED=FALSE&amp;VAR:CALENDAR=US&amp;VAR:SYMBOL=75524B10&amp;VAR:INDEX=0"}</definedName>
    <definedName name="_7674__FDSAUDITLINK__" hidden="1">{"fdsup://directions/FAT Viewer?action=UPDATE&amp;creator=factset&amp;DYN_ARGS=TRUE&amp;DOC_NAME=FAT:FQL_AUDITING_CLIENT_TEMPLATE.FAT&amp;display_string=Audit&amp;VAR:KEY=TGRORYBOJG&amp;VAR:QUERY=KEZGX0VCSVREQV9JQihMVE1TLDM5ODEzLCwsLFVTRClARkZfRUJJVERBX0lCKEFOTiwzOTgxMywsLCxVU0QpK","Q==&amp;WINDOW=FIRST_POPUP&amp;HEIGHT=450&amp;WIDTH=450&amp;START_MAXIMIZED=FALSE&amp;VAR:CALENDAR=US&amp;VAR:SYMBOL=75524B10&amp;VAR:INDEX=0"}</definedName>
    <definedName name="_7675__FDSAUDITLINK__" hidden="1">{"fdsup://directions/FAT Viewer?action=UPDATE&amp;creator=factset&amp;DYN_ARGS=TRUE&amp;DOC_NAME=FAT:FQL_AUDITING_CLIENT_TEMPLATE.FAT&amp;display_string=Audit&amp;VAR:KEY=JAHMVEVSVO&amp;VAR:QUERY=KEZGX0VCSVREQV9JQihMVE1TLDM5NDQ3LCwsLFVTRClARkZfRUJJVERBX0lCKEFOTiwzOTQ0NywsLCxVU0QpK","Q==&amp;WINDOW=FIRST_POPUP&amp;HEIGHT=450&amp;WIDTH=450&amp;START_MAXIMIZED=FALSE&amp;VAR:CALENDAR=US&amp;VAR:SYMBOL=75524B10&amp;VAR:INDEX=0"}</definedName>
    <definedName name="_7676__FDSAUDITLINK__" hidden="1">{"fdsup://directions/FAT Viewer?action=UPDATE&amp;creator=factset&amp;DYN_ARGS=TRUE&amp;DOC_NAME=FAT:FQL_AUDITING_CLIENT_TEMPLATE.FAT&amp;display_string=Audit&amp;VAR:KEY=XYTGPSZQTS&amp;VAR:QUERY=KEZGX0VCSVREQV9JQihMVE1TLDM5MDgyLCwsLFVTRClARkZfRUJJVERBX0lCKEFOTiwzOTA4MiwsLCxVU0QpK","Q==&amp;WINDOW=FIRST_POPUP&amp;HEIGHT=450&amp;WIDTH=450&amp;START_MAXIMIZED=FALSE&amp;VAR:CALENDAR=US&amp;VAR:SYMBOL=75524B10&amp;VAR:INDEX=0"}</definedName>
    <definedName name="_7677__FDSAUDITLINK__" hidden="1">{"fdsup://directions/FAT Viewer?action=UPDATE&amp;creator=factset&amp;DYN_ARGS=TRUE&amp;DOC_NAME=FAT:FQL_AUDITING_CLIENT_TEMPLATE.FAT&amp;display_string=Audit&amp;VAR:KEY=HSZGPURUPG&amp;VAR:QUERY=KEZGX0VCSVREQV9JQihMVE1TLDM4NzE3LCwsLFVTRClARkZfRUJJVERBX0lCKEFOTiwzODcxNywsLCxVU0QpK","Q==&amp;WINDOW=FIRST_POPUP&amp;HEIGHT=450&amp;WIDTH=450&amp;START_MAXIMIZED=FALSE&amp;VAR:CALENDAR=US&amp;VAR:SYMBOL=75524B10&amp;VAR:INDEX=0"}</definedName>
    <definedName name="_7678__FDSAUDITLINK__" hidden="1">{"fdsup://directions/FAT Viewer?action=UPDATE&amp;creator=factset&amp;DYN_ARGS=TRUE&amp;DOC_NAME=FAT:FQL_AUDITING_CLIENT_TEMPLATE.FAT&amp;display_string=Audit&amp;VAR:KEY=BGHCJUDUHQ&amp;VAR:QUERY=KEZGX0VCSVREQV9JQihMVE1TLDM4MzUyLCwsLFVTRClARkZfRUJJVERBX0lCKEFOTiwzODM1MiwsLCxVU0QpK","Q==&amp;WINDOW=FIRST_POPUP&amp;HEIGHT=450&amp;WIDTH=450&amp;START_MAXIMIZED=FALSE&amp;VAR:CALENDAR=US&amp;VAR:SYMBOL=75524B10&amp;VAR:INDEX=0"}</definedName>
    <definedName name="_7679__FDSAUDITLINK__" hidden="1">{"fdsup://directions/FAT Viewer?action=UPDATE&amp;creator=factset&amp;DYN_ARGS=TRUE&amp;DOC_NAME=FAT:FQL_AUDITING_CLIENT_TEMPLATE.FAT&amp;display_string=Audit&amp;VAR:KEY=XCLQJCRYXW&amp;VAR:QUERY=KEZGX0VCSVREQV9JQihMVE1TLDM3OTg2LCwsLFVTRClARkZfRUJJVERBX0lCKEFOTiwzNzk4NiwsLCxVU0QpK","Q==&amp;WINDOW=FIRST_POPUP&amp;HEIGHT=450&amp;WIDTH=450&amp;START_MAXIMIZED=FALSE&amp;VAR:CALENDAR=US&amp;VAR:SYMBOL=75524B10&amp;VAR:INDEX=0"}</definedName>
    <definedName name="_768__FDSAUDITLINK__" hidden="1">{"fdsup://Directions/FactSet Auditing Viewer?action=AUDIT_VALUE&amp;DB=129&amp;ID1=00512510&amp;VALUEID=02001&amp;SDATE=200903&amp;PERIODTYPE=QTR_STD&amp;window=popup_no_bar&amp;width=385&amp;height=120&amp;START_MAXIMIZED=FALSE&amp;creator=factset&amp;display_string=Audit"}</definedName>
    <definedName name="_7680__FDSAUDITLINK__" hidden="1">{"fdsup://directions/FAT Viewer?action=UPDATE&amp;creator=factset&amp;DYN_ARGS=TRUE&amp;DOC_NAME=FAT:FQL_AUDITING_CLIENT_TEMPLATE.FAT&amp;display_string=Audit&amp;VAR:KEY=LGRWFMHSTE&amp;VAR:QUERY=KEZGX0VCSVREQV9JQihMVE1TLDQwMTc4LCwsLFVTRClARkZfRUJJVERBX0lCKEFOTiw0MDE3OCwsLCxVU0QpK","Q==&amp;WINDOW=FIRST_POPUP&amp;HEIGHT=450&amp;WIDTH=450&amp;START_MAXIMIZED=FALSE&amp;VAR:CALENDAR=US&amp;VAR:SYMBOL=29355X10&amp;VAR:INDEX=0"}</definedName>
    <definedName name="_7681__FDSAUDITLINK__" hidden="1">{"fdsup://directions/FAT Viewer?action=UPDATE&amp;creator=factset&amp;DYN_ARGS=TRUE&amp;DOC_NAME=FAT:FQL_AUDITING_CLIENT_TEMPLATE.FAT&amp;display_string=Audit&amp;VAR:KEY=DAXWJSNIRE&amp;VAR:QUERY=KEZGX0VCSVREQV9JQihMVE1TLDM5ODEzLCwsLFVTRClARkZfRUJJVERBX0lCKEFOTiwzOTgxMywsLCxVU0QpK","Q==&amp;WINDOW=FIRST_POPUP&amp;HEIGHT=450&amp;WIDTH=450&amp;START_MAXIMIZED=FALSE&amp;VAR:CALENDAR=US&amp;VAR:SYMBOL=29355X10&amp;VAR:INDEX=0"}</definedName>
    <definedName name="_7682__FDSAUDITLINK__" hidden="1">{"fdsup://directions/FAT Viewer?action=UPDATE&amp;creator=factset&amp;DYN_ARGS=TRUE&amp;DOC_NAME=FAT:FQL_AUDITING_CLIENT_TEMPLATE.FAT&amp;display_string=Audit&amp;VAR:KEY=JMVYBOTCBC&amp;VAR:QUERY=KEZGX0VCSVREQV9JQihMVE1TLDM5NDQ3LCwsLFVTRClARkZfRUJJVERBX0lCKEFOTiwzOTQ0NywsLCxVU0QpK","Q==&amp;WINDOW=FIRST_POPUP&amp;HEIGHT=450&amp;WIDTH=450&amp;START_MAXIMIZED=FALSE&amp;VAR:CALENDAR=US&amp;VAR:SYMBOL=29355X10&amp;VAR:INDEX=0"}</definedName>
    <definedName name="_7683__FDSAUDITLINK__" hidden="1">{"fdsup://directions/FAT Viewer?action=UPDATE&amp;creator=factset&amp;DYN_ARGS=TRUE&amp;DOC_NAME=FAT:FQL_AUDITING_CLIENT_TEMPLATE.FAT&amp;display_string=Audit&amp;VAR:KEY=XWBGTWBQVM&amp;VAR:QUERY=KEZGX0VCSVREQV9JQihMVE1TLDM5MDgyLCwsLFVTRClARkZfRUJJVERBX0lCKEFOTiwzOTA4MiwsLCxVU0QpK","Q==&amp;WINDOW=FIRST_POPUP&amp;HEIGHT=450&amp;WIDTH=450&amp;START_MAXIMIZED=FALSE&amp;VAR:CALENDAR=US&amp;VAR:SYMBOL=29355X10&amp;VAR:INDEX=0"}</definedName>
    <definedName name="_7684__FDSAUDITLINK__" hidden="1">{"fdsup://directions/FAT Viewer?action=UPDATE&amp;creator=factset&amp;DYN_ARGS=TRUE&amp;DOC_NAME=FAT:FQL_AUDITING_CLIENT_TEMPLATE.FAT&amp;display_string=Audit&amp;VAR:KEY=JGTIDEHYFA&amp;VAR:QUERY=KEZGX0VCSVREQV9JQihMVE1TLDM4NzE3LCwsLFVTRClARkZfRUJJVERBX0lCKEFOTiwzODcxNywsLCxVU0QpK","Q==&amp;WINDOW=FIRST_POPUP&amp;HEIGHT=450&amp;WIDTH=450&amp;START_MAXIMIZED=FALSE&amp;VAR:CALENDAR=US&amp;VAR:SYMBOL=29355X10&amp;VAR:INDEX=0"}</definedName>
    <definedName name="_7685__FDSAUDITLINK__" hidden="1">{"fdsup://directions/FAT Viewer?action=UPDATE&amp;creator=factset&amp;DYN_ARGS=TRUE&amp;DOC_NAME=FAT:FQL_AUDITING_CLIENT_TEMPLATE.FAT&amp;display_string=Audit&amp;VAR:KEY=RCDGJKDAJG&amp;VAR:QUERY=KEZGX0VCSVREQV9JQihMVE1TLDM4MzUyLCwsLFVTRClARkZfRUJJVERBX0lCKEFOTiwzODM1MiwsLCxVU0QpK","Q==&amp;WINDOW=FIRST_POPUP&amp;HEIGHT=450&amp;WIDTH=450&amp;START_MAXIMIZED=FALSE&amp;VAR:CALENDAR=US&amp;VAR:SYMBOL=29355X10&amp;VAR:INDEX=0"}</definedName>
    <definedName name="_7686__FDSAUDITLINK__" hidden="1">{"fdsup://directions/FAT Viewer?action=UPDATE&amp;creator=factset&amp;DYN_ARGS=TRUE&amp;DOC_NAME=FAT:FQL_AUDITING_CLIENT_TEMPLATE.FAT&amp;display_string=Audit&amp;VAR:KEY=LCBAFARGJS&amp;VAR:QUERY=KEZGX0VCSVREQV9JQihMVE1TLDM3OTg2LCwsLFVTRClARkZfRUJJVERBX0lCKEFOTiwzNzk4NiwsLCxVU0QpK","Q==&amp;WINDOW=FIRST_POPUP&amp;HEIGHT=450&amp;WIDTH=450&amp;START_MAXIMIZED=FALSE&amp;VAR:CALENDAR=US&amp;VAR:SYMBOL=29355X10&amp;VAR:INDEX=0"}</definedName>
    <definedName name="_7687__FDSAUDITLINK__" hidden="1">{"fdsup://directions/FAT Viewer?action=UPDATE&amp;creator=factset&amp;DYN_ARGS=TRUE&amp;DOC_NAME=FAT:FQL_AUDITING_CLIENT_TEMPLATE.FAT&amp;display_string=Audit&amp;VAR:KEY=BMVKXGHCHU&amp;VAR:QUERY=KEZGX0VCSVREQV9JQihMVE1TLDQwMTc4LCwsLFVTRClARkZfRUJJVERBX0lCKEFOTiw0MDE3OCwsLCxVU0QpK","Q==&amp;WINDOW=FIRST_POPUP&amp;HEIGHT=450&amp;WIDTH=450&amp;START_MAXIMIZED=FALSE&amp;VAR:CALENDAR=US&amp;VAR:SYMBOL=48354810&amp;VAR:INDEX=0"}</definedName>
    <definedName name="_7688__FDSAUDITLINK__" hidden="1">{"fdsup://directions/FAT Viewer?action=UPDATE&amp;creator=factset&amp;DYN_ARGS=TRUE&amp;DOC_NAME=FAT:FQL_AUDITING_CLIENT_TEMPLATE.FAT&amp;display_string=Audit&amp;VAR:KEY=FAJIVQFSNO&amp;VAR:QUERY=KEZGX0VCSVREQV9JQihMVE1TLDM5ODEzLCwsLFVTRClARkZfRUJJVERBX0lCKEFOTiwzOTgxMywsLCxVU0QpK","Q==&amp;WINDOW=FIRST_POPUP&amp;HEIGHT=450&amp;WIDTH=450&amp;START_MAXIMIZED=FALSE&amp;VAR:CALENDAR=US&amp;VAR:SYMBOL=48354810&amp;VAR:INDEX=0"}</definedName>
    <definedName name="_7689__FDSAUDITLINK__" hidden="1">{"fdsup://directions/FAT Viewer?action=UPDATE&amp;creator=factset&amp;DYN_ARGS=TRUE&amp;DOC_NAME=FAT:FQL_AUDITING_CLIENT_TEMPLATE.FAT&amp;display_string=Audit&amp;VAR:KEY=VMXWHOPYZC&amp;VAR:QUERY=KEZGX0VCSVREQV9JQihMVE1TLDM5NDQ3LCwsLFVTRClARkZfRUJJVERBX0lCKEFOTiwzOTQ0NywsLCxVU0QpK","Q==&amp;WINDOW=FIRST_POPUP&amp;HEIGHT=450&amp;WIDTH=450&amp;START_MAXIMIZED=FALSE&amp;VAR:CALENDAR=US&amp;VAR:SYMBOL=48354810&amp;VAR:INDEX=0"}</definedName>
    <definedName name="_769__FDSAUDITLINK__" hidden="1">{"fdsup://directions/FAT Viewer?action=UPDATE&amp;creator=factset&amp;DYN_ARGS=TRUE&amp;DOC_NAME=FAT:FQL_AUDITING_CLIENT_TEMPLATE.FAT&amp;display_string=Audit&amp;VAR:KEY=WJOLURYDUX&amp;VAR:QUERY=KEZGX1NITERSU19FUShRVFIsMCwsLCxVU0QpQEZGX1NITERSU19FUShBTk4sMCwsLCxVU0QpKQ==&amp;WINDOW=F","IRST_POPUP&amp;HEIGHT=450&amp;WIDTH=450&amp;START_MAXIMIZED=FALSE&amp;VAR:CALENDAR=US&amp;VAR:SYMBOL=414881&amp;VAR:INDEX=0"}</definedName>
    <definedName name="_7690__FDSAUDITLINK__" hidden="1">{"fdsup://directions/FAT Viewer?action=UPDATE&amp;creator=factset&amp;DYN_ARGS=TRUE&amp;DOC_NAME=FAT:FQL_AUDITING_CLIENT_TEMPLATE.FAT&amp;display_string=Audit&amp;VAR:KEY=BYHWREHGVE&amp;VAR:QUERY=KEZGX0VCSVREQV9JQihMVE1TLDM5MDgyLCwsLFVTRClARkZfRUJJVERBX0lCKEFOTiwzOTA4MiwsLCxVU0QpK","Q==&amp;WINDOW=FIRST_POPUP&amp;HEIGHT=450&amp;WIDTH=450&amp;START_MAXIMIZED=FALSE&amp;VAR:CALENDAR=US&amp;VAR:SYMBOL=48354810&amp;VAR:INDEX=0"}</definedName>
    <definedName name="_7691__FDSAUDITLINK__" hidden="1">{"fdsup://directions/FAT Viewer?action=UPDATE&amp;creator=factset&amp;DYN_ARGS=TRUE&amp;DOC_NAME=FAT:FQL_AUDITING_CLIENT_TEMPLATE.FAT&amp;display_string=Audit&amp;VAR:KEY=NQRWVGTOTE&amp;VAR:QUERY=KEZGX0VCSVREQV9JQihMVE1TLDM4NzE3LCwsLFVTRClARkZfRUJJVERBX0lCKEFOTiwzODcxNywsLCxVU0QpK","Q==&amp;WINDOW=FIRST_POPUP&amp;HEIGHT=450&amp;WIDTH=450&amp;START_MAXIMIZED=FALSE&amp;VAR:CALENDAR=US&amp;VAR:SYMBOL=48354810&amp;VAR:INDEX=0"}</definedName>
    <definedName name="_7692__FDSAUDITLINK__" hidden="1">{"fdsup://directions/FAT Viewer?action=UPDATE&amp;creator=factset&amp;DYN_ARGS=TRUE&amp;DOC_NAME=FAT:FQL_AUDITING_CLIENT_TEMPLATE.FAT&amp;display_string=Audit&amp;VAR:KEY=RAXMDEDQNY&amp;VAR:QUERY=KEZGX0VCSVREQV9JQihMVE1TLDM4MzUyLCwsLFVTRClARkZfRUJJVERBX0lCKEFOTiwzODM1MiwsLCxVU0QpK","Q==&amp;WINDOW=FIRST_POPUP&amp;HEIGHT=450&amp;WIDTH=450&amp;START_MAXIMIZED=FALSE&amp;VAR:CALENDAR=US&amp;VAR:SYMBOL=48354810&amp;VAR:INDEX=0"}</definedName>
    <definedName name="_7693__FDSAUDITLINK__" hidden="1">{"fdsup://directions/FAT Viewer?action=UPDATE&amp;creator=factset&amp;DYN_ARGS=TRUE&amp;DOC_NAME=FAT:FQL_AUDITING_CLIENT_TEMPLATE.FAT&amp;display_string=Audit&amp;VAR:KEY=VSHAFOFCBY&amp;VAR:QUERY=KEZGX0VCSVREQV9JQihMVE1TLDM3OTg2LCwsLFVTRClARkZfRUJJVERBX0lCKEFOTiwzNzk4NiwsLCxVU0QpK","Q==&amp;WINDOW=FIRST_POPUP&amp;HEIGHT=450&amp;WIDTH=450&amp;START_MAXIMIZED=FALSE&amp;VAR:CALENDAR=US&amp;VAR:SYMBOL=48354810&amp;VAR:INDEX=0"}</definedName>
    <definedName name="_7694__FDSAUDITLINK__" hidden="1">{"fdsup://directions/FAT Viewer?action=UPDATE&amp;creator=factset&amp;DYN_ARGS=TRUE&amp;DOC_NAME=FAT:FQL_AUDITING_CLIENT_TEMPLATE.FAT&amp;display_string=Audit&amp;VAR:KEY=DOTARSFSZI&amp;VAR:QUERY=KEZGX0VCSVREQV9JQihMVE1TLDQwMTc4LCwsLFVTRClARkZfRUJJVERBX0lCKEFOTiw0MDE3OCwsLCxVU0QpK","Q==&amp;WINDOW=FIRST_POPUP&amp;HEIGHT=450&amp;WIDTH=450&amp;START_MAXIMIZED=FALSE&amp;VAR:CALENDAR=US&amp;VAR:SYMBOL=35351410&amp;VAR:INDEX=0"}</definedName>
    <definedName name="_7695__FDSAUDITLINK__" hidden="1">{"fdsup://directions/FAT Viewer?action=UPDATE&amp;creator=factset&amp;DYN_ARGS=TRUE&amp;DOC_NAME=FAT:FQL_AUDITING_CLIENT_TEMPLATE.FAT&amp;display_string=Audit&amp;VAR:KEY=ZQRCZYLGDW&amp;VAR:QUERY=KEZGX0VCSVREQV9JQihMVE1TLDM5ODEzLCwsLFVTRClARkZfRUJJVERBX0lCKEFOTiwzOTgxMywsLCxVU0QpK","Q==&amp;WINDOW=FIRST_POPUP&amp;HEIGHT=450&amp;WIDTH=450&amp;START_MAXIMIZED=FALSE&amp;VAR:CALENDAR=US&amp;VAR:SYMBOL=35351410&amp;VAR:INDEX=0"}</definedName>
    <definedName name="_7696__FDSAUDITLINK__" hidden="1">{"fdsup://directions/FAT Viewer?action=UPDATE&amp;creator=factset&amp;DYN_ARGS=TRUE&amp;DOC_NAME=FAT:FQL_AUDITING_CLIENT_TEMPLATE.FAT&amp;display_string=Audit&amp;VAR:KEY=JKLCJSTKHU&amp;VAR:QUERY=KEZGX0VCSVREQV9JQihMVE1TLDM5NDQ3LCwsLFVTRClARkZfRUJJVERBX0lCKEFOTiwzOTQ0NywsLCxVU0QpK","Q==&amp;WINDOW=FIRST_POPUP&amp;HEIGHT=450&amp;WIDTH=450&amp;START_MAXIMIZED=FALSE&amp;VAR:CALENDAR=US&amp;VAR:SYMBOL=35351410&amp;VAR:INDEX=0"}</definedName>
    <definedName name="_7697__FDSAUDITLINK__" hidden="1">{"fdsup://directions/FAT Viewer?action=UPDATE&amp;creator=factset&amp;DYN_ARGS=TRUE&amp;DOC_NAME=FAT:FQL_AUDITING_CLIENT_TEMPLATE.FAT&amp;display_string=Audit&amp;VAR:KEY=HIRCVSRMBC&amp;VAR:QUERY=KEZGX0VCSVREQV9JQihMVE1TLDM5MDgyLCwsLFVTRClARkZfRUJJVERBX0lCKEFOTiwzOTA4MiwsLCxVU0QpK","Q==&amp;WINDOW=FIRST_POPUP&amp;HEIGHT=450&amp;WIDTH=450&amp;START_MAXIMIZED=FALSE&amp;VAR:CALENDAR=US&amp;VAR:SYMBOL=35351410&amp;VAR:INDEX=0"}</definedName>
    <definedName name="_7698__FDSAUDITLINK__" hidden="1">{"fdsup://directions/FAT Viewer?action=UPDATE&amp;creator=factset&amp;DYN_ARGS=TRUE&amp;DOC_NAME=FAT:FQL_AUDITING_CLIENT_TEMPLATE.FAT&amp;display_string=Audit&amp;VAR:KEY=TQHWBEXELE&amp;VAR:QUERY=KEZGX0VCSVREQV9JQihMVE1TLDM4NzE3LCwsLFVTRClARkZfRUJJVERBX0lCKEFOTiwzODcxNywsLCxVU0QpK","Q==&amp;WINDOW=FIRST_POPUP&amp;HEIGHT=450&amp;WIDTH=450&amp;START_MAXIMIZED=FALSE&amp;VAR:CALENDAR=US&amp;VAR:SYMBOL=35351410&amp;VAR:INDEX=0"}</definedName>
    <definedName name="_7699__FDSAUDITLINK__" hidden="1">{"fdsup://directions/FAT Viewer?action=UPDATE&amp;creator=factset&amp;DYN_ARGS=TRUE&amp;DOC_NAME=FAT:FQL_AUDITING_CLIENT_TEMPLATE.FAT&amp;display_string=Audit&amp;VAR:KEY=JIPSLWHSTY&amp;VAR:QUERY=KEZGX0VCSVREQV9JQihMVE1TLDM4MzUyLCwsLFVTRClARkZfRUJJVERBX0lCKEFOTiwzODM1MiwsLCxVU0QpK","Q==&amp;WINDOW=FIRST_POPUP&amp;HEIGHT=450&amp;WIDTH=450&amp;START_MAXIMIZED=FALSE&amp;VAR:CALENDAR=US&amp;VAR:SYMBOL=35351410&amp;VAR:INDEX=0"}</definedName>
    <definedName name="_77__FDSAUDITLINK__" hidden="1">{"fdsup://Directions/FactSet Auditing Viewer?action=AUDIT_VALUE&amp;DB=129&amp;ID1=03761230&amp;VALUEID=01001&amp;SDATE=2008&amp;PERIODTYPE=ANN_STD&amp;SCFT=3&amp;window=popup_no_bar&amp;width=385&amp;height=120&amp;START_MAXIMIZED=FALSE&amp;creator=factset&amp;display_string=Audit"}</definedName>
    <definedName name="_770__FDSAUDITLINK__" hidden="1">{"fdsup://directions/FAT Viewer?action=UPDATE&amp;creator=factset&amp;DYN_ARGS=TRUE&amp;DOC_NAME=FAT:FQL_AUDITING_CLIENT_TEMPLATE.FAT&amp;display_string=Audit&amp;VAR:KEY=ONKHMLWRCZ&amp;VAR:QUERY=KEZGX0RFQlRfTFQoUVRSLDAsLCwsVVNEKUBGRl9ERUJUX0xUKEFOTiwwLCwsLFVTRCkp&amp;WINDOW=FIRST_POP","UP&amp;HEIGHT=450&amp;WIDTH=450&amp;START_MAXIMIZED=FALSE&amp;VAR:CALENDAR=US&amp;VAR:SYMBOL=414881&amp;VAR:INDEX=0"}</definedName>
    <definedName name="_7700__FDSAUDITLINK__" hidden="1">{"fdsup://directions/FAT Viewer?action=UPDATE&amp;creator=factset&amp;DYN_ARGS=TRUE&amp;DOC_NAME=FAT:FQL_AUDITING_CLIENT_TEMPLATE.FAT&amp;display_string=Audit&amp;VAR:KEY=PAJSDYRKTW&amp;VAR:QUERY=KEZGX0VCSVREQV9JQihMVE1TLDM3OTg2LCwsLFVTRClARkZfRUJJVERBX0lCKEFOTiwzNzk4NiwsLCxVU0QpK","Q==&amp;WINDOW=FIRST_POPUP&amp;HEIGHT=450&amp;WIDTH=450&amp;START_MAXIMIZED=FALSE&amp;VAR:CALENDAR=US&amp;VAR:SYMBOL=35351410&amp;VAR:INDEX=0"}</definedName>
    <definedName name="_7701__FDSAUDITLINK__" hidden="1">{"fdsup://directions/FAT Viewer?action=UPDATE&amp;creator=factset&amp;DYN_ARGS=TRUE&amp;DOC_NAME=FAT:FQL_AUDITING_CLIENT_TEMPLATE.FAT&amp;display_string=Audit&amp;VAR:KEY=FUVCZMVKVE&amp;VAR:QUERY=KEZGX0VCSVREQV9JQihMVE1TLDQwMTc4LCwsLFVTRClARkZfRUJJVERBX0lCKEFOTiw0MDE3OCwsLCxVU0QpK","Q==&amp;WINDOW=FIRST_POPUP&amp;HEIGHT=450&amp;WIDTH=450&amp;START_MAXIMIZED=FALSE&amp;VAR:CALENDAR=US&amp;VAR:SYMBOL=77504310&amp;VAR:INDEX=0"}</definedName>
    <definedName name="_7702__FDSAUDITLINK__" hidden="1">{"fdsup://directions/FAT Viewer?action=UPDATE&amp;creator=factset&amp;DYN_ARGS=TRUE&amp;DOC_NAME=FAT:FQL_AUDITING_CLIENT_TEMPLATE.FAT&amp;display_string=Audit&amp;VAR:KEY=REDILADEPG&amp;VAR:QUERY=KEZGX0VCSVREQV9JQihMVE1TLDM5ODEzLCwsLFVTRClARkZfRUJJVERBX0lCKEFOTiwzOTgxMywsLCxVU0QpK","Q==&amp;WINDOW=FIRST_POPUP&amp;HEIGHT=450&amp;WIDTH=450&amp;START_MAXIMIZED=FALSE&amp;VAR:CALENDAR=US&amp;VAR:SYMBOL=77504310&amp;VAR:INDEX=0"}</definedName>
    <definedName name="_7703__FDSAUDITLINK__" hidden="1">{"fdsup://directions/FAT Viewer?action=UPDATE&amp;creator=factset&amp;DYN_ARGS=TRUE&amp;DOC_NAME=FAT:FQL_AUDITING_CLIENT_TEMPLATE.FAT&amp;display_string=Audit&amp;VAR:KEY=XQLOVABYZQ&amp;VAR:QUERY=KEZGX0VCSVREQV9JQihMVE1TLDM5NDQ3LCwsLFVTRClARkZfRUJJVERBX0lCKEFOTiwzOTQ0NywsLCxVU0QpK","Q==&amp;WINDOW=FIRST_POPUP&amp;HEIGHT=450&amp;WIDTH=450&amp;START_MAXIMIZED=FALSE&amp;VAR:CALENDAR=US&amp;VAR:SYMBOL=77504310&amp;VAR:INDEX=0"}</definedName>
    <definedName name="_7704__FDSAUDITLINK__" hidden="1">{"fdsup://directions/FAT Viewer?action=UPDATE&amp;creator=factset&amp;DYN_ARGS=TRUE&amp;DOC_NAME=FAT:FQL_AUDITING_CLIENT_TEMPLATE.FAT&amp;display_string=Audit&amp;VAR:KEY=LYPETKDOVW&amp;VAR:QUERY=KEZGX0VCSVREQV9JQihMVE1TLDM5MDgyLCwsLFVTRClARkZfRUJJVERBX0lCKEFOTiwzOTA4MiwsLCxVU0QpK","Q==&amp;WINDOW=FIRST_POPUP&amp;HEIGHT=450&amp;WIDTH=450&amp;START_MAXIMIZED=FALSE&amp;VAR:CALENDAR=US&amp;VAR:SYMBOL=77504310&amp;VAR:INDEX=0"}</definedName>
    <definedName name="_7705__FDSAUDITLINK__" hidden="1">{"fdsup://directions/FAT Viewer?action=UPDATE&amp;creator=factset&amp;DYN_ARGS=TRUE&amp;DOC_NAME=FAT:FQL_AUDITING_CLIENT_TEMPLATE.FAT&amp;display_string=Audit&amp;VAR:KEY=BEJALQRGTC&amp;VAR:QUERY=KEZGX0VCSVREQV9JQihMVE1TLDM4NzE3LCwsLFVTRClARkZfRUJJVERBX0lCKEFOTiwzODcxNywsLCxVU0QpK","Q==&amp;WINDOW=FIRST_POPUP&amp;HEIGHT=450&amp;WIDTH=450&amp;START_MAXIMIZED=FALSE&amp;VAR:CALENDAR=US&amp;VAR:SYMBOL=77504310&amp;VAR:INDEX=0"}</definedName>
    <definedName name="_7706__FDSAUDITLINK__" hidden="1">{"fdsup://directions/FAT Viewer?action=UPDATE&amp;creator=factset&amp;DYN_ARGS=TRUE&amp;DOC_NAME=FAT:FQL_AUDITING_CLIENT_TEMPLATE.FAT&amp;display_string=Audit&amp;VAR:KEY=LSTQVQJYBE&amp;VAR:QUERY=KEZGX0VCSVREQV9JQihMVE1TLDM4MzUyLCwsLFVTRClARkZfRUJJVERBX0lCKEFOTiwzODM1MiwsLCxVU0QpK","Q==&amp;WINDOW=FIRST_POPUP&amp;HEIGHT=450&amp;WIDTH=450&amp;START_MAXIMIZED=FALSE&amp;VAR:CALENDAR=US&amp;VAR:SYMBOL=77504310&amp;VAR:INDEX=0"}</definedName>
    <definedName name="_7707__FDSAUDITLINK__" hidden="1">{"fdsup://directions/FAT Viewer?action=UPDATE&amp;creator=factset&amp;DYN_ARGS=TRUE&amp;DOC_NAME=FAT:FQL_AUDITING_CLIENT_TEMPLATE.FAT&amp;display_string=Audit&amp;VAR:KEY=LMPWVWVYJC&amp;VAR:QUERY=KEZGX0VCSVREQV9JQihMVE1TLDM3OTg2LCwsLFVTRClARkZfRUJJVERBX0lCKEFOTiwzNzk4NiwsLCxVU0QpK","Q==&amp;WINDOW=FIRST_POPUP&amp;HEIGHT=450&amp;WIDTH=450&amp;START_MAXIMIZED=FALSE&amp;VAR:CALENDAR=US&amp;VAR:SYMBOL=77504310&amp;VAR:INDEX=0"}</definedName>
    <definedName name="_7708__FDSAUDITLINK__" hidden="1">{"fdsup://directions/FAT Viewer?action=UPDATE&amp;creator=factset&amp;DYN_ARGS=TRUE&amp;DOC_NAME=FAT:FQL_AUDITING_CLIENT_TEMPLATE.FAT&amp;display_string=Audit&amp;VAR:KEY=PCHCXKPSNI&amp;VAR:QUERY=KEZGX0VCSVREQV9JQihMVE1TLDQwMTc4LCwsLFVTRClARkZfRUJJVERBX0lCKEFOTiw0MDE3OCwsLCxVU0QpK","Q==&amp;WINDOW=FIRST_POPUP&amp;HEIGHT=450&amp;WIDTH=450&amp;START_MAXIMIZED=FALSE&amp;VAR:CALENDAR=US&amp;VAR:SYMBOL=12709P10&amp;VAR:INDEX=0"}</definedName>
    <definedName name="_7709__FDSAUDITLINK__" hidden="1">{"fdsup://directions/FAT Viewer?action=UPDATE&amp;creator=factset&amp;DYN_ARGS=TRUE&amp;DOC_NAME=FAT:FQL_AUDITING_CLIENT_TEMPLATE.FAT&amp;display_string=Audit&amp;VAR:KEY=NQNIDOBQHC&amp;VAR:QUERY=KEZGX0VCSVREQV9JQihMVE1TLDM5ODEzLCwsLFVTRClARkZfRUJJVERBX0lCKEFOTiwzOTgxMywsLCxVU0QpK","Q==&amp;WINDOW=FIRST_POPUP&amp;HEIGHT=450&amp;WIDTH=450&amp;START_MAXIMIZED=FALSE&amp;VAR:CALENDAR=US&amp;VAR:SYMBOL=12709P10&amp;VAR:INDEX=0"}</definedName>
    <definedName name="_771__FDSAUDITLINK__" hidden="1">{"fdsup://Directions/FactSet Auditing Viewer?action=AUDIT_VALUE&amp;DB=129&amp;ID1=414881&amp;VALUEID=02001&amp;SDATE=2009&amp;PERIODTYPE=ANN_STD&amp;window=popup_no_bar&amp;width=385&amp;height=120&amp;START_MAXIMIZED=FALSE&amp;creator=factset&amp;display_string=Audit"}</definedName>
    <definedName name="_7710__FDSAUDITLINK__" hidden="1">{"fdsup://directions/FAT Viewer?action=UPDATE&amp;creator=factset&amp;DYN_ARGS=TRUE&amp;DOC_NAME=FAT:FQL_AUDITING_CLIENT_TEMPLATE.FAT&amp;display_string=Audit&amp;VAR:KEY=JAZUHITIBU&amp;VAR:QUERY=KEZGX0VCSVREQV9JQihMVE1TLDM5NDQ3LCwsLFVTRClARkZfRUJJVERBX0lCKEFOTiwzOTQ0NywsLCxVU0QpK","Q==&amp;WINDOW=FIRST_POPUP&amp;HEIGHT=450&amp;WIDTH=450&amp;START_MAXIMIZED=FALSE&amp;VAR:CALENDAR=US&amp;VAR:SYMBOL=12709P10&amp;VAR:INDEX=0"}</definedName>
    <definedName name="_7711__FDSAUDITLINK__" hidden="1">{"fdsup://directions/FAT Viewer?action=UPDATE&amp;creator=factset&amp;DYN_ARGS=TRUE&amp;DOC_NAME=FAT:FQL_AUDITING_CLIENT_TEMPLATE.FAT&amp;display_string=Audit&amp;VAR:KEY=JENQRWNETQ&amp;VAR:QUERY=KEZGX0VCSVREQV9JQihMVE1TLDM5MDgyLCwsLFVTRClARkZfRUJJVERBX0lCKEFOTiwzOTA4MiwsLCxVU0QpK","Q==&amp;WINDOW=FIRST_POPUP&amp;HEIGHT=450&amp;WIDTH=450&amp;START_MAXIMIZED=FALSE&amp;VAR:CALENDAR=US&amp;VAR:SYMBOL=12709P10&amp;VAR:INDEX=0"}</definedName>
    <definedName name="_7712__FDSAUDITLINK__" hidden="1">{"fdsup://directions/FAT Viewer?action=UPDATE&amp;creator=factset&amp;DYN_ARGS=TRUE&amp;DOC_NAME=FAT:FQL_AUDITING_CLIENT_TEMPLATE.FAT&amp;display_string=Audit&amp;VAR:KEY=DIRKHAFEPE&amp;VAR:QUERY=KEZGX0VCSVREQV9JQihMVE1TLDM4NzE3LCwsLFVTRClARkZfRUJJVERBX0lCKEFOTiwzODcxNywsLCxVU0QpK","Q==&amp;WINDOW=FIRST_POPUP&amp;HEIGHT=450&amp;WIDTH=450&amp;START_MAXIMIZED=FALSE&amp;VAR:CALENDAR=US&amp;VAR:SYMBOL=12709P10&amp;VAR:INDEX=0"}</definedName>
    <definedName name="_7713__FDSAUDITLINK__" hidden="1">{"fdsup://directions/FAT Viewer?action=UPDATE&amp;creator=factset&amp;DYN_ARGS=TRUE&amp;DOC_NAME=FAT:FQL_AUDITING_CLIENT_TEMPLATE.FAT&amp;display_string=Audit&amp;VAR:KEY=DYDQFONYRQ&amp;VAR:QUERY=KEZGX0VCSVREQV9JQihMVE1TLDM4MzUyLCwsLFVTRClARkZfRUJJVERBX0lCKEFOTiwzODM1MiwsLCxVU0QpK","Q==&amp;WINDOW=FIRST_POPUP&amp;HEIGHT=450&amp;WIDTH=450&amp;START_MAXIMIZED=FALSE&amp;VAR:CALENDAR=US&amp;VAR:SYMBOL=12709P10&amp;VAR:INDEX=0"}</definedName>
    <definedName name="_7714__FDSAUDITLINK__" hidden="1">{"fdsup://directions/FAT Viewer?action=UPDATE&amp;creator=factset&amp;DYN_ARGS=TRUE&amp;DOC_NAME=FAT:FQL_AUDITING_CLIENT_TEMPLATE.FAT&amp;display_string=Audit&amp;VAR:KEY=LYTWVYNUXO&amp;VAR:QUERY=KEZGX0VCSVREQV9JQihMVE1TLDM3OTg2LCwsLFVTRClARkZfRUJJVERBX0lCKEFOTiwzNzk4NiwsLCxVU0QpK","Q==&amp;WINDOW=FIRST_POPUP&amp;HEIGHT=450&amp;WIDTH=450&amp;START_MAXIMIZED=FALSE&amp;VAR:CALENDAR=US&amp;VAR:SYMBOL=12709P10&amp;VAR:INDEX=0"}</definedName>
    <definedName name="_7715__FDSAUDITLINK__" hidden="1">{"fdsup://directions/FAT Viewer?action=UPDATE&amp;creator=factset&amp;DYN_ARGS=TRUE&amp;DOC_NAME=FAT:FQL_AUDITING_CLIENT_TEMPLATE.FAT&amp;display_string=Audit&amp;VAR:KEY=LSBERMXMPI&amp;VAR:QUERY=KEZGX0VCSVREQV9JQihMVE1TLDQwMTc4LCwsLFVTRClARkZfRUJJVERBX0lCKEFOTiw0MDE3OCwsLCxVU0QpK","Q==&amp;WINDOW=FIRST_POPUP&amp;HEIGHT=450&amp;WIDTH=450&amp;START_MAXIMIZED=FALSE&amp;VAR:CALENDAR=US&amp;VAR:SYMBOL=77019610&amp;VAR:INDEX=0"}</definedName>
    <definedName name="_7716__FDSAUDITLINK__" hidden="1">{"fdsup://directions/FAT Viewer?action=UPDATE&amp;creator=factset&amp;DYN_ARGS=TRUE&amp;DOC_NAME=FAT:FQL_AUDITING_CLIENT_TEMPLATE.FAT&amp;display_string=Audit&amp;VAR:KEY=ZCLOPKPAVQ&amp;VAR:QUERY=KEZGX0VCSVREQV9JQihMVE1TLDM5ODEzLCwsLFVTRClARkZfRUJJVERBX0lCKEFOTiwzOTgxMywsLCxVU0QpK","Q==&amp;WINDOW=FIRST_POPUP&amp;HEIGHT=450&amp;WIDTH=450&amp;START_MAXIMIZED=FALSE&amp;VAR:CALENDAR=US&amp;VAR:SYMBOL=77019610&amp;VAR:INDEX=0"}</definedName>
    <definedName name="_7717__FDSAUDITLINK__" hidden="1">{"fdsup://directions/FAT Viewer?action=UPDATE&amp;creator=factset&amp;DYN_ARGS=TRUE&amp;DOC_NAME=FAT:FQL_AUDITING_CLIENT_TEMPLATE.FAT&amp;display_string=Audit&amp;VAR:KEY=BYRKHIFWDY&amp;VAR:QUERY=KEZGX0VCSVREQV9JQihMVE1TLDM5NDQ3LCwsLFVTRClARkZfRUJJVERBX0lCKEFOTiwzOTQ0NywsLCxVU0QpK","Q==&amp;WINDOW=FIRST_POPUP&amp;HEIGHT=450&amp;WIDTH=450&amp;START_MAXIMIZED=FALSE&amp;VAR:CALENDAR=US&amp;VAR:SYMBOL=77019610&amp;VAR:INDEX=0"}</definedName>
    <definedName name="_7718__FDSAUDITLINK__" hidden="1">{"fdsup://directions/FAT Viewer?action=UPDATE&amp;creator=factset&amp;DYN_ARGS=TRUE&amp;DOC_NAME=FAT:FQL_AUDITING_CLIENT_TEMPLATE.FAT&amp;display_string=Audit&amp;VAR:KEY=HGHOTONAVG&amp;VAR:QUERY=KEZGX0VCSVREQV9JQihMVE1TLDM5MDgyLCwsLFVTRClARkZfRUJJVERBX0lCKEFOTiwzOTA4MiwsLCxVU0QpK","Q==&amp;WINDOW=FIRST_POPUP&amp;HEIGHT=450&amp;WIDTH=450&amp;START_MAXIMIZED=FALSE&amp;VAR:CALENDAR=US&amp;VAR:SYMBOL=77019610&amp;VAR:INDEX=0"}</definedName>
    <definedName name="_7719__FDSAUDITLINK__" hidden="1">{"fdsup://directions/FAT Viewer?action=UPDATE&amp;creator=factset&amp;DYN_ARGS=TRUE&amp;DOC_NAME=FAT:FQL_AUDITING_CLIENT_TEMPLATE.FAT&amp;display_string=Audit&amp;VAR:KEY=LKNWLQFKDQ&amp;VAR:QUERY=KEZGX0VCSVREQV9JQihMVE1TLDM4NzE3LCwsLFVTRClARkZfRUJJVERBX0lCKEFOTiwzODcxNywsLCxVU0QpK","Q==&amp;WINDOW=FIRST_POPUP&amp;HEIGHT=450&amp;WIDTH=450&amp;START_MAXIMIZED=FALSE&amp;VAR:CALENDAR=US&amp;VAR:SYMBOL=77019610&amp;VAR:INDEX=0"}</definedName>
    <definedName name="_772__FDSAUDITLINK__" hidden="1">{"fdsup://directions/FAT Viewer?action=UPDATE&amp;creator=factset&amp;DYN_ARGS=TRUE&amp;DOC_NAME=FAT:FQL_AUDITING_CLIENT_TEMPLATE.FAT&amp;display_string=Audit&amp;VAR:KEY=QJQFYPKBAV&amp;VAR:QUERY=KEZGX1NITERSU19FUShRVFIsMCwsLCxVU0QpQEZGX1NITERSU19FUShBTk4sMCwsLCxVU0QpKQ==&amp;WINDOW=F","IRST_POPUP&amp;HEIGHT=450&amp;WIDTH=450&amp;START_MAXIMIZED=FALSE&amp;VAR:CALENDAR=US&amp;VAR:SYMBOL=IUSA&amp;VAR:INDEX=0"}</definedName>
    <definedName name="_7720__FDSAUDITLINK__" hidden="1">{"fdsup://directions/FAT Viewer?action=UPDATE&amp;creator=factset&amp;DYN_ARGS=TRUE&amp;DOC_NAME=FAT:FQL_AUDITING_CLIENT_TEMPLATE.FAT&amp;display_string=Audit&amp;VAR:KEY=RCHUVQTWNS&amp;VAR:QUERY=KEZGX0VCSVREQV9JQihMVE1TLDM4MzUyLCwsLFVTRClARkZfRUJJVERBX0lCKEFOTiwzODM1MiwsLCxVU0QpK","Q==&amp;WINDOW=FIRST_POPUP&amp;HEIGHT=450&amp;WIDTH=450&amp;START_MAXIMIZED=FALSE&amp;VAR:CALENDAR=US&amp;VAR:SYMBOL=77019610&amp;VAR:INDEX=0"}</definedName>
    <definedName name="_7721__FDSAUDITLINK__" hidden="1">{"fdsup://directions/FAT Viewer?action=UPDATE&amp;creator=factset&amp;DYN_ARGS=TRUE&amp;DOC_NAME=FAT:FQL_AUDITING_CLIENT_TEMPLATE.FAT&amp;display_string=Audit&amp;VAR:KEY=JQNGRCVGPW&amp;VAR:QUERY=KEZGX0VCSVREQV9JQihMVE1TLDM3OTg2LCwsLFVTRClARkZfRUJJVERBX0lCKEFOTiwzNzk4NiwsLCxVU0QpK","Q==&amp;WINDOW=FIRST_POPUP&amp;HEIGHT=450&amp;WIDTH=450&amp;START_MAXIMIZED=FALSE&amp;VAR:CALENDAR=US&amp;VAR:SYMBOL=77019610&amp;VAR:INDEX=0"}</definedName>
    <definedName name="_7722__FDSAUDITLINK__" hidden="1">{"fdsup://directions/FAT Viewer?action=UPDATE&amp;creator=factset&amp;DYN_ARGS=TRUE&amp;DOC_NAME=FAT:FQL_AUDITING_CLIENT_TEMPLATE.FAT&amp;display_string=Audit&amp;VAR:KEY=PYBAVANQNO&amp;VAR:QUERY=KEZGX0VCSVREQV9JQihMVE1TLDQwMTc4LCwsLFVTRClARkZfRUJJVERBX0lCKEFOTiw0MDE3OCwsLCxVU0QpK","Q==&amp;WINDOW=FIRST_POPUP&amp;HEIGHT=450&amp;WIDTH=450&amp;START_MAXIMIZED=FALSE&amp;VAR:CALENDAR=US&amp;VAR:SYMBOL=68964810&amp;VAR:INDEX=0"}</definedName>
    <definedName name="_7723__FDSAUDITLINK__" hidden="1">{"fdsup://directions/FAT Viewer?action=UPDATE&amp;creator=factset&amp;DYN_ARGS=TRUE&amp;DOC_NAME=FAT:FQL_AUDITING_CLIENT_TEMPLATE.FAT&amp;display_string=Audit&amp;VAR:KEY=LSJKXWNWLA&amp;VAR:QUERY=KEZGX0VCSVREQV9JQihMVE1TLDM5ODEzLCwsLFVTRClARkZfRUJJVERBX0lCKEFOTiwzOTgxMywsLCxVU0QpK","Q==&amp;WINDOW=FIRST_POPUP&amp;HEIGHT=450&amp;WIDTH=450&amp;START_MAXIMIZED=FALSE&amp;VAR:CALENDAR=US&amp;VAR:SYMBOL=68964810&amp;VAR:INDEX=0"}</definedName>
    <definedName name="_7724__FDSAUDITLINK__" hidden="1">{"fdsup://directions/FAT Viewer?action=UPDATE&amp;creator=factset&amp;DYN_ARGS=TRUE&amp;DOC_NAME=FAT:FQL_AUDITING_CLIENT_TEMPLATE.FAT&amp;display_string=Audit&amp;VAR:KEY=HSJEHEHMRE&amp;VAR:QUERY=KEZGX0VCSVREQV9JQihMVE1TLDM5NDQ3LCwsLFVTRClARkZfRUJJVERBX0lCKEFOTiwzOTQ0NywsLCxVU0QpK","Q==&amp;WINDOW=FIRST_POPUP&amp;HEIGHT=450&amp;WIDTH=450&amp;START_MAXIMIZED=FALSE&amp;VAR:CALENDAR=US&amp;VAR:SYMBOL=68964810&amp;VAR:INDEX=0"}</definedName>
    <definedName name="_7725__FDSAUDITLINK__" hidden="1">{"fdsup://directions/FAT Viewer?action=UPDATE&amp;creator=factset&amp;DYN_ARGS=TRUE&amp;DOC_NAME=FAT:FQL_AUDITING_CLIENT_TEMPLATE.FAT&amp;display_string=Audit&amp;VAR:KEY=LEVWLMLAHA&amp;VAR:QUERY=KEZGX0VCSVREQV9JQihMVE1TLDM5MDgyLCwsLFVTRClARkZfRUJJVERBX0lCKEFOTiwzOTA4MiwsLCxVU0QpK","Q==&amp;WINDOW=FIRST_POPUP&amp;HEIGHT=450&amp;WIDTH=450&amp;START_MAXIMIZED=FALSE&amp;VAR:CALENDAR=US&amp;VAR:SYMBOL=68964810&amp;VAR:INDEX=0"}</definedName>
    <definedName name="_7726__FDSAUDITLINK__" hidden="1">{"fdsup://directions/FAT Viewer?action=UPDATE&amp;creator=factset&amp;DYN_ARGS=TRUE&amp;DOC_NAME=FAT:FQL_AUDITING_CLIENT_TEMPLATE.FAT&amp;display_string=Audit&amp;VAR:KEY=ZCZEXELMJC&amp;VAR:QUERY=KEZGX0VCSVREQV9JQihMVE1TLDM4NzE3LCwsLFVTRClARkZfRUJJVERBX0lCKEFOTiwzODcxNywsLCxVU0QpK","Q==&amp;WINDOW=FIRST_POPUP&amp;HEIGHT=450&amp;WIDTH=450&amp;START_MAXIMIZED=FALSE&amp;VAR:CALENDAR=US&amp;VAR:SYMBOL=68964810&amp;VAR:INDEX=0"}</definedName>
    <definedName name="_7727__FDSAUDITLINK__" hidden="1">{"fdsup://directions/FAT Viewer?action=UPDATE&amp;creator=factset&amp;DYN_ARGS=TRUE&amp;DOC_NAME=FAT:FQL_AUDITING_CLIENT_TEMPLATE.FAT&amp;display_string=Audit&amp;VAR:KEY=HIXKRYPKZI&amp;VAR:QUERY=KEZGX0VCSVREQV9JQihMVE1TLDM4MzUyLCwsLFVTRClARkZfRUJJVERBX0lCKEFOTiwzODM1MiwsLCxVU0QpK","Q==&amp;WINDOW=FIRST_POPUP&amp;HEIGHT=450&amp;WIDTH=450&amp;START_MAXIMIZED=FALSE&amp;VAR:CALENDAR=US&amp;VAR:SYMBOL=68964810&amp;VAR:INDEX=0"}</definedName>
    <definedName name="_7728__FDSAUDITLINK__" hidden="1">{"fdsup://directions/FAT Viewer?action=UPDATE&amp;creator=factset&amp;DYN_ARGS=TRUE&amp;DOC_NAME=FAT:FQL_AUDITING_CLIENT_TEMPLATE.FAT&amp;display_string=Audit&amp;VAR:KEY=FMFSNYZEBG&amp;VAR:QUERY=KEZGX0VCSVREQV9JQihMVE1TLDM3OTg2LCwsLFVTRClARkZfRUJJVERBX0lCKEFOTiwzNzk4NiwsLCxVU0QpK","Q==&amp;WINDOW=FIRST_POPUP&amp;HEIGHT=450&amp;WIDTH=450&amp;START_MAXIMIZED=FALSE&amp;VAR:CALENDAR=US&amp;VAR:SYMBOL=68964810&amp;VAR:INDEX=0"}</definedName>
    <definedName name="_7729__FDSAUDITLINK__" hidden="1">{"fdsup://directions/FAT Viewer?action=UPDATE&amp;creator=factset&amp;DYN_ARGS=TRUE&amp;DOC_NAME=FAT:FQL_AUDITING_CLIENT_TEMPLATE.FAT&amp;display_string=Audit&amp;VAR:KEY=DEXUZMXWPK&amp;VAR:QUERY=KEZGX0VCSVREQV9JQihMVE1TLDQwMTc4LCwsLFVTRClARkZfRUJJVERBX0lCKEFOTiw0MDE3OCwsLCxVU0QpK","Q==&amp;WINDOW=FIRST_POPUP&amp;HEIGHT=450&amp;WIDTH=450&amp;START_MAXIMIZED=FALSE&amp;VAR:CALENDAR=US&amp;VAR:SYMBOL=10904310&amp;VAR:INDEX=0"}</definedName>
    <definedName name="_773__FDSAUDITLINK__" hidden="1">{"fdsup://directions/FAT Viewer?action=UPDATE&amp;creator=factset&amp;DYN_ARGS=TRUE&amp;DOC_NAME=FAT:FQL_AUDITING_CLIENT_TEMPLATE.FAT&amp;display_string=Audit&amp;VAR:KEY=UFONGDCZMH&amp;VAR:QUERY=KEZGX0RFQlRfTFQoUVRSLDAsLCwsVVNEKUBGRl9ERUJUX0xUKEFOTiwwLCwsLFVTRCkp&amp;WINDOW=FIRST_POP","UP&amp;HEIGHT=450&amp;WIDTH=450&amp;START_MAXIMIZED=FALSE&amp;VAR:CALENDAR=US&amp;VAR:SYMBOL=IUSA&amp;VAR:INDEX=0"}</definedName>
    <definedName name="_7730__FDSAUDITLINK__" hidden="1">{"fdsup://directions/FAT Viewer?action=UPDATE&amp;creator=factset&amp;DYN_ARGS=TRUE&amp;DOC_NAME=FAT:FQL_AUDITING_CLIENT_TEMPLATE.FAT&amp;display_string=Audit&amp;VAR:KEY=XQDIREHCDS&amp;VAR:QUERY=KEZGX0VCSVREQV9JQihMVE1TLDM5ODEzLCwsLFVTRClARkZfRUJJVERBX0lCKEFOTiwzOTgxMywsLCxVU0QpK","Q==&amp;WINDOW=FIRST_POPUP&amp;HEIGHT=450&amp;WIDTH=450&amp;START_MAXIMIZED=FALSE&amp;VAR:CALENDAR=US&amp;VAR:SYMBOL=10904310&amp;VAR:INDEX=0"}</definedName>
    <definedName name="_7731__FDSAUDITLINK__" hidden="1">{"fdsup://directions/FAT Viewer?action=UPDATE&amp;creator=factset&amp;DYN_ARGS=TRUE&amp;DOC_NAME=FAT:FQL_AUDITING_CLIENT_TEMPLATE.FAT&amp;display_string=Audit&amp;VAR:KEY=BEFMTGREDY&amp;VAR:QUERY=KEZGX0VCSVREQV9JQihMVE1TLDM5NDQ3LCwsLFVTRClARkZfRUJJVERBX0lCKEFOTiwzOTQ0NywsLCxVU0QpK","Q==&amp;WINDOW=FIRST_POPUP&amp;HEIGHT=450&amp;WIDTH=450&amp;START_MAXIMIZED=FALSE&amp;VAR:CALENDAR=US&amp;VAR:SYMBOL=10904310&amp;VAR:INDEX=0"}</definedName>
    <definedName name="_7732__FDSAUDITLINK__" hidden="1">{"fdsup://directions/FAT Viewer?action=UPDATE&amp;creator=factset&amp;DYN_ARGS=TRUE&amp;DOC_NAME=FAT:FQL_AUDITING_CLIENT_TEMPLATE.FAT&amp;display_string=Audit&amp;VAR:KEY=RKXCDQBCJS&amp;VAR:QUERY=KEZGX0VCSVREQV9JQihMVE1TLDM5MDgyLCwsLFVTRClARkZfRUJJVERBX0lCKEFOTiwzOTA4MiwsLCxVU0QpK","Q==&amp;WINDOW=FIRST_POPUP&amp;HEIGHT=450&amp;WIDTH=450&amp;START_MAXIMIZED=FALSE&amp;VAR:CALENDAR=US&amp;VAR:SYMBOL=10904310&amp;VAR:INDEX=0"}</definedName>
    <definedName name="_7733__FDSAUDITLINK__" hidden="1">{"fdsup://directions/FAT Viewer?action=UPDATE&amp;creator=factset&amp;DYN_ARGS=TRUE&amp;DOC_NAME=FAT:FQL_AUDITING_CLIENT_TEMPLATE.FAT&amp;display_string=Audit&amp;VAR:KEY=TCBCJKRCHI&amp;VAR:QUERY=KEZGX0VCSVREQV9JQihMVE1TLDM4NzE3LCwsLFVTRClARkZfRUJJVERBX0lCKEFOTiwzODcxNywsLCxVU0QpK","Q==&amp;WINDOW=FIRST_POPUP&amp;HEIGHT=450&amp;WIDTH=450&amp;START_MAXIMIZED=FALSE&amp;VAR:CALENDAR=US&amp;VAR:SYMBOL=10904310&amp;VAR:INDEX=0"}</definedName>
    <definedName name="_7734__FDSAUDITLINK__" hidden="1">{"fdsup://directions/FAT Viewer?action=UPDATE&amp;creator=factset&amp;DYN_ARGS=TRUE&amp;DOC_NAME=FAT:FQL_AUDITING_CLIENT_TEMPLATE.FAT&amp;display_string=Audit&amp;VAR:KEY=PYTGTQJARQ&amp;VAR:QUERY=KEZGX0VCSVREQV9JQihMVE1TLDM4MzUyLCwsLFVTRClARkZfRUJJVERBX0lCKEFOTiwzODM1MiwsLCxVU0QpK","Q==&amp;WINDOW=FIRST_POPUP&amp;HEIGHT=450&amp;WIDTH=450&amp;START_MAXIMIZED=FALSE&amp;VAR:CALENDAR=US&amp;VAR:SYMBOL=10904310&amp;VAR:INDEX=0"}</definedName>
    <definedName name="_7735__FDSAUDITLINK__" hidden="1">{"fdsup://directions/FAT Viewer?action=UPDATE&amp;creator=factset&amp;DYN_ARGS=TRUE&amp;DOC_NAME=FAT:FQL_AUDITING_CLIENT_TEMPLATE.FAT&amp;display_string=Audit&amp;VAR:KEY=HEBQBUBETE&amp;VAR:QUERY=KEZGX0VCSVREQV9JQihMVE1TLDM3OTg2LCwsLFVTRClARkZfRUJJVERBX0lCKEFOTiwzNzk4NiwsLCxVU0QpK","Q==&amp;WINDOW=FIRST_POPUP&amp;HEIGHT=450&amp;WIDTH=450&amp;START_MAXIMIZED=FALSE&amp;VAR:CALENDAR=US&amp;VAR:SYMBOL=10904310&amp;VAR:INDEX=0"}</definedName>
    <definedName name="_7736__FDSAUDITLINK__" hidden="1">{"fdsup://directions/FAT Viewer?action=UPDATE&amp;creator=factset&amp;DYN_ARGS=TRUE&amp;DOC_NAME=FAT:FQL_AUDITING_CLIENT_TEMPLATE.FAT&amp;display_string=Audit&amp;VAR:KEY=HSJMNYBCTK&amp;VAR:QUERY=KEZGX0VCSVREQV9JQihMVE1TLDQwMTc4LCwsLFVTRClARkZfRUJJVERBX0lCKEFOTiw0MDE3OCwsLCxVU0QpK","Q==&amp;WINDOW=FIRST_POPUP&amp;HEIGHT=450&amp;WIDTH=450&amp;START_MAXIMIZED=FALSE&amp;VAR:CALENDAR=US&amp;VAR:SYMBOL=54976410&amp;VAR:INDEX=0"}</definedName>
    <definedName name="_7737__FDSAUDITLINK__" hidden="1">{"fdsup://directions/FAT Viewer?action=UPDATE&amp;creator=factset&amp;DYN_ARGS=TRUE&amp;DOC_NAME=FAT:FQL_AUDITING_CLIENT_TEMPLATE.FAT&amp;display_string=Audit&amp;VAR:KEY=FMRWHGNOVA&amp;VAR:QUERY=KEZGX0VCSVREQV9JQihMVE1TLDM5ODEzLCwsLFVTRClARkZfRUJJVERBX0lCKEFOTiwzOTgxMywsLCxVU0QpK","Q==&amp;WINDOW=FIRST_POPUP&amp;HEIGHT=450&amp;WIDTH=450&amp;START_MAXIMIZED=FALSE&amp;VAR:CALENDAR=US&amp;VAR:SYMBOL=54976410&amp;VAR:INDEX=0"}</definedName>
    <definedName name="_7738__FDSAUDITLINK__" hidden="1">{"fdsup://directions/FAT Viewer?action=UPDATE&amp;creator=factset&amp;DYN_ARGS=TRUE&amp;DOC_NAME=FAT:FQL_AUDITING_CLIENT_TEMPLATE.FAT&amp;display_string=Audit&amp;VAR:KEY=RSTMPOVMFG&amp;VAR:QUERY=KEZGX0VCSVREQV9JQihMVE1TLDM5NDQ3LCwsLFVTRClARkZfRUJJVERBX0lCKEFOTiwzOTQ0NywsLCxVU0QpK","Q==&amp;WINDOW=FIRST_POPUP&amp;HEIGHT=450&amp;WIDTH=450&amp;START_MAXIMIZED=FALSE&amp;VAR:CALENDAR=US&amp;VAR:SYMBOL=54976410&amp;VAR:INDEX=0"}</definedName>
    <definedName name="_7739__FDSAUDITLINK__" hidden="1">{"fdsup://directions/FAT Viewer?action=UPDATE&amp;creator=factset&amp;DYN_ARGS=TRUE&amp;DOC_NAME=FAT:FQL_AUDITING_CLIENT_TEMPLATE.FAT&amp;display_string=Audit&amp;VAR:KEY=DUBWPQVETC&amp;VAR:QUERY=KEZGX0VCSVREQV9JQihMVE1TLDM5MDgyLCwsLFVTRClARkZfRUJJVERBX0lCKEFOTiwzOTA4MiwsLCxVU0QpK","Q==&amp;WINDOW=FIRST_POPUP&amp;HEIGHT=450&amp;WIDTH=450&amp;START_MAXIMIZED=FALSE&amp;VAR:CALENDAR=US&amp;VAR:SYMBOL=54976410&amp;VAR:INDEX=0"}</definedName>
    <definedName name="_774__FDSAUDITLINK__" hidden="1">{"fdsup://directions/FAT Viewer?action=UPDATE&amp;creator=factset&amp;DYN_ARGS=TRUE&amp;DOC_NAME=FAT:FQL_AUDITING_CLIENT_TEMPLATE.FAT&amp;display_string=Audit&amp;VAR:KEY=UNGVODWBUP&amp;VAR:QUERY=KEZGX1NITERSU19FUShRVFIsMCwsLCxVU0QpQEZGX1NITERSU19FUShBTk4sMCwsLCxVU0QpKQ==&amp;WINDOW=F","IRST_POPUP&amp;HEIGHT=450&amp;WIDTH=450&amp;START_MAXIMIZED=FALSE&amp;VAR:CALENDAR=US&amp;VAR:SYMBOL=FADV&amp;VAR:INDEX=0"}</definedName>
    <definedName name="_7740__FDSAUDITLINK__" hidden="1">{"fdsup://directions/FAT Viewer?action=UPDATE&amp;creator=factset&amp;DYN_ARGS=TRUE&amp;DOC_NAME=FAT:FQL_AUDITING_CLIENT_TEMPLATE.FAT&amp;display_string=Audit&amp;VAR:KEY=HINUDAFEVU&amp;VAR:QUERY=KEZGX0VCSVREQV9JQihMVE1TLDM4NzE3LCwsLFVTRClARkZfRUJJVERBX0lCKEFOTiwzODcxNywsLCxVU0QpK","Q==&amp;WINDOW=FIRST_POPUP&amp;HEIGHT=450&amp;WIDTH=450&amp;START_MAXIMIZED=FALSE&amp;VAR:CALENDAR=US&amp;VAR:SYMBOL=54976410&amp;VAR:INDEX=0"}</definedName>
    <definedName name="_7741__FDSAUDITLINK__" hidden="1">{"fdsup://directions/FAT Viewer?action=UPDATE&amp;creator=factset&amp;DYN_ARGS=TRUE&amp;DOC_NAME=FAT:FQL_AUDITING_CLIENT_TEMPLATE.FAT&amp;display_string=Audit&amp;VAR:KEY=TAFYFMPWTW&amp;VAR:QUERY=KEZGX0VCSVREQV9JQihMVE1TLDM4MzUyLCwsLFVTRClARkZfRUJJVERBX0lCKEFOTiwzODM1MiwsLCxVU0QpK","Q==&amp;WINDOW=FIRST_POPUP&amp;HEIGHT=450&amp;WIDTH=450&amp;START_MAXIMIZED=FALSE&amp;VAR:CALENDAR=US&amp;VAR:SYMBOL=54976410&amp;VAR:INDEX=0"}</definedName>
    <definedName name="_7742__FDSAUDITLINK__" hidden="1">{"fdsup://directions/FAT Viewer?action=UPDATE&amp;creator=factset&amp;DYN_ARGS=TRUE&amp;DOC_NAME=FAT:FQL_AUDITING_CLIENT_TEMPLATE.FAT&amp;display_string=Audit&amp;VAR:KEY=PWDKHKPWJA&amp;VAR:QUERY=KEZGX0VCSVREQV9JQihMVE1TLDM3OTg2LCwsLFVTRClARkZfRUJJVERBX0lCKEFOTiwzNzk4NiwsLCxVU0QpK","Q==&amp;WINDOW=FIRST_POPUP&amp;HEIGHT=450&amp;WIDTH=450&amp;START_MAXIMIZED=FALSE&amp;VAR:CALENDAR=US&amp;VAR:SYMBOL=54976410&amp;VAR:INDEX=0"}</definedName>
    <definedName name="_7743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744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745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746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747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748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749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75__FDSAUDITLINK__" hidden="1">{"fdsup://directions/FAT Viewer?action=UPDATE&amp;creator=factset&amp;DYN_ARGS=TRUE&amp;DOC_NAME=FAT:FQL_AUDITING_CLIENT_TEMPLATE.FAT&amp;display_string=Audit&amp;VAR:KEY=ILEZWRWJQF&amp;VAR:QUERY=KEZGX0RFQlRfTFQoUVRSLDAsLCwsVVNEKUBGRl9ERUJUX0xUKEFOTiwwLCwsLFVTRCkp&amp;WINDOW=FIRST_POP","UP&amp;HEIGHT=450&amp;WIDTH=450&amp;START_MAXIMIZED=FALSE&amp;VAR:CALENDAR=US&amp;VAR:SYMBOL=FADV&amp;VAR:INDEX=0"}</definedName>
    <definedName name="_7750__FDSAUDITLINK__" hidden="1">{"fdsup://directions/FAT Viewer?action=UPDATE&amp;creator=factset&amp;DYN_ARGS=TRUE&amp;DOC_NAME=FAT:FQL_AUDITING_CLIENT_TEMPLATE.FAT&amp;display_string=Audit&amp;VAR:KEY=NOZOXOXQRM&amp;VAR:QUERY=KEZGX0VCSVREQV9JQihMVE1TLDQwMTc4LCwsLFVTRClARkZfRUJJVERBX0lCKEFOTiw0MDE3OCwsLCxVU0QpK","Q==&amp;WINDOW=FIRST_POPUP&amp;HEIGHT=450&amp;WIDTH=450&amp;START_MAXIMIZED=FALSE&amp;VAR:CALENDAR=US&amp;VAR:SYMBOL=00508X20&amp;VAR:INDEX=0"}</definedName>
    <definedName name="_7751__FDSAUDITLINK__" hidden="1">{"fdsup://directions/FAT Viewer?action=UPDATE&amp;creator=factset&amp;DYN_ARGS=TRUE&amp;DOC_NAME=FAT:FQL_AUDITING_CLIENT_TEMPLATE.FAT&amp;display_string=Audit&amp;VAR:KEY=BIRSHYBEHC&amp;VAR:QUERY=KEZGX0VCSVREQV9JQihMVE1TLDM5ODEzLCwsLFVTRClARkZfRUJJVERBX0lCKEFOTiwzOTgxMywsLCxVU0QpK","Q==&amp;WINDOW=FIRST_POPUP&amp;HEIGHT=450&amp;WIDTH=450&amp;START_MAXIMIZED=FALSE&amp;VAR:CALENDAR=US&amp;VAR:SYMBOL=00508X20&amp;VAR:INDEX=0"}</definedName>
    <definedName name="_7752__FDSAUDITLINK__" hidden="1">{"fdsup://directions/FAT Viewer?action=UPDATE&amp;creator=factset&amp;DYN_ARGS=TRUE&amp;DOC_NAME=FAT:FQL_AUDITING_CLIENT_TEMPLATE.FAT&amp;display_string=Audit&amp;VAR:KEY=PIXSFGVSPW&amp;VAR:QUERY=KEZGX0VCSVREQV9JQihMVE1TLDM5NDQ3LCwsLFVTRClARkZfRUJJVERBX0lCKEFOTiwzOTQ0NywsLCxVU0QpK","Q==&amp;WINDOW=FIRST_POPUP&amp;HEIGHT=450&amp;WIDTH=450&amp;START_MAXIMIZED=FALSE&amp;VAR:CALENDAR=US&amp;VAR:SYMBOL=00508X20&amp;VAR:INDEX=0"}</definedName>
    <definedName name="_7753__FDSAUDITLINK__" hidden="1">{"fdsup://directions/FAT Viewer?action=UPDATE&amp;creator=factset&amp;DYN_ARGS=TRUE&amp;DOC_NAME=FAT:FQL_AUDITING_CLIENT_TEMPLATE.FAT&amp;display_string=Audit&amp;VAR:KEY=DQLWVQRGPE&amp;VAR:QUERY=KEZGX0VCSVREQV9JQihMVE1TLDM5MDgyLCwsLFVTRClARkZfRUJJVERBX0lCKEFOTiwzOTA4MiwsLCxVU0QpK","Q==&amp;WINDOW=FIRST_POPUP&amp;HEIGHT=450&amp;WIDTH=450&amp;START_MAXIMIZED=FALSE&amp;VAR:CALENDAR=US&amp;VAR:SYMBOL=00508X20&amp;VAR:INDEX=0"}</definedName>
    <definedName name="_7754__FDSAUDITLINK__" hidden="1">{"fdsup://directions/FAT Viewer?action=UPDATE&amp;creator=factset&amp;DYN_ARGS=TRUE&amp;DOC_NAME=FAT:FQL_AUDITING_CLIENT_TEMPLATE.FAT&amp;display_string=Audit&amp;VAR:KEY=PQRKVUZALQ&amp;VAR:QUERY=KEZGX0VCSVREQV9JQihMVE1TLDM4NzE3LCwsLFVTRClARkZfRUJJVERBX0lCKEFOTiwzODcxNywsLCxVU0QpK","Q==&amp;WINDOW=FIRST_POPUP&amp;HEIGHT=450&amp;WIDTH=450&amp;START_MAXIMIZED=FALSE&amp;VAR:CALENDAR=US&amp;VAR:SYMBOL=00508X20&amp;VAR:INDEX=0"}</definedName>
    <definedName name="_7755__FDSAUDITLINK__" hidden="1">{"fdsup://directions/FAT Viewer?action=UPDATE&amp;creator=factset&amp;DYN_ARGS=TRUE&amp;DOC_NAME=FAT:FQL_AUDITING_CLIENT_TEMPLATE.FAT&amp;display_string=Audit&amp;VAR:KEY=VCPMBSJOFK&amp;VAR:QUERY=KEZGX0VCSVREQV9JQihMVE1TLDM4MzUyLCwsLFVTRClARkZfRUJJVERBX0lCKEFOTiwzODM1MiwsLCxVU0QpK","Q==&amp;WINDOW=FIRST_POPUP&amp;HEIGHT=450&amp;WIDTH=450&amp;START_MAXIMIZED=FALSE&amp;VAR:CALENDAR=US&amp;VAR:SYMBOL=00508X20&amp;VAR:INDEX=0"}</definedName>
    <definedName name="_7756__FDSAUDITLINK__" hidden="1">{"fdsup://directions/FAT Viewer?action=UPDATE&amp;creator=factset&amp;DYN_ARGS=TRUE&amp;DOC_NAME=FAT:FQL_AUDITING_CLIENT_TEMPLATE.FAT&amp;display_string=Audit&amp;VAR:KEY=RCFWRQLUVA&amp;VAR:QUERY=KEZGX0VCSVREQV9JQihMVE1TLDM3OTg2LCwsLFVTRClARkZfRUJJVERBX0lCKEFOTiwzNzk4NiwsLCxVU0QpK","Q==&amp;WINDOW=FIRST_POPUP&amp;HEIGHT=450&amp;WIDTH=450&amp;START_MAXIMIZED=FALSE&amp;VAR:CALENDAR=US&amp;VAR:SYMBOL=00508X20&amp;VAR:INDEX=0"}</definedName>
    <definedName name="_7757__FDSAUDITLINK__" hidden="1">{"fdsup://directions/FAT Viewer?action=UPDATE&amp;creator=factset&amp;DYN_ARGS=TRUE&amp;DOC_NAME=FAT:FQL_AUDITING_CLIENT_TEMPLATE.FAT&amp;display_string=Audit&amp;VAR:KEY=RUFGFEZIHC&amp;VAR:QUERY=KEZGX0VCSVREQV9JQihMVE1TLDQwMTc4LCwsLFVTRClARkZfRUJJVERBX0lCKEFOTiw0MDE3OCwsLCxVU0QpK","Q==&amp;WINDOW=FIRST_POPUP&amp;HEIGHT=450&amp;WIDTH=450&amp;START_MAXIMIZED=FALSE&amp;VAR:CALENDAR=US&amp;VAR:SYMBOL=05774110&amp;VAR:INDEX=0"}</definedName>
    <definedName name="_7758__FDSAUDITLINK__" hidden="1">{"fdsup://directions/FAT Viewer?action=UPDATE&amp;creator=factset&amp;DYN_ARGS=TRUE&amp;DOC_NAME=FAT:FQL_AUDITING_CLIENT_TEMPLATE.FAT&amp;display_string=Audit&amp;VAR:KEY=DAJENKXSFC&amp;VAR:QUERY=KEZGX0VCSVREQV9JQihMVE1TLDM5ODEzLCwsLFVTRClARkZfRUJJVERBX0lCKEFOTiwzOTgxMywsLCxVU0QpK","Q==&amp;WINDOW=FIRST_POPUP&amp;HEIGHT=450&amp;WIDTH=450&amp;START_MAXIMIZED=FALSE&amp;VAR:CALENDAR=US&amp;VAR:SYMBOL=05774110&amp;VAR:INDEX=0"}</definedName>
    <definedName name="_7759__FDSAUDITLINK__" hidden="1">{"fdsup://directions/FAT Viewer?action=UPDATE&amp;creator=factset&amp;DYN_ARGS=TRUE&amp;DOC_NAME=FAT:FQL_AUDITING_CLIENT_TEMPLATE.FAT&amp;display_string=Audit&amp;VAR:KEY=VOHMVKRCLU&amp;VAR:QUERY=KEZGX0VCSVREQV9JQihMVE1TLDM5NDQ3LCwsLFVTRClARkZfRUJJVERBX0lCKEFOTiwzOTQ0NywsLCxVU0QpK","Q==&amp;WINDOW=FIRST_POPUP&amp;HEIGHT=450&amp;WIDTH=450&amp;START_MAXIMIZED=FALSE&amp;VAR:CALENDAR=US&amp;VAR:SYMBOL=05774110&amp;VAR:INDEX=0"}</definedName>
    <definedName name="_776__FDSAUDITLINK__" hidden="1">{"fdsup://Directions/FactSet Auditing Viewer?action=AUDIT_VALUE&amp;DB=129&amp;ID1=31845F10&amp;VALUEID=03051&amp;SDATE=200903&amp;PERIODTYPE=QTR_STD&amp;window=popup_no_bar&amp;width=385&amp;height=120&amp;START_MAXIMIZED=FALSE&amp;creator=factset&amp;display_string=Audit"}</definedName>
    <definedName name="_7760__FDSAUDITLINK__" hidden="1">{"fdsup://directions/FAT Viewer?action=UPDATE&amp;creator=factset&amp;DYN_ARGS=TRUE&amp;DOC_NAME=FAT:FQL_AUDITING_CLIENT_TEMPLATE.FAT&amp;display_string=Audit&amp;VAR:KEY=TSPYBEFITA&amp;VAR:QUERY=KEZGX0VCSVREQV9JQihMVE1TLDM5MDgyLCwsLFVTRClARkZfRUJJVERBX0lCKEFOTiwzOTA4MiwsLCxVU0QpK","Q==&amp;WINDOW=FIRST_POPUP&amp;HEIGHT=450&amp;WIDTH=450&amp;START_MAXIMIZED=FALSE&amp;VAR:CALENDAR=US&amp;VAR:SYMBOL=05774110&amp;VAR:INDEX=0"}</definedName>
    <definedName name="_7761__FDSAUDITLINK__" hidden="1">{"fdsup://directions/FAT Viewer?action=UPDATE&amp;creator=factset&amp;DYN_ARGS=TRUE&amp;DOC_NAME=FAT:FQL_AUDITING_CLIENT_TEMPLATE.FAT&amp;display_string=Audit&amp;VAR:KEY=NQRYXMFMZA&amp;VAR:QUERY=KEZGX0VCSVREQV9JQihMVE1TLDM4NzE3LCwsLFVTRClARkZfRUJJVERBX0lCKEFOTiwzODcxNywsLCxVU0QpK","Q==&amp;WINDOW=FIRST_POPUP&amp;HEIGHT=450&amp;WIDTH=450&amp;START_MAXIMIZED=FALSE&amp;VAR:CALENDAR=US&amp;VAR:SYMBOL=05774110&amp;VAR:INDEX=0"}</definedName>
    <definedName name="_7762__FDSAUDITLINK__" hidden="1">{"fdsup://directions/FAT Viewer?action=UPDATE&amp;creator=factset&amp;DYN_ARGS=TRUE&amp;DOC_NAME=FAT:FQL_AUDITING_CLIENT_TEMPLATE.FAT&amp;display_string=Audit&amp;VAR:KEY=NSBYPYJITY&amp;VAR:QUERY=KEZGX0VCSVREQV9JQihMVE1TLDM4MzUyLCwsLFVTRClARkZfRUJJVERBX0lCKEFOTiwzODM1MiwsLCxVU0QpK","Q==&amp;WINDOW=FIRST_POPUP&amp;HEIGHT=450&amp;WIDTH=450&amp;START_MAXIMIZED=FALSE&amp;VAR:CALENDAR=US&amp;VAR:SYMBOL=05774110&amp;VAR:INDEX=0"}</definedName>
    <definedName name="_7763__FDSAUDITLINK__" hidden="1">{"fdsup://directions/FAT Viewer?action=UPDATE&amp;creator=factset&amp;DYN_ARGS=TRUE&amp;DOC_NAME=FAT:FQL_AUDITING_CLIENT_TEMPLATE.FAT&amp;display_string=Audit&amp;VAR:KEY=LUZEZGXKZY&amp;VAR:QUERY=KEZGX0VCSVREQV9JQihMVE1TLDM3OTg2LCwsLFVTRClARkZfRUJJVERBX0lCKEFOTiwzNzk4NiwsLCxVU0QpK","Q==&amp;WINDOW=FIRST_POPUP&amp;HEIGHT=450&amp;WIDTH=450&amp;START_MAXIMIZED=FALSE&amp;VAR:CALENDAR=US&amp;VAR:SYMBOL=05774110&amp;VAR:INDEX=0"}</definedName>
    <definedName name="_7764__FDSAUDITLINK__" hidden="1">{"fdsup://directions/FAT Viewer?action=UPDATE&amp;creator=factset&amp;DYN_ARGS=TRUE&amp;DOC_NAME=FAT:FQL_AUDITING_CLIENT_TEMPLATE.FAT&amp;display_string=Audit&amp;VAR:KEY=FUXQHIZCHU&amp;VAR:QUERY=KEZGX0VCSVREQV9JQihMVE1TLDQwMTc4LCwsLFVTRClARkZfRUJJVERBX0lCKEFOTiw0MDE3OCwsLCxVU0QpK","Q==&amp;WINDOW=FIRST_POPUP&amp;HEIGHT=450&amp;WIDTH=450&amp;START_MAXIMIZED=FALSE&amp;VAR:CALENDAR=US&amp;VAR:SYMBOL=MOG-USA&amp;VAR:INDEX=0"}</definedName>
    <definedName name="_7765__FDSAUDITLINK__" hidden="1">{"fdsup://directions/FAT Viewer?action=UPDATE&amp;creator=factset&amp;DYN_ARGS=TRUE&amp;DOC_NAME=FAT:FQL_AUDITING_CLIENT_TEMPLATE.FAT&amp;display_string=Audit&amp;VAR:KEY=PEJCDGLEXC&amp;VAR:QUERY=KEZGX0VCSVREQV9JQihMVE1TLDM5ODEzLCwsLFVTRClARkZfRUJJVERBX0lCKEFOTiwzOTgxMywsLCxVU0QpK","Q==&amp;WINDOW=FIRST_POPUP&amp;HEIGHT=450&amp;WIDTH=450&amp;START_MAXIMIZED=FALSE&amp;VAR:CALENDAR=US&amp;VAR:SYMBOL=MOG-USA&amp;VAR:INDEX=0"}</definedName>
    <definedName name="_7766__FDSAUDITLINK__" hidden="1">{"fdsup://directions/FAT Viewer?action=UPDATE&amp;creator=factset&amp;DYN_ARGS=TRUE&amp;DOC_NAME=FAT:FQL_AUDITING_CLIENT_TEMPLATE.FAT&amp;display_string=Audit&amp;VAR:KEY=VMZQLULCTI&amp;VAR:QUERY=KEZGX0VCSVREQV9JQihMVE1TLDM5NDQ3LCwsLFVTRClARkZfRUJJVERBX0lCKEFOTiwzOTQ0NywsLCxVU0QpK","Q==&amp;WINDOW=FIRST_POPUP&amp;HEIGHT=450&amp;WIDTH=450&amp;START_MAXIMIZED=FALSE&amp;VAR:CALENDAR=US&amp;VAR:SYMBOL=MOG-USA&amp;VAR:INDEX=0"}</definedName>
    <definedName name="_7767__FDSAUDITLINK__" hidden="1">{"fdsup://directions/FAT Viewer?action=UPDATE&amp;creator=factset&amp;DYN_ARGS=TRUE&amp;DOC_NAME=FAT:FQL_AUDITING_CLIENT_TEMPLATE.FAT&amp;display_string=Audit&amp;VAR:KEY=HSTCHYPEXC&amp;VAR:QUERY=KEZGX0VCSVREQV9JQihMVE1TLDM5MDgyLCwsLFVTRClARkZfRUJJVERBX0lCKEFOTiwzOTA4MiwsLCxVU0QpK","Q==&amp;WINDOW=FIRST_POPUP&amp;HEIGHT=450&amp;WIDTH=450&amp;START_MAXIMIZED=FALSE&amp;VAR:CALENDAR=US&amp;VAR:SYMBOL=MOG-USA&amp;VAR:INDEX=0"}</definedName>
    <definedName name="_7768__FDSAUDITLINK__" hidden="1">{"fdsup://directions/FAT Viewer?action=UPDATE&amp;creator=factset&amp;DYN_ARGS=TRUE&amp;DOC_NAME=FAT:FQL_AUDITING_CLIENT_TEMPLATE.FAT&amp;display_string=Audit&amp;VAR:KEY=VQZIFYJAHO&amp;VAR:QUERY=KEZGX0VCSVREQV9JQihMVE1TLDM4NzE3LCwsLFVTRClARkZfRUJJVERBX0lCKEFOTiwzODcxNywsLCxVU0QpK","Q==&amp;WINDOW=FIRST_POPUP&amp;HEIGHT=450&amp;WIDTH=450&amp;START_MAXIMIZED=FALSE&amp;VAR:CALENDAR=US&amp;VAR:SYMBOL=MOG-USA&amp;VAR:INDEX=0"}</definedName>
    <definedName name="_7769__FDSAUDITLINK__" hidden="1">{"fdsup://directions/FAT Viewer?action=UPDATE&amp;creator=factset&amp;DYN_ARGS=TRUE&amp;DOC_NAME=FAT:FQL_AUDITING_CLIENT_TEMPLATE.FAT&amp;display_string=Audit&amp;VAR:KEY=ROHSXCZGHW&amp;VAR:QUERY=KEZGX0VCSVREQV9JQihMVE1TLDM4MzUyLCwsLFVTRClARkZfRUJJVERBX0lCKEFOTiwzODM1MiwsLCxVU0QpK","Q==&amp;WINDOW=FIRST_POPUP&amp;HEIGHT=450&amp;WIDTH=450&amp;START_MAXIMIZED=FALSE&amp;VAR:CALENDAR=US&amp;VAR:SYMBOL=MOG-USA&amp;VAR:INDEX=0"}</definedName>
    <definedName name="_777__FDSAUDITLINK__" hidden="1">{"fdsup://Directions/FactSet Auditing Viewer?action=AUDIT_VALUE&amp;DB=129&amp;ID1=31845F10&amp;VALUEID=02001&amp;SDATE=200903&amp;PERIODTYPE=QTR_STD&amp;window=popup_no_bar&amp;width=385&amp;height=120&amp;START_MAXIMIZED=FALSE&amp;creator=factset&amp;display_string=Audit"}</definedName>
    <definedName name="_7770__FDSAUDITLINK__" hidden="1">{"fdsup://directions/FAT Viewer?action=UPDATE&amp;creator=factset&amp;DYN_ARGS=TRUE&amp;DOC_NAME=FAT:FQL_AUDITING_CLIENT_TEMPLATE.FAT&amp;display_string=Audit&amp;VAR:KEY=RGJGVUPUDY&amp;VAR:QUERY=KEZGX0VCSVREQV9JQihMVE1TLDM3OTg2LCwsLFVTRClARkZfRUJJVERBX0lCKEFOTiwzNzk4NiwsLCxVU0QpK","Q==&amp;WINDOW=FIRST_POPUP&amp;HEIGHT=450&amp;WIDTH=450&amp;START_MAXIMIZED=FALSE&amp;VAR:CALENDAR=US&amp;VAR:SYMBOL=MOG-USA&amp;VAR:INDEX=0"}</definedName>
    <definedName name="_7771__FDSAUDITLINK__" hidden="1">{"fdsup://directions/FAT Viewer?action=UPDATE&amp;creator=factset&amp;DYN_ARGS=TRUE&amp;DOC_NAME=FAT:FQL_AUDITING_CLIENT_TEMPLATE.FAT&amp;display_string=Audit&amp;VAR:KEY=PSDSZCFWLS&amp;VAR:QUERY=KEZGX0VCSVREQV9JQihMVE1TLDQwMTc4LCwsLFVTRClARkZfRUJJVERBX0lCKEFOTiw0MDE3OCwsLCxVU0QpK","Q==&amp;WINDOW=FIRST_POPUP&amp;HEIGHT=450&amp;WIDTH=450&amp;START_MAXIMIZED=FALSE&amp;VAR:CALENDAR=US&amp;VAR:SYMBOL=10467410&amp;VAR:INDEX=0"}</definedName>
    <definedName name="_7772__FDSAUDITLINK__" hidden="1">{"fdsup://directions/FAT Viewer?action=UPDATE&amp;creator=factset&amp;DYN_ARGS=TRUE&amp;DOC_NAME=FAT:FQL_AUDITING_CLIENT_TEMPLATE.FAT&amp;display_string=Audit&amp;VAR:KEY=FMVEZMBCFO&amp;VAR:QUERY=KEZGX0VCSVREQV9JQihMVE1TLDM5ODEzLCwsLFVTRClARkZfRUJJVERBX0lCKEFOTiwzOTgxMywsLCxVU0QpK","Q==&amp;WINDOW=FIRST_POPUP&amp;HEIGHT=450&amp;WIDTH=450&amp;START_MAXIMIZED=FALSE&amp;VAR:CALENDAR=US&amp;VAR:SYMBOL=10467410&amp;VAR:INDEX=0"}</definedName>
    <definedName name="_7773__FDSAUDITLINK__" hidden="1">{"fdsup://directions/FAT Viewer?action=UPDATE&amp;creator=factset&amp;DYN_ARGS=TRUE&amp;DOC_NAME=FAT:FQL_AUDITING_CLIENT_TEMPLATE.FAT&amp;display_string=Audit&amp;VAR:KEY=DANCZOLALY&amp;VAR:QUERY=KEZGX0VCSVREQV9JQihMVE1TLDM5NDQ3LCwsLFVTRClARkZfRUJJVERBX0lCKEFOTiwzOTQ0NywsLCxVU0QpK","Q==&amp;WINDOW=FIRST_POPUP&amp;HEIGHT=450&amp;WIDTH=450&amp;START_MAXIMIZED=FALSE&amp;VAR:CALENDAR=US&amp;VAR:SYMBOL=10467410&amp;VAR:INDEX=0"}</definedName>
    <definedName name="_7774__FDSAUDITLINK__" hidden="1">{"fdsup://directions/FAT Viewer?action=UPDATE&amp;creator=factset&amp;DYN_ARGS=TRUE&amp;DOC_NAME=FAT:FQL_AUDITING_CLIENT_TEMPLATE.FAT&amp;display_string=Audit&amp;VAR:KEY=BKNATYFEHW&amp;VAR:QUERY=KEZGX0VCSVREQV9JQihMVE1TLDM5MDgyLCwsLFVTRClARkZfRUJJVERBX0lCKEFOTiwzOTA4MiwsLCxVU0QpK","Q==&amp;WINDOW=FIRST_POPUP&amp;HEIGHT=450&amp;WIDTH=450&amp;START_MAXIMIZED=FALSE&amp;VAR:CALENDAR=US&amp;VAR:SYMBOL=10467410&amp;VAR:INDEX=0"}</definedName>
    <definedName name="_7775__FDSAUDITLINK__" hidden="1">{"fdsup://directions/FAT Viewer?action=UPDATE&amp;creator=factset&amp;DYN_ARGS=TRUE&amp;DOC_NAME=FAT:FQL_AUDITING_CLIENT_TEMPLATE.FAT&amp;display_string=Audit&amp;VAR:KEY=BMPCFANIXU&amp;VAR:QUERY=KEZGX0VCSVREQV9JQihMVE1TLDM4NzE3LCwsLFVTRClARkZfRUJJVERBX0lCKEFOTiwzODcxNywsLCxVU0QpK","Q==&amp;WINDOW=FIRST_POPUP&amp;HEIGHT=450&amp;WIDTH=450&amp;START_MAXIMIZED=FALSE&amp;VAR:CALENDAR=US&amp;VAR:SYMBOL=10467410&amp;VAR:INDEX=0"}</definedName>
    <definedName name="_7776__FDSAUDITLINK__" hidden="1">{"fdsup://directions/FAT Viewer?action=UPDATE&amp;creator=factset&amp;DYN_ARGS=TRUE&amp;DOC_NAME=FAT:FQL_AUDITING_CLIENT_TEMPLATE.FAT&amp;display_string=Audit&amp;VAR:KEY=HAXCXEPSLK&amp;VAR:QUERY=KEZGX0VCSVREQV9JQihMVE1TLDM4MzUyLCwsLFVTRClARkZfRUJJVERBX0lCKEFOTiwzODM1MiwsLCxVU0QpK","Q==&amp;WINDOW=FIRST_POPUP&amp;HEIGHT=450&amp;WIDTH=450&amp;START_MAXIMIZED=FALSE&amp;VAR:CALENDAR=US&amp;VAR:SYMBOL=10467410&amp;VAR:INDEX=0"}</definedName>
    <definedName name="_7777__FDSAUDITLINK__" hidden="1">{"fdsup://directions/FAT Viewer?action=UPDATE&amp;creator=factset&amp;DYN_ARGS=TRUE&amp;DOC_NAME=FAT:FQL_AUDITING_CLIENT_TEMPLATE.FAT&amp;display_string=Audit&amp;VAR:KEY=LKZYXEHSBE&amp;VAR:QUERY=KEZGX0VCSVREQV9JQihMVE1TLDM3OTg2LCwsLFVTRClARkZfRUJJVERBX0lCKEFOTiwzNzk4NiwsLCxVU0QpK","Q==&amp;WINDOW=FIRST_POPUP&amp;HEIGHT=450&amp;WIDTH=450&amp;START_MAXIMIZED=FALSE&amp;VAR:CALENDAR=US&amp;VAR:SYMBOL=10467410&amp;VAR:INDEX=0"}</definedName>
    <definedName name="_7778__FDSAUDITLINK__" hidden="1">{"fdsup://directions/FAT Viewer?action=UPDATE&amp;creator=factset&amp;DYN_ARGS=TRUE&amp;DOC_NAME=FAT:FQL_AUDITING_CLIENT_TEMPLATE.FAT&amp;display_string=Audit&amp;VAR:KEY=XYVGFIHODQ&amp;VAR:QUERY=KEZGX0VCSVREQV9JQihMVE1TLDQwMTc4LCwsLFVTRClARkZfRUJJVERBX0lCKEFOTiw0MDE3OCwsLCxVU0QpK","Q==&amp;WINDOW=FIRST_POPUP&amp;HEIGHT=450&amp;WIDTH=450&amp;START_MAXIMIZED=FALSE&amp;VAR:CALENDAR=US&amp;VAR:SYMBOL=38410910&amp;VAR:INDEX=0"}</definedName>
    <definedName name="_7779__FDSAUDITLINK__" hidden="1">{"fdsup://directions/FAT Viewer?action=UPDATE&amp;creator=factset&amp;DYN_ARGS=TRUE&amp;DOC_NAME=FAT:FQL_AUDITING_CLIENT_TEMPLATE.FAT&amp;display_string=Audit&amp;VAR:KEY=JIVKZUFGDI&amp;VAR:QUERY=KEZGX0VCSVREQV9JQihMVE1TLDM5ODEzLCwsLFVTRClARkZfRUJJVERBX0lCKEFOTiwzOTgxMywsLCxVU0QpK","Q==&amp;WINDOW=FIRST_POPUP&amp;HEIGHT=450&amp;WIDTH=450&amp;START_MAXIMIZED=FALSE&amp;VAR:CALENDAR=US&amp;VAR:SYMBOL=38410910&amp;VAR:INDEX=0"}</definedName>
    <definedName name="_778__FDSAUDITLINK__" hidden="1">{"fdsup://directions/FAT Viewer?action=UPDATE&amp;creator=factset&amp;DYN_ARGS=TRUE&amp;DOC_NAME=FAT:FQL_AUDITING_CLIENT_TEMPLATE.FAT&amp;display_string=Audit&amp;VAR:KEY=KVGNOHSROR&amp;VAR:QUERY=KEZGX1NITERSU19FUShRVFIsMCwsLCxVU0QpQEZGX1NITERSU19FUShBTk4sMCwsLCxVU0QpKQ==&amp;WINDOW=F","IRST_POPUP&amp;HEIGHT=450&amp;WIDTH=450&amp;START_MAXIMIZED=FALSE&amp;VAR:CALENDAR=US&amp;VAR:SYMBOL=CSGP&amp;VAR:INDEX=0"}</definedName>
    <definedName name="_7780__FDSAUDITLINK__" hidden="1">{"fdsup://directions/FAT Viewer?action=UPDATE&amp;creator=factset&amp;DYN_ARGS=TRUE&amp;DOC_NAME=FAT:FQL_AUDITING_CLIENT_TEMPLATE.FAT&amp;display_string=Audit&amp;VAR:KEY=RGZQNEZWHW&amp;VAR:QUERY=KEZGX0VCSVREQV9JQihMVE1TLDM5NDQ3LCwsLFVTRClARkZfRUJJVERBX0lCKEFOTiwzOTQ0NywsLCxVU0QpK","Q==&amp;WINDOW=FIRST_POPUP&amp;HEIGHT=450&amp;WIDTH=450&amp;START_MAXIMIZED=FALSE&amp;VAR:CALENDAR=US&amp;VAR:SYMBOL=38410910&amp;VAR:INDEX=0"}</definedName>
    <definedName name="_7781__FDSAUDITLINK__" hidden="1">{"fdsup://directions/FAT Viewer?action=UPDATE&amp;creator=factset&amp;DYN_ARGS=TRUE&amp;DOC_NAME=FAT:FQL_AUDITING_CLIENT_TEMPLATE.FAT&amp;display_string=Audit&amp;VAR:KEY=VQRQJYBYPO&amp;VAR:QUERY=KEZGX0VCSVREQV9JQihMVE1TLDM5MDgyLCwsLFVTRClARkZfRUJJVERBX0lCKEFOTiwzOTA4MiwsLCxVU0QpK","Q==&amp;WINDOW=FIRST_POPUP&amp;HEIGHT=450&amp;WIDTH=450&amp;START_MAXIMIZED=FALSE&amp;VAR:CALENDAR=US&amp;VAR:SYMBOL=38410910&amp;VAR:INDEX=0"}</definedName>
    <definedName name="_7782__FDSAUDITLINK__" hidden="1">{"fdsup://directions/FAT Viewer?action=UPDATE&amp;creator=factset&amp;DYN_ARGS=TRUE&amp;DOC_NAME=FAT:FQL_AUDITING_CLIENT_TEMPLATE.FAT&amp;display_string=Audit&amp;VAR:KEY=PIFGVYNUPK&amp;VAR:QUERY=KEZGX0VCSVREQV9JQihMVE1TLDM4NzE3LCwsLFVTRClARkZfRUJJVERBX0lCKEFOTiwzODcxNywsLCxVU0QpK","Q==&amp;WINDOW=FIRST_POPUP&amp;HEIGHT=450&amp;WIDTH=450&amp;START_MAXIMIZED=FALSE&amp;VAR:CALENDAR=US&amp;VAR:SYMBOL=38410910&amp;VAR:INDEX=0"}</definedName>
    <definedName name="_7783__FDSAUDITLINK__" hidden="1">{"fdsup://directions/FAT Viewer?action=UPDATE&amp;creator=factset&amp;DYN_ARGS=TRUE&amp;DOC_NAME=FAT:FQL_AUDITING_CLIENT_TEMPLATE.FAT&amp;display_string=Audit&amp;VAR:KEY=ROTSXWBYNS&amp;VAR:QUERY=KEZGX0VCSVREQV9JQihMVE1TLDM4MzUyLCwsLFVTRClARkZfRUJJVERBX0lCKEFOTiwzODM1MiwsLCxVU0QpK","Q==&amp;WINDOW=FIRST_POPUP&amp;HEIGHT=450&amp;WIDTH=450&amp;START_MAXIMIZED=FALSE&amp;VAR:CALENDAR=US&amp;VAR:SYMBOL=38410910&amp;VAR:INDEX=0"}</definedName>
    <definedName name="_7784__FDSAUDITLINK__" hidden="1">{"fdsup://directions/FAT Viewer?action=UPDATE&amp;creator=factset&amp;DYN_ARGS=TRUE&amp;DOC_NAME=FAT:FQL_AUDITING_CLIENT_TEMPLATE.FAT&amp;display_string=Audit&amp;VAR:KEY=XIJETGNQFC&amp;VAR:QUERY=KEZGX0VCSVREQV9JQihMVE1TLDM3OTg2LCwsLFVTRClARkZfRUJJVERBX0lCKEFOTiwzNzk4NiwsLCxVU0QpK","Q==&amp;WINDOW=FIRST_POPUP&amp;HEIGHT=450&amp;WIDTH=450&amp;START_MAXIMIZED=FALSE&amp;VAR:CALENDAR=US&amp;VAR:SYMBOL=38410910&amp;VAR:INDEX=0"}</definedName>
    <definedName name="_7785__FDSAUDITLINK__" hidden="1">{"fdsup://directions/FAT Viewer?action=UPDATE&amp;creator=factset&amp;DYN_ARGS=TRUE&amp;DOC_NAME=FAT:FQL_AUDITING_CLIENT_TEMPLATE.FAT&amp;display_string=Audit&amp;VAR:KEY=VSNOJSJCTQ&amp;VAR:QUERY=KEZGX0VCSVREQV9JQihMVE1TLDQwMTc4LCwsLFVTRClARkZfRUJJVERBX0lCKEFOTiw0MDE3OCwsLCxVU0QpK","Q==&amp;WINDOW=FIRST_POPUP&amp;HEIGHT=450&amp;WIDTH=450&amp;START_MAXIMIZED=FALSE&amp;VAR:CALENDAR=US&amp;VAR:SYMBOL=75875010&amp;VAR:INDEX=0"}</definedName>
    <definedName name="_7786__FDSAUDITLINK__" hidden="1">{"fdsup://directions/FAT Viewer?action=UPDATE&amp;creator=factset&amp;DYN_ARGS=TRUE&amp;DOC_NAME=FAT:FQL_AUDITING_CLIENT_TEMPLATE.FAT&amp;display_string=Audit&amp;VAR:KEY=JQHKRSBEZM&amp;VAR:QUERY=KEZGX0VCSVREQV9JQihMVE1TLDM5ODEzLCwsLFVTRClARkZfRUJJVERBX0lCKEFOTiwzOTgxMywsLCxVU0QpK","Q==&amp;WINDOW=FIRST_POPUP&amp;HEIGHT=450&amp;WIDTH=450&amp;START_MAXIMIZED=FALSE&amp;VAR:CALENDAR=US&amp;VAR:SYMBOL=75875010&amp;VAR:INDEX=0"}</definedName>
    <definedName name="_7787__FDSAUDITLINK__" hidden="1">{"fdsup://directions/FAT Viewer?action=UPDATE&amp;creator=factset&amp;DYN_ARGS=TRUE&amp;DOC_NAME=FAT:FQL_AUDITING_CLIENT_TEMPLATE.FAT&amp;display_string=Audit&amp;VAR:KEY=NYBALGPUFK&amp;VAR:QUERY=KEZGX0VCSVREQV9JQihMVE1TLDM5NDQ3LCwsLFVTRClARkZfRUJJVERBX0lCKEFOTiwzOTQ0NywsLCxVU0QpK","Q==&amp;WINDOW=FIRST_POPUP&amp;HEIGHT=450&amp;WIDTH=450&amp;START_MAXIMIZED=FALSE&amp;VAR:CALENDAR=US&amp;VAR:SYMBOL=75875010&amp;VAR:INDEX=0"}</definedName>
    <definedName name="_7788__FDSAUDITLINK__" hidden="1">{"fdsup://directions/FAT Viewer?action=UPDATE&amp;creator=factset&amp;DYN_ARGS=TRUE&amp;DOC_NAME=FAT:FQL_AUDITING_CLIENT_TEMPLATE.FAT&amp;display_string=Audit&amp;VAR:KEY=LWFCNUZGXO&amp;VAR:QUERY=KEZGX0VCSVREQV9JQihMVE1TLDM5MDgyLCwsLFVTRClARkZfRUJJVERBX0lCKEFOTiwzOTA4MiwsLCxVU0QpK","Q==&amp;WINDOW=FIRST_POPUP&amp;HEIGHT=450&amp;WIDTH=450&amp;START_MAXIMIZED=FALSE&amp;VAR:CALENDAR=US&amp;VAR:SYMBOL=75875010&amp;VAR:INDEX=0"}</definedName>
    <definedName name="_7789__FDSAUDITLINK__" hidden="1">{"fdsup://directions/FAT Viewer?action=UPDATE&amp;creator=factset&amp;DYN_ARGS=TRUE&amp;DOC_NAME=FAT:FQL_AUDITING_CLIENT_TEMPLATE.FAT&amp;display_string=Audit&amp;VAR:KEY=DMBQZKVKPI&amp;VAR:QUERY=KEZGX0VCSVREQV9JQihMVE1TLDM4NzE3LCwsLFVTRClARkZfRUJJVERBX0lCKEFOTiwzODcxNywsLCxVU0QpK","Q==&amp;WINDOW=FIRST_POPUP&amp;HEIGHT=450&amp;WIDTH=450&amp;START_MAXIMIZED=FALSE&amp;VAR:CALENDAR=US&amp;VAR:SYMBOL=75875010&amp;VAR:INDEX=0"}</definedName>
    <definedName name="_779__FDSAUDITLINK__" hidden="1">{"fdsup://directions/FAT Viewer?action=UPDATE&amp;creator=factset&amp;DYN_ARGS=TRUE&amp;DOC_NAME=FAT:FQL_AUDITING_CLIENT_TEMPLATE.FAT&amp;display_string=Audit&amp;VAR:KEY=SHEFEJCZEJ&amp;VAR:QUERY=KEZGX0RFQlRfTFQoUVRSLDAsLCwsVVNEKUBGRl9ERUJUX0xUKEFOTiwwLCwsLFVTRCkp&amp;WINDOW=FIRST_POP","UP&amp;HEIGHT=450&amp;WIDTH=450&amp;START_MAXIMIZED=FALSE&amp;VAR:CALENDAR=US&amp;VAR:SYMBOL=CSGP&amp;VAR:INDEX=0"}</definedName>
    <definedName name="_7790__FDSAUDITLINK__" hidden="1">{"fdsup://directions/FAT Viewer?action=UPDATE&amp;creator=factset&amp;DYN_ARGS=TRUE&amp;DOC_NAME=FAT:FQL_AUDITING_CLIENT_TEMPLATE.FAT&amp;display_string=Audit&amp;VAR:KEY=PIZAJGJKZC&amp;VAR:QUERY=KEZGX0VCSVREQV9JQihMVE1TLDM4MzUyLCwsLFVTRClARkZfRUJJVERBX0lCKEFOTiwzODM1MiwsLCxVU0QpK","Q==&amp;WINDOW=FIRST_POPUP&amp;HEIGHT=450&amp;WIDTH=450&amp;START_MAXIMIZED=FALSE&amp;VAR:CALENDAR=US&amp;VAR:SYMBOL=75875010&amp;VAR:INDEX=0"}</definedName>
    <definedName name="_7791__FDSAUDITLINK__" hidden="1">{"fdsup://directions/FAT Viewer?action=UPDATE&amp;creator=factset&amp;DYN_ARGS=TRUE&amp;DOC_NAME=FAT:FQL_AUDITING_CLIENT_TEMPLATE.FAT&amp;display_string=Audit&amp;VAR:KEY=PORKXMRQHO&amp;VAR:QUERY=KEZGX0VCSVREQV9JQihMVE1TLDM3OTg2LCwsLFVTRClARkZfRUJJVERBX0lCKEFOTiwzNzk4NiwsLCxVU0QpK","Q==&amp;WINDOW=FIRST_POPUP&amp;HEIGHT=450&amp;WIDTH=450&amp;START_MAXIMIZED=FALSE&amp;VAR:CALENDAR=US&amp;VAR:SYMBOL=75875010&amp;VAR:INDEX=0"}</definedName>
    <definedName name="_7792__FDSAUDITLINK__" hidden="1">{"fdsup://directions/FAT Viewer?action=UPDATE&amp;creator=factset&amp;DYN_ARGS=TRUE&amp;DOC_NAME=FAT:FQL_AUDITING_CLIENT_TEMPLATE.FAT&amp;display_string=Audit&amp;VAR:KEY=PCRSFCFCVQ&amp;VAR:QUERY=KEZGX0VCSVREQV9JQihMVE1TLDQwMTc4LCwsLFVTRClARkZfRUJJVERBX0lCKEFOTiw0MDE3OCwsLCxVU0QpK","Q==&amp;WINDOW=FIRST_POPUP&amp;HEIGHT=450&amp;WIDTH=450&amp;START_MAXIMIZED=FALSE&amp;VAR:CALENDAR=US&amp;VAR:SYMBOL=98074510&amp;VAR:INDEX=0"}</definedName>
    <definedName name="_7793__FDSAUDITLINK__" hidden="1">{"fdsup://directions/FAT Viewer?action=UPDATE&amp;creator=factset&amp;DYN_ARGS=TRUE&amp;DOC_NAME=FAT:FQL_AUDITING_CLIENT_TEMPLATE.FAT&amp;display_string=Audit&amp;VAR:KEY=LCFIPKVGHA&amp;VAR:QUERY=KEZGX0VCSVREQV9JQihMVE1TLDM5ODEzLCwsLFVTRClARkZfRUJJVERBX0lCKEFOTiwzOTgxMywsLCxVU0QpK","Q==&amp;WINDOW=FIRST_POPUP&amp;HEIGHT=450&amp;WIDTH=450&amp;START_MAXIMIZED=FALSE&amp;VAR:CALENDAR=US&amp;VAR:SYMBOL=98074510&amp;VAR:INDEX=0"}</definedName>
    <definedName name="_7794__FDSAUDITLINK__" hidden="1">{"fdsup://directions/FAT Viewer?action=UPDATE&amp;creator=factset&amp;DYN_ARGS=TRUE&amp;DOC_NAME=FAT:FQL_AUDITING_CLIENT_TEMPLATE.FAT&amp;display_string=Audit&amp;VAR:KEY=ZKRWTGJSVS&amp;VAR:QUERY=KEZGX0VCSVREQV9JQihMVE1TLDM5NDQ3LCwsLFVTRClARkZfRUJJVERBX0lCKEFOTiwzOTQ0NywsLCxVU0QpK","Q==&amp;WINDOW=FIRST_POPUP&amp;HEIGHT=450&amp;WIDTH=450&amp;START_MAXIMIZED=FALSE&amp;VAR:CALENDAR=US&amp;VAR:SYMBOL=98074510&amp;VAR:INDEX=0"}</definedName>
    <definedName name="_7795__FDSAUDITLINK__" hidden="1">{"fdsup://directions/FAT Viewer?action=UPDATE&amp;creator=factset&amp;DYN_ARGS=TRUE&amp;DOC_NAME=FAT:FQL_AUDITING_CLIENT_TEMPLATE.FAT&amp;display_string=Audit&amp;VAR:KEY=DAXOTIFMPG&amp;VAR:QUERY=KEZGX0VCSVREQV9JQihMVE1TLDM5MDgyLCwsLFVTRClARkZfRUJJVERBX0lCKEFOTiwzOTA4MiwsLCxVU0QpK","Q==&amp;WINDOW=FIRST_POPUP&amp;HEIGHT=450&amp;WIDTH=450&amp;START_MAXIMIZED=FALSE&amp;VAR:CALENDAR=US&amp;VAR:SYMBOL=98074510&amp;VAR:INDEX=0"}</definedName>
    <definedName name="_7796__FDSAUDITLINK__" hidden="1">{"fdsup://directions/FAT Viewer?action=UPDATE&amp;creator=factset&amp;DYN_ARGS=TRUE&amp;DOC_NAME=FAT:FQL_AUDITING_CLIENT_TEMPLATE.FAT&amp;display_string=Audit&amp;VAR:KEY=NUDMHOHMZG&amp;VAR:QUERY=KEZGX0VCSVREQV9JQihMVE1TLDM4NzE3LCwsLFVTRClARkZfRUJJVERBX0lCKEFOTiwzODcxNywsLCxVU0QpK","Q==&amp;WINDOW=FIRST_POPUP&amp;HEIGHT=450&amp;WIDTH=450&amp;START_MAXIMIZED=FALSE&amp;VAR:CALENDAR=US&amp;VAR:SYMBOL=98074510&amp;VAR:INDEX=0"}</definedName>
    <definedName name="_7797__FDSAUDITLINK__" hidden="1">{"fdsup://directions/FAT Viewer?action=UPDATE&amp;creator=factset&amp;DYN_ARGS=TRUE&amp;DOC_NAME=FAT:FQL_AUDITING_CLIENT_TEMPLATE.FAT&amp;display_string=Audit&amp;VAR:KEY=XKRMBILYRI&amp;VAR:QUERY=KEZGX0VCSVREQV9JQihMVE1TLDM4MzUyLCwsLFVTRClARkZfRUJJVERBX0lCKEFOTiwzODM1MiwsLCxVU0QpK","Q==&amp;WINDOW=FIRST_POPUP&amp;HEIGHT=450&amp;WIDTH=450&amp;START_MAXIMIZED=FALSE&amp;VAR:CALENDAR=US&amp;VAR:SYMBOL=98074510&amp;VAR:INDEX=0"}</definedName>
    <definedName name="_7798__FDSAUDITLINK__" hidden="1">{"fdsup://directions/FAT Viewer?action=UPDATE&amp;creator=factset&amp;DYN_ARGS=TRUE&amp;DOC_NAME=FAT:FQL_AUDITING_CLIENT_TEMPLATE.FAT&amp;display_string=Audit&amp;VAR:KEY=JWBMVCHOBU&amp;VAR:QUERY=KEZGX0VCSVREQV9JQihMVE1TLDM3OTg2LCwsLFVTRClARkZfRUJJVERBX0lCKEFOTiwzNzk4NiwsLCxVU0QpK","Q==&amp;WINDOW=FIRST_POPUP&amp;HEIGHT=450&amp;WIDTH=450&amp;START_MAXIMIZED=FALSE&amp;VAR:CALENDAR=US&amp;VAR:SYMBOL=98074510&amp;VAR:INDEX=0"}</definedName>
    <definedName name="_7799__FDSAUDITLINK__" hidden="1">{"fdsup://directions/FAT Viewer?action=UPDATE&amp;creator=factset&amp;DYN_ARGS=TRUE&amp;DOC_NAME=FAT:FQL_AUDITING_CLIENT_TEMPLATE.FAT&amp;display_string=Audit&amp;VAR:KEY=ZAZEFGJKDS&amp;VAR:QUERY=KEZGX0VCSVREQV9JQihMVE1TLDQwMTc4LCwsLFVTRClARkZfRUJJVERBX0lCKEFOTiw0MDE3OCwsLCxVU0QpK","Q==&amp;WINDOW=FIRST_POPUP&amp;HEIGHT=450&amp;WIDTH=450&amp;START_MAXIMIZED=FALSE&amp;VAR:CALENDAR=US&amp;VAR:SYMBOL=65566310&amp;VAR:INDEX=0"}</definedName>
    <definedName name="_78__FDSAUDITLINK__" hidden="1">{"fdsup://directions/FAT Viewer?action=UPDATE&amp;creator=factset&amp;DYN_ARGS=TRUE&amp;DOC_NAME=FAT:FQL_AUDITING_CLIENT_TEMPLATE.FAT&amp;display_string=Audit&amp;VAR:KEY=YDQJIHIPCF&amp;VAR:QUERY=RkZfRUJJVF9JQihBTk4sMjAwOCwsLCxVU0Qp&amp;WINDOW=FIRST_POPUP&amp;HEIGHT=450&amp;WIDTH=450&amp;START_MA","XIMIZED=FALSE&amp;VAR:CALENDAR=US&amp;VAR:SYMBOL=APO&amp;VAR:INDEX=0"}</definedName>
    <definedName name="_780__FDSAUDITLINK__" hidden="1">{"fdsup://directions/FAT Viewer?action=UPDATE&amp;creator=factset&amp;DYN_ARGS=TRUE&amp;DOC_NAME=FAT:FQL_AUDITING_CLIENT_TEMPLATE.FAT&amp;display_string=Audit&amp;VAR:KEY=KBGJEXMVCH&amp;VAR:QUERY=KEZGX1NITERSU19FUShRVFIsMCwsLCxVU0QpQEZGX1NITERSU19FUShBTk4sMCwsLCxVU0QpKQ==&amp;WINDOW=F","IRST_POPUP&amp;HEIGHT=450&amp;WIDTH=450&amp;START_MAXIMIZED=FALSE&amp;VAR:CALENDAR=US&amp;VAR:SYMBOL=FIC&amp;VAR:INDEX=0"}</definedName>
    <definedName name="_7800__FDSAUDITLINK__" hidden="1">{"fdsup://directions/FAT Viewer?action=UPDATE&amp;creator=factset&amp;DYN_ARGS=TRUE&amp;DOC_NAME=FAT:FQL_AUDITING_CLIENT_TEMPLATE.FAT&amp;display_string=Audit&amp;VAR:KEY=PSXMVGROTS&amp;VAR:QUERY=KEZGX0VCSVREQV9JQihMVE1TLDM5ODEzLCwsLFVTRClARkZfRUJJVERBX0lCKEFOTiwzOTgxMywsLCxVU0QpK","Q==&amp;WINDOW=FIRST_POPUP&amp;HEIGHT=450&amp;WIDTH=450&amp;START_MAXIMIZED=FALSE&amp;VAR:CALENDAR=US&amp;VAR:SYMBOL=65566310&amp;VAR:INDEX=0"}</definedName>
    <definedName name="_7801__FDSAUDITLINK__" hidden="1">{"fdsup://directions/FAT Viewer?action=UPDATE&amp;creator=factset&amp;DYN_ARGS=TRUE&amp;DOC_NAME=FAT:FQL_AUDITING_CLIENT_TEMPLATE.FAT&amp;display_string=Audit&amp;VAR:KEY=FGHQXWXUFA&amp;VAR:QUERY=KEZGX0VCSVREQV9JQihMVE1TLDM5NDQ3LCwsLFVTRClARkZfRUJJVERBX0lCKEFOTiwzOTQ0NywsLCxVU0QpK","Q==&amp;WINDOW=FIRST_POPUP&amp;HEIGHT=450&amp;WIDTH=450&amp;START_MAXIMIZED=FALSE&amp;VAR:CALENDAR=US&amp;VAR:SYMBOL=65566310&amp;VAR:INDEX=0"}</definedName>
    <definedName name="_7802__FDSAUDITLINK__" hidden="1">{"fdsup://directions/FAT Viewer?action=UPDATE&amp;creator=factset&amp;DYN_ARGS=TRUE&amp;DOC_NAME=FAT:FQL_AUDITING_CLIENT_TEMPLATE.FAT&amp;display_string=Audit&amp;VAR:KEY=XEJIZCNIDS&amp;VAR:QUERY=KEZGX0VCSVREQV9JQihMVE1TLDM5MDgyLCwsLFVTRClARkZfRUJJVERBX0lCKEFOTiwzOTA4MiwsLCxVU0QpK","Q==&amp;WINDOW=FIRST_POPUP&amp;HEIGHT=450&amp;WIDTH=450&amp;START_MAXIMIZED=FALSE&amp;VAR:CALENDAR=US&amp;VAR:SYMBOL=65566310&amp;VAR:INDEX=0"}</definedName>
    <definedName name="_7803__FDSAUDITLINK__" hidden="1">{"fdsup://directions/FAT Viewer?action=UPDATE&amp;creator=factset&amp;DYN_ARGS=TRUE&amp;DOC_NAME=FAT:FQL_AUDITING_CLIENT_TEMPLATE.FAT&amp;display_string=Audit&amp;VAR:KEY=XOPILETURU&amp;VAR:QUERY=KEZGX0VCSVREQV9JQihMVE1TLDM4NzE3LCwsLFVTRClARkZfRUJJVERBX0lCKEFOTiwzODcxNywsLCxVU0QpK","Q==&amp;WINDOW=FIRST_POPUP&amp;HEIGHT=450&amp;WIDTH=450&amp;START_MAXIMIZED=FALSE&amp;VAR:CALENDAR=US&amp;VAR:SYMBOL=65566310&amp;VAR:INDEX=0"}</definedName>
    <definedName name="_7804__FDSAUDITLINK__" hidden="1">{"fdsup://directions/FAT Viewer?action=UPDATE&amp;creator=factset&amp;DYN_ARGS=TRUE&amp;DOC_NAME=FAT:FQL_AUDITING_CLIENT_TEMPLATE.FAT&amp;display_string=Audit&amp;VAR:KEY=JWFMTWXQBO&amp;VAR:QUERY=KEZGX0VCSVREQV9JQihMVE1TLDM4MzUyLCwsLFVTRClARkZfRUJJVERBX0lCKEFOTiwzODM1MiwsLCxVU0QpK","Q==&amp;WINDOW=FIRST_POPUP&amp;HEIGHT=450&amp;WIDTH=450&amp;START_MAXIMIZED=FALSE&amp;VAR:CALENDAR=US&amp;VAR:SYMBOL=65566310&amp;VAR:INDEX=0"}</definedName>
    <definedName name="_7805__FDSAUDITLINK__" hidden="1">{"fdsup://directions/FAT Viewer?action=UPDATE&amp;creator=factset&amp;DYN_ARGS=TRUE&amp;DOC_NAME=FAT:FQL_AUDITING_CLIENT_TEMPLATE.FAT&amp;display_string=Audit&amp;VAR:KEY=PWLIJIXKNY&amp;VAR:QUERY=KEZGX0VCSVREQV9JQihMVE1TLDM3OTg2LCwsLFVTRClARkZfRUJJVERBX0lCKEFOTiwzNzk4NiwsLCxVU0QpK","Q==&amp;WINDOW=FIRST_POPUP&amp;HEIGHT=450&amp;WIDTH=450&amp;START_MAXIMIZED=FALSE&amp;VAR:CALENDAR=US&amp;VAR:SYMBOL=65566310&amp;VAR:INDEX=0"}</definedName>
    <definedName name="_7806__FDSAUDITLINK__" hidden="1">{"fdsup://directions/FAT Viewer?action=UPDATE&amp;creator=factset&amp;DYN_ARGS=TRUE&amp;DOC_NAME=FAT:FQL_AUDITING_CLIENT_TEMPLATE.FAT&amp;display_string=Audit&amp;VAR:KEY=NCDGVWFARG&amp;VAR:QUERY=KEZGX0VCSVREQV9JQihMVE1TLDQwMTc4LCwsLFVTRClARkZfRUJJVERBX0lCKEFOTiw0MDE3OCwsLCxVU0QpK","Q==&amp;WINDOW=FIRST_POPUP&amp;HEIGHT=450&amp;WIDTH=450&amp;START_MAXIMIZED=FALSE&amp;VAR:CALENDAR=US&amp;VAR:SYMBOL=87936910&amp;VAR:INDEX=0"}</definedName>
    <definedName name="_7807__FDSAUDITLINK__" hidden="1">{"fdsup://directions/FAT Viewer?action=UPDATE&amp;creator=factset&amp;DYN_ARGS=TRUE&amp;DOC_NAME=FAT:FQL_AUDITING_CLIENT_TEMPLATE.FAT&amp;display_string=Audit&amp;VAR:KEY=LCPSTCVGDK&amp;VAR:QUERY=KEZGX0VCSVREQV9JQihMVE1TLDM5ODEzLCwsLFVTRClARkZfRUJJVERBX0lCKEFOTiwzOTgxMywsLCxVU0QpK","Q==&amp;WINDOW=FIRST_POPUP&amp;HEIGHT=450&amp;WIDTH=450&amp;START_MAXIMIZED=FALSE&amp;VAR:CALENDAR=US&amp;VAR:SYMBOL=87936910&amp;VAR:INDEX=0"}</definedName>
    <definedName name="_7808__FDSAUDITLINK__" hidden="1">{"fdsup://directions/FAT Viewer?action=UPDATE&amp;creator=factset&amp;DYN_ARGS=TRUE&amp;DOC_NAME=FAT:FQL_AUDITING_CLIENT_TEMPLATE.FAT&amp;display_string=Audit&amp;VAR:KEY=RQLCRKZERE&amp;VAR:QUERY=KEZGX0VCSVREQV9JQihMVE1TLDM5NDQ3LCwsLFVTRClARkZfRUJJVERBX0lCKEFOTiwzOTQ0NywsLCxVU0QpK","Q==&amp;WINDOW=FIRST_POPUP&amp;HEIGHT=450&amp;WIDTH=450&amp;START_MAXIMIZED=FALSE&amp;VAR:CALENDAR=US&amp;VAR:SYMBOL=87936910&amp;VAR:INDEX=0"}</definedName>
    <definedName name="_7809__FDSAUDITLINK__" hidden="1">{"fdsup://directions/FAT Viewer?action=UPDATE&amp;creator=factset&amp;DYN_ARGS=TRUE&amp;DOC_NAME=FAT:FQL_AUDITING_CLIENT_TEMPLATE.FAT&amp;display_string=Audit&amp;VAR:KEY=FSFMDCDWFI&amp;VAR:QUERY=KEZGX0VCSVREQV9JQihMVE1TLDM5MDgyLCwsLFVTRClARkZfRUJJVERBX0lCKEFOTiwzOTA4MiwsLCxVU0QpK","Q==&amp;WINDOW=FIRST_POPUP&amp;HEIGHT=450&amp;WIDTH=450&amp;START_MAXIMIZED=FALSE&amp;VAR:CALENDAR=US&amp;VAR:SYMBOL=87936910&amp;VAR:INDEX=0"}</definedName>
    <definedName name="_781__FDSAUDITLINK__" hidden="1">{"fdsup://directions/FAT Viewer?action=UPDATE&amp;creator=factset&amp;DYN_ARGS=TRUE&amp;DOC_NAME=FAT:FQL_AUDITING_CLIENT_TEMPLATE.FAT&amp;display_string=Audit&amp;VAR:KEY=GPAPUZCRSF&amp;VAR:QUERY=KEZGX0RFQlRfTFQoUVRSLDAsLCwsVVNEKUBGRl9ERUJUX0xUKEFOTiwwLCwsLFVTRCkp&amp;WINDOW=FIRST_POP","UP&amp;HEIGHT=450&amp;WIDTH=450&amp;START_MAXIMIZED=FALSE&amp;VAR:CALENDAR=US&amp;VAR:SYMBOL=FIC&amp;VAR:INDEX=0"}</definedName>
    <definedName name="_7810__FDSAUDITLINK__" hidden="1">{"fdsup://directions/FAT Viewer?action=UPDATE&amp;creator=factset&amp;DYN_ARGS=TRUE&amp;DOC_NAME=FAT:FQL_AUDITING_CLIENT_TEMPLATE.FAT&amp;display_string=Audit&amp;VAR:KEY=VQJYHGBMFG&amp;VAR:QUERY=KEZGX0VCSVREQV9JQihMVE1TLDM4NzE3LCwsLFVTRClARkZfRUJJVERBX0lCKEFOTiwzODcxNywsLCxVU0QpK","Q==&amp;WINDOW=FIRST_POPUP&amp;HEIGHT=450&amp;WIDTH=450&amp;START_MAXIMIZED=FALSE&amp;VAR:CALENDAR=US&amp;VAR:SYMBOL=87936910&amp;VAR:INDEX=0"}</definedName>
    <definedName name="_7811__FDSAUDITLINK__" hidden="1">{"fdsup://directions/FAT Viewer?action=UPDATE&amp;creator=factset&amp;DYN_ARGS=TRUE&amp;DOC_NAME=FAT:FQL_AUDITING_CLIENT_TEMPLATE.FAT&amp;display_string=Audit&amp;VAR:KEY=PKZOPKNYPU&amp;VAR:QUERY=KEZGX0VCSVREQV9JQihMVE1TLDM4MzUyLCwsLFVTRClARkZfRUJJVERBX0lCKEFOTiwzODM1MiwsLCxVU0QpK","Q==&amp;WINDOW=FIRST_POPUP&amp;HEIGHT=450&amp;WIDTH=450&amp;START_MAXIMIZED=FALSE&amp;VAR:CALENDAR=US&amp;VAR:SYMBOL=87936910&amp;VAR:INDEX=0"}</definedName>
    <definedName name="_7812__FDSAUDITLINK__" hidden="1">{"fdsup://directions/FAT Viewer?action=UPDATE&amp;creator=factset&amp;DYN_ARGS=TRUE&amp;DOC_NAME=FAT:FQL_AUDITING_CLIENT_TEMPLATE.FAT&amp;display_string=Audit&amp;VAR:KEY=HCLKFQPQPW&amp;VAR:QUERY=KEZGX0VCSVREQV9JQihMVE1TLDM3OTg2LCwsLFVTRClARkZfRUJJVERBX0lCKEFOTiwzNzk4NiwsLCxVU0QpK","Q==&amp;WINDOW=FIRST_POPUP&amp;HEIGHT=450&amp;WIDTH=450&amp;START_MAXIMIZED=FALSE&amp;VAR:CALENDAR=US&amp;VAR:SYMBOL=87936910&amp;VAR:INDEX=0"}</definedName>
    <definedName name="_7813__FDSAUDITLINK__" hidden="1">{"fdsup://directions/FAT Viewer?action=UPDATE&amp;creator=factset&amp;DYN_ARGS=TRUE&amp;DOC_NAME=FAT:FQL_AUDITING_CLIENT_TEMPLATE.FAT&amp;display_string=Audit&amp;VAR:KEY=VMBUDCHQTC&amp;VAR:QUERY=KEZGX0VCSVREQV9JQihMVE1TLDQwMTc4LCwsLFVTRClARkZfRUJJVERBX0lCKEFOTiw0MDE3OCwsLCxVU0QpK","Q==&amp;WINDOW=FIRST_POPUP&amp;HEIGHT=450&amp;WIDTH=450&amp;START_MAXIMIZED=FALSE&amp;VAR:CALENDAR=US&amp;VAR:SYMBOL=48917010&amp;VAR:INDEX=0"}</definedName>
    <definedName name="_7814__FDSAUDITLINK__" hidden="1">{"fdsup://directions/FAT Viewer?action=UPDATE&amp;creator=factset&amp;DYN_ARGS=TRUE&amp;DOC_NAME=FAT:FQL_AUDITING_CLIENT_TEMPLATE.FAT&amp;display_string=Audit&amp;VAR:KEY=HEBITIJSZY&amp;VAR:QUERY=KEZGX0VCSVREQV9JQihMVE1TLDM5ODEzLCwsLFVTRClARkZfRUJJVERBX0lCKEFOTiwzOTgxMywsLCxVU0QpK","Q==&amp;WINDOW=FIRST_POPUP&amp;HEIGHT=450&amp;WIDTH=450&amp;START_MAXIMIZED=FALSE&amp;VAR:CALENDAR=US&amp;VAR:SYMBOL=48917010&amp;VAR:INDEX=0"}</definedName>
    <definedName name="_7815__FDSAUDITLINK__" hidden="1">{"fdsup://directions/FAT Viewer?action=UPDATE&amp;creator=factset&amp;DYN_ARGS=TRUE&amp;DOC_NAME=FAT:FQL_AUDITING_CLIENT_TEMPLATE.FAT&amp;display_string=Audit&amp;VAR:KEY=DQLCTETEPC&amp;VAR:QUERY=KEZGX0VCSVREQV9JQihMVE1TLDM5NDQ3LCwsLFVTRClARkZfRUJJVERBX0lCKEFOTiwzOTQ0NywsLCxVU0QpK","Q==&amp;WINDOW=FIRST_POPUP&amp;HEIGHT=450&amp;WIDTH=450&amp;START_MAXIMIZED=FALSE&amp;VAR:CALENDAR=US&amp;VAR:SYMBOL=48917010&amp;VAR:INDEX=0"}</definedName>
    <definedName name="_7816__FDSAUDITLINK__" hidden="1">{"fdsup://directions/FAT Viewer?action=UPDATE&amp;creator=factset&amp;DYN_ARGS=TRUE&amp;DOC_NAME=FAT:FQL_AUDITING_CLIENT_TEMPLATE.FAT&amp;display_string=Audit&amp;VAR:KEY=TWDKVOBADA&amp;VAR:QUERY=KEZGX0VCSVREQV9JQihMVE1TLDM5MDgyLCwsLFVTRClARkZfRUJJVERBX0lCKEFOTiwzOTA4MiwsLCxVU0QpK","Q==&amp;WINDOW=FIRST_POPUP&amp;HEIGHT=450&amp;WIDTH=450&amp;START_MAXIMIZED=FALSE&amp;VAR:CALENDAR=US&amp;VAR:SYMBOL=48917010&amp;VAR:INDEX=0"}</definedName>
    <definedName name="_7817__FDSAUDITLINK__" hidden="1">{"fdsup://directions/FAT Viewer?action=UPDATE&amp;creator=factset&amp;DYN_ARGS=TRUE&amp;DOC_NAME=FAT:FQL_AUDITING_CLIENT_TEMPLATE.FAT&amp;display_string=Audit&amp;VAR:KEY=JYDKDCJELE&amp;VAR:QUERY=KEZGX0VCSVREQV9JQihMVE1TLDM4NzE3LCwsLFVTRClARkZfRUJJVERBX0lCKEFOTiwzODcxNywsLCxVU0QpK","Q==&amp;WINDOW=FIRST_POPUP&amp;HEIGHT=450&amp;WIDTH=450&amp;START_MAXIMIZED=FALSE&amp;VAR:CALENDAR=US&amp;VAR:SYMBOL=48917010&amp;VAR:INDEX=0"}</definedName>
    <definedName name="_7818__FDSAUDITLINK__" hidden="1">{"fdsup://directions/FAT Viewer?action=UPDATE&amp;creator=factset&amp;DYN_ARGS=TRUE&amp;DOC_NAME=FAT:FQL_AUDITING_CLIENT_TEMPLATE.FAT&amp;display_string=Audit&amp;VAR:KEY=DIVYFKNKFG&amp;VAR:QUERY=KEZGX0VCSVREQV9JQihMVE1TLDM4MzUyLCwsLFVTRClARkZfRUJJVERBX0lCKEFOTiwzODM1MiwsLCxVU0QpK","Q==&amp;WINDOW=FIRST_POPUP&amp;HEIGHT=450&amp;WIDTH=450&amp;START_MAXIMIZED=FALSE&amp;VAR:CALENDAR=US&amp;VAR:SYMBOL=48917010&amp;VAR:INDEX=0"}</definedName>
    <definedName name="_7819__FDSAUDITLINK__" hidden="1">{"fdsup://directions/FAT Viewer?action=UPDATE&amp;creator=factset&amp;DYN_ARGS=TRUE&amp;DOC_NAME=FAT:FQL_AUDITING_CLIENT_TEMPLATE.FAT&amp;display_string=Audit&amp;VAR:KEY=JUZQLSLMHG&amp;VAR:QUERY=KEZGX0VCSVREQV9JQihMVE1TLDM3OTg2LCwsLFVTRClARkZfRUJJVERBX0lCKEFOTiwzNzk4NiwsLCxVU0QpK","Q==&amp;WINDOW=FIRST_POPUP&amp;HEIGHT=450&amp;WIDTH=450&amp;START_MAXIMIZED=FALSE&amp;VAR:CALENDAR=US&amp;VAR:SYMBOL=48917010&amp;VAR:INDEX=0"}</definedName>
    <definedName name="_782__FDSAUDITLINK__" hidden="1">{"fdsup://Directions/FactSet Auditing Viewer?action=AUDIT_VALUE&amp;DB=129&amp;ID1=30325010&amp;VALUEID=02001&amp;SDATE=201001&amp;PERIODTYPE=QTR_STD&amp;window=popup_no_bar&amp;width=385&amp;height=120&amp;START_MAXIMIZED=FALSE&amp;creator=factset&amp;display_string=Audit"}</definedName>
    <definedName name="_7820__FDSAUDITLINK__" hidden="1">{"fdsup://directions/FAT Viewer?action=UPDATE&amp;creator=factset&amp;DYN_ARGS=TRUE&amp;DOC_NAME=FAT:FQL_AUDITING_CLIENT_TEMPLATE.FAT&amp;display_string=Audit&amp;VAR:KEY=VYHYNQNARE&amp;VAR:QUERY=KEZGX0VCSVREQV9JQihMVE1TLDQwMTc4LCwsLFVTRClARkZfRUJJVERBX0lCKEFOTiw0MDE3OCwsLCxVU0QpK","Q==&amp;WINDOW=FIRST_POPUP&amp;HEIGHT=450&amp;WIDTH=450&amp;START_MAXIMIZED=FALSE&amp;VAR:CALENDAR=US&amp;VAR:SYMBOL=36555810&amp;VAR:INDEX=0"}</definedName>
    <definedName name="_7821__FDSAUDITLINK__" hidden="1">{"fdsup://directions/FAT Viewer?action=UPDATE&amp;creator=factset&amp;DYN_ARGS=TRUE&amp;DOC_NAME=FAT:FQL_AUDITING_CLIENT_TEMPLATE.FAT&amp;display_string=Audit&amp;VAR:KEY=TMTADILGZM&amp;VAR:QUERY=KEZGX0VCSVREQV9JQihMVE1TLDM5ODEzLCwsLFVTRClARkZfRUJJVERBX0lCKEFOTiwzOTgxMywsLCxVU0QpK","Q==&amp;WINDOW=FIRST_POPUP&amp;HEIGHT=450&amp;WIDTH=450&amp;START_MAXIMIZED=FALSE&amp;VAR:CALENDAR=US&amp;VAR:SYMBOL=36555810&amp;VAR:INDEX=0"}</definedName>
    <definedName name="_7822__FDSAUDITLINK__" hidden="1">{"fdsup://directions/FAT Viewer?action=UPDATE&amp;creator=factset&amp;DYN_ARGS=TRUE&amp;DOC_NAME=FAT:FQL_AUDITING_CLIENT_TEMPLATE.FAT&amp;display_string=Audit&amp;VAR:KEY=ZQPYPKFKDY&amp;VAR:QUERY=KEZGX0VCSVREQV9JQihMVE1TLDM5NDQ3LCwsLFVTRClARkZfRUJJVERBX0lCKEFOTiwzOTQ0NywsLCxVU0QpK","Q==&amp;WINDOW=FIRST_POPUP&amp;HEIGHT=450&amp;WIDTH=450&amp;START_MAXIMIZED=FALSE&amp;VAR:CALENDAR=US&amp;VAR:SYMBOL=36555810&amp;VAR:INDEX=0"}</definedName>
    <definedName name="_7823__FDSAUDITLINK__" hidden="1">{"fdsup://directions/FAT Viewer?action=UPDATE&amp;creator=factset&amp;DYN_ARGS=TRUE&amp;DOC_NAME=FAT:FQL_AUDITING_CLIENT_TEMPLATE.FAT&amp;display_string=Audit&amp;VAR:KEY=LSJABYRAVY&amp;VAR:QUERY=KEZGX0VCSVREQV9JQihMVE1TLDM5MDgyLCwsLFVTRClARkZfRUJJVERBX0lCKEFOTiwzOTA4MiwsLCxVU0QpK","Q==&amp;WINDOW=FIRST_POPUP&amp;HEIGHT=450&amp;WIDTH=450&amp;START_MAXIMIZED=FALSE&amp;VAR:CALENDAR=US&amp;VAR:SYMBOL=36555810&amp;VAR:INDEX=0"}</definedName>
    <definedName name="_7824__FDSAUDITLINK__" hidden="1">{"fdsup://directions/FAT Viewer?action=UPDATE&amp;creator=factset&amp;DYN_ARGS=TRUE&amp;DOC_NAME=FAT:FQL_AUDITING_CLIENT_TEMPLATE.FAT&amp;display_string=Audit&amp;VAR:KEY=DIRYJWRUPI&amp;VAR:QUERY=KEZGX0VCSVREQV9JQihMVE1TLDM4NzE3LCwsLFVTRClARkZfRUJJVERBX0lCKEFOTiwzODcxNywsLCxVU0QpK","Q==&amp;WINDOW=FIRST_POPUP&amp;HEIGHT=450&amp;WIDTH=450&amp;START_MAXIMIZED=FALSE&amp;VAR:CALENDAR=US&amp;VAR:SYMBOL=36555810&amp;VAR:INDEX=0"}</definedName>
    <definedName name="_7825__FDSAUDITLINK__" hidden="1">{"fdsup://directions/FAT Viewer?action=UPDATE&amp;creator=factset&amp;DYN_ARGS=TRUE&amp;DOC_NAME=FAT:FQL_AUDITING_CLIENT_TEMPLATE.FAT&amp;display_string=Audit&amp;VAR:KEY=TYFEXMNQXQ&amp;VAR:QUERY=KEZGX0VCSVREQV9JQihMVE1TLDM4MzUyLCwsLFVTRClARkZfRUJJVERBX0lCKEFOTiwzODM1MiwsLCxVU0QpK","Q==&amp;WINDOW=FIRST_POPUP&amp;HEIGHT=450&amp;WIDTH=450&amp;START_MAXIMIZED=FALSE&amp;VAR:CALENDAR=US&amp;VAR:SYMBOL=36555810&amp;VAR:INDEX=0"}</definedName>
    <definedName name="_7826__FDSAUDITLINK__" hidden="1">{"fdsup://directions/FAT Viewer?action=UPDATE&amp;creator=factset&amp;DYN_ARGS=TRUE&amp;DOC_NAME=FAT:FQL_AUDITING_CLIENT_TEMPLATE.FAT&amp;display_string=Audit&amp;VAR:KEY=RINYRUJGZS&amp;VAR:QUERY=KEZGX0VCSVREQV9JQihMVE1TLDM3OTg2LCwsLFVTRClARkZfRUJJVERBX0lCKEFOTiwzNzk4NiwsLCxVU0QpK","Q==&amp;WINDOW=FIRST_POPUP&amp;HEIGHT=450&amp;WIDTH=450&amp;START_MAXIMIZED=FALSE&amp;VAR:CALENDAR=US&amp;VAR:SYMBOL=36555810&amp;VAR:INDEX=0"}</definedName>
    <definedName name="_7827__FDSAUDITLINK__" hidden="1">{"fdsup://directions/FAT Viewer?action=UPDATE&amp;creator=factset&amp;DYN_ARGS=TRUE&amp;DOC_NAME=FAT:FQL_AUDITING_CLIENT_TEMPLATE.FAT&amp;display_string=Audit&amp;VAR:KEY=ZGTOLCZGLO&amp;VAR:QUERY=KEZGX0VCSVREQV9JQihMVE1TLDQwMTc4LCwsLFVTRClARkZfRUJJVERBX0lCKEFOTiw0MDE3OCwsLCxVU0QpK","Q==&amp;WINDOW=FIRST_POPUP&amp;HEIGHT=450&amp;WIDTH=450&amp;START_MAXIMIZED=FALSE&amp;VAR:CALENDAR=US&amp;VAR:SYMBOL=53390010&amp;VAR:INDEX=0"}</definedName>
    <definedName name="_7828__FDSAUDITLINK__" hidden="1">{"fdsup://directions/FAT Viewer?action=UPDATE&amp;creator=factset&amp;DYN_ARGS=TRUE&amp;DOC_NAME=FAT:FQL_AUDITING_CLIENT_TEMPLATE.FAT&amp;display_string=Audit&amp;VAR:KEY=DSTGJYPABY&amp;VAR:QUERY=KEZGX0VCSVREQV9JQihMVE1TLDM5ODEzLCwsLFVTRClARkZfRUJJVERBX0lCKEFOTiwzOTgxMywsLCxVU0QpK","Q==&amp;WINDOW=FIRST_POPUP&amp;HEIGHT=450&amp;WIDTH=450&amp;START_MAXIMIZED=FALSE&amp;VAR:CALENDAR=US&amp;VAR:SYMBOL=53390010&amp;VAR:INDEX=0"}</definedName>
    <definedName name="_7829__FDSAUDITLINK__" hidden="1">{"fdsup://directions/FAT Viewer?action=UPDATE&amp;creator=factset&amp;DYN_ARGS=TRUE&amp;DOC_NAME=FAT:FQL_AUDITING_CLIENT_TEMPLATE.FAT&amp;display_string=Audit&amp;VAR:KEY=JSBGZMFQHG&amp;VAR:QUERY=KEZGX0VCSVREQV9JQihMVE1TLDM5NDQ3LCwsLFVTRClARkZfRUJJVERBX0lCKEFOTiwzOTQ0NywsLCxVU0QpK","Q==&amp;WINDOW=FIRST_POPUP&amp;HEIGHT=450&amp;WIDTH=450&amp;START_MAXIMIZED=FALSE&amp;VAR:CALENDAR=US&amp;VAR:SYMBOL=53390010&amp;VAR:INDEX=0"}</definedName>
    <definedName name="_783__FDSAUDITLINK__" hidden="1">{"fdsup://directions/FAT Viewer?action=UPDATE&amp;creator=factset&amp;DYN_ARGS=TRUE&amp;DOC_NAME=FAT:FQL_AUDITING_CLIENT_TEMPLATE.FAT&amp;display_string=Audit&amp;VAR:KEY=ADQHONMDEN&amp;VAR:QUERY=KEZGX1NITERSU19FUShRVFIsMCwsLCxVU0QpQEZGX1NITERSU19FUShBTk4sMCwsLCxVU0QpKQ==&amp;WINDOW=F","IRST_POPUP&amp;HEIGHT=450&amp;WIDTH=450&amp;START_MAXIMIZED=FALSE&amp;VAR:CALENDAR=US&amp;VAR:SYMBOL=IDC&amp;VAR:INDEX=0"}</definedName>
    <definedName name="_7830__FDSAUDITLINK__" hidden="1">{"fdsup://directions/FAT Viewer?action=UPDATE&amp;creator=factset&amp;DYN_ARGS=TRUE&amp;DOC_NAME=FAT:FQL_AUDITING_CLIENT_TEMPLATE.FAT&amp;display_string=Audit&amp;VAR:KEY=NYRGVWBOZW&amp;VAR:QUERY=KEZGX0VCSVREQV9JQihMVE1TLDM5MDgyLCwsLFVTRClARkZfRUJJVERBX0lCKEFOTiwzOTA4MiwsLCxVU0QpK","Q==&amp;WINDOW=FIRST_POPUP&amp;HEIGHT=450&amp;WIDTH=450&amp;START_MAXIMIZED=FALSE&amp;VAR:CALENDAR=US&amp;VAR:SYMBOL=53390010&amp;VAR:INDEX=0"}</definedName>
    <definedName name="_7831__FDSAUDITLINK__" hidden="1">{"fdsup://directions/FAT Viewer?action=UPDATE&amp;creator=factset&amp;DYN_ARGS=TRUE&amp;DOC_NAME=FAT:FQL_AUDITING_CLIENT_TEMPLATE.FAT&amp;display_string=Audit&amp;VAR:KEY=BYBCPSVIZC&amp;VAR:QUERY=KEZGX0VCSVREQV9JQihMVE1TLDM4NzE3LCwsLFVTRClARkZfRUJJVERBX0lCKEFOTiwzODcxNywsLCxVU0QpK","Q==&amp;WINDOW=FIRST_POPUP&amp;HEIGHT=450&amp;WIDTH=450&amp;START_MAXIMIZED=FALSE&amp;VAR:CALENDAR=US&amp;VAR:SYMBOL=53390010&amp;VAR:INDEX=0"}</definedName>
    <definedName name="_7832__FDSAUDITLINK__" hidden="1">{"fdsup://directions/FAT Viewer?action=UPDATE&amp;creator=factset&amp;DYN_ARGS=TRUE&amp;DOC_NAME=FAT:FQL_AUDITING_CLIENT_TEMPLATE.FAT&amp;display_string=Audit&amp;VAR:KEY=XABMJGDQJG&amp;VAR:QUERY=KEZGX0VCSVREQV9JQihMVE1TLDM4MzUyLCwsLFVTRClARkZfRUJJVERBX0lCKEFOTiwzODM1MiwsLCxVU0QpK","Q==&amp;WINDOW=FIRST_POPUP&amp;HEIGHT=450&amp;WIDTH=450&amp;START_MAXIMIZED=FALSE&amp;VAR:CALENDAR=US&amp;VAR:SYMBOL=53390010&amp;VAR:INDEX=0"}</definedName>
    <definedName name="_7833__FDSAUDITLINK__" hidden="1">{"fdsup://directions/FAT Viewer?action=UPDATE&amp;creator=factset&amp;DYN_ARGS=TRUE&amp;DOC_NAME=FAT:FQL_AUDITING_CLIENT_TEMPLATE.FAT&amp;display_string=Audit&amp;VAR:KEY=DGXYZANKVC&amp;VAR:QUERY=KEZGX0VCSVREQV9JQihMVE1TLDM3OTg2LCwsLFVTRClARkZfRUJJVERBX0lCKEFOTiwzNzk4NiwsLCxVU0QpK","Q==&amp;WINDOW=FIRST_POPUP&amp;HEIGHT=450&amp;WIDTH=450&amp;START_MAXIMIZED=FALSE&amp;VAR:CALENDAR=US&amp;VAR:SYMBOL=53390010&amp;VAR:INDEX=0"}</definedName>
    <definedName name="_7834__FDSAUDITLINK__" hidden="1">{"fdsup://directions/FAT Viewer?action=UPDATE&amp;creator=factset&amp;DYN_ARGS=TRUE&amp;DOC_NAME=FAT:FQL_AUDITING_CLIENT_TEMPLATE.FAT&amp;display_string=Audit&amp;VAR:KEY=XGZIVCNYZK&amp;VAR:QUERY=KEZGX0VCSVREQV9JQihMVE1TLDQwMTc4LCwsLFVTRClARkZfRUJJVERBX0lCKEFOTiw0MDE3OCwsLCxVU0QpK","Q==&amp;WINDOW=FIRST_POPUP&amp;HEIGHT=450&amp;WIDTH=450&amp;START_MAXIMIZED=FALSE&amp;VAR:CALENDAR=US&amp;VAR:SYMBOL=67000810&amp;VAR:INDEX=0"}</definedName>
    <definedName name="_7835__FDSAUDITLINK__" hidden="1">{"fdsup://directions/FAT Viewer?action=UPDATE&amp;creator=factset&amp;DYN_ARGS=TRUE&amp;DOC_NAME=FAT:FQL_AUDITING_CLIENT_TEMPLATE.FAT&amp;display_string=Audit&amp;VAR:KEY=NWFAVITGHI&amp;VAR:QUERY=KEZGX0VCSVREQV9JQihMVE1TLDM5ODEzLCwsLFVTRClARkZfRUJJVERBX0lCKEFOTiwzOTgxMywsLCxVU0QpK","Q==&amp;WINDOW=FIRST_POPUP&amp;HEIGHT=450&amp;WIDTH=450&amp;START_MAXIMIZED=FALSE&amp;VAR:CALENDAR=US&amp;VAR:SYMBOL=67000810&amp;VAR:INDEX=0"}</definedName>
    <definedName name="_7836__FDSAUDITLINK__" hidden="1">{"fdsup://directions/FAT Viewer?action=UPDATE&amp;creator=factset&amp;DYN_ARGS=TRUE&amp;DOC_NAME=FAT:FQL_AUDITING_CLIENT_TEMPLATE.FAT&amp;display_string=Audit&amp;VAR:KEY=LSRSXIRGRY&amp;VAR:QUERY=KEZGX0VCSVREQV9JQihMVE1TLDM5NDQ3LCwsLFVTRClARkZfRUJJVERBX0lCKEFOTiwzOTQ0NywsLCxVU0QpK","Q==&amp;WINDOW=FIRST_POPUP&amp;HEIGHT=450&amp;WIDTH=450&amp;START_MAXIMIZED=FALSE&amp;VAR:CALENDAR=US&amp;VAR:SYMBOL=67000810&amp;VAR:INDEX=0"}</definedName>
    <definedName name="_7837__FDSAUDITLINK__" hidden="1">{"fdsup://directions/FAT Viewer?action=UPDATE&amp;creator=factset&amp;DYN_ARGS=TRUE&amp;DOC_NAME=FAT:FQL_AUDITING_CLIENT_TEMPLATE.FAT&amp;display_string=Audit&amp;VAR:KEY=TKFAPQZWXC&amp;VAR:QUERY=KEZGX0VCSVREQV9JQihMVE1TLDM5MDgyLCwsLFVTRClARkZfRUJJVERBX0lCKEFOTiwzOTA4MiwsLCxVU0QpK","Q==&amp;WINDOW=FIRST_POPUP&amp;HEIGHT=450&amp;WIDTH=450&amp;START_MAXIMIZED=FALSE&amp;VAR:CALENDAR=US&amp;VAR:SYMBOL=67000810&amp;VAR:INDEX=0"}</definedName>
    <definedName name="_7838__FDSAUDITLINK__" hidden="1">{"fdsup://directions/FAT Viewer?action=UPDATE&amp;creator=factset&amp;DYN_ARGS=TRUE&amp;DOC_NAME=FAT:FQL_AUDITING_CLIENT_TEMPLATE.FAT&amp;display_string=Audit&amp;VAR:KEY=NKXMRKJKJM&amp;VAR:QUERY=KEZGX0VCSVREQV9JQihMVE1TLDM4NzE3LCwsLFVTRClARkZfRUJJVERBX0lCKEFOTiwzODcxNywsLCxVU0QpK","Q==&amp;WINDOW=FIRST_POPUP&amp;HEIGHT=450&amp;WIDTH=450&amp;START_MAXIMIZED=FALSE&amp;VAR:CALENDAR=US&amp;VAR:SYMBOL=67000810&amp;VAR:INDEX=0"}</definedName>
    <definedName name="_7839__FDSAUDITLINK__" hidden="1">{"fdsup://directions/FAT Viewer?action=UPDATE&amp;creator=factset&amp;DYN_ARGS=TRUE&amp;DOC_NAME=FAT:FQL_AUDITING_CLIENT_TEMPLATE.FAT&amp;display_string=Audit&amp;VAR:KEY=PAXMTWREXA&amp;VAR:QUERY=KEZGX0VCSVREQV9JQihMVE1TLDM4MzUyLCwsLFVTRClARkZfRUJJVERBX0lCKEFOTiwzODM1MiwsLCxVU0QpK","Q==&amp;WINDOW=FIRST_POPUP&amp;HEIGHT=450&amp;WIDTH=450&amp;START_MAXIMIZED=FALSE&amp;VAR:CALENDAR=US&amp;VAR:SYMBOL=67000810&amp;VAR:INDEX=0"}</definedName>
    <definedName name="_784__FDSAUDITLINK__" hidden="1">{"fdsup://directions/FAT Viewer?action=UPDATE&amp;creator=factset&amp;DYN_ARGS=TRUE&amp;DOC_NAME=FAT:FQL_AUDITING_CLIENT_TEMPLATE.FAT&amp;display_string=Audit&amp;VAR:KEY=ARKZKTQBAJ&amp;VAR:QUERY=KEZGX0RFQlRfTFQoUVRSLDAsLCwsVVNEKUBGRl9ERUJUX0xUKEFOTiwwLCwsLFVTRCkp&amp;WINDOW=FIRST_POP","UP&amp;HEIGHT=450&amp;WIDTH=450&amp;START_MAXIMIZED=FALSE&amp;VAR:CALENDAR=US&amp;VAR:SYMBOL=IDC&amp;VAR:INDEX=0"}</definedName>
    <definedName name="_7840__FDSAUDITLINK__" hidden="1">{"fdsup://directions/FAT Viewer?action=UPDATE&amp;creator=factset&amp;DYN_ARGS=TRUE&amp;DOC_NAME=FAT:FQL_AUDITING_CLIENT_TEMPLATE.FAT&amp;display_string=Audit&amp;VAR:KEY=LSBARSJCDO&amp;VAR:QUERY=KEZGX0VCSVREQV9JQihMVE1TLDM3OTg2LCwsLFVTRClARkZfRUJJVERBX0lCKEFOTiwzNzk4NiwsLCxVU0QpK","Q==&amp;WINDOW=FIRST_POPUP&amp;HEIGHT=450&amp;WIDTH=450&amp;START_MAXIMIZED=FALSE&amp;VAR:CALENDAR=US&amp;VAR:SYMBOL=67000810&amp;VAR:INDEX=0"}</definedName>
    <definedName name="_7841__FDSAUDITLINK__" hidden="1">{"fdsup://directions/FAT Viewer?action=UPDATE&amp;creator=factset&amp;DYN_ARGS=TRUE&amp;DOC_NAME=FAT:FQL_AUDITING_CLIENT_TEMPLATE.FAT&amp;display_string=Audit&amp;VAR:KEY=ZARWDWDMZI&amp;VAR:QUERY=KEZGX0VCSVREQV9JQihMVE1TLDQwMTc4LCwsLFVTRClARkZfRUJJVERBX0lCKEFOTiw0MDE3OCwsLCxVU0QpK","Q==&amp;WINDOW=FIRST_POPUP&amp;HEIGHT=450&amp;WIDTH=450&amp;START_MAXIMIZED=FALSE&amp;VAR:CALENDAR=US&amp;VAR:SYMBOL=88738910&amp;VAR:INDEX=0"}</definedName>
    <definedName name="_7842__FDSAUDITLINK__" hidden="1">{"fdsup://directions/FAT Viewer?action=UPDATE&amp;creator=factset&amp;DYN_ARGS=TRUE&amp;DOC_NAME=FAT:FQL_AUDITING_CLIENT_TEMPLATE.FAT&amp;display_string=Audit&amp;VAR:KEY=HAXMVITADA&amp;VAR:QUERY=KEZGX0VCSVREQV9JQihMVE1TLDM5ODEzLCwsLFVTRClARkZfRUJJVERBX0lCKEFOTiwzOTgxMywsLCxVU0QpK","Q==&amp;WINDOW=FIRST_POPUP&amp;HEIGHT=450&amp;WIDTH=450&amp;START_MAXIMIZED=FALSE&amp;VAR:CALENDAR=US&amp;VAR:SYMBOL=88738910&amp;VAR:INDEX=0"}</definedName>
    <definedName name="_7843__FDSAUDITLINK__" hidden="1">{"fdsup://directions/FAT Viewer?action=UPDATE&amp;creator=factset&amp;DYN_ARGS=TRUE&amp;DOC_NAME=FAT:FQL_AUDITING_CLIENT_TEMPLATE.FAT&amp;display_string=Audit&amp;VAR:KEY=LMLKTETKPI&amp;VAR:QUERY=KEZGX0VCSVREQV9JQihMVE1TLDM5NDQ3LCwsLFVTRClARkZfRUJJVERBX0lCKEFOTiwzOTQ0NywsLCxVU0QpK","Q==&amp;WINDOW=FIRST_POPUP&amp;HEIGHT=450&amp;WIDTH=450&amp;START_MAXIMIZED=FALSE&amp;VAR:CALENDAR=US&amp;VAR:SYMBOL=88738910&amp;VAR:INDEX=0"}</definedName>
    <definedName name="_7844__FDSAUDITLINK__" hidden="1">{"fdsup://directions/FAT Viewer?action=UPDATE&amp;creator=factset&amp;DYN_ARGS=TRUE&amp;DOC_NAME=FAT:FQL_AUDITING_CLIENT_TEMPLATE.FAT&amp;display_string=Audit&amp;VAR:KEY=FALUZOFSDG&amp;VAR:QUERY=KEZGX0VCSVREQV9JQihMVE1TLDM5MDgyLCwsLFVTRClARkZfRUJJVERBX0lCKEFOTiwzOTA4MiwsLCxVU0QpK","Q==&amp;WINDOW=FIRST_POPUP&amp;HEIGHT=450&amp;WIDTH=450&amp;START_MAXIMIZED=FALSE&amp;VAR:CALENDAR=US&amp;VAR:SYMBOL=88738910&amp;VAR:INDEX=0"}</definedName>
    <definedName name="_7845__FDSAUDITLINK__" hidden="1">{"fdsup://directions/FAT Viewer?action=UPDATE&amp;creator=factset&amp;DYN_ARGS=TRUE&amp;DOC_NAME=FAT:FQL_AUDITING_CLIENT_TEMPLATE.FAT&amp;display_string=Audit&amp;VAR:KEY=VIFURQTMFW&amp;VAR:QUERY=KEZGX0VCSVREQV9JQihMVE1TLDM4NzE3LCwsLFVTRClARkZfRUJJVERBX0lCKEFOTiwzODcxNywsLCxVU0QpK","Q==&amp;WINDOW=FIRST_POPUP&amp;HEIGHT=450&amp;WIDTH=450&amp;START_MAXIMIZED=FALSE&amp;VAR:CALENDAR=US&amp;VAR:SYMBOL=88738910&amp;VAR:INDEX=0"}</definedName>
    <definedName name="_7846__FDSAUDITLINK__" hidden="1">{"fdsup://directions/FAT Viewer?action=UPDATE&amp;creator=factset&amp;DYN_ARGS=TRUE&amp;DOC_NAME=FAT:FQL_AUDITING_CLIENT_TEMPLATE.FAT&amp;display_string=Audit&amp;VAR:KEY=TERUJQFWRA&amp;VAR:QUERY=KEZGX0VCSVREQV9JQihMVE1TLDM4MzUyLCwsLFVTRClARkZfRUJJVERBX0lCKEFOTiwzODM1MiwsLCxVU0QpK","Q==&amp;WINDOW=FIRST_POPUP&amp;HEIGHT=450&amp;WIDTH=450&amp;START_MAXIMIZED=FALSE&amp;VAR:CALENDAR=US&amp;VAR:SYMBOL=88738910&amp;VAR:INDEX=0"}</definedName>
    <definedName name="_7847__FDSAUDITLINK__" hidden="1">{"fdsup://directions/FAT Viewer?action=UPDATE&amp;creator=factset&amp;DYN_ARGS=TRUE&amp;DOC_NAME=FAT:FQL_AUDITING_CLIENT_TEMPLATE.FAT&amp;display_string=Audit&amp;VAR:KEY=XWRWPOJGHA&amp;VAR:QUERY=KEZGX0VCSVREQV9JQihMVE1TLDM3OTg2LCwsLFVTRClARkZfRUJJVERBX0lCKEFOTiwzNzk4NiwsLCxVU0QpK","Q==&amp;WINDOW=FIRST_POPUP&amp;HEIGHT=450&amp;WIDTH=450&amp;START_MAXIMIZED=FALSE&amp;VAR:CALENDAR=US&amp;VAR:SYMBOL=88738910&amp;VAR:INDEX=0"}</definedName>
    <definedName name="_7848__FDSAUDITLINK__" hidden="1">{"fdsup://directions/FAT Viewer?action=UPDATE&amp;creator=factset&amp;DYN_ARGS=TRUE&amp;DOC_NAME=FAT:FQL_AUDITING_CLIENT_TEMPLATE.FAT&amp;display_string=Audit&amp;VAR:KEY=NGJIRULYHW&amp;VAR:QUERY=KEZGX0VCSVREQV9JQihMVE1TLDQwMTc4LCwsLFVTRClARkZfRUJJVERBX0lCKEFOTiw0MDE3OCwsLCxVU0QpK","Q==&amp;WINDOW=FIRST_POPUP&amp;HEIGHT=450&amp;WIDTH=450&amp;START_MAXIMIZED=FALSE&amp;VAR:CALENDAR=US&amp;VAR:SYMBOL=26160810&amp;VAR:INDEX=0"}</definedName>
    <definedName name="_7849__FDSAUDITLINK__" hidden="1">{"fdsup://directions/FAT Viewer?action=UPDATE&amp;creator=factset&amp;DYN_ARGS=TRUE&amp;DOC_NAME=FAT:FQL_AUDITING_CLIENT_TEMPLATE.FAT&amp;display_string=Audit&amp;VAR:KEY=FMXYJSXCHK&amp;VAR:QUERY=KEZGX0VCSVREQV9JQihMVE1TLDM5ODEzLCwsLFVTRClARkZfRUJJVERBX0lCKEFOTiwzOTgxMywsLCxVU0QpK","Q==&amp;WINDOW=FIRST_POPUP&amp;HEIGHT=450&amp;WIDTH=450&amp;START_MAXIMIZED=FALSE&amp;VAR:CALENDAR=US&amp;VAR:SYMBOL=26160810&amp;VAR:INDEX=0"}</definedName>
    <definedName name="_785__FDSAUDITLINK__" hidden="1">{"fdsup://directions/FAT Viewer?action=UPDATE&amp;creator=factset&amp;DYN_ARGS=TRUE&amp;DOC_NAME=FAT:FQL_AUDITING_CLIENT_TEMPLATE.FAT&amp;display_string=Audit&amp;VAR:KEY=GDIZAFKXWH&amp;VAR:QUERY=KEZGX1NITERSU19FUShRVFIsMCwsLCxVU0QpQEZGX1NITERSU19FUShBTk4sMCwsLCxVU0QpKQ==&amp;WINDOW=F","IRST_POPUP&amp;HEIGHT=450&amp;WIDTH=450&amp;START_MAXIMIZED=FALSE&amp;VAR:CALENDAR=US&amp;VAR:SYMBOL=FDS&amp;VAR:INDEX=0"}</definedName>
    <definedName name="_7850__FDSAUDITLINK__" hidden="1">{"fdsup://directions/FAT Viewer?action=UPDATE&amp;creator=factset&amp;DYN_ARGS=TRUE&amp;DOC_NAME=FAT:FQL_AUDITING_CLIENT_TEMPLATE.FAT&amp;display_string=Audit&amp;VAR:KEY=RQZQZOFMTW&amp;VAR:QUERY=KEZGX0VCSVREQV9JQihMVE1TLDM5NDQ3LCwsLFVTRClARkZfRUJJVERBX0lCKEFOTiwzOTQ0NywsLCxVU0QpK","Q==&amp;WINDOW=FIRST_POPUP&amp;HEIGHT=450&amp;WIDTH=450&amp;START_MAXIMIZED=FALSE&amp;VAR:CALENDAR=US&amp;VAR:SYMBOL=26160810&amp;VAR:INDEX=0"}</definedName>
    <definedName name="_7851__FDSAUDITLINK__" hidden="1">{"fdsup://directions/FAT Viewer?action=UPDATE&amp;creator=factset&amp;DYN_ARGS=TRUE&amp;DOC_NAME=FAT:FQL_AUDITING_CLIENT_TEMPLATE.FAT&amp;display_string=Audit&amp;VAR:KEY=DIDIFGXUJA&amp;VAR:QUERY=KEZGX0VCSVREQV9JQihMVE1TLDM5MDgyLCwsLFVTRClARkZfRUJJVERBX0lCKEFOTiwzOTA4MiwsLCxVU0QpK","Q==&amp;WINDOW=FIRST_POPUP&amp;HEIGHT=450&amp;WIDTH=450&amp;START_MAXIMIZED=FALSE&amp;VAR:CALENDAR=US&amp;VAR:SYMBOL=26160810&amp;VAR:INDEX=0"}</definedName>
    <definedName name="_7852__FDSAUDITLINK__" hidden="1">{"fdsup://directions/FAT Viewer?action=UPDATE&amp;creator=factset&amp;DYN_ARGS=TRUE&amp;DOC_NAME=FAT:FQL_AUDITING_CLIENT_TEMPLATE.FAT&amp;display_string=Audit&amp;VAR:KEY=TOZWNSHOTE&amp;VAR:QUERY=KEZGX0VCSVREQV9JQihMVE1TLDM4NzE3LCwsLFVTRClARkZfRUJJVERBX0lCKEFOTiwzODcxNywsLCxVU0QpK","Q==&amp;WINDOW=FIRST_POPUP&amp;HEIGHT=450&amp;WIDTH=450&amp;START_MAXIMIZED=FALSE&amp;VAR:CALENDAR=US&amp;VAR:SYMBOL=26160810&amp;VAR:INDEX=0"}</definedName>
    <definedName name="_7853__FDSAUDITLINK__" hidden="1">{"fdsup://directions/FAT Viewer?action=UPDATE&amp;creator=factset&amp;DYN_ARGS=TRUE&amp;DOC_NAME=FAT:FQL_AUDITING_CLIENT_TEMPLATE.FAT&amp;display_string=Audit&amp;VAR:KEY=DKNCZQVIDS&amp;VAR:QUERY=KEZGX0VCSVREQV9JQihMVE1TLDM4MzUyLCwsLFVTRClARkZfRUJJVERBX0lCKEFOTiwzODM1MiwsLCxVU0QpK","Q==&amp;WINDOW=FIRST_POPUP&amp;HEIGHT=450&amp;WIDTH=450&amp;START_MAXIMIZED=FALSE&amp;VAR:CALENDAR=US&amp;VAR:SYMBOL=26160810&amp;VAR:INDEX=0"}</definedName>
    <definedName name="_7854__FDSAUDITLINK__" hidden="1">{"fdsup://directions/FAT Viewer?action=UPDATE&amp;creator=factset&amp;DYN_ARGS=TRUE&amp;DOC_NAME=FAT:FQL_AUDITING_CLIENT_TEMPLATE.FAT&amp;display_string=Audit&amp;VAR:KEY=VAVSHMLYXO&amp;VAR:QUERY=KEZGX0VCSVREQV9JQihMVE1TLDM3OTg2LCwsLFVTRClARkZfRUJJVERBX0lCKEFOTiwzNzk4NiwsLCxVU0QpK","Q==&amp;WINDOW=FIRST_POPUP&amp;HEIGHT=450&amp;WIDTH=450&amp;START_MAXIMIZED=FALSE&amp;VAR:CALENDAR=US&amp;VAR:SYMBOL=26160810&amp;VAR:INDEX=0"}</definedName>
    <definedName name="_7855__FDSAUDITLINK__" hidden="1">{"fdsup://directions/FAT Viewer?action=UPDATE&amp;creator=factset&amp;DYN_ARGS=TRUE&amp;DOC_NAME=FAT:FQL_AUDITING_CLIENT_TEMPLATE.FAT&amp;display_string=Audit&amp;VAR:KEY=FEVCJKFMBO&amp;VAR:QUERY=KEZGX0VCSVREQV9JQihMVE1TLDQwMTc4LCwsLFVTRClARkZfRUJJVERBX0lCKEFOTiw0MDE3OCwsLCxVU0QpK","Q==&amp;WINDOW=FIRST_POPUP&amp;HEIGHT=450&amp;WIDTH=450&amp;START_MAXIMIZED=FALSE&amp;VAR:CALENDAR=US&amp;VAR:SYMBOL=52466010&amp;VAR:INDEX=0"}</definedName>
    <definedName name="_7856__FDSAUDITLINK__" hidden="1">{"fdsup://directions/FAT Viewer?action=UPDATE&amp;creator=factset&amp;DYN_ARGS=TRUE&amp;DOC_NAME=FAT:FQL_AUDITING_CLIENT_TEMPLATE.FAT&amp;display_string=Audit&amp;VAR:KEY=XODMHSZGNG&amp;VAR:QUERY=KEZGX0VCSVREQV9JQihMVE1TLDM5ODEzLCwsLFVTRClARkZfRUJJVERBX0lCKEFOTiwzOTgxMywsLCxVU0QpK","Q==&amp;WINDOW=FIRST_POPUP&amp;HEIGHT=450&amp;WIDTH=450&amp;START_MAXIMIZED=FALSE&amp;VAR:CALENDAR=US&amp;VAR:SYMBOL=52466010&amp;VAR:INDEX=0"}</definedName>
    <definedName name="_7857__FDSAUDITLINK__" hidden="1">{"fdsup://directions/FAT Viewer?action=UPDATE&amp;creator=factset&amp;DYN_ARGS=TRUE&amp;DOC_NAME=FAT:FQL_AUDITING_CLIENT_TEMPLATE.FAT&amp;display_string=Audit&amp;VAR:KEY=FENGLUXETK&amp;VAR:QUERY=KEZGX0VCSVREQV9JQihMVE1TLDM5NDQ3LCwsLFVTRClARkZfRUJJVERBX0lCKEFOTiwzOTQ0NywsLCxVU0QpK","Q==&amp;WINDOW=FIRST_POPUP&amp;HEIGHT=450&amp;WIDTH=450&amp;START_MAXIMIZED=FALSE&amp;VAR:CALENDAR=US&amp;VAR:SYMBOL=52466010&amp;VAR:INDEX=0"}</definedName>
    <definedName name="_7858__FDSAUDITLINK__" hidden="1">{"fdsup://directions/FAT Viewer?action=UPDATE&amp;creator=factset&amp;DYN_ARGS=TRUE&amp;DOC_NAME=FAT:FQL_AUDITING_CLIENT_TEMPLATE.FAT&amp;display_string=Audit&amp;VAR:KEY=TILMHENSDS&amp;VAR:QUERY=KEZGX0VCSVREQV9JQihMVE1TLDM5MDgyLCwsLFVTRClARkZfRUJJVERBX0lCKEFOTiwzOTA4MiwsLCxVU0QpK","Q==&amp;WINDOW=FIRST_POPUP&amp;HEIGHT=450&amp;WIDTH=450&amp;START_MAXIMIZED=FALSE&amp;VAR:CALENDAR=US&amp;VAR:SYMBOL=52466010&amp;VAR:INDEX=0"}</definedName>
    <definedName name="_7859__FDSAUDITLINK__" hidden="1">{"fdsup://directions/FAT Viewer?action=UPDATE&amp;creator=factset&amp;DYN_ARGS=TRUE&amp;DOC_NAME=FAT:FQL_AUDITING_CLIENT_TEMPLATE.FAT&amp;display_string=Audit&amp;VAR:KEY=FGNAPKHWRY&amp;VAR:QUERY=KEZGX0VCSVREQV9JQihMVE1TLDM4NzE3LCwsLFVTRClARkZfRUJJVERBX0lCKEFOTiwzODcxNywsLCxVU0QpK","Q==&amp;WINDOW=FIRST_POPUP&amp;HEIGHT=450&amp;WIDTH=450&amp;START_MAXIMIZED=FALSE&amp;VAR:CALENDAR=US&amp;VAR:SYMBOL=52466010&amp;VAR:INDEX=0"}</definedName>
    <definedName name="_786__FDSAUDITLINK__" hidden="1">{"fdsup://directions/FAT Viewer?action=UPDATE&amp;creator=factset&amp;DYN_ARGS=TRUE&amp;DOC_NAME=FAT:FQL_AUDITING_CLIENT_TEMPLATE.FAT&amp;display_string=Audit&amp;VAR:KEY=EJSDEXQDKL&amp;VAR:QUERY=KEZGX0RFQlRfTFQoUVRSLDAsLCwsVVNEKUBGRl9ERUJUX0xUKEFOTiwwLCwsLFVTRCkp&amp;WINDOW=FIRST_POP","UP&amp;HEIGHT=450&amp;WIDTH=450&amp;START_MAXIMIZED=FALSE&amp;VAR:CALENDAR=US&amp;VAR:SYMBOL=FDS&amp;VAR:INDEX=0"}</definedName>
    <definedName name="_7860__FDSAUDITLINK__" hidden="1">{"fdsup://directions/FAT Viewer?action=UPDATE&amp;creator=factset&amp;DYN_ARGS=TRUE&amp;DOC_NAME=FAT:FQL_AUDITING_CLIENT_TEMPLATE.FAT&amp;display_string=Audit&amp;VAR:KEY=LQLGXWJYLW&amp;VAR:QUERY=KEZGX0VCSVREQV9JQihMVE1TLDM4MzUyLCwsLFVTRClARkZfRUJJVERBX0lCKEFOTiwzODM1MiwsLCxVU0QpK","Q==&amp;WINDOW=FIRST_POPUP&amp;HEIGHT=450&amp;WIDTH=450&amp;START_MAXIMIZED=FALSE&amp;VAR:CALENDAR=US&amp;VAR:SYMBOL=52466010&amp;VAR:INDEX=0"}</definedName>
    <definedName name="_7861__FDSAUDITLINK__" hidden="1">{"fdsup://directions/FAT Viewer?action=UPDATE&amp;creator=factset&amp;DYN_ARGS=TRUE&amp;DOC_NAME=FAT:FQL_AUDITING_CLIENT_TEMPLATE.FAT&amp;display_string=Audit&amp;VAR:KEY=ZQHATEDOZU&amp;VAR:QUERY=KEZGX0VCSVREQV9JQihMVE1TLDM3OTg2LCwsLFVTRClARkZfRUJJVERBX0lCKEFOTiwzNzk4NiwsLCxVU0QpK","Q==&amp;WINDOW=FIRST_POPUP&amp;HEIGHT=450&amp;WIDTH=450&amp;START_MAXIMIZED=FALSE&amp;VAR:CALENDAR=US&amp;VAR:SYMBOL=52466010&amp;VAR:INDEX=0"}</definedName>
    <definedName name="_7862__FDSAUDITLINK__" hidden="1">{"fdsup://directions/FAT Viewer?action=UPDATE&amp;creator=factset&amp;DYN_ARGS=TRUE&amp;DOC_NAME=FAT:FQL_AUDITING_CLIENT_TEMPLATE.FAT&amp;display_string=Audit&amp;VAR:KEY=BKVQDQFGFI&amp;VAR:QUERY=KEZGX0VCSVREQV9JQihMVE1TLDQwMTc4LCwsLFVTRClARkZfRUJJVERBX0lCKEFOTiw0MDE3OCwsLCxVU0QpK","Q==&amp;WINDOW=FIRST_POPUP&amp;HEIGHT=450&amp;WIDTH=450&amp;START_MAXIMIZED=FALSE&amp;VAR:CALENDAR=US&amp;VAR:SYMBOL=81211K10&amp;VAR:INDEX=0"}</definedName>
    <definedName name="_7863__FDSAUDITLINK__" hidden="1">{"fdsup://directions/FAT Viewer?action=UPDATE&amp;creator=factset&amp;DYN_ARGS=TRUE&amp;DOC_NAME=FAT:FQL_AUDITING_CLIENT_TEMPLATE.FAT&amp;display_string=Audit&amp;VAR:KEY=VMXUZYTYTQ&amp;VAR:QUERY=KEZGX0VCSVREQV9JQihMVE1TLDM5ODEzLCwsLFVTRClARkZfRUJJVERBX0lCKEFOTiwzOTgxMywsLCxVU0QpK","Q==&amp;WINDOW=FIRST_POPUP&amp;HEIGHT=450&amp;WIDTH=450&amp;START_MAXIMIZED=FALSE&amp;VAR:CALENDAR=US&amp;VAR:SYMBOL=81211K10&amp;VAR:INDEX=0"}</definedName>
    <definedName name="_7864__FDSAUDITLINK__" hidden="1">{"fdsup://directions/FAT Viewer?action=UPDATE&amp;creator=factset&amp;DYN_ARGS=TRUE&amp;DOC_NAME=FAT:FQL_AUDITING_CLIENT_TEMPLATE.FAT&amp;display_string=Audit&amp;VAR:KEY=TQHAZENATE&amp;VAR:QUERY=KEZGX0VCSVREQV9JQihMVE1TLDM5NDQ3LCwsLFVTRClARkZfRUJJVERBX0lCKEFOTiwzOTQ0NywsLCxVU0QpK","Q==&amp;WINDOW=FIRST_POPUP&amp;HEIGHT=450&amp;WIDTH=450&amp;START_MAXIMIZED=FALSE&amp;VAR:CALENDAR=US&amp;VAR:SYMBOL=81211K10&amp;VAR:INDEX=0"}</definedName>
    <definedName name="_7865__FDSAUDITLINK__" hidden="1">{"fdsup://directions/FAT Viewer?action=UPDATE&amp;creator=factset&amp;DYN_ARGS=TRUE&amp;DOC_NAME=FAT:FQL_AUDITING_CLIENT_TEMPLATE.FAT&amp;display_string=Audit&amp;VAR:KEY=PONIHKXIJM&amp;VAR:QUERY=KEZGX0VCSVREQV9JQihMVE1TLDM5MDgyLCwsLFVTRClARkZfRUJJVERBX0lCKEFOTiwzOTA4MiwsLCxVU0QpK","Q==&amp;WINDOW=FIRST_POPUP&amp;HEIGHT=450&amp;WIDTH=450&amp;START_MAXIMIZED=FALSE&amp;VAR:CALENDAR=US&amp;VAR:SYMBOL=81211K10&amp;VAR:INDEX=0"}</definedName>
    <definedName name="_7866__FDSAUDITLINK__" hidden="1">{"fdsup://directions/FAT Viewer?action=UPDATE&amp;creator=factset&amp;DYN_ARGS=TRUE&amp;DOC_NAME=FAT:FQL_AUDITING_CLIENT_TEMPLATE.FAT&amp;display_string=Audit&amp;VAR:KEY=FIHKRGFEZU&amp;VAR:QUERY=KEZGX0VCSVREQV9JQihMVE1TLDM4NzE3LCwsLFVTRClARkZfRUJJVERBX0lCKEFOTiwzODcxNywsLCxVU0QpK","Q==&amp;WINDOW=FIRST_POPUP&amp;HEIGHT=450&amp;WIDTH=450&amp;START_MAXIMIZED=FALSE&amp;VAR:CALENDAR=US&amp;VAR:SYMBOL=81211K10&amp;VAR:INDEX=0"}</definedName>
    <definedName name="_7867__FDSAUDITLINK__" hidden="1">{"fdsup://directions/FAT Viewer?action=UPDATE&amp;creator=factset&amp;DYN_ARGS=TRUE&amp;DOC_NAME=FAT:FQL_AUDITING_CLIENT_TEMPLATE.FAT&amp;display_string=Audit&amp;VAR:KEY=ZYJQZKRGZG&amp;VAR:QUERY=KEZGX0VCSVREQV9JQihMVE1TLDM4MzUyLCwsLFVTRClARkZfRUJJVERBX0lCKEFOTiwzODM1MiwsLCxVU0QpK","Q==&amp;WINDOW=FIRST_POPUP&amp;HEIGHT=450&amp;WIDTH=450&amp;START_MAXIMIZED=FALSE&amp;VAR:CALENDAR=US&amp;VAR:SYMBOL=81211K10&amp;VAR:INDEX=0"}</definedName>
    <definedName name="_7868__FDSAUDITLINK__" hidden="1">{"fdsup://directions/FAT Viewer?action=UPDATE&amp;creator=factset&amp;DYN_ARGS=TRUE&amp;DOC_NAME=FAT:FQL_AUDITING_CLIENT_TEMPLATE.FAT&amp;display_string=Audit&amp;VAR:KEY=FALAHYHENM&amp;VAR:QUERY=KEZGX0VCSVREQV9JQihMVE1TLDM3OTg2LCwsLFVTRClARkZfRUJJVERBX0lCKEFOTiwzNzk4NiwsLCxVU0QpK","Q==&amp;WINDOW=FIRST_POPUP&amp;HEIGHT=450&amp;WIDTH=450&amp;START_MAXIMIZED=FALSE&amp;VAR:CALENDAR=US&amp;VAR:SYMBOL=81211K10&amp;VAR:INDEX=0"}</definedName>
    <definedName name="_7869__FDSAUDITLINK__" hidden="1">{"fdsup://directions/FAT Viewer?action=UPDATE&amp;creator=factset&amp;DYN_ARGS=TRUE&amp;DOC_NAME=FAT:FQL_AUDITING_CLIENT_TEMPLATE.FAT&amp;display_string=Audit&amp;VAR:KEY=DATOVAHMBC&amp;VAR:QUERY=KEZGX0VCSVREQV9JQihMVE1TLDQwMTc4LCwsLFVTRClARkZfRUJJVERBX0lCKEFOTiw0MDE3OCwsLCxVU0QpK","Q==&amp;WINDOW=FIRST_POPUP&amp;HEIGHT=450&amp;WIDTH=450&amp;START_MAXIMIZED=FALSE&amp;VAR:CALENDAR=US&amp;VAR:SYMBOL=77669610&amp;VAR:INDEX=0"}</definedName>
    <definedName name="_787__FDSAUDITLINK__" hidden="1">{"fdsup://Directions/FactSet Auditing Viewer?action=AUDIT_VALUE&amp;DB=129&amp;ID1=30307510&amp;VALUEID=02001&amp;SDATE=201002&amp;PERIODTYPE=QTR_STD&amp;window=popup_no_bar&amp;width=385&amp;height=120&amp;START_MAXIMIZED=FALSE&amp;creator=factset&amp;display_string=Audit"}</definedName>
    <definedName name="_7870__FDSAUDITLINK__" hidden="1">{"fdsup://directions/FAT Viewer?action=UPDATE&amp;creator=factset&amp;DYN_ARGS=TRUE&amp;DOC_NAME=FAT:FQL_AUDITING_CLIENT_TEMPLATE.FAT&amp;display_string=Audit&amp;VAR:KEY=HYFKHANKLI&amp;VAR:QUERY=KEZGX0VCSVREQV9JQihMVE1TLDM5ODEzLCwsLFVTRClARkZfRUJJVERBX0lCKEFOTiwzOTgxMywsLCxVU0QpK","Q==&amp;WINDOW=FIRST_POPUP&amp;HEIGHT=450&amp;WIDTH=450&amp;START_MAXIMIZED=FALSE&amp;VAR:CALENDAR=US&amp;VAR:SYMBOL=77669610&amp;VAR:INDEX=0"}</definedName>
    <definedName name="_7871__FDSAUDITLINK__" hidden="1">{"fdsup://directions/FAT Viewer?action=UPDATE&amp;creator=factset&amp;DYN_ARGS=TRUE&amp;DOC_NAME=FAT:FQL_AUDITING_CLIENT_TEMPLATE.FAT&amp;display_string=Audit&amp;VAR:KEY=RWLUBWDCNS&amp;VAR:QUERY=KEZGX0VCSVREQV9JQihMVE1TLDQwMTc4LCwsLFVTRClARkZfRUJJVERBX0lCKEFOTiw0MDE3OCwsLCxVU0QpK","Q==&amp;WINDOW=FIRST_POPUP&amp;HEIGHT=450&amp;WIDTH=450&amp;START_MAXIMIZED=FALSE&amp;VAR:CALENDAR=US&amp;VAR:SYMBOL=69076840&amp;VAR:INDEX=0"}</definedName>
    <definedName name="_7872__FDSAUDITLINK__" hidden="1">{"fdsup://directions/FAT Viewer?action=UPDATE&amp;creator=factset&amp;DYN_ARGS=TRUE&amp;DOC_NAME=FAT:FQL_AUDITING_CLIENT_TEMPLATE.FAT&amp;display_string=Audit&amp;VAR:KEY=LKNYNWNKTO&amp;VAR:QUERY=KEZGX0VCSVREQV9JQihMVE1TLDM5ODEzLCwsLFVTRClARkZfRUJJVERBX0lCKEFOTiwzOTgxMywsLCxVU0QpK","Q==&amp;WINDOW=FIRST_POPUP&amp;HEIGHT=450&amp;WIDTH=450&amp;START_MAXIMIZED=FALSE&amp;VAR:CALENDAR=US&amp;VAR:SYMBOL=69076840&amp;VAR:INDEX=0"}</definedName>
    <definedName name="_7873__FDSAUDITLINK__" hidden="1">{"fdsup://directions/FAT Viewer?action=UPDATE&amp;creator=factset&amp;DYN_ARGS=TRUE&amp;DOC_NAME=FAT:FQL_AUDITING_CLIENT_TEMPLATE.FAT&amp;display_string=Audit&amp;VAR:KEY=VUZAZYDCBG&amp;VAR:QUERY=KEZGX0VCSVREQV9JQihMVE1TLDM5NDQ3LCwsLFVTRClARkZfRUJJVERBX0lCKEFOTiwzOTQ0NywsLCxVU0QpK","Q==&amp;WINDOW=FIRST_POPUP&amp;HEIGHT=450&amp;WIDTH=450&amp;START_MAXIMIZED=FALSE&amp;VAR:CALENDAR=US&amp;VAR:SYMBOL=69076840&amp;VAR:INDEX=0"}</definedName>
    <definedName name="_7874__FDSAUDITLINK__" hidden="1">{"fdsup://directions/FAT Viewer?action=UPDATE&amp;creator=factset&amp;DYN_ARGS=TRUE&amp;DOC_NAME=FAT:FQL_AUDITING_CLIENT_TEMPLATE.FAT&amp;display_string=Audit&amp;VAR:KEY=BADMVCNWRQ&amp;VAR:QUERY=KEZGX0VCSVREQV9JQihMVE1TLDM5MDgyLCwsLFVTRClARkZfRUJJVERBX0lCKEFOTiwzOTA4MiwsLCxVU0QpK","Q==&amp;WINDOW=FIRST_POPUP&amp;HEIGHT=450&amp;WIDTH=450&amp;START_MAXIMIZED=FALSE&amp;VAR:CALENDAR=US&amp;VAR:SYMBOL=69076840&amp;VAR:INDEX=0"}</definedName>
    <definedName name="_7875__FDSAUDITLINK__" hidden="1">{"fdsup://directions/FAT Viewer?action=UPDATE&amp;creator=factset&amp;DYN_ARGS=TRUE&amp;DOC_NAME=FAT:FQL_AUDITING_CLIENT_TEMPLATE.FAT&amp;display_string=Audit&amp;VAR:KEY=XEROFWBUDM&amp;VAR:QUERY=KEZGX0VCSVREQV9JQihMVE1TLDM4NzE3LCwsLFVTRClARkZfRUJJVERBX0lCKEFOTiwzODcxNywsLCxVU0QpK","Q==&amp;WINDOW=FIRST_POPUP&amp;HEIGHT=450&amp;WIDTH=450&amp;START_MAXIMIZED=FALSE&amp;VAR:CALENDAR=US&amp;VAR:SYMBOL=69076840&amp;VAR:INDEX=0"}</definedName>
    <definedName name="_7876__FDSAUDITLINK__" hidden="1">{"fdsup://directions/FAT Viewer?action=UPDATE&amp;creator=factset&amp;DYN_ARGS=TRUE&amp;DOC_NAME=FAT:FQL_AUDITING_CLIENT_TEMPLATE.FAT&amp;display_string=Audit&amp;VAR:KEY=FEXQVKRUFK&amp;VAR:QUERY=KEZGX0VCSVREQV9JQihMVE1TLDM4MzUyLCwsLFVTRClARkZfRUJJVERBX0lCKEFOTiwzODM1MiwsLCxVU0QpK","Q==&amp;WINDOW=FIRST_POPUP&amp;HEIGHT=450&amp;WIDTH=450&amp;START_MAXIMIZED=FALSE&amp;VAR:CALENDAR=US&amp;VAR:SYMBOL=69076840&amp;VAR:INDEX=0"}</definedName>
    <definedName name="_7877__FDSAUDITLINK__" hidden="1">{"fdsup://directions/FAT Viewer?action=UPDATE&amp;creator=factset&amp;DYN_ARGS=TRUE&amp;DOC_NAME=FAT:FQL_AUDITING_CLIENT_TEMPLATE.FAT&amp;display_string=Audit&amp;VAR:KEY=NANIVMLYRW&amp;VAR:QUERY=KEZGX0VCSVREQV9JQihMVE1TLDM3OTg2LCwsLFVTRClARkZfRUJJVERBX0lCKEFOTiwzNzk4NiwsLCxVU0QpK","Q==&amp;WINDOW=FIRST_POPUP&amp;HEIGHT=450&amp;WIDTH=450&amp;START_MAXIMIZED=FALSE&amp;VAR:CALENDAR=US&amp;VAR:SYMBOL=69076840&amp;VAR:INDEX=0"}</definedName>
    <definedName name="_7878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879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88__FDSAUDITLINK__" hidden="1">{"fdsup://directions/FAT Viewer?action=UPDATE&amp;creator=factset&amp;DYN_ARGS=TRUE&amp;DOC_NAME=FAT:FQL_AUDITING_CLIENT_TEMPLATE.FAT&amp;display_string=Audit&amp;VAR:KEY=YPULUXIRAF&amp;VAR:QUERY=KEZGX1NITERSU19FUShRVFIsMCwsLCxVU0QpQEZGX1NITERSU19FUShBTk4sMCwsLCxVU0QpKQ==&amp;WINDOW=F","IRST_POPUP&amp;HEIGHT=450&amp;WIDTH=450&amp;START_MAXIMIZED=FALSE&amp;VAR:CALENDAR=US&amp;VAR:SYMBOL=IHS&amp;VAR:INDEX=0"}</definedName>
    <definedName name="_7880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881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882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883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884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885__FDSAUDITLINK__" hidden="1">{"fdsup://directions/FAT Viewer?action=UPDATE&amp;creator=factset&amp;DYN_ARGS=TRUE&amp;DOC_NAME=FAT:FQL_AUDITING_CLIENT_TEMPLATE.FAT&amp;display_string=Audit&amp;VAR:KEY=ZSRQDKDIXI&amp;VAR:QUERY=KEZGX0VCSVREQV9JQihMVE1TLDQwMTc4LCwsLFVTRClARkZfRUJJVERBX0lCKEFOTiw0MDE3OCwsLCxVU0QpK","Q==&amp;WINDOW=FIRST_POPUP&amp;HEIGHT=450&amp;WIDTH=450&amp;START_MAXIMIZED=FALSE&amp;VAR:CALENDAR=US&amp;VAR:SYMBOL=00915810&amp;VAR:INDEX=0"}</definedName>
    <definedName name="_7886__FDSAUDITLINK__" hidden="1">{"fdsup://directions/FAT Viewer?action=UPDATE&amp;creator=factset&amp;DYN_ARGS=TRUE&amp;DOC_NAME=FAT:FQL_AUDITING_CLIENT_TEMPLATE.FAT&amp;display_string=Audit&amp;VAR:KEY=VMBSHWXQHE&amp;VAR:QUERY=KEZGX0VCSVREQV9JQihMVE1TLDM5ODEzLCwsLFVTRClARkZfRUJJVERBX0lCKEFOTiwzOTgxMywsLCxVU0QpK","Q==&amp;WINDOW=FIRST_POPUP&amp;HEIGHT=450&amp;WIDTH=450&amp;START_MAXIMIZED=FALSE&amp;VAR:CALENDAR=US&amp;VAR:SYMBOL=00915810&amp;VAR:INDEX=0"}</definedName>
    <definedName name="_7887__FDSAUDITLINK__" hidden="1">{"fdsup://directions/FAT Viewer?action=UPDATE&amp;creator=factset&amp;DYN_ARGS=TRUE&amp;DOC_NAME=FAT:FQL_AUDITING_CLIENT_TEMPLATE.FAT&amp;display_string=Audit&amp;VAR:KEY=JKFCNMLMNQ&amp;VAR:QUERY=KEZGX0VCSVREQV9JQihMVE1TLDM5NDQ3LCwsLFVTRClARkZfRUJJVERBX0lCKEFOTiwzOTQ0NywsLCxVU0QpK","Q==&amp;WINDOW=FIRST_POPUP&amp;HEIGHT=450&amp;WIDTH=450&amp;START_MAXIMIZED=FALSE&amp;VAR:CALENDAR=US&amp;VAR:SYMBOL=00915810&amp;VAR:INDEX=0"}</definedName>
    <definedName name="_7888__FDSAUDITLINK__" hidden="1">{"fdsup://directions/FAT Viewer?action=UPDATE&amp;creator=factset&amp;DYN_ARGS=TRUE&amp;DOC_NAME=FAT:FQL_AUDITING_CLIENT_TEMPLATE.FAT&amp;display_string=Audit&amp;VAR:KEY=FYZSHQLABK&amp;VAR:QUERY=KEZGX0VCSVREQV9JQihMVE1TLDM5MDgyLCwsLFVTRClARkZfRUJJVERBX0lCKEFOTiwzOTA4MiwsLCxVU0QpK","Q==&amp;WINDOW=FIRST_POPUP&amp;HEIGHT=450&amp;WIDTH=450&amp;START_MAXIMIZED=FALSE&amp;VAR:CALENDAR=US&amp;VAR:SYMBOL=00915810&amp;VAR:INDEX=0"}</definedName>
    <definedName name="_7889__FDSAUDITLINK__" hidden="1">{"fdsup://directions/FAT Viewer?action=UPDATE&amp;creator=factset&amp;DYN_ARGS=TRUE&amp;DOC_NAME=FAT:FQL_AUDITING_CLIENT_TEMPLATE.FAT&amp;display_string=Audit&amp;VAR:KEY=JMXETAFOPM&amp;VAR:QUERY=KEZGX0VCSVREQV9JQihMVE1TLDM4NzE3LCwsLFVTRClARkZfRUJJVERBX0lCKEFOTiwzODcxNywsLCxVU0QpK","Q==&amp;WINDOW=FIRST_POPUP&amp;HEIGHT=450&amp;WIDTH=450&amp;START_MAXIMIZED=FALSE&amp;VAR:CALENDAR=US&amp;VAR:SYMBOL=00915810&amp;VAR:INDEX=0"}</definedName>
    <definedName name="_789__FDSAUDITLINK__" hidden="1">{"fdsup://directions/FAT Viewer?action=UPDATE&amp;creator=factset&amp;DYN_ARGS=TRUE&amp;DOC_NAME=FAT:FQL_AUDITING_CLIENT_TEMPLATE.FAT&amp;display_string=Audit&amp;VAR:KEY=ATQDULUFCH&amp;VAR:QUERY=KEZGX0RFQlRfTFQoUVRSLDAsLCwsVVNEKUBGRl9ERUJUX0xUKEFOTiwwLCwsLFVTRCkp&amp;WINDOW=FIRST_POP","UP&amp;HEIGHT=450&amp;WIDTH=450&amp;START_MAXIMIZED=FALSE&amp;VAR:CALENDAR=US&amp;VAR:SYMBOL=IHS&amp;VAR:INDEX=0"}</definedName>
    <definedName name="_7890__FDSAUDITLINK__" hidden="1">{"fdsup://directions/FAT Viewer?action=UPDATE&amp;creator=factset&amp;DYN_ARGS=TRUE&amp;DOC_NAME=FAT:FQL_AUDITING_CLIENT_TEMPLATE.FAT&amp;display_string=Audit&amp;VAR:KEY=DODQHQXWHW&amp;VAR:QUERY=KEZGX0VCSVREQV9JQihMVE1TLDM4MzUyLCwsLFVTRClARkZfRUJJVERBX0lCKEFOTiwzODM1MiwsLCxVU0QpK","Q==&amp;WINDOW=FIRST_POPUP&amp;HEIGHT=450&amp;WIDTH=450&amp;START_MAXIMIZED=FALSE&amp;VAR:CALENDAR=US&amp;VAR:SYMBOL=00915810&amp;VAR:INDEX=0"}</definedName>
    <definedName name="_7891__FDSAUDITLINK__" hidden="1">{"fdsup://directions/FAT Viewer?action=UPDATE&amp;creator=factset&amp;DYN_ARGS=TRUE&amp;DOC_NAME=FAT:FQL_AUDITING_CLIENT_TEMPLATE.FAT&amp;display_string=Audit&amp;VAR:KEY=BMVOJUBSHI&amp;VAR:QUERY=KEZGX0VCSVREQV9JQihMVE1TLDM3OTg2LCwsLFVTRClARkZfRUJJVERBX0lCKEFOTiwzNzk4NiwsLCxVU0QpK","Q==&amp;WINDOW=FIRST_POPUP&amp;HEIGHT=450&amp;WIDTH=450&amp;START_MAXIMIZED=FALSE&amp;VAR:CALENDAR=US&amp;VAR:SYMBOL=00915810&amp;VAR:INDEX=0"}</definedName>
    <definedName name="_7892__FDSAUDITLINK__" hidden="1">{"fdsup://directions/FAT Viewer?action=UPDATE&amp;creator=factset&amp;DYN_ARGS=TRUE&amp;DOC_NAME=FAT:FQL_AUDITING_CLIENT_TEMPLATE.FAT&amp;display_string=Audit&amp;VAR:KEY=ZSXKXONKVC&amp;VAR:QUERY=KEZGX0VCSVREQV9JQihMVE1TLDQwMTc4LCwsLFVTRClARkZfRUJJVERBX0lCKEFOTiw0MDE3OCwsLCxVU0QpK","Q==&amp;WINDOW=FIRST_POPUP&amp;HEIGHT=450&amp;WIDTH=450&amp;START_MAXIMIZED=FALSE&amp;VAR:CALENDAR=US&amp;VAR:SYMBOL=03822210&amp;VAR:INDEX=0"}</definedName>
    <definedName name="_7893__FDSAUDITLINK__" hidden="1">{"fdsup://directions/FAT Viewer?action=UPDATE&amp;creator=factset&amp;DYN_ARGS=TRUE&amp;DOC_NAME=FAT:FQL_AUDITING_CLIENT_TEMPLATE.FAT&amp;display_string=Audit&amp;VAR:KEY=JWXKFYXYFW&amp;VAR:QUERY=KEZGX0VCSVREQV9JQihMVE1TLDM5ODEzLCwsLFVTRClARkZfRUJJVERBX0lCKEFOTiwzOTgxMywsLCxVU0QpK","Q==&amp;WINDOW=FIRST_POPUP&amp;HEIGHT=450&amp;WIDTH=450&amp;START_MAXIMIZED=FALSE&amp;VAR:CALENDAR=US&amp;VAR:SYMBOL=03822210&amp;VAR:INDEX=0"}</definedName>
    <definedName name="_7894__FDSAUDITLINK__" hidden="1">{"fdsup://directions/FAT Viewer?action=UPDATE&amp;creator=factset&amp;DYN_ARGS=TRUE&amp;DOC_NAME=FAT:FQL_AUDITING_CLIENT_TEMPLATE.FAT&amp;display_string=Audit&amp;VAR:KEY=JENGXAPYRS&amp;VAR:QUERY=KEZGX0VCSVREQV9JQihMVE1TLDM5NDQ3LCwsLFVTRClARkZfRUJJVERBX0lCKEFOTiwzOTQ0NywsLCxVU0QpK","Q==&amp;WINDOW=FIRST_POPUP&amp;HEIGHT=450&amp;WIDTH=450&amp;START_MAXIMIZED=FALSE&amp;VAR:CALENDAR=US&amp;VAR:SYMBOL=03822210&amp;VAR:INDEX=0"}</definedName>
    <definedName name="_7895__FDSAUDITLINK__" hidden="1">{"fdsup://directions/FAT Viewer?action=UPDATE&amp;creator=factset&amp;DYN_ARGS=TRUE&amp;DOC_NAME=FAT:FQL_AUDITING_CLIENT_TEMPLATE.FAT&amp;display_string=Audit&amp;VAR:KEY=FGNYPMVMHK&amp;VAR:QUERY=KEZGX0VCSVREQV9JQihMVE1TLDM5MDgyLCwsLFVTRClARkZfRUJJVERBX0lCKEFOTiwzOTA4MiwsLCxVU0QpK","Q==&amp;WINDOW=FIRST_POPUP&amp;HEIGHT=450&amp;WIDTH=450&amp;START_MAXIMIZED=FALSE&amp;VAR:CALENDAR=US&amp;VAR:SYMBOL=03822210&amp;VAR:INDEX=0"}</definedName>
    <definedName name="_7896__FDSAUDITLINK__" hidden="1">{"fdsup://directions/FAT Viewer?action=UPDATE&amp;creator=factset&amp;DYN_ARGS=TRUE&amp;DOC_NAME=FAT:FQL_AUDITING_CLIENT_TEMPLATE.FAT&amp;display_string=Audit&amp;VAR:KEY=PQDYPMPKXO&amp;VAR:QUERY=KEZGX0VCSVREQV9JQihMVE1TLDM4NzE3LCwsLFVTRClARkZfRUJJVERBX0lCKEFOTiwzODcxNywsLCxVU0QpK","Q==&amp;WINDOW=FIRST_POPUP&amp;HEIGHT=450&amp;WIDTH=450&amp;START_MAXIMIZED=FALSE&amp;VAR:CALENDAR=US&amp;VAR:SYMBOL=03822210&amp;VAR:INDEX=0"}</definedName>
    <definedName name="_7897__FDSAUDITLINK__" hidden="1">{"fdsup://directions/FAT Viewer?action=UPDATE&amp;creator=factset&amp;DYN_ARGS=TRUE&amp;DOC_NAME=FAT:FQL_AUDITING_CLIENT_TEMPLATE.FAT&amp;display_string=Audit&amp;VAR:KEY=BCRKPUNWNE&amp;VAR:QUERY=KEZGX0VCSVREQV9JQihMVE1TLDM4MzUyLCwsLFVTRClARkZfRUJJVERBX0lCKEFOTiwzODM1MiwsLCxVU0QpK","Q==&amp;WINDOW=FIRST_POPUP&amp;HEIGHT=450&amp;WIDTH=450&amp;START_MAXIMIZED=FALSE&amp;VAR:CALENDAR=US&amp;VAR:SYMBOL=03822210&amp;VAR:INDEX=0"}</definedName>
    <definedName name="_7898__FDSAUDITLINK__" hidden="1">{"fdsup://directions/FAT Viewer?action=UPDATE&amp;creator=factset&amp;DYN_ARGS=TRUE&amp;DOC_NAME=FAT:FQL_AUDITING_CLIENT_TEMPLATE.FAT&amp;display_string=Audit&amp;VAR:KEY=TABIJUZUBY&amp;VAR:QUERY=KEZGX0VCSVREQV9JQihMVE1TLDM3OTg2LCwsLFVTRClARkZfRUJJVERBX0lCKEFOTiwzNzk4NiwsLCxVU0QpK","Q==&amp;WINDOW=FIRST_POPUP&amp;HEIGHT=450&amp;WIDTH=450&amp;START_MAXIMIZED=FALSE&amp;VAR:CALENDAR=US&amp;VAR:SYMBOL=03822210&amp;VAR:INDEX=0"}</definedName>
    <definedName name="_7899__FDSAUDITLINK__" hidden="1">{"fdsup://directions/FAT Viewer?action=UPDATE&amp;creator=factset&amp;DYN_ARGS=TRUE&amp;DOC_NAME=FAT:FQL_AUDITING_CLIENT_TEMPLATE.FAT&amp;display_string=Audit&amp;VAR:KEY=HODUFKJIRA&amp;VAR:QUERY=KEZGX0VCSVREQV9JQihMVE1TLDQwMTc4LCwsLFVTRClARkZfRUJJVERBX0lCKEFOTiw0MDE3OCwsLCxVU0QpK","Q==&amp;WINDOW=FIRST_POPUP&amp;HEIGHT=450&amp;WIDTH=450&amp;START_MAXIMIZED=FALSE&amp;VAR:CALENDAR=US&amp;VAR:SYMBOL=74005P10&amp;VAR:INDEX=0"}</definedName>
    <definedName name="_79__FDSAUDITLINK__" hidden="1">{"fdsup://Directions/FactSet Auditing Viewer?action=AUDIT_VALUE&amp;DB=129&amp;ID1=03761230&amp;VALUEID=01001&amp;SDATE=2009&amp;PERIODTYPE=ANN_STD&amp;SCFT=3&amp;window=popup_no_bar&amp;width=385&amp;height=120&amp;START_MAXIMIZED=FALSE&amp;creator=factset&amp;display_string=Audit"}</definedName>
    <definedName name="_790__FDSAUDITLINK__" hidden="1">{"fdsup://Directions/FactSet Auditing Viewer?action=AUDIT_VALUE&amp;DB=129&amp;ID1=45173410&amp;VALUEID=03051&amp;SDATE=201001&amp;PERIODTYPE=QTR_STD&amp;window=popup_no_bar&amp;width=385&amp;height=120&amp;START_MAXIMIZED=FALSE&amp;creator=factset&amp;display_string=Audit"}</definedName>
    <definedName name="_7900__FDSAUDITLINK__" hidden="1">{"fdsup://directions/FAT Viewer?action=UPDATE&amp;creator=factset&amp;DYN_ARGS=TRUE&amp;DOC_NAME=FAT:FQL_AUDITING_CLIENT_TEMPLATE.FAT&amp;display_string=Audit&amp;VAR:KEY=ZQFIFORIZA&amp;VAR:QUERY=KEZGX0VCSVREQV9JQihMVE1TLDM5ODEzLCwsLFVTRClARkZfRUJJVERBX0lCKEFOTiwzOTgxMywsLCxVU0QpK","Q==&amp;WINDOW=FIRST_POPUP&amp;HEIGHT=450&amp;WIDTH=450&amp;START_MAXIMIZED=FALSE&amp;VAR:CALENDAR=US&amp;VAR:SYMBOL=74005P10&amp;VAR:INDEX=0"}</definedName>
    <definedName name="_7901__FDSAUDITLINK__" hidden="1">{"fdsup://directions/FAT Viewer?action=UPDATE&amp;creator=factset&amp;DYN_ARGS=TRUE&amp;DOC_NAME=FAT:FQL_AUDITING_CLIENT_TEMPLATE.FAT&amp;display_string=Audit&amp;VAR:KEY=FWFIHUREVW&amp;VAR:QUERY=KEZGX0VCSVREQV9JQihMVE1TLDM5NDQ3LCwsLFVTRClARkZfRUJJVERBX0lCKEFOTiwzOTQ0NywsLCxVU0QpK","Q==&amp;WINDOW=FIRST_POPUP&amp;HEIGHT=450&amp;WIDTH=450&amp;START_MAXIMIZED=FALSE&amp;VAR:CALENDAR=US&amp;VAR:SYMBOL=74005P10&amp;VAR:INDEX=0"}</definedName>
    <definedName name="_7902__FDSAUDITLINK__" hidden="1">{"fdsup://directions/FAT Viewer?action=UPDATE&amp;creator=factset&amp;DYN_ARGS=TRUE&amp;DOC_NAME=FAT:FQL_AUDITING_CLIENT_TEMPLATE.FAT&amp;display_string=Audit&amp;VAR:KEY=VIBCFOFWLQ&amp;VAR:QUERY=KEZGX0VCSVREQV9JQihMVE1TLDM5MDgyLCwsLFVTRClARkZfRUJJVERBX0lCKEFOTiwzOTA4MiwsLCxVU0QpK","Q==&amp;WINDOW=FIRST_POPUP&amp;HEIGHT=450&amp;WIDTH=450&amp;START_MAXIMIZED=FALSE&amp;VAR:CALENDAR=US&amp;VAR:SYMBOL=74005P10&amp;VAR:INDEX=0"}</definedName>
    <definedName name="_7903__FDSAUDITLINK__" hidden="1">{"fdsup://directions/FAT Viewer?action=UPDATE&amp;creator=factset&amp;DYN_ARGS=TRUE&amp;DOC_NAME=FAT:FQL_AUDITING_CLIENT_TEMPLATE.FAT&amp;display_string=Audit&amp;VAR:KEY=JORWTEBAZK&amp;VAR:QUERY=KEZGX0VCSVREQV9JQihMVE1TLDM4NzE3LCwsLFVTRClARkZfRUJJVERBX0lCKEFOTiwzODcxNywsLCxVU0QpK","Q==&amp;WINDOW=FIRST_POPUP&amp;HEIGHT=450&amp;WIDTH=450&amp;START_MAXIMIZED=FALSE&amp;VAR:CALENDAR=US&amp;VAR:SYMBOL=74005P10&amp;VAR:INDEX=0"}</definedName>
    <definedName name="_7904__FDSAUDITLINK__" hidden="1">{"fdsup://directions/FAT Viewer?action=UPDATE&amp;creator=factset&amp;DYN_ARGS=TRUE&amp;DOC_NAME=FAT:FQL_AUDITING_CLIENT_TEMPLATE.FAT&amp;display_string=Audit&amp;VAR:KEY=RCBAZSTOFU&amp;VAR:QUERY=KEZGX0VCSVREQV9JQihMVE1TLDM4MzUyLCwsLFVTRClARkZfRUJJVERBX0lCKEFOTiwzODM1MiwsLCxVU0QpK","Q==&amp;WINDOW=FIRST_POPUP&amp;HEIGHT=450&amp;WIDTH=450&amp;START_MAXIMIZED=FALSE&amp;VAR:CALENDAR=US&amp;VAR:SYMBOL=74005P10&amp;VAR:INDEX=0"}</definedName>
    <definedName name="_7905__FDSAUDITLINK__" hidden="1">{"fdsup://directions/FAT Viewer?action=UPDATE&amp;creator=factset&amp;DYN_ARGS=TRUE&amp;DOC_NAME=FAT:FQL_AUDITING_CLIENT_TEMPLATE.FAT&amp;display_string=Audit&amp;VAR:KEY=RSRQNSPEVY&amp;VAR:QUERY=KEZGX0VCSVREQV9JQihMVE1TLDM3OTg2LCwsLFVTRClARkZfRUJJVERBX0lCKEFOTiwzNzk4NiwsLCxVU0QpK","Q==&amp;WINDOW=FIRST_POPUP&amp;HEIGHT=450&amp;WIDTH=450&amp;START_MAXIMIZED=FALSE&amp;VAR:CALENDAR=US&amp;VAR:SYMBOL=74005P10&amp;VAR:INDEX=0"}</definedName>
    <definedName name="_7906__FDSAUDITLINK__" hidden="1">{"fdsup://directions/FAT Viewer?action=UPDATE&amp;creator=factset&amp;DYN_ARGS=TRUE&amp;DOC_NAME=FAT:FQL_AUDITING_CLIENT_TEMPLATE.FAT&amp;display_string=Audit&amp;VAR:KEY=VSXMTKVWPM&amp;VAR:QUERY=KEZGX0VCSVREQV9JQihMVE1TLDQwMTc4LCwsLFVTRClARkZfRUJJVERBX0lCKEFOTiw0MDE3OCwsLCxVU0QpK","Q==&amp;WINDOW=FIRST_POPUP&amp;HEIGHT=450&amp;WIDTH=450&amp;START_MAXIMIZED=FALSE&amp;VAR:CALENDAR=US&amp;VAR:SYMBOL=43851610&amp;VAR:INDEX=0"}</definedName>
    <definedName name="_7907__FDSAUDITLINK__" hidden="1">{"fdsup://directions/FAT Viewer?action=UPDATE&amp;creator=factset&amp;DYN_ARGS=TRUE&amp;DOC_NAME=FAT:FQL_AUDITING_CLIENT_TEMPLATE.FAT&amp;display_string=Audit&amp;VAR:KEY=JKTMLEPANU&amp;VAR:QUERY=KEZGX0VCSVREQV9JQihMVE1TLDM5ODEzLCwsLFVTRClARkZfRUJJVERBX0lCKEFOTiwzOTgxMywsLCxVU0QpK","Q==&amp;WINDOW=FIRST_POPUP&amp;HEIGHT=450&amp;WIDTH=450&amp;START_MAXIMIZED=FALSE&amp;VAR:CALENDAR=US&amp;VAR:SYMBOL=43851610&amp;VAR:INDEX=0"}</definedName>
    <definedName name="_7908__FDSAUDITLINK__" hidden="1">{"fdsup://directions/FAT Viewer?action=UPDATE&amp;creator=factset&amp;DYN_ARGS=TRUE&amp;DOC_NAME=FAT:FQL_AUDITING_CLIENT_TEMPLATE.FAT&amp;display_string=Audit&amp;VAR:KEY=PUZCLQBQZA&amp;VAR:QUERY=KEZGX0VCSVREQV9JQihMVE1TLDM5NDQ3LCwsLFVTRClARkZfRUJJVERBX0lCKEFOTiwzOTQ0NywsLCxVU0QpK","Q==&amp;WINDOW=FIRST_POPUP&amp;HEIGHT=450&amp;WIDTH=450&amp;START_MAXIMIZED=FALSE&amp;VAR:CALENDAR=US&amp;VAR:SYMBOL=43851610&amp;VAR:INDEX=0"}</definedName>
    <definedName name="_7909__FDSAUDITLINK__" hidden="1">{"fdsup://directions/FAT Viewer?action=UPDATE&amp;creator=factset&amp;DYN_ARGS=TRUE&amp;DOC_NAME=FAT:FQL_AUDITING_CLIENT_TEMPLATE.FAT&amp;display_string=Audit&amp;VAR:KEY=TGZUZATUHC&amp;VAR:QUERY=KEZGX0VCSVREQV9JQihMVE1TLDM5MDgyLCwsLFVTRClARkZfRUJJVERBX0lCKEFOTiwzOTA4MiwsLCxVU0QpK","Q==&amp;WINDOW=FIRST_POPUP&amp;HEIGHT=450&amp;WIDTH=450&amp;START_MAXIMIZED=FALSE&amp;VAR:CALENDAR=US&amp;VAR:SYMBOL=43851610&amp;VAR:INDEX=0"}</definedName>
    <definedName name="_791__FDSAUDITLINK__" hidden="1">{"fdsup://Directions/FactSet Auditing Viewer?action=AUDIT_VALUE&amp;DB=129&amp;ID1=45173410&amp;VALUEID=02001&amp;SDATE=201001&amp;PERIODTYPE=QTR_STD&amp;window=popup_no_bar&amp;width=385&amp;height=120&amp;START_MAXIMIZED=FALSE&amp;creator=factset&amp;display_string=Audit"}</definedName>
    <definedName name="_7910__FDSAUDITLINK__" hidden="1">{"fdsup://directions/FAT Viewer?action=UPDATE&amp;creator=factset&amp;DYN_ARGS=TRUE&amp;DOC_NAME=FAT:FQL_AUDITING_CLIENT_TEMPLATE.FAT&amp;display_string=Audit&amp;VAR:KEY=BYLCDGDIBQ&amp;VAR:QUERY=KEZGX0VCSVREQV9JQihMVE1TLDM4NzE3LCwsLFVTRClARkZfRUJJVERBX0lCKEFOTiwzODcxNywsLCxVU0QpK","Q==&amp;WINDOW=FIRST_POPUP&amp;HEIGHT=450&amp;WIDTH=450&amp;START_MAXIMIZED=FALSE&amp;VAR:CALENDAR=US&amp;VAR:SYMBOL=43851610&amp;VAR:INDEX=0"}</definedName>
    <definedName name="_7911__FDSAUDITLINK__" hidden="1">{"fdsup://directions/FAT Viewer?action=UPDATE&amp;creator=factset&amp;DYN_ARGS=TRUE&amp;DOC_NAME=FAT:FQL_AUDITING_CLIENT_TEMPLATE.FAT&amp;display_string=Audit&amp;VAR:KEY=ZMBARKBCXK&amp;VAR:QUERY=KEZGX0VCSVREQV9JQihMVE1TLDM4MzUyLCwsLFVTRClARkZfRUJJVERBX0lCKEFOTiwzODM1MiwsLCxVU0QpK","Q==&amp;WINDOW=FIRST_POPUP&amp;HEIGHT=450&amp;WIDTH=450&amp;START_MAXIMIZED=FALSE&amp;VAR:CALENDAR=US&amp;VAR:SYMBOL=43851610&amp;VAR:INDEX=0"}</definedName>
    <definedName name="_7912__FDSAUDITLINK__" hidden="1">{"fdsup://directions/FAT Viewer?action=UPDATE&amp;creator=factset&amp;DYN_ARGS=TRUE&amp;DOC_NAME=FAT:FQL_AUDITING_CLIENT_TEMPLATE.FAT&amp;display_string=Audit&amp;VAR:KEY=NCHCLEVAZO&amp;VAR:QUERY=KEZGX0VCSVREQV9JQihMVE1TLDM3OTg2LCwsLFVTRClARkZfRUJJVERBX0lCKEFOTiwzNzk4NiwsLCxVU0QpK","Q==&amp;WINDOW=FIRST_POPUP&amp;HEIGHT=450&amp;WIDTH=450&amp;START_MAXIMIZED=FALSE&amp;VAR:CALENDAR=US&amp;VAR:SYMBOL=43851610&amp;VAR:INDEX=0"}</definedName>
    <definedName name="_7913__FDSAUDITLINK__" hidden="1">{"fdsup://directions/FAT Viewer?action=UPDATE&amp;creator=factset&amp;DYN_ARGS=TRUE&amp;DOC_NAME=FAT:FQL_AUDITING_CLIENT_TEMPLATE.FAT&amp;display_string=Audit&amp;VAR:KEY=FAHWVIBMTY&amp;VAR:QUERY=KEZGX0VCSVREQV9JQihMVE1TLDM5ODEzLCwsLFVTRClARkZfRUJJVERBX0lCKEFOTiwzOTgxMywsLCxVU0QpK","Q==&amp;WINDOW=FIRST_POPUP&amp;HEIGHT=450&amp;WIDTH=450&amp;START_MAXIMIZED=FALSE&amp;VAR:CALENDAR=US&amp;VAR:SYMBOL=29101110&amp;VAR:INDEX=0"}</definedName>
    <definedName name="_7914__FDSAUDITLINK__" hidden="1">{"fdsup://directions/FAT Viewer?action=UPDATE&amp;creator=factset&amp;DYN_ARGS=TRUE&amp;DOC_NAME=FAT:FQL_AUDITING_CLIENT_TEMPLATE.FAT&amp;display_string=Audit&amp;VAR:KEY=TGPWROLUVE&amp;VAR:QUERY=KEZGX0VCSVREQV9JQihMVE1TLDQwMTc4LCwsLFVTRClARkZfRUJJVERBX0lCKEFOTiw0MDE3OCwsLCxVU0QpK","Q==&amp;WINDOW=FIRST_POPUP&amp;HEIGHT=450&amp;WIDTH=450&amp;START_MAXIMIZED=FALSE&amp;VAR:CALENDAR=US&amp;VAR:SYMBOL=31385510&amp;VAR:INDEX=0"}</definedName>
    <definedName name="_7915__FDSAUDITLINK__" hidden="1">{"fdsup://directions/FAT Viewer?action=UPDATE&amp;creator=factset&amp;DYN_ARGS=TRUE&amp;DOC_NAME=FAT:FQL_AUDITING_CLIENT_TEMPLATE.FAT&amp;display_string=Audit&amp;VAR:KEY=VUBEJGHMRE&amp;VAR:QUERY=KEZGX0VCSVREQV9JQihMVE1TLDM5ODEzLCwsLFVTRClARkZfRUJJVERBX0lCKEFOTiwzOTgxMywsLCxVU0QpK","Q==&amp;WINDOW=FIRST_POPUP&amp;HEIGHT=450&amp;WIDTH=450&amp;START_MAXIMIZED=FALSE&amp;VAR:CALENDAR=US&amp;VAR:SYMBOL=31385510&amp;VAR:INDEX=0"}</definedName>
    <definedName name="_7916__FDSAUDITLINK__" hidden="1">{"fdsup://directions/FAT Viewer?action=UPDATE&amp;creator=factset&amp;DYN_ARGS=TRUE&amp;DOC_NAME=FAT:FQL_AUDITING_CLIENT_TEMPLATE.FAT&amp;display_string=Audit&amp;VAR:KEY=NKDGBAXGLM&amp;VAR:QUERY=KEZGX0VCSVREQV9JQihMVE1TLDM5NDQ3LCwsLFVTRClARkZfRUJJVERBX0lCKEFOTiwzOTQ0NywsLCxVU0QpK","Q==&amp;WINDOW=FIRST_POPUP&amp;HEIGHT=450&amp;WIDTH=450&amp;START_MAXIMIZED=FALSE&amp;VAR:CALENDAR=US&amp;VAR:SYMBOL=31385510&amp;VAR:INDEX=0"}</definedName>
    <definedName name="_7917__FDSAUDITLINK__" hidden="1">{"fdsup://directions/FAT Viewer?action=UPDATE&amp;creator=factset&amp;DYN_ARGS=TRUE&amp;DOC_NAME=FAT:FQL_AUDITING_CLIENT_TEMPLATE.FAT&amp;display_string=Audit&amp;VAR:KEY=ZWBWJQRMLY&amp;VAR:QUERY=KEZGX0VCSVREQV9JQihMVE1TLDM5MDgyLCwsLFVTRClARkZfRUJJVERBX0lCKEFOTiwzOTA4MiwsLCxVU0QpK","Q==&amp;WINDOW=FIRST_POPUP&amp;HEIGHT=450&amp;WIDTH=450&amp;START_MAXIMIZED=FALSE&amp;VAR:CALENDAR=US&amp;VAR:SYMBOL=31385510&amp;VAR:INDEX=0"}</definedName>
    <definedName name="_7918__FDSAUDITLINK__" hidden="1">{"fdsup://directions/FAT Viewer?action=UPDATE&amp;creator=factset&amp;DYN_ARGS=TRUE&amp;DOC_NAME=FAT:FQL_AUDITING_CLIENT_TEMPLATE.FAT&amp;display_string=Audit&amp;VAR:KEY=RMPWHMPCXS&amp;VAR:QUERY=KEZGX0VCSVREQV9JQihMVE1TLDM4NzE3LCwsLFVTRClARkZfRUJJVERBX0lCKEFOTiwzODcxNywsLCxVU0QpK","Q==&amp;WINDOW=FIRST_POPUP&amp;HEIGHT=450&amp;WIDTH=450&amp;START_MAXIMIZED=FALSE&amp;VAR:CALENDAR=US&amp;VAR:SYMBOL=31385510&amp;VAR:INDEX=0"}</definedName>
    <definedName name="_7919__FDSAUDITLINK__" hidden="1">{"fdsup://directions/FAT Viewer?action=UPDATE&amp;creator=factset&amp;DYN_ARGS=TRUE&amp;DOC_NAME=FAT:FQL_AUDITING_CLIENT_TEMPLATE.FAT&amp;display_string=Audit&amp;VAR:KEY=NWZMPSZMJI&amp;VAR:QUERY=KEZGX0VCSVREQV9JQihMVE1TLDM4MzUyLCwsLFVTRClARkZfRUJJVERBX0lCKEFOTiwzODM1MiwsLCxVU0QpK","Q==&amp;WINDOW=FIRST_POPUP&amp;HEIGHT=450&amp;WIDTH=450&amp;START_MAXIMIZED=FALSE&amp;VAR:CALENDAR=US&amp;VAR:SYMBOL=31385510&amp;VAR:INDEX=0"}</definedName>
    <definedName name="_792__FDSAUDITLINK__" hidden="1">{"fdsup://directions/FAT Viewer?action=UPDATE&amp;creator=factset&amp;DYN_ARGS=TRUE&amp;DOC_NAME=FAT:FQL_AUDITING_CLIENT_TEMPLATE.FAT&amp;display_string=Audit&amp;VAR:KEY=SLORUBIDIJ&amp;VAR:QUERY=KEZGX1NITERSU19FUShRVFIsMCwsLCxVU0QpQEZGX1NITERSU19FUShBTk4sMCwsLCxVU0QpKQ==&amp;WINDOW=F","IRST_POPUP&amp;HEIGHT=450&amp;WIDTH=450&amp;START_MAXIMIZED=FALSE&amp;VAR:CALENDAR=US&amp;VAR:SYMBOL=EFX&amp;VAR:INDEX=0"}</definedName>
    <definedName name="_7920__FDSAUDITLINK__" hidden="1">{"fdsup://directions/FAT Viewer?action=UPDATE&amp;creator=factset&amp;DYN_ARGS=TRUE&amp;DOC_NAME=FAT:FQL_AUDITING_CLIENT_TEMPLATE.FAT&amp;display_string=Audit&amp;VAR:KEY=DONMVWXIVK&amp;VAR:QUERY=KEZGX0VCSVREQV9JQihMVE1TLDM3OTg2LCwsLFVTRClARkZfRUJJVERBX0lCKEFOTiwzNzk4NiwsLCxVU0QpK","Q==&amp;WINDOW=FIRST_POPUP&amp;HEIGHT=450&amp;WIDTH=450&amp;START_MAXIMIZED=FALSE&amp;VAR:CALENDAR=US&amp;VAR:SYMBOL=31385510&amp;VAR:INDEX=0"}</definedName>
    <definedName name="_7921__FDSAUDITLINK__" hidden="1">{"fdsup://directions/FAT Viewer?action=UPDATE&amp;creator=factset&amp;DYN_ARGS=TRUE&amp;DOC_NAME=FAT:FQL_AUDITING_CLIENT_TEMPLATE.FAT&amp;display_string=Audit&amp;VAR:KEY=ZAJMLWTSLC&amp;VAR:QUERY=KEZGX0VCSVREQV9JQihMVE1TLDQwMTc4LCwsLFVTRClARkZfRUJJVERBX0lCKEFOTiw0MDE3OCwsLCxVU0QpK","Q==&amp;WINDOW=FIRST_POPUP&amp;HEIGHT=450&amp;WIDTH=450&amp;START_MAXIMIZED=FALSE&amp;VAR:CALENDAR=US&amp;VAR:SYMBOL=78463510&amp;VAR:INDEX=0"}</definedName>
    <definedName name="_7922__FDSAUDITLINK__" hidden="1">{"fdsup://directions/FAT Viewer?action=UPDATE&amp;creator=factset&amp;DYN_ARGS=TRUE&amp;DOC_NAME=FAT:FQL_AUDITING_CLIENT_TEMPLATE.FAT&amp;display_string=Audit&amp;VAR:KEY=ZMPYVYPGRC&amp;VAR:QUERY=KEZGX0VCSVREQV9JQihMVE1TLDM5ODEzLCwsLFVTRClARkZfRUJJVERBX0lCKEFOTiwzOTgxMywsLCxVU0QpK","Q==&amp;WINDOW=FIRST_POPUP&amp;HEIGHT=450&amp;WIDTH=450&amp;START_MAXIMIZED=FALSE&amp;VAR:CALENDAR=US&amp;VAR:SYMBOL=78463510&amp;VAR:INDEX=0"}</definedName>
    <definedName name="_7923__FDSAUDITLINK__" hidden="1">{"fdsup://directions/FAT Viewer?action=UPDATE&amp;creator=factset&amp;DYN_ARGS=TRUE&amp;DOC_NAME=FAT:FQL_AUDITING_CLIENT_TEMPLATE.FAT&amp;display_string=Audit&amp;VAR:KEY=BUFWZWDATI&amp;VAR:QUERY=KEZGX0VCSVREQV9JQihMVE1TLDM5NDQ3LCwsLFVTRClARkZfRUJJVERBX0lCKEFOTiwzOTQ0NywsLCxVU0QpK","Q==&amp;WINDOW=FIRST_POPUP&amp;HEIGHT=450&amp;WIDTH=450&amp;START_MAXIMIZED=FALSE&amp;VAR:CALENDAR=US&amp;VAR:SYMBOL=78463510&amp;VAR:INDEX=0"}</definedName>
    <definedName name="_7924__FDSAUDITLINK__" hidden="1">{"fdsup://directions/FAT Viewer?action=UPDATE&amp;creator=factset&amp;DYN_ARGS=TRUE&amp;DOC_NAME=FAT:FQL_AUDITING_CLIENT_TEMPLATE.FAT&amp;display_string=Audit&amp;VAR:KEY=VGDENKHUFO&amp;VAR:QUERY=KEZGX0VCSVREQV9JQihMVE1TLDM5MDgyLCwsLFVTRClARkZfRUJJVERBX0lCKEFOTiwzOTA4MiwsLCxVU0QpK","Q==&amp;WINDOW=FIRST_POPUP&amp;HEIGHT=450&amp;WIDTH=450&amp;START_MAXIMIZED=FALSE&amp;VAR:CALENDAR=US&amp;VAR:SYMBOL=78463510&amp;VAR:INDEX=0"}</definedName>
    <definedName name="_7925__FDSAUDITLINK__" hidden="1">{"fdsup://directions/FAT Viewer?action=UPDATE&amp;creator=factset&amp;DYN_ARGS=TRUE&amp;DOC_NAME=FAT:FQL_AUDITING_CLIENT_TEMPLATE.FAT&amp;display_string=Audit&amp;VAR:KEY=HIXSTCBSDG&amp;VAR:QUERY=KEZGX0VCSVREQV9JQihMVE1TLDM4NzE3LCwsLFVTRClARkZfRUJJVERBX0lCKEFOTiwzODcxNywsLCxVU0QpK","Q==&amp;WINDOW=FIRST_POPUP&amp;HEIGHT=450&amp;WIDTH=450&amp;START_MAXIMIZED=FALSE&amp;VAR:CALENDAR=US&amp;VAR:SYMBOL=78463510&amp;VAR:INDEX=0"}</definedName>
    <definedName name="_7926__FDSAUDITLINK__" hidden="1">{"fdsup://directions/FAT Viewer?action=UPDATE&amp;creator=factset&amp;DYN_ARGS=TRUE&amp;DOC_NAME=FAT:FQL_AUDITING_CLIENT_TEMPLATE.FAT&amp;display_string=Audit&amp;VAR:KEY=XWXERONYFW&amp;VAR:QUERY=KEZGX0VCSVREQV9JQihMVE1TLDM4MzUyLCwsLFVTRClARkZfRUJJVERBX0lCKEFOTiwzODM1MiwsLCxVU0QpK","Q==&amp;WINDOW=FIRST_POPUP&amp;HEIGHT=450&amp;WIDTH=450&amp;START_MAXIMIZED=FALSE&amp;VAR:CALENDAR=US&amp;VAR:SYMBOL=78463510&amp;VAR:INDEX=0"}</definedName>
    <definedName name="_7927__FDSAUDITLINK__" hidden="1">{"fdsup://directions/FAT Viewer?action=UPDATE&amp;creator=factset&amp;DYN_ARGS=TRUE&amp;DOC_NAME=FAT:FQL_AUDITING_CLIENT_TEMPLATE.FAT&amp;display_string=Audit&amp;VAR:KEY=VYBYNMJAPA&amp;VAR:QUERY=KEZGX0VCSVREQV9JQihMVE1TLDM3OTg2LCwsLFVTRClARkZfRUJJVERBX0lCKEFOTiwzNzk4NiwsLCxVU0QpK","Q==&amp;WINDOW=FIRST_POPUP&amp;HEIGHT=450&amp;WIDTH=450&amp;START_MAXIMIZED=FALSE&amp;VAR:CALENDAR=US&amp;VAR:SYMBOL=78463510&amp;VAR:INDEX=0"}</definedName>
    <definedName name="_7928__FDSAUDITLINK__" hidden="1">{"fdsup://directions/FAT Viewer?action=UPDATE&amp;creator=factset&amp;DYN_ARGS=TRUE&amp;DOC_NAME=FAT:FQL_AUDITING_CLIENT_TEMPLATE.FAT&amp;display_string=Audit&amp;VAR:KEY=ZORANIHMXK&amp;VAR:QUERY=KEZGX0VCSVREQV9JQihMVE1TLDQwMTc4LCwsLFVTRClARkZfRUJJVERBX0lCKEFOTiw0MDE3OCwsLCxVU0QpK","Q==&amp;WINDOW=FIRST_POPUP&amp;HEIGHT=450&amp;WIDTH=450&amp;START_MAXIMIZED=FALSE&amp;VAR:CALENDAR=US&amp;VAR:SYMBOL=70963110&amp;VAR:INDEX=0"}</definedName>
    <definedName name="_7929__FDSAUDITLINK__" hidden="1">{"fdsup://directions/FAT Viewer?action=UPDATE&amp;creator=factset&amp;DYN_ARGS=TRUE&amp;DOC_NAME=FAT:FQL_AUDITING_CLIENT_TEMPLATE.FAT&amp;display_string=Audit&amp;VAR:KEY=XMBMPQXQHU&amp;VAR:QUERY=KEZGX0VCSVREQV9JQihMVE1TLDM5ODEzLCwsLFVTRClARkZfRUJJVERBX0lCKEFOTiwzOTgxMywsLCxVU0QpK","Q==&amp;WINDOW=FIRST_POPUP&amp;HEIGHT=450&amp;WIDTH=450&amp;START_MAXIMIZED=FALSE&amp;VAR:CALENDAR=US&amp;VAR:SYMBOL=70963110&amp;VAR:INDEX=0"}</definedName>
    <definedName name="_793__FDSAUDITLINK__" hidden="1">{"fdsup://directions/FAT Viewer?action=UPDATE&amp;creator=factset&amp;DYN_ARGS=TRUE&amp;DOC_NAME=FAT:FQL_AUDITING_CLIENT_TEMPLATE.FAT&amp;display_string=Audit&amp;VAR:KEY=ODQZIPYZML&amp;VAR:QUERY=KEZGX0RFQlRfTFQoUVRSLDAsLCwsVVNEKUBGRl9ERUJUX0xUKEFOTiwwLCwsLFVTRCkp&amp;WINDOW=FIRST_POP","UP&amp;HEIGHT=450&amp;WIDTH=450&amp;START_MAXIMIZED=FALSE&amp;VAR:CALENDAR=US&amp;VAR:SYMBOL=EFX&amp;VAR:INDEX=0"}</definedName>
    <definedName name="_7930__FDSAUDITLINK__" hidden="1">{"fdsup://directions/FAT Viewer?action=UPDATE&amp;creator=factset&amp;DYN_ARGS=TRUE&amp;DOC_NAME=FAT:FQL_AUDITING_CLIENT_TEMPLATE.FAT&amp;display_string=Audit&amp;VAR:KEY=BMVCRSBAXO&amp;VAR:QUERY=KEZGX0VCSVREQV9JQihMVE1TLDM5NDQ3LCwsLFVTRClARkZfRUJJVERBX0lCKEFOTiwzOTQ0NywsLCxVU0QpK","Q==&amp;WINDOW=FIRST_POPUP&amp;HEIGHT=450&amp;WIDTH=450&amp;START_MAXIMIZED=FALSE&amp;VAR:CALENDAR=US&amp;VAR:SYMBOL=70963110&amp;VAR:INDEX=0"}</definedName>
    <definedName name="_7931__FDSAUDITLINK__" hidden="1">{"fdsup://directions/FAT Viewer?action=UPDATE&amp;creator=factset&amp;DYN_ARGS=TRUE&amp;DOC_NAME=FAT:FQL_AUDITING_CLIENT_TEMPLATE.FAT&amp;display_string=Audit&amp;VAR:KEY=LSZWVWRMFK&amp;VAR:QUERY=KEZGX0VCSVREQV9JQihMVE1TLDM5MDgyLCwsLFVTRClARkZfRUJJVERBX0lCKEFOTiwzOTA4MiwsLCxVU0QpK","Q==&amp;WINDOW=FIRST_POPUP&amp;HEIGHT=450&amp;WIDTH=450&amp;START_MAXIMIZED=FALSE&amp;VAR:CALENDAR=US&amp;VAR:SYMBOL=70963110&amp;VAR:INDEX=0"}</definedName>
    <definedName name="_7932__FDSAUDITLINK__" hidden="1">{"fdsup://directions/FAT Viewer?action=UPDATE&amp;creator=factset&amp;DYN_ARGS=TRUE&amp;DOC_NAME=FAT:FQL_AUDITING_CLIENT_TEMPLATE.FAT&amp;display_string=Audit&amp;VAR:KEY=VYHULQRKJC&amp;VAR:QUERY=KEZGX0VCSVREQV9JQihMVE1TLDM4NzE3LCwsLFVTRClARkZfRUJJVERBX0lCKEFOTiwzODcxNywsLCxVU0QpK","Q==&amp;WINDOW=FIRST_POPUP&amp;HEIGHT=450&amp;WIDTH=450&amp;START_MAXIMIZED=FALSE&amp;VAR:CALENDAR=US&amp;VAR:SYMBOL=70963110&amp;VAR:INDEX=0"}</definedName>
    <definedName name="_7933__FDSAUDITLINK__" hidden="1">{"fdsup://directions/FAT Viewer?action=UPDATE&amp;creator=factset&amp;DYN_ARGS=TRUE&amp;DOC_NAME=FAT:FQL_AUDITING_CLIENT_TEMPLATE.FAT&amp;display_string=Audit&amp;VAR:KEY=LQJYZYHQHG&amp;VAR:QUERY=KEZGX0VCSVREQV9JQihMVE1TLDM4MzUyLCwsLFVTRClARkZfRUJJVERBX0lCKEFOTiwzODM1MiwsLCxVU0QpK","Q==&amp;WINDOW=FIRST_POPUP&amp;HEIGHT=450&amp;WIDTH=450&amp;START_MAXIMIZED=FALSE&amp;VAR:CALENDAR=US&amp;VAR:SYMBOL=70963110&amp;VAR:INDEX=0"}</definedName>
    <definedName name="_7934__FDSAUDITLINK__" hidden="1">{"fdsup://directions/FAT Viewer?action=UPDATE&amp;creator=factset&amp;DYN_ARGS=TRUE&amp;DOC_NAME=FAT:FQL_AUDITING_CLIENT_TEMPLATE.FAT&amp;display_string=Audit&amp;VAR:KEY=ZAFSFEBETW&amp;VAR:QUERY=KEZGX0VCSVREQV9JQihMVE1TLDM3OTg2LCwsLFVTRClARkZfRUJJVERBX0lCKEFOTiwzNzk4NiwsLCxVU0QpK","Q==&amp;WINDOW=FIRST_POPUP&amp;HEIGHT=450&amp;WIDTH=450&amp;START_MAXIMIZED=FALSE&amp;VAR:CALENDAR=US&amp;VAR:SYMBOL=70963110&amp;VAR:INDEX=0"}</definedName>
    <definedName name="_7935__FDSAUDITLINK__" hidden="1">{"fdsup://directions/FAT Viewer?action=UPDATE&amp;creator=factset&amp;DYN_ARGS=TRUE&amp;DOC_NAME=FAT:FQL_AUDITING_CLIENT_TEMPLATE.FAT&amp;display_string=Audit&amp;VAR:KEY=ZSXADYFMPC&amp;VAR:QUERY=KEZGX0VCSVREQV9JQihMVE1TLDQwMTc4LCwsLFVTRClARkZfRUJJVERBX0lCKEFOTiw0MDE3OCwsLCxVU0QpK","Q==&amp;WINDOW=FIRST_POPUP&amp;HEIGHT=450&amp;WIDTH=450&amp;START_MAXIMIZED=FALSE&amp;VAR:CALENDAR=US&amp;VAR:SYMBOL=0&amp;VAR:INDEX=0"}</definedName>
    <definedName name="_7936__FDSAUDITLINK__" hidden="1">{"fdsup://directions/FAT Viewer?action=UPDATE&amp;creator=factset&amp;DYN_ARGS=TRUE&amp;DOC_NAME=FAT:FQL_AUDITING_CLIENT_TEMPLATE.FAT&amp;display_string=Audit&amp;VAR:KEY=XSFOVKTYBU&amp;VAR:QUERY=KEZGX0VCSVREQV9JQihMVE1TLDM5ODEzLCwsLFVTRClARkZfRUJJVERBX0lCKEFOTiwzOTgxMywsLCxVU0QpK","Q==&amp;WINDOW=FIRST_POPUP&amp;HEIGHT=450&amp;WIDTH=450&amp;START_MAXIMIZED=FALSE&amp;VAR:CALENDAR=US&amp;VAR:SYMBOL=0&amp;VAR:INDEX=0"}</definedName>
    <definedName name="_7937__FDSAUDITLINK__" hidden="1">{"fdsup://directions/FAT Viewer?action=UPDATE&amp;creator=factset&amp;DYN_ARGS=TRUE&amp;DOC_NAME=FAT:FQL_AUDITING_CLIENT_TEMPLATE.FAT&amp;display_string=Audit&amp;VAR:KEY=BWBYHUDYTA&amp;VAR:QUERY=KEZGX0VCSVREQV9JQihMVE1TLDM5NDQ3LCwsLFVTRClARkZfRUJJVERBX0lCKEFOTiwzOTQ0NywsLCxVU0QpK","Q==&amp;WINDOW=FIRST_POPUP&amp;HEIGHT=450&amp;WIDTH=450&amp;START_MAXIMIZED=FALSE&amp;VAR:CALENDAR=US&amp;VAR:SYMBOL=0&amp;VAR:INDEX=0"}</definedName>
    <definedName name="_7938__FDSAUDITLINK__" hidden="1">{"fdsup://directions/FAT Viewer?action=UPDATE&amp;creator=factset&amp;DYN_ARGS=TRUE&amp;DOC_NAME=FAT:FQL_AUDITING_CLIENT_TEMPLATE.FAT&amp;display_string=Audit&amp;VAR:KEY=DQNGDWVYZY&amp;VAR:QUERY=KEZGX0VCSVREQV9JQihMVE1TLDM5MDgyLCwsLFVTRClARkZfRUJJVERBX0lCKEFOTiwzOTA4MiwsLCxVU0QpK","Q==&amp;WINDOW=FIRST_POPUP&amp;HEIGHT=450&amp;WIDTH=450&amp;START_MAXIMIZED=FALSE&amp;VAR:CALENDAR=US&amp;VAR:SYMBOL=0&amp;VAR:INDEX=0"}</definedName>
    <definedName name="_7939__FDSAUDITLINK__" hidden="1">{"fdsup://directions/FAT Viewer?action=UPDATE&amp;creator=factset&amp;DYN_ARGS=TRUE&amp;DOC_NAME=FAT:FQL_AUDITING_CLIENT_TEMPLATE.FAT&amp;display_string=Audit&amp;VAR:KEY=XCFYZGFQBO&amp;VAR:QUERY=KEZGX0VCSVREQV9JQihMVE1TLDM4NzE3LCwsLFVTRClARkZfRUJJVERBX0lCKEFOTiwzODcxNywsLCxVU0QpK","Q==&amp;WINDOW=FIRST_POPUP&amp;HEIGHT=450&amp;WIDTH=450&amp;START_MAXIMIZED=FALSE&amp;VAR:CALENDAR=US&amp;VAR:SYMBOL=0&amp;VAR:INDEX=0"}</definedName>
    <definedName name="_794__FDSAUDITLINK__" hidden="1">{"fdsup://directions/FAT Viewer?action=UPDATE&amp;creator=factset&amp;DYN_ARGS=TRUE&amp;DOC_NAME=FAT:FQL_AUDITING_CLIENT_TEMPLATE.FAT&amp;display_string=Audit&amp;VAR:KEY=WVMLUTUPCX&amp;VAR:QUERY=KEZGX1NITERSU19FUShRVFIsMCwsLCxVU0QpQEZGX1NITERSU19FUShBTk4sMCwsLCxVU0QpKQ==&amp;WINDOW=F","IRST_POPUP&amp;HEIGHT=450&amp;WIDTH=450&amp;START_MAXIMIZED=FALSE&amp;VAR:CALENDAR=US&amp;VAR:SYMBOL=B19NLV&amp;VAR:INDEX=0"}</definedName>
    <definedName name="_7940__FDSAUDITLINK__" hidden="1">{"fdsup://directions/FAT Viewer?action=UPDATE&amp;creator=factset&amp;DYN_ARGS=TRUE&amp;DOC_NAME=FAT:FQL_AUDITING_CLIENT_TEMPLATE.FAT&amp;display_string=Audit&amp;VAR:KEY=HEVUXUFSZS&amp;VAR:QUERY=KEZGX0VCSVREQV9JQihMVE1TLDM4MzUyLCwsLFVTRClARkZfRUJJVERBX0lCKEFOTiwzODM1MiwsLCxVU0QpK","Q==&amp;WINDOW=FIRST_POPUP&amp;HEIGHT=450&amp;WIDTH=450&amp;START_MAXIMIZED=FALSE&amp;VAR:CALENDAR=US&amp;VAR:SYMBOL=0&amp;VAR:INDEX=0"}</definedName>
    <definedName name="_7941__FDSAUDITLINK__" hidden="1">{"fdsup://directions/FAT Viewer?action=UPDATE&amp;creator=factset&amp;DYN_ARGS=TRUE&amp;DOC_NAME=FAT:FQL_AUDITING_CLIENT_TEMPLATE.FAT&amp;display_string=Audit&amp;VAR:KEY=HGPULQHAHS&amp;VAR:QUERY=KEZGX0VCSVREQV9JQihMVE1TLDM3OTg2LCwsLFVTRClARkZfRUJJVERBX0lCKEFOTiwzNzk4NiwsLCxVU0QpK","Q==&amp;WINDOW=FIRST_POPUP&amp;HEIGHT=450&amp;WIDTH=450&amp;START_MAXIMIZED=FALSE&amp;VAR:CALENDAR=US&amp;VAR:SYMBOL=0&amp;VAR:INDEX=0"}</definedName>
    <definedName name="_7942__FDSAUDITLINK__" hidden="1">{"fdsup://directions/FAT Viewer?action=UPDATE&amp;creator=factset&amp;DYN_ARGS=TRUE&amp;DOC_NAME=FAT:FQL_AUDITING_CLIENT_TEMPLATE.FAT&amp;display_string=Audit&amp;VAR:KEY=VWPALYJYHA&amp;VAR:QUERY=KEZGX0VCSVREQV9JQihMVE1TLDQwMTc4LCwsLFVTRClARkZfRUJJVERBX0lCKEFOTiw0MDE3OCwsLCxVU0QpK","Q==&amp;WINDOW=FIRST_POPUP&amp;HEIGHT=450&amp;WIDTH=450&amp;START_MAXIMIZED=FALSE&amp;VAR:CALENDAR=US&amp;VAR:SYMBOL=88320310&amp;VAR:INDEX=0"}</definedName>
    <definedName name="_7943__FDSAUDITLINK__" hidden="1">{"fdsup://directions/FAT Viewer?action=UPDATE&amp;creator=factset&amp;DYN_ARGS=TRUE&amp;DOC_NAME=FAT:FQL_AUDITING_CLIENT_TEMPLATE.FAT&amp;display_string=Audit&amp;VAR:KEY=PKJKTCZQLU&amp;VAR:QUERY=KEZGX0VCSVREQV9JQihMVE1TLDM5ODEzLCwsLFVTRClARkZfRUJJVERBX0lCKEFOTiwzOTgxMywsLCxVU0QpK","Q==&amp;WINDOW=FIRST_POPUP&amp;HEIGHT=450&amp;WIDTH=450&amp;START_MAXIMIZED=FALSE&amp;VAR:CALENDAR=US&amp;VAR:SYMBOL=88320310&amp;VAR:INDEX=0"}</definedName>
    <definedName name="_7944__FDSAUDITLINK__" hidden="1">{"fdsup://directions/FAT Viewer?action=UPDATE&amp;creator=factset&amp;DYN_ARGS=TRUE&amp;DOC_NAME=FAT:FQL_AUDITING_CLIENT_TEMPLATE.FAT&amp;display_string=Audit&amp;VAR:KEY=PQZMTCXQZG&amp;VAR:QUERY=KEZGX0VCSVREQV9JQihMVE1TLDM5NDQ3LCwsLFVTRClARkZfRUJJVERBX0lCKEFOTiwzOTQ0NywsLCxVU0QpK","Q==&amp;WINDOW=FIRST_POPUP&amp;HEIGHT=450&amp;WIDTH=450&amp;START_MAXIMIZED=FALSE&amp;VAR:CALENDAR=US&amp;VAR:SYMBOL=88320310&amp;VAR:INDEX=0"}</definedName>
    <definedName name="_7945__FDSAUDITLINK__" hidden="1">{"fdsup://directions/FAT Viewer?action=UPDATE&amp;creator=factset&amp;DYN_ARGS=TRUE&amp;DOC_NAME=FAT:FQL_AUDITING_CLIENT_TEMPLATE.FAT&amp;display_string=Audit&amp;VAR:KEY=FUFYVODGDG&amp;VAR:QUERY=KEZGX0VCSVREQV9JQihMVE1TLDM5MDgyLCwsLFVTRClARkZfRUJJVERBX0lCKEFOTiwzOTA4MiwsLCxVU0QpK","Q==&amp;WINDOW=FIRST_POPUP&amp;HEIGHT=450&amp;WIDTH=450&amp;START_MAXIMIZED=FALSE&amp;VAR:CALENDAR=US&amp;VAR:SYMBOL=88320310&amp;VAR:INDEX=0"}</definedName>
    <definedName name="_7946__FDSAUDITLINK__" hidden="1">{"fdsup://directions/FAT Viewer?action=UPDATE&amp;creator=factset&amp;DYN_ARGS=TRUE&amp;DOC_NAME=FAT:FQL_AUDITING_CLIENT_TEMPLATE.FAT&amp;display_string=Audit&amp;VAR:KEY=LKXOBMVGZM&amp;VAR:QUERY=KEZGX0VCSVREQV9JQihMVE1TLDM4NzE3LCwsLFVTRClARkZfRUJJVERBX0lCKEFOTiwzODcxNywsLCxVU0QpK","Q==&amp;WINDOW=FIRST_POPUP&amp;HEIGHT=450&amp;WIDTH=450&amp;START_MAXIMIZED=FALSE&amp;VAR:CALENDAR=US&amp;VAR:SYMBOL=88320310&amp;VAR:INDEX=0"}</definedName>
    <definedName name="_7947__FDSAUDITLINK__" hidden="1">{"fdsup://directions/FAT Viewer?action=UPDATE&amp;creator=factset&amp;DYN_ARGS=TRUE&amp;DOC_NAME=FAT:FQL_AUDITING_CLIENT_TEMPLATE.FAT&amp;display_string=Audit&amp;VAR:KEY=BUFMBIJUTU&amp;VAR:QUERY=KEZGX0VCSVREQV9JQihMVE1TLDM4MzUyLCwsLFVTRClARkZfRUJJVERBX0lCKEFOTiwzODM1MiwsLCxVU0QpK","Q==&amp;WINDOW=FIRST_POPUP&amp;HEIGHT=450&amp;WIDTH=450&amp;START_MAXIMIZED=FALSE&amp;VAR:CALENDAR=US&amp;VAR:SYMBOL=88320310&amp;VAR:INDEX=0"}</definedName>
    <definedName name="_7948__FDSAUDITLINK__" hidden="1">{"fdsup://directions/FAT Viewer?action=UPDATE&amp;creator=factset&amp;DYN_ARGS=TRUE&amp;DOC_NAME=FAT:FQL_AUDITING_CLIENT_TEMPLATE.FAT&amp;display_string=Audit&amp;VAR:KEY=FUFSVSTYRO&amp;VAR:QUERY=KEZGX0VCSVREQV9JQihMVE1TLDM3OTg2LCwsLFVTRClARkZfRUJJVERBX0lCKEFOTiwzNzk4NiwsLCxVU0QpK","Q==&amp;WINDOW=FIRST_POPUP&amp;HEIGHT=450&amp;WIDTH=450&amp;START_MAXIMIZED=FALSE&amp;VAR:CALENDAR=US&amp;VAR:SYMBOL=88320310&amp;VAR:INDEX=0"}</definedName>
    <definedName name="_7949__FDSAUDITLINK__" hidden="1">{"fdsup://directions/FAT Viewer?action=UPDATE&amp;creator=factset&amp;DYN_ARGS=TRUE&amp;DOC_NAME=FAT:FQL_AUDITING_CLIENT_TEMPLATE.FAT&amp;display_string=Audit&amp;VAR:KEY=LARGJWRKTG&amp;VAR:QUERY=KEZGX0VCSVREQV9JQihMVE1TLDQwMTc4LCwsLFVTRClARkZfRUJJVERBX0lCKEFOTiw0MDE3OCwsLCxVU0QpK","Q==&amp;WINDOW=FIRST_POPUP&amp;HEIGHT=450&amp;WIDTH=450&amp;START_MAXIMIZED=FALSE&amp;VAR:CALENDAR=US&amp;VAR:SYMBOL=26000310&amp;VAR:INDEX=0"}</definedName>
    <definedName name="_795__FDSAUDITLINK__" hidden="1">{"fdsup://directions/FAT Viewer?action=UPDATE&amp;creator=factset&amp;DYN_ARGS=TRUE&amp;DOC_NAME=FAT:FQL_AUDITING_CLIENT_TEMPLATE.FAT&amp;display_string=Audit&amp;VAR:KEY=WNQVSRQZKR&amp;VAR:QUERY=KEZGX0RFQlRfTFQoUVRSLDAsLCwsVVNEKUBGRl9ERUJUX0xUKEFOTiwwLCwsLFVTRCkp&amp;WINDOW=FIRST_POP","UP&amp;HEIGHT=450&amp;WIDTH=450&amp;START_MAXIMIZED=FALSE&amp;VAR:CALENDAR=US&amp;VAR:SYMBOL=B19NLV&amp;VAR:INDEX=0"}</definedName>
    <definedName name="_7950__FDSAUDITLINK__" hidden="1">{"fdsup://directions/FAT Viewer?action=UPDATE&amp;creator=factset&amp;DYN_ARGS=TRUE&amp;DOC_NAME=FAT:FQL_AUDITING_CLIENT_TEMPLATE.FAT&amp;display_string=Audit&amp;VAR:KEY=PYBUXAJCXU&amp;VAR:QUERY=KEZGX0VCSVREQV9JQihMVE1TLDM5ODEzLCwsLFVTRClARkZfRUJJVERBX0lCKEFOTiwzOTgxMywsLCxVU0QpK","Q==&amp;WINDOW=FIRST_POPUP&amp;HEIGHT=450&amp;WIDTH=450&amp;START_MAXIMIZED=FALSE&amp;VAR:CALENDAR=US&amp;VAR:SYMBOL=26000310&amp;VAR:INDEX=0"}</definedName>
    <definedName name="_7951__FDSAUDITLINK__" hidden="1">{"fdsup://directions/FAT Viewer?action=UPDATE&amp;creator=factset&amp;DYN_ARGS=TRUE&amp;DOC_NAME=FAT:FQL_AUDITING_CLIENT_TEMPLATE.FAT&amp;display_string=Audit&amp;VAR:KEY=JCJQVEHAXU&amp;VAR:QUERY=KEZGX0VCSVREQV9JQihMVE1TLDM5NDQ3LCwsLFVTRClARkZfRUJJVERBX0lCKEFOTiwzOTQ0NywsLCxVU0QpK","Q==&amp;WINDOW=FIRST_POPUP&amp;HEIGHT=450&amp;WIDTH=450&amp;START_MAXIMIZED=FALSE&amp;VAR:CALENDAR=US&amp;VAR:SYMBOL=26000310&amp;VAR:INDEX=0"}</definedName>
    <definedName name="_7952__FDSAUDITLINK__" hidden="1">{"fdsup://directions/FAT Viewer?action=UPDATE&amp;creator=factset&amp;DYN_ARGS=TRUE&amp;DOC_NAME=FAT:FQL_AUDITING_CLIENT_TEMPLATE.FAT&amp;display_string=Audit&amp;VAR:KEY=REVUPEJWJM&amp;VAR:QUERY=KEZGX0VCSVREQV9JQihMVE1TLDM5MDgyLCwsLFVTRClARkZfRUJJVERBX0lCKEFOTiwzOTA4MiwsLCxVU0QpK","Q==&amp;WINDOW=FIRST_POPUP&amp;HEIGHT=450&amp;WIDTH=450&amp;START_MAXIMIZED=FALSE&amp;VAR:CALENDAR=US&amp;VAR:SYMBOL=26000310&amp;VAR:INDEX=0"}</definedName>
    <definedName name="_7953__FDSAUDITLINK__" hidden="1">{"fdsup://directions/FAT Viewer?action=UPDATE&amp;creator=factset&amp;DYN_ARGS=TRUE&amp;DOC_NAME=FAT:FQL_AUDITING_CLIENT_TEMPLATE.FAT&amp;display_string=Audit&amp;VAR:KEY=TCDWNIPABI&amp;VAR:QUERY=KEZGX0VCSVREQV9JQihMVE1TLDM4NzE3LCwsLFVTRClARkZfRUJJVERBX0lCKEFOTiwzODcxNywsLCxVU0QpK","Q==&amp;WINDOW=FIRST_POPUP&amp;HEIGHT=450&amp;WIDTH=450&amp;START_MAXIMIZED=FALSE&amp;VAR:CALENDAR=US&amp;VAR:SYMBOL=26000310&amp;VAR:INDEX=0"}</definedName>
    <definedName name="_7954__FDSAUDITLINK__" hidden="1">{"fdsup://directions/FAT Viewer?action=UPDATE&amp;creator=factset&amp;DYN_ARGS=TRUE&amp;DOC_NAME=FAT:FQL_AUDITING_CLIENT_TEMPLATE.FAT&amp;display_string=Audit&amp;VAR:KEY=PGTUZCFMPK&amp;VAR:QUERY=KEZGX0VCSVREQV9JQihMVE1TLDM4MzUyLCwsLFVTRClARkZfRUJJVERBX0lCKEFOTiwzODM1MiwsLCxVU0QpK","Q==&amp;WINDOW=FIRST_POPUP&amp;HEIGHT=450&amp;WIDTH=450&amp;START_MAXIMIZED=FALSE&amp;VAR:CALENDAR=US&amp;VAR:SYMBOL=26000310&amp;VAR:INDEX=0"}</definedName>
    <definedName name="_7955__FDSAUDITLINK__" hidden="1">{"fdsup://directions/FAT Viewer?action=UPDATE&amp;creator=factset&amp;DYN_ARGS=TRUE&amp;DOC_NAME=FAT:FQL_AUDITING_CLIENT_TEMPLATE.FAT&amp;display_string=Audit&amp;VAR:KEY=RCXKJYVYNY&amp;VAR:QUERY=KEZGX0VCSVREQV9JQihMVE1TLDM3OTg2LCwsLFVTRClARkZfRUJJVERBX0lCKEFOTiwzNzk4NiwsLCxVU0QpK","Q==&amp;WINDOW=FIRST_POPUP&amp;HEIGHT=450&amp;WIDTH=450&amp;START_MAXIMIZED=FALSE&amp;VAR:CALENDAR=US&amp;VAR:SYMBOL=26000310&amp;VAR:INDEX=0"}</definedName>
    <definedName name="_7956__FDSAUDITLINK__" hidden="1">{"fdsup://directions/FAT Viewer?action=UPDATE&amp;creator=factset&amp;DYN_ARGS=TRUE&amp;DOC_NAME=FAT:FQL_AUDITING_CLIENT_TEMPLATE.FAT&amp;display_string=Audit&amp;VAR:KEY=RWDQDSTAHO&amp;VAR:QUERY=KEZGX0VCSVREQV9JQihMVE1TLDQwMTc4LCwsLFVTRClARkZfRUJJVERBX0lCKEFOTiw0MDE3OCwsLCxVU0QpK","Q==&amp;WINDOW=FIRST_POPUP&amp;HEIGHT=450&amp;WIDTH=450&amp;START_MAXIMIZED=FALSE&amp;VAR:CALENDAR=US&amp;VAR:SYMBOL=45091110&amp;VAR:INDEX=0"}</definedName>
    <definedName name="_7957__FDSAUDITLINK__" hidden="1">{"fdsup://directions/FAT Viewer?action=UPDATE&amp;creator=factset&amp;DYN_ARGS=TRUE&amp;DOC_NAME=FAT:FQL_AUDITING_CLIENT_TEMPLATE.FAT&amp;display_string=Audit&amp;VAR:KEY=HEXELWHCPA&amp;VAR:QUERY=KEZGX0VCSVREQV9JQihMVE1TLDM5ODEzLCwsLFVTRClARkZfRUJJVERBX0lCKEFOTiwzOTgxMywsLCxVU0QpK","Q==&amp;WINDOW=FIRST_POPUP&amp;HEIGHT=450&amp;WIDTH=450&amp;START_MAXIMIZED=FALSE&amp;VAR:CALENDAR=US&amp;VAR:SYMBOL=45091110&amp;VAR:INDEX=0"}</definedName>
    <definedName name="_7958__FDSAUDITLINK__" hidden="1">{"fdsup://directions/FAT Viewer?action=UPDATE&amp;creator=factset&amp;DYN_ARGS=TRUE&amp;DOC_NAME=FAT:FQL_AUDITING_CLIENT_TEMPLATE.FAT&amp;display_string=Audit&amp;VAR:KEY=BKDSTETENM&amp;VAR:QUERY=KEZGX0VCSVREQV9JQihMVE1TLDM5NDQ3LCwsLFVTRClARkZfRUJJVERBX0lCKEFOTiwzOTQ0NywsLCxVU0QpK","Q==&amp;WINDOW=FIRST_POPUP&amp;HEIGHT=450&amp;WIDTH=450&amp;START_MAXIMIZED=FALSE&amp;VAR:CALENDAR=US&amp;VAR:SYMBOL=45091110&amp;VAR:INDEX=0"}</definedName>
    <definedName name="_7959__FDSAUDITLINK__" hidden="1">{"fdsup://directions/FAT Viewer?action=UPDATE&amp;creator=factset&amp;DYN_ARGS=TRUE&amp;DOC_NAME=FAT:FQL_AUDITING_CLIENT_TEMPLATE.FAT&amp;display_string=Audit&amp;VAR:KEY=RGZQBUTGLE&amp;VAR:QUERY=KEZGX0VCSVREQV9JQihMVE1TLDM5MDgyLCwsLFVTRClARkZfRUJJVERBX0lCKEFOTiwzOTA4MiwsLCxVU0QpK","Q==&amp;WINDOW=FIRST_POPUP&amp;HEIGHT=450&amp;WIDTH=450&amp;START_MAXIMIZED=FALSE&amp;VAR:CALENDAR=US&amp;VAR:SYMBOL=45091110&amp;VAR:INDEX=0"}</definedName>
    <definedName name="_796__FDSAUDITLINK__" hidden="1">{"fdsup://directions/FAT Viewer?action=UPDATE&amp;creator=factset&amp;DYN_ARGS=TRUE&amp;DOC_NAME=FAT:FQL_AUDITING_CLIENT_TEMPLATE.FAT&amp;display_string=Audit&amp;VAR:KEY=MTEBCXMLYH&amp;VAR:QUERY=KEZGX1NITERSU19FUShRVFIsMCwsLCxVU0QpQEZGX1NITERSU19FUShBTk4sMCwsLCxVU0QpKQ==&amp;WINDOW=F","IRST_POPUP&amp;HEIGHT=450&amp;WIDTH=450&amp;START_MAXIMIZED=FALSE&amp;VAR:CALENDAR=US&amp;VAR:SYMBOL=DNB&amp;VAR:INDEX=0"}</definedName>
    <definedName name="_7960__FDSAUDITLINK__" hidden="1">{"fdsup://directions/FAT Viewer?action=UPDATE&amp;creator=factset&amp;DYN_ARGS=TRUE&amp;DOC_NAME=FAT:FQL_AUDITING_CLIENT_TEMPLATE.FAT&amp;display_string=Audit&amp;VAR:KEY=BGRMLYZUVE&amp;VAR:QUERY=KEZGX0VCSVREQV9JQihMVE1TLDM4NzE3LCwsLFVTRClARkZfRUJJVERBX0lCKEFOTiwzODcxNywsLCxVU0QpK","Q==&amp;WINDOW=FIRST_POPUP&amp;HEIGHT=450&amp;WIDTH=450&amp;START_MAXIMIZED=FALSE&amp;VAR:CALENDAR=US&amp;VAR:SYMBOL=45091110&amp;VAR:INDEX=0"}</definedName>
    <definedName name="_7961__FDSAUDITLINK__" hidden="1">{"fdsup://directions/FAT Viewer?action=UPDATE&amp;creator=factset&amp;DYN_ARGS=TRUE&amp;DOC_NAME=FAT:FQL_AUDITING_CLIENT_TEMPLATE.FAT&amp;display_string=Audit&amp;VAR:KEY=PSNGXEZYZQ&amp;VAR:QUERY=KEZGX0VCSVREQV9JQihMVE1TLDM4MzUyLCwsLFVTRClARkZfRUJJVERBX0lCKEFOTiwzODM1MiwsLCxVU0QpK","Q==&amp;WINDOW=FIRST_POPUP&amp;HEIGHT=450&amp;WIDTH=450&amp;START_MAXIMIZED=FALSE&amp;VAR:CALENDAR=US&amp;VAR:SYMBOL=45091110&amp;VAR:INDEX=0"}</definedName>
    <definedName name="_7962__FDSAUDITLINK__" hidden="1">{"fdsup://directions/FAT Viewer?action=UPDATE&amp;creator=factset&amp;DYN_ARGS=TRUE&amp;DOC_NAME=FAT:FQL_AUDITING_CLIENT_TEMPLATE.FAT&amp;display_string=Audit&amp;VAR:KEY=DGJOTENGXU&amp;VAR:QUERY=KEZGX0VCSVREQV9JQihMVE1TLDM3OTg2LCwsLFVTRClARkZfRUJJVERBX0lCKEFOTiwzNzk4NiwsLCxVU0QpK","Q==&amp;WINDOW=FIRST_POPUP&amp;HEIGHT=450&amp;WIDTH=450&amp;START_MAXIMIZED=FALSE&amp;VAR:CALENDAR=US&amp;VAR:SYMBOL=45091110&amp;VAR:INDEX=0"}</definedName>
    <definedName name="_7963__FDSAUDITLINK__" hidden="1">{"fdsup://directions/FAT Viewer?action=UPDATE&amp;creator=factset&amp;DYN_ARGS=TRUE&amp;DOC_NAME=FAT:FQL_AUDITING_CLIENT_TEMPLATE.FAT&amp;display_string=Audit&amp;VAR:KEY=ROHYREJKNC&amp;VAR:QUERY=KEZGX0VCSVREQV9JQihMVE1TLDQwMTc4LCwsLFVTRClARkZfRUJJVERBX0lCKEFOTiw0MDE3OCwsLCxVU0QpK","Q==&amp;WINDOW=FIRST_POPUP&amp;HEIGHT=450&amp;WIDTH=450&amp;START_MAXIMIZED=FALSE&amp;VAR:CALENDAR=US&amp;VAR:SYMBOL=27805810&amp;VAR:INDEX=0"}</definedName>
    <definedName name="_7964__FDSAUDITLINK__" hidden="1">{"fdsup://directions/FAT Viewer?action=UPDATE&amp;creator=factset&amp;DYN_ARGS=TRUE&amp;DOC_NAME=FAT:FQL_AUDITING_CLIENT_TEMPLATE.FAT&amp;display_string=Audit&amp;VAR:KEY=VITIJKXQRW&amp;VAR:QUERY=KEZGX0VCSVREQV9JQihMVE1TLDM5ODEzLCwsLFVTRClARkZfRUJJVERBX0lCKEFOTiwzOTgxMywsLCxVU0QpK","Q==&amp;WINDOW=FIRST_POPUP&amp;HEIGHT=450&amp;WIDTH=450&amp;START_MAXIMIZED=FALSE&amp;VAR:CALENDAR=US&amp;VAR:SYMBOL=27805810&amp;VAR:INDEX=0"}</definedName>
    <definedName name="_7965__FDSAUDITLINK__" hidden="1">{"fdsup://directions/FAT Viewer?action=UPDATE&amp;creator=factset&amp;DYN_ARGS=TRUE&amp;DOC_NAME=FAT:FQL_AUDITING_CLIENT_TEMPLATE.FAT&amp;display_string=Audit&amp;VAR:KEY=PEHYTQPGLW&amp;VAR:QUERY=KEZGX0VCSVREQV9JQihMVE1TLDM5NDQ3LCwsLFVTRClARkZfRUJJVERBX0lCKEFOTiwzOTQ0NywsLCxVU0QpK","Q==&amp;WINDOW=FIRST_POPUP&amp;HEIGHT=450&amp;WIDTH=450&amp;START_MAXIMIZED=FALSE&amp;VAR:CALENDAR=US&amp;VAR:SYMBOL=27805810&amp;VAR:INDEX=0"}</definedName>
    <definedName name="_7966__FDSAUDITLINK__" hidden="1">{"fdsup://directions/FAT Viewer?action=UPDATE&amp;creator=factset&amp;DYN_ARGS=TRUE&amp;DOC_NAME=FAT:FQL_AUDITING_CLIENT_TEMPLATE.FAT&amp;display_string=Audit&amp;VAR:KEY=ZMVMXGVOFE&amp;VAR:QUERY=KEZGX0VCSVREQV9JQihMVE1TLDM5MDgyLCwsLFVTRClARkZfRUJJVERBX0lCKEFOTiwzOTA4MiwsLCxVU0QpK","Q==&amp;WINDOW=FIRST_POPUP&amp;HEIGHT=450&amp;WIDTH=450&amp;START_MAXIMIZED=FALSE&amp;VAR:CALENDAR=US&amp;VAR:SYMBOL=27805810&amp;VAR:INDEX=0"}</definedName>
    <definedName name="_7967__FDSAUDITLINK__" hidden="1">{"fdsup://directions/FAT Viewer?action=UPDATE&amp;creator=factset&amp;DYN_ARGS=TRUE&amp;DOC_NAME=FAT:FQL_AUDITING_CLIENT_TEMPLATE.FAT&amp;display_string=Audit&amp;VAR:KEY=DYHQHMVYRW&amp;VAR:QUERY=KEZGX0VCSVREQV9JQihMVE1TLDM4NzE3LCwsLFVTRClARkZfRUJJVERBX0lCKEFOTiwzODcxNywsLCxVU0QpK","Q==&amp;WINDOW=FIRST_POPUP&amp;HEIGHT=450&amp;WIDTH=450&amp;START_MAXIMIZED=FALSE&amp;VAR:CALENDAR=US&amp;VAR:SYMBOL=27805810&amp;VAR:INDEX=0"}</definedName>
    <definedName name="_7968__FDSAUDITLINK__" hidden="1">{"fdsup://directions/FAT Viewer?action=UPDATE&amp;creator=factset&amp;DYN_ARGS=TRUE&amp;DOC_NAME=FAT:FQL_AUDITING_CLIENT_TEMPLATE.FAT&amp;display_string=Audit&amp;VAR:KEY=ZWPSNWDQNI&amp;VAR:QUERY=KEZGX0VCSVREQV9JQihMVE1TLDM4MzUyLCwsLFVTRClARkZfRUJJVERBX0lCKEFOTiwzODM1MiwsLCxVU0QpK","Q==&amp;WINDOW=FIRST_POPUP&amp;HEIGHT=450&amp;WIDTH=450&amp;START_MAXIMIZED=FALSE&amp;VAR:CALENDAR=US&amp;VAR:SYMBOL=27805810&amp;VAR:INDEX=0"}</definedName>
    <definedName name="_7969__FDSAUDITLINK__" hidden="1">{"fdsup://directions/FAT Viewer?action=UPDATE&amp;creator=factset&amp;DYN_ARGS=TRUE&amp;DOC_NAME=FAT:FQL_AUDITING_CLIENT_TEMPLATE.FAT&amp;display_string=Audit&amp;VAR:KEY=BETUTCHKXW&amp;VAR:QUERY=KEZGX0VCSVREQV9JQihMVE1TLDM3OTg2LCwsLFVTRClARkZfRUJJVERBX0lCKEFOTiwzNzk4NiwsLCxVU0QpK","Q==&amp;WINDOW=FIRST_POPUP&amp;HEIGHT=450&amp;WIDTH=450&amp;START_MAXIMIZED=FALSE&amp;VAR:CALENDAR=US&amp;VAR:SYMBOL=27805810&amp;VAR:INDEX=0"}</definedName>
    <definedName name="_797__FDSAUDITLINK__" hidden="1">{"fdsup://directions/FAT Viewer?action=UPDATE&amp;creator=factset&amp;DYN_ARGS=TRUE&amp;DOC_NAME=FAT:FQL_AUDITING_CLIENT_TEMPLATE.FAT&amp;display_string=Audit&amp;VAR:KEY=ITMJQNIBSL&amp;VAR:QUERY=KEZGX0RFQlRfTFQoUVRSLDAsLCwsVVNEKUBGRl9ERUJUX0xUKEFOTiwwLCwsLFVTRCkp&amp;WINDOW=FIRST_POP","UP&amp;HEIGHT=450&amp;WIDTH=450&amp;START_MAXIMIZED=FALSE&amp;VAR:CALENDAR=US&amp;VAR:SYMBOL=DNB&amp;VAR:INDEX=0"}</definedName>
    <definedName name="_7970__FDSAUDITLINK__" hidden="1">{"fdsup://directions/FAT Viewer?action=UPDATE&amp;creator=factset&amp;DYN_ARGS=TRUE&amp;DOC_NAME=FAT:FQL_AUDITING_CLIENT_TEMPLATE.FAT&amp;display_string=Audit&amp;VAR:KEY=HWJGNCNANC&amp;VAR:QUERY=KEZGX0VCSVREQV9JQihMVE1TLDQwMTc4LCwsLFVTRClARkZfRUJJVERBX0lCKEFOTiw0MDE3OCwsLCxVU0QpK","Q==&amp;WINDOW=FIRST_POPUP&amp;HEIGHT=450&amp;WIDTH=450&amp;START_MAXIMIZED=FALSE&amp;VAR:CALENDAR=US&amp;VAR:SYMBOL=G4779110&amp;VAR:INDEX=0"}</definedName>
    <definedName name="_7971__FDSAUDITLINK__" hidden="1">{"fdsup://directions/FAT Viewer?action=UPDATE&amp;creator=factset&amp;DYN_ARGS=TRUE&amp;DOC_NAME=FAT:FQL_AUDITING_CLIENT_TEMPLATE.FAT&amp;display_string=Audit&amp;VAR:KEY=ZAFWPAPETW&amp;VAR:QUERY=KEZGX0VCSVREQV9JQihMVE1TLDM5ODEzLCwsLFVTRClARkZfRUJJVERBX0lCKEFOTiwzOTgxMywsLCxVU0QpK","Q==&amp;WINDOW=FIRST_POPUP&amp;HEIGHT=450&amp;WIDTH=450&amp;START_MAXIMIZED=FALSE&amp;VAR:CALENDAR=US&amp;VAR:SYMBOL=G4779110&amp;VAR:INDEX=0"}</definedName>
    <definedName name="_7972__FDSAUDITLINK__" hidden="1">{"fdsup://directions/FAT Viewer?action=UPDATE&amp;creator=factset&amp;DYN_ARGS=TRUE&amp;DOC_NAME=FAT:FQL_AUDITING_CLIENT_TEMPLATE.FAT&amp;display_string=Audit&amp;VAR:KEY=HAJOJALSHC&amp;VAR:QUERY=KEZGX0VCSVREQV9JQihMVE1TLDM5NDQ3LCwsLFVTRClARkZfRUJJVERBX0lCKEFOTiwzOTQ0NywsLCxVU0QpK","Q==&amp;WINDOW=FIRST_POPUP&amp;HEIGHT=450&amp;WIDTH=450&amp;START_MAXIMIZED=FALSE&amp;VAR:CALENDAR=US&amp;VAR:SYMBOL=G4779110&amp;VAR:INDEX=0"}</definedName>
    <definedName name="_7973__FDSAUDITLINK__" hidden="1">{"fdsup://directions/FAT Viewer?action=UPDATE&amp;creator=factset&amp;DYN_ARGS=TRUE&amp;DOC_NAME=FAT:FQL_AUDITING_CLIENT_TEMPLATE.FAT&amp;display_string=Audit&amp;VAR:KEY=VCLEJADURM&amp;VAR:QUERY=KEZGX0VCSVREQV9JQihMVE1TLDM5MDgyLCwsLFVTRClARkZfRUJJVERBX0lCKEFOTiwzOTA4MiwsLCxVU0QpK","Q==&amp;WINDOW=FIRST_POPUP&amp;HEIGHT=450&amp;WIDTH=450&amp;START_MAXIMIZED=FALSE&amp;VAR:CALENDAR=US&amp;VAR:SYMBOL=G4779110&amp;VAR:INDEX=0"}</definedName>
    <definedName name="_7974__FDSAUDITLINK__" hidden="1">{"fdsup://directions/FAT Viewer?action=UPDATE&amp;creator=factset&amp;DYN_ARGS=TRUE&amp;DOC_NAME=FAT:FQL_AUDITING_CLIENT_TEMPLATE.FAT&amp;display_string=Audit&amp;VAR:KEY=PUPKPKFWRQ&amp;VAR:QUERY=KEZGX0VCSVREQV9JQihMVE1TLDM4NzE3LCwsLFVTRClARkZfRUJJVERBX0lCKEFOTiwzODcxNywsLCxVU0QpK","Q==&amp;WINDOW=FIRST_POPUP&amp;HEIGHT=450&amp;WIDTH=450&amp;START_MAXIMIZED=FALSE&amp;VAR:CALENDAR=US&amp;VAR:SYMBOL=G4779110&amp;VAR:INDEX=0"}</definedName>
    <definedName name="_7975__FDSAUDITLINK__" hidden="1">{"fdsup://directions/FAT Viewer?action=UPDATE&amp;creator=factset&amp;DYN_ARGS=TRUE&amp;DOC_NAME=FAT:FQL_AUDITING_CLIENT_TEMPLATE.FAT&amp;display_string=Audit&amp;VAR:KEY=JONIZKRIVQ&amp;VAR:QUERY=KEZGX0VCSVREQV9JQihMVE1TLDM4MzUyLCwsLFVTRClARkZfRUJJVERBX0lCKEFOTiwzODM1MiwsLCxVU0QpK","Q==&amp;WINDOW=FIRST_POPUP&amp;HEIGHT=450&amp;WIDTH=450&amp;START_MAXIMIZED=FALSE&amp;VAR:CALENDAR=US&amp;VAR:SYMBOL=G4779110&amp;VAR:INDEX=0"}</definedName>
    <definedName name="_7976__FDSAUDITLINK__" hidden="1">{"fdsup://directions/FAT Viewer?action=UPDATE&amp;creator=factset&amp;DYN_ARGS=TRUE&amp;DOC_NAME=FAT:FQL_AUDITING_CLIENT_TEMPLATE.FAT&amp;display_string=Audit&amp;VAR:KEY=RUDQZMDUXG&amp;VAR:QUERY=KEZGX0VCSVREQV9JQihMVE1TLDM3OTg2LCwsLFVTRClARkZfRUJJVERBX0lCKEFOTiwzNzk4NiwsLCxVU0QpK","Q==&amp;WINDOW=FIRST_POPUP&amp;HEIGHT=450&amp;WIDTH=450&amp;START_MAXIMIZED=FALSE&amp;VAR:CALENDAR=US&amp;VAR:SYMBOL=G4779110&amp;VAR:INDEX=0"}</definedName>
    <definedName name="_7977__FDSAUDITLINK__" hidden="1">{"fdsup://directions/FAT Viewer?action=UPDATE&amp;creator=factset&amp;DYN_ARGS=TRUE&amp;DOC_NAME=FAT:FQL_AUDITING_CLIENT_TEMPLATE.FAT&amp;display_string=Audit&amp;VAR:KEY=LYPUXORGLS&amp;VAR:QUERY=KEZGX0VCSVREQV9JQihMVE1TLDQwMTc4LCwsLFVTRClARkZfRUJJVERBX0lCKEFOTiw0MDE3OCwsLCxVU0QpK","Q==&amp;WINDOW=FIRST_POPUP&amp;HEIGHT=450&amp;WIDTH=450&amp;START_MAXIMIZED=FALSE&amp;VAR:CALENDAR=US&amp;VAR:SYMBOL=23585110&amp;VAR:INDEX=0"}</definedName>
    <definedName name="_7978__FDSAUDITLINK__" hidden="1">{"fdsup://directions/FAT Viewer?action=UPDATE&amp;creator=factset&amp;DYN_ARGS=TRUE&amp;DOC_NAME=FAT:FQL_AUDITING_CLIENT_TEMPLATE.FAT&amp;display_string=Audit&amp;VAR:KEY=VKRQPARQVA&amp;VAR:QUERY=KEZGX0VCSVREQV9JQihMVE1TLDM5ODEzLCwsLFVTRClARkZfRUJJVERBX0lCKEFOTiwzOTgxMywsLCxVU0QpK","Q==&amp;WINDOW=FIRST_POPUP&amp;HEIGHT=450&amp;WIDTH=450&amp;START_MAXIMIZED=FALSE&amp;VAR:CALENDAR=US&amp;VAR:SYMBOL=23585110&amp;VAR:INDEX=0"}</definedName>
    <definedName name="_7979__FDSAUDITLINK__" hidden="1">{"fdsup://directions/FAT Viewer?action=UPDATE&amp;creator=factset&amp;DYN_ARGS=TRUE&amp;DOC_NAME=FAT:FQL_AUDITING_CLIENT_TEMPLATE.FAT&amp;display_string=Audit&amp;VAR:KEY=ZOTABUBSBY&amp;VAR:QUERY=KEZGX0VCSVREQV9JQihMVE1TLDM5NDQ3LCwsLFVTRClARkZfRUJJVERBX0lCKEFOTiwzOTQ0NywsLCxVU0QpK","Q==&amp;WINDOW=FIRST_POPUP&amp;HEIGHT=450&amp;WIDTH=450&amp;START_MAXIMIZED=FALSE&amp;VAR:CALENDAR=US&amp;VAR:SYMBOL=23585110&amp;VAR:INDEX=0"}</definedName>
    <definedName name="_798__FDSAUDITLINK__" hidden="1">{"fdsup://directions/FAT Viewer?action=UPDATE&amp;creator=factset&amp;DYN_ARGS=TRUE&amp;DOC_NAME=FAT:FQL_AUDITING_CLIENT_TEMPLATE.FAT&amp;display_string=Audit&amp;VAR:KEY=YPOLIPSPEF&amp;VAR:QUERY=KEZGX1NITERSU19FUShRVFIsMCwsLCxVU0QpQEZGX1NITERSU19FUShBTk4sMCwsLCxVU0QpKQ==&amp;WINDOW=F","IRST_POPUP&amp;HEIGHT=450&amp;WIDTH=450&amp;START_MAXIMIZED=FALSE&amp;VAR:CALENDAR=US&amp;VAR:SYMBOL=VRSK&amp;VAR:INDEX=0"}</definedName>
    <definedName name="_7980__FDSAUDITLINK__" hidden="1">{"fdsup://directions/FAT Viewer?action=UPDATE&amp;creator=factset&amp;DYN_ARGS=TRUE&amp;DOC_NAME=FAT:FQL_AUDITING_CLIENT_TEMPLATE.FAT&amp;display_string=Audit&amp;VAR:KEY=TYXULEZOLG&amp;VAR:QUERY=KEZGX0VCSVREQV9JQihMVE1TLDM5MDgyLCwsLFVTRClARkZfRUJJVERBX0lCKEFOTiwzOTA4MiwsLCxVU0QpK","Q==&amp;WINDOW=FIRST_POPUP&amp;HEIGHT=450&amp;WIDTH=450&amp;START_MAXIMIZED=FALSE&amp;VAR:CALENDAR=US&amp;VAR:SYMBOL=23585110&amp;VAR:INDEX=0"}</definedName>
    <definedName name="_7981__FDSAUDITLINK__" hidden="1">{"fdsup://directions/FAT Viewer?action=UPDATE&amp;creator=factset&amp;DYN_ARGS=TRUE&amp;DOC_NAME=FAT:FQL_AUDITING_CLIENT_TEMPLATE.FAT&amp;display_string=Audit&amp;VAR:KEY=BATKFMVUDW&amp;VAR:QUERY=KEZGX0VCSVREQV9JQihMVE1TLDM4NzE3LCwsLFVTRClARkZfRUJJVERBX0lCKEFOTiwzODcxNywsLCxVU0QpK","Q==&amp;WINDOW=FIRST_POPUP&amp;HEIGHT=450&amp;WIDTH=450&amp;START_MAXIMIZED=FALSE&amp;VAR:CALENDAR=US&amp;VAR:SYMBOL=23585110&amp;VAR:INDEX=0"}</definedName>
    <definedName name="_7982__FDSAUDITLINK__" hidden="1">{"fdsup://directions/FAT Viewer?action=UPDATE&amp;creator=factset&amp;DYN_ARGS=TRUE&amp;DOC_NAME=FAT:FQL_AUDITING_CLIENT_TEMPLATE.FAT&amp;display_string=Audit&amp;VAR:KEY=XABKPYFERE&amp;VAR:QUERY=KEZGX0VCSVREQV9JQihMVE1TLDM4MzUyLCwsLFVTRClARkZfRUJJVERBX0lCKEFOTiwzODM1MiwsLCxVU0QpK","Q==&amp;WINDOW=FIRST_POPUP&amp;HEIGHT=450&amp;WIDTH=450&amp;START_MAXIMIZED=FALSE&amp;VAR:CALENDAR=US&amp;VAR:SYMBOL=23585110&amp;VAR:INDEX=0"}</definedName>
    <definedName name="_7983__FDSAUDITLINK__" hidden="1">{"fdsup://directions/FAT Viewer?action=UPDATE&amp;creator=factset&amp;DYN_ARGS=TRUE&amp;DOC_NAME=FAT:FQL_AUDITING_CLIENT_TEMPLATE.FAT&amp;display_string=Audit&amp;VAR:KEY=XIDSHIXSDI&amp;VAR:QUERY=KEZGX0VCSVREQV9JQihMVE1TLDM3OTg2LCwsLFVTRClARkZfRUJJVERBX0lCKEFOTiwzNzk4NiwsLCxVU0QpK","Q==&amp;WINDOW=FIRST_POPUP&amp;HEIGHT=450&amp;WIDTH=450&amp;START_MAXIMIZED=FALSE&amp;VAR:CALENDAR=US&amp;VAR:SYMBOL=23585110&amp;VAR:INDEX=0"}</definedName>
    <definedName name="_7984__FDSAUDITLINK__" hidden="1">{"fdsup://directions/FAT Viewer?action=UPDATE&amp;creator=factset&amp;DYN_ARGS=TRUE&amp;DOC_NAME=FAT:FQL_AUDITING_CLIENT_TEMPLATE.FAT&amp;display_string=Audit&amp;VAR:KEY=JIZKPGNSLC&amp;VAR:QUERY=KEZGX0VCSVREQV9JQihMVE1TLDQwMTc4LCwsLFVTRClARkZfRUJJVERBX0lCKEFOTiw0MDE3OCwsLCxVU0QpK","Q==&amp;WINDOW=FIRST_POPUP&amp;HEIGHT=450&amp;WIDTH=450&amp;START_MAXIMIZED=FALSE&amp;VAR:CALENDAR=US&amp;VAR:SYMBOL=45230810&amp;VAR:INDEX=0"}</definedName>
    <definedName name="_7985__FDSAUDITLINK__" hidden="1">{"fdsup://directions/FAT Viewer?action=UPDATE&amp;creator=factset&amp;DYN_ARGS=TRUE&amp;DOC_NAME=FAT:FQL_AUDITING_CLIENT_TEMPLATE.FAT&amp;display_string=Audit&amp;VAR:KEY=NWNOPIRUHC&amp;VAR:QUERY=KEZGX0VCSVREQV9JQihMVE1TLDM5ODEzLCwsLFVTRClARkZfRUJJVERBX0lCKEFOTiwzOTgxMywsLCxVU0QpK","Q==&amp;WINDOW=FIRST_POPUP&amp;HEIGHT=450&amp;WIDTH=450&amp;START_MAXIMIZED=FALSE&amp;VAR:CALENDAR=US&amp;VAR:SYMBOL=45230810&amp;VAR:INDEX=0"}</definedName>
    <definedName name="_7986__FDSAUDITLINK__" hidden="1">{"fdsup://directions/FAT Viewer?action=UPDATE&amp;creator=factset&amp;DYN_ARGS=TRUE&amp;DOC_NAME=FAT:FQL_AUDITING_CLIENT_TEMPLATE.FAT&amp;display_string=Audit&amp;VAR:KEY=NUTGJKRIJG&amp;VAR:QUERY=KEZGX0VCSVREQV9JQihMVE1TLDM5NDQ3LCwsLFVTRClARkZfRUJJVERBX0lCKEFOTiwzOTQ0NywsLCxVU0QpK","Q==&amp;WINDOW=FIRST_POPUP&amp;HEIGHT=450&amp;WIDTH=450&amp;START_MAXIMIZED=FALSE&amp;VAR:CALENDAR=US&amp;VAR:SYMBOL=45230810&amp;VAR:INDEX=0"}</definedName>
    <definedName name="_7987__FDSAUDITLINK__" hidden="1">{"fdsup://directions/FAT Viewer?action=UPDATE&amp;creator=factset&amp;DYN_ARGS=TRUE&amp;DOC_NAME=FAT:FQL_AUDITING_CLIENT_TEMPLATE.FAT&amp;display_string=Audit&amp;VAR:KEY=DAJWLQPSDK&amp;VAR:QUERY=KEZGX0VCSVREQV9JQihMVE1TLDM5MDgyLCwsLFVTRClARkZfRUJJVERBX0lCKEFOTiwzOTA4MiwsLCxVU0QpK","Q==&amp;WINDOW=FIRST_POPUP&amp;HEIGHT=450&amp;WIDTH=450&amp;START_MAXIMIZED=FALSE&amp;VAR:CALENDAR=US&amp;VAR:SYMBOL=45230810&amp;VAR:INDEX=0"}</definedName>
    <definedName name="_7988__FDSAUDITLINK__" hidden="1">{"fdsup://directions/FAT Viewer?action=UPDATE&amp;creator=factset&amp;DYN_ARGS=TRUE&amp;DOC_NAME=FAT:FQL_AUDITING_CLIENT_TEMPLATE.FAT&amp;display_string=Audit&amp;VAR:KEY=FYTMJYBIBU&amp;VAR:QUERY=KEZGX0VCSVREQV9JQihMVE1TLDM4NzE3LCwsLFVTRClARkZfRUJJVERBX0lCKEFOTiwzODcxNywsLCxVU0QpK","Q==&amp;WINDOW=FIRST_POPUP&amp;HEIGHT=450&amp;WIDTH=450&amp;START_MAXIMIZED=FALSE&amp;VAR:CALENDAR=US&amp;VAR:SYMBOL=45230810&amp;VAR:INDEX=0"}</definedName>
    <definedName name="_7989__FDSAUDITLINK__" hidden="1">{"fdsup://directions/FAT Viewer?action=UPDATE&amp;creator=factset&amp;DYN_ARGS=TRUE&amp;DOC_NAME=FAT:FQL_AUDITING_CLIENT_TEMPLATE.FAT&amp;display_string=Audit&amp;VAR:KEY=LGNQHQDSHS&amp;VAR:QUERY=KEZGX0VCSVREQV9JQihMVE1TLDM4MzUyLCwsLFVTRClARkZfRUJJVERBX0lCKEFOTiwzODM1MiwsLCxVU0QpK","Q==&amp;WINDOW=FIRST_POPUP&amp;HEIGHT=450&amp;WIDTH=450&amp;START_MAXIMIZED=FALSE&amp;VAR:CALENDAR=US&amp;VAR:SYMBOL=45230810&amp;VAR:INDEX=0"}</definedName>
    <definedName name="_799__FDSAUDITLINK__" hidden="1">{"fdsup://directions/FAT Viewer?action=UPDATE&amp;creator=factset&amp;DYN_ARGS=TRUE&amp;DOC_NAME=FAT:FQL_AUDITING_CLIENT_TEMPLATE.FAT&amp;display_string=Audit&amp;VAR:KEY=MDADWDWFIJ&amp;VAR:QUERY=KEZGX0RFQlRfTFQoUVRSLDAsLCwsVVNEKUBGRl9ERUJUX0xUKEFOTiwwLCwsLFVTRCkp&amp;WINDOW=FIRST_POP","UP&amp;HEIGHT=450&amp;WIDTH=450&amp;START_MAXIMIZED=FALSE&amp;VAR:CALENDAR=US&amp;VAR:SYMBOL=VRSK&amp;VAR:INDEX=0"}</definedName>
    <definedName name="_7990__FDSAUDITLINK__" hidden="1">{"fdsup://directions/FAT Viewer?action=UPDATE&amp;creator=factset&amp;DYN_ARGS=TRUE&amp;DOC_NAME=FAT:FQL_AUDITING_CLIENT_TEMPLATE.FAT&amp;display_string=Audit&amp;VAR:KEY=BWDETWBUFM&amp;VAR:QUERY=KEZGX0VCSVREQV9JQihMVE1TLDM3OTg2LCwsLFVTRClARkZfRUJJVERBX0lCKEFOTiwzNzk4NiwsLCxVU0QpK","Q==&amp;WINDOW=FIRST_POPUP&amp;HEIGHT=450&amp;WIDTH=450&amp;START_MAXIMIZED=FALSE&amp;VAR:CALENDAR=US&amp;VAR:SYMBOL=45230810&amp;VAR:INDEX=0"}</definedName>
    <definedName name="_7991__FDSAUDITLINK__" hidden="1">{"fdsup://directions/FAT Viewer?action=UPDATE&amp;creator=factset&amp;DYN_ARGS=TRUE&amp;DOC_NAME=FAT:FQL_AUDITING_CLIENT_TEMPLATE.FAT&amp;display_string=Audit&amp;VAR:KEY=PIJOZQFUNU&amp;VAR:QUERY=KEZGX0VCSVREQV9JQihMVE1TLDM5ODEzLCwsLFVTRClARkZfRUJJVERBX0lCKEFOTiwzOTgxMywsLCxVU0QpK","Q==&amp;WINDOW=FIRST_POPUP&amp;HEIGHT=450&amp;WIDTH=450&amp;START_MAXIMIZED=FALSE&amp;VAR:CALENDAR=US&amp;VAR:SYMBOL=88579Y10&amp;VAR:INDEX=0"}</definedName>
    <definedName name="_7992__FDSAUDITLINK__" hidden="1">{"fdsup://directions/FAT Viewer?action=UPDATE&amp;creator=factset&amp;DYN_ARGS=TRUE&amp;DOC_NAME=FAT:FQL_AUDITING_CLIENT_TEMPLATE.FAT&amp;display_string=Audit&amp;VAR:KEY=PUNMFGDEZM&amp;VAR:QUERY=KEZGX0VCSVREQV9JQihMVE1TLDQwMTc4LCwsLFVTRClARkZfRUJJVERBX0lCKEFOTiw0MDE3OCwsLCxVU0QpK","Q==&amp;WINDOW=FIRST_POPUP&amp;HEIGHT=450&amp;WIDTH=450&amp;START_MAXIMIZED=FALSE&amp;VAR:CALENDAR=US&amp;VAR:SYMBOL=91301710&amp;VAR:INDEX=0"}</definedName>
    <definedName name="_7993__FDSAUDITLINK__" hidden="1">{"fdsup://directions/FAT Viewer?action=UPDATE&amp;creator=factset&amp;DYN_ARGS=TRUE&amp;DOC_NAME=FAT:FQL_AUDITING_CLIENT_TEMPLATE.FAT&amp;display_string=Audit&amp;VAR:KEY=VKTSFWDARC&amp;VAR:QUERY=KEZGX0VCSVREQV9JQihMVE1TLDM5ODEzLCwsLFVTRClARkZfRUJJVERBX0lCKEFOTiwzOTgxMywsLCxVU0QpK","Q==&amp;WINDOW=FIRST_POPUP&amp;HEIGHT=450&amp;WIDTH=450&amp;START_MAXIMIZED=FALSE&amp;VAR:CALENDAR=US&amp;VAR:SYMBOL=91301710&amp;VAR:INDEX=0"}</definedName>
    <definedName name="_7994__FDSAUDITLINK__" hidden="1">{"fdsup://directions/FAT Viewer?action=UPDATE&amp;creator=factset&amp;DYN_ARGS=TRUE&amp;DOC_NAME=FAT:FQL_AUDITING_CLIENT_TEMPLATE.FAT&amp;display_string=Audit&amp;VAR:KEY=FWHQRWHGLG&amp;VAR:QUERY=KEZGX0VCSVREQV9JQihMVE1TLDM5NDQ3LCwsLFVTRClARkZfRUJJVERBX0lCKEFOTiwzOTQ0NywsLCxVU0QpK","Q==&amp;WINDOW=FIRST_POPUP&amp;HEIGHT=450&amp;WIDTH=450&amp;START_MAXIMIZED=FALSE&amp;VAR:CALENDAR=US&amp;VAR:SYMBOL=91301710&amp;VAR:INDEX=0"}</definedName>
    <definedName name="_7995__FDSAUDITLINK__" hidden="1">{"fdsup://directions/FAT Viewer?action=UPDATE&amp;creator=factset&amp;DYN_ARGS=TRUE&amp;DOC_NAME=FAT:FQL_AUDITING_CLIENT_TEMPLATE.FAT&amp;display_string=Audit&amp;VAR:KEY=LWJSHIPMBK&amp;VAR:QUERY=KEZGX0VCSVREQV9JQihMVE1TLDM5MDgyLCwsLFVTRClARkZfRUJJVERBX0lCKEFOTiwzOTA4MiwsLCxVU0QpK","Q==&amp;WINDOW=FIRST_POPUP&amp;HEIGHT=450&amp;WIDTH=450&amp;START_MAXIMIZED=FALSE&amp;VAR:CALENDAR=US&amp;VAR:SYMBOL=91301710&amp;VAR:INDEX=0"}</definedName>
    <definedName name="_7996__FDSAUDITLINK__" hidden="1">{"fdsup://directions/FAT Viewer?action=UPDATE&amp;creator=factset&amp;DYN_ARGS=TRUE&amp;DOC_NAME=FAT:FQL_AUDITING_CLIENT_TEMPLATE.FAT&amp;display_string=Audit&amp;VAR:KEY=HWJUDUJOJW&amp;VAR:QUERY=KEZGX0VCSVREQV9JQihMVE1TLDM4NzE3LCwsLFVTRClARkZfRUJJVERBX0lCKEFOTiwzODcxNywsLCxVU0QpK","Q==&amp;WINDOW=FIRST_POPUP&amp;HEIGHT=450&amp;WIDTH=450&amp;START_MAXIMIZED=FALSE&amp;VAR:CALENDAR=US&amp;VAR:SYMBOL=91301710&amp;VAR:INDEX=0"}</definedName>
    <definedName name="_7997__FDSAUDITLINK__" hidden="1">{"fdsup://directions/FAT Viewer?action=UPDATE&amp;creator=factset&amp;DYN_ARGS=TRUE&amp;DOC_NAME=FAT:FQL_AUDITING_CLIENT_TEMPLATE.FAT&amp;display_string=Audit&amp;VAR:KEY=BUXKBGLUBI&amp;VAR:QUERY=KEZGX0VCSVREQV9JQihMVE1TLDM4MzUyLCwsLFVTRClARkZfRUJJVERBX0lCKEFOTiwzODM1MiwsLCxVU0QpK","Q==&amp;WINDOW=FIRST_POPUP&amp;HEIGHT=450&amp;WIDTH=450&amp;START_MAXIMIZED=FALSE&amp;VAR:CALENDAR=US&amp;VAR:SYMBOL=36960410&amp;VAR:INDEX=0"}</definedName>
    <definedName name="_7998__FDSAUDITLINK__" hidden="1">{"fdsup://directions/FAT Viewer?action=UPDATE&amp;creator=factset&amp;DYN_ARGS=TRUE&amp;DOC_NAME=FAT:FQL_AUDITING_CLIENT_TEMPLATE.FAT&amp;display_string=Audit&amp;VAR:KEY=ZSPEDQFWDO&amp;VAR:QUERY=KEZGX0VCSVREQV9JQihMVE1TLDM3OTg2LCwsLFVTRClARkZfRUJJVERBX0lCKEFOTiwzNzk4NiwsLCxVU0QpK","Q==&amp;WINDOW=FIRST_POPUP&amp;HEIGHT=450&amp;WIDTH=450&amp;START_MAXIMIZED=FALSE&amp;VAR:CALENDAR=US&amp;VAR:SYMBOL=36960410&amp;VAR:INDEX=0"}</definedName>
    <definedName name="_7999__FDSAUDITLINK__" hidden="1">{"fdsup://directions/FAT Viewer?action=UPDATE&amp;creator=factset&amp;DYN_ARGS=TRUE&amp;DOC_NAME=FAT:FQL_AUDITING_CLIENT_TEMPLATE.FAT&amp;display_string=Audit&amp;VAR:KEY=NMDWDEFONE&amp;VAR:QUERY=KEZGX0VCSVREQV9JQihMVE1TLDQwMTc4LCwsLFVTRClARkZfRUJJVERBX0lCKEFOTiw0MDE3OCwsLCxVU0QpK","Q==&amp;WINDOW=FIRST_POPUP&amp;HEIGHT=450&amp;WIDTH=450&amp;START_MAXIMIZED=FALSE&amp;VAR:CALENDAR=US&amp;VAR:SYMBOL=68823920&amp;VAR:INDEX=0"}</definedName>
    <definedName name="_8__FDSAUDITLINK__" hidden="1">{"fdsup://directions/FAT Viewer?action=UPDATE&amp;creator=factset&amp;DYN_ARGS=TRUE&amp;DOC_NAME=FAT:FQL_AUDITING_CLIENT_TEMPLATE.FAT&amp;display_string=Audit&amp;VAR:KEY=OVYHWHYBGJ&amp;VAR:QUERY=RkZfTkVUX0lOQyhBTk4sMjAwOSwsLCxVU0Qp&amp;WINDOW=FIRST_POPUP&amp;HEIGHT=450&amp;WIDTH=450&amp;START_MA","XIMIZED=FALSE&amp;VAR:CALENDAR=US&amp;VAR:SYMBOL=B27WYK&amp;VAR:INDEX=0"}</definedName>
    <definedName name="_80__FDSAUDITLINK__" hidden="1">{"fdsup://directions/FAT Viewer?action=UPDATE&amp;creator=factset&amp;DYN_ARGS=TRUE&amp;DOC_NAME=FAT:FQL_AUDITING_CLIENT_TEMPLATE.FAT&amp;display_string=Audit&amp;VAR:KEY=MRUTULEBER&amp;VAR:QUERY=RkZfRUJJVF9JQihBTk4sMjAwOSwsLCxVU0Qp&amp;WINDOW=FIRST_POPUP&amp;HEIGHT=450&amp;WIDTH=450&amp;START_MA","XIMIZED=FALSE&amp;VAR:CALENDAR=US&amp;VAR:SYMBOL=OZM&amp;VAR:INDEX=0"}</definedName>
    <definedName name="_800__FDSAUDITLINK__" hidden="1">{"fdsup://directions/FAT Viewer?action=UPDATE&amp;creator=factset&amp;DYN_ARGS=TRUE&amp;DOC_NAME=FAT:FQL_AUDITING_CLIENT_TEMPLATE.FAT&amp;display_string=Audit&amp;VAR:KEY=EZSTUTCDWV&amp;VAR:QUERY=KEZGX1NITERSU19FUShRVFIsMCwsLCxVU0QpQEZGX1NITERSU19FUShBTk4sMCwsLCxVU0QpKQ==&amp;WINDOW=F","IRST_POPUP&amp;HEIGHT=450&amp;WIDTH=450&amp;START_MAXIMIZED=FALSE&amp;VAR:CALENDAR=US&amp;VAR:SYMBOL=MCO&amp;VAR:INDEX=0"}</definedName>
    <definedName name="_8000__FDSAUDITLINK__" hidden="1">{"fdsup://directions/FAT Viewer?action=UPDATE&amp;creator=factset&amp;DYN_ARGS=TRUE&amp;DOC_NAME=FAT:FQL_AUDITING_CLIENT_TEMPLATE.FAT&amp;display_string=Audit&amp;VAR:KEY=DITKVEBQBS&amp;VAR:QUERY=KEZGX0VCSVREQV9JQihMVE1TLDM5ODEzLCwsLFVTRClARkZfRUJJVERBX0lCKEFOTiwzOTgxMywsLCxVU0QpK","Q==&amp;WINDOW=FIRST_POPUP&amp;HEIGHT=450&amp;WIDTH=450&amp;START_MAXIMIZED=FALSE&amp;VAR:CALENDAR=US&amp;VAR:SYMBOL=68823920&amp;VAR:INDEX=0"}</definedName>
    <definedName name="_8001__FDSAUDITLINK__" hidden="1">{"fdsup://directions/FAT Viewer?action=UPDATE&amp;creator=factset&amp;DYN_ARGS=TRUE&amp;DOC_NAME=FAT:FQL_AUDITING_CLIENT_TEMPLATE.FAT&amp;display_string=Audit&amp;VAR:KEY=LCZQRETOTG&amp;VAR:QUERY=KEZGX0VCSVREQV9JQihMVE1TLDM5NDQ3LCwsLFVTRClARkZfRUJJVERBX0lCKEFOTiwzOTQ0NywsLCxVU0QpK","Q==&amp;WINDOW=FIRST_POPUP&amp;HEIGHT=450&amp;WIDTH=450&amp;START_MAXIMIZED=FALSE&amp;VAR:CALENDAR=US&amp;VAR:SYMBOL=68823920&amp;VAR:INDEX=0"}</definedName>
    <definedName name="_8002__FDSAUDITLINK__" hidden="1">{"fdsup://directions/FAT Viewer?action=UPDATE&amp;creator=factset&amp;DYN_ARGS=TRUE&amp;DOC_NAME=FAT:FQL_AUDITING_CLIENT_TEMPLATE.FAT&amp;display_string=Audit&amp;VAR:KEY=XMVCBWPCVI&amp;VAR:QUERY=KEZGX0VCSVREQV9JQihMVE1TLDM5MDgyLCwsLFVTRClARkZfRUJJVERBX0lCKEFOTiwzOTA4MiwsLCxVU0QpK","Q==&amp;WINDOW=FIRST_POPUP&amp;HEIGHT=450&amp;WIDTH=450&amp;START_MAXIMIZED=FALSE&amp;VAR:CALENDAR=US&amp;VAR:SYMBOL=68823920&amp;VAR:INDEX=0"}</definedName>
    <definedName name="_8003__FDSAUDITLINK__" hidden="1">{"fdsup://directions/FAT Viewer?action=UPDATE&amp;creator=factset&amp;DYN_ARGS=TRUE&amp;DOC_NAME=FAT:FQL_AUDITING_CLIENT_TEMPLATE.FAT&amp;display_string=Audit&amp;VAR:KEY=XOJCXYJQNQ&amp;VAR:QUERY=KEZGX0VCSVREQV9JQihMVE1TLDM4NzE3LCwsLFVTRClARkZfRUJJVERBX0lCKEFOTiwzODcxNywsLCxVU0QpK","Q==&amp;WINDOW=FIRST_POPUP&amp;HEIGHT=450&amp;WIDTH=450&amp;START_MAXIMIZED=FALSE&amp;VAR:CALENDAR=US&amp;VAR:SYMBOL=68823920&amp;VAR:INDEX=0"}</definedName>
    <definedName name="_8004__FDSAUDITLINK__" hidden="1">{"fdsup://directions/FAT Viewer?action=UPDATE&amp;creator=factset&amp;DYN_ARGS=TRUE&amp;DOC_NAME=FAT:FQL_AUDITING_CLIENT_TEMPLATE.FAT&amp;display_string=Audit&amp;VAR:KEY=RMRQBWTSTU&amp;VAR:QUERY=KEZGX0VCSVREQV9JQihMVE1TLDM4MzUyLCwsLFVTRClARkZfRUJJVERBX0lCKEFOTiwzODM1MiwsLCxVU0QpK","Q==&amp;WINDOW=FIRST_POPUP&amp;HEIGHT=450&amp;WIDTH=450&amp;START_MAXIMIZED=FALSE&amp;VAR:CALENDAR=US&amp;VAR:SYMBOL=68823920&amp;VAR:INDEX=0"}</definedName>
    <definedName name="_8005__FDSAUDITLINK__" hidden="1">{"fdsup://directions/FAT Viewer?action=UPDATE&amp;creator=factset&amp;DYN_ARGS=TRUE&amp;DOC_NAME=FAT:FQL_AUDITING_CLIENT_TEMPLATE.FAT&amp;display_string=Audit&amp;VAR:KEY=JCZKFWRSTU&amp;VAR:QUERY=KEZGX0VCSVREQV9JQihMVE1TLDQwMTc4LCwsLFVTRClARkZfRUJJVERBX0lCKEFOTiw0MDE3OCwsLCxVU0QpK","Q==&amp;WINDOW=FIRST_POPUP&amp;HEIGHT=450&amp;WIDTH=450&amp;START_MAXIMIZED=FALSE&amp;VAR:CALENDAR=US&amp;VAR:SYMBOL=62957910&amp;VAR:INDEX=0"}</definedName>
    <definedName name="_8006__FDSAUDITLINK__" hidden="1">{"fdsup://directions/FAT Viewer?action=UPDATE&amp;creator=factset&amp;DYN_ARGS=TRUE&amp;DOC_NAME=FAT:FQL_AUDITING_CLIENT_TEMPLATE.FAT&amp;display_string=Audit&amp;VAR:KEY=ZALAVANURW&amp;VAR:QUERY=KEZGX0VCSVREQV9JQihMVE1TLDM5ODEzLCwsLFVTRClARkZfRUJJVERBX0lCKEFOTiwzOTgxMywsLCxVU0QpK","Q==&amp;WINDOW=FIRST_POPUP&amp;HEIGHT=450&amp;WIDTH=450&amp;START_MAXIMIZED=FALSE&amp;VAR:CALENDAR=US&amp;VAR:SYMBOL=62957910&amp;VAR:INDEX=0"}</definedName>
    <definedName name="_8007__FDSAUDITLINK__" hidden="1">{"fdsup://directions/FAT Viewer?action=UPDATE&amp;creator=factset&amp;DYN_ARGS=TRUE&amp;DOC_NAME=FAT:FQL_AUDITING_CLIENT_TEMPLATE.FAT&amp;display_string=Audit&amp;VAR:KEY=HWLGRUBKDE&amp;VAR:QUERY=KEZGX0VCSVREQV9JQihMVE1TLDM5NDQ3LCwsLFVTRClARkZfRUJJVERBX0lCKEFOTiwzOTQ0NywsLCxVU0QpK","Q==&amp;WINDOW=FIRST_POPUP&amp;HEIGHT=450&amp;WIDTH=450&amp;START_MAXIMIZED=FALSE&amp;VAR:CALENDAR=US&amp;VAR:SYMBOL=62957910&amp;VAR:INDEX=0"}</definedName>
    <definedName name="_8008__FDSAUDITLINK__" hidden="1">{"fdsup://directions/FAT Viewer?action=UPDATE&amp;creator=factset&amp;DYN_ARGS=TRUE&amp;DOC_NAME=FAT:FQL_AUDITING_CLIENT_TEMPLATE.FAT&amp;display_string=Audit&amp;VAR:KEY=BQRCHSLUFE&amp;VAR:QUERY=KEZGX0VCSVREQV9JQihMVE1TLDM5MDgyLCwsLFVTRClARkZfRUJJVERBX0lCKEFOTiwzOTA4MiwsLCxVU0QpK","Q==&amp;WINDOW=FIRST_POPUP&amp;HEIGHT=450&amp;WIDTH=450&amp;START_MAXIMIZED=FALSE&amp;VAR:CALENDAR=US&amp;VAR:SYMBOL=62957910&amp;VAR:INDEX=0"}</definedName>
    <definedName name="_8009__FDSAUDITLINK__" hidden="1">{"fdsup://directions/FAT Viewer?action=UPDATE&amp;creator=factset&amp;DYN_ARGS=TRUE&amp;DOC_NAME=FAT:FQL_AUDITING_CLIENT_TEMPLATE.FAT&amp;display_string=Audit&amp;VAR:KEY=TMJQVMJCLG&amp;VAR:QUERY=KEZGX0VCSVREQV9JQihMVE1TLDM4NzE3LCwsLFVTRClARkZfRUJJVERBX0lCKEFOTiwzODcxNywsLCxVU0QpK","Q==&amp;WINDOW=FIRST_POPUP&amp;HEIGHT=450&amp;WIDTH=450&amp;START_MAXIMIZED=FALSE&amp;VAR:CALENDAR=US&amp;VAR:SYMBOL=62957910&amp;VAR:INDEX=0"}</definedName>
    <definedName name="_801__FDSAUDITLINK__" hidden="1">{"fdsup://directions/FAT Viewer?action=UPDATE&amp;creator=factset&amp;DYN_ARGS=TRUE&amp;DOC_NAME=FAT:FQL_AUDITING_CLIENT_TEMPLATE.FAT&amp;display_string=Audit&amp;VAR:KEY=UZUBYLYHGT&amp;VAR:QUERY=KEZGX0RFQlRfTFQoUVRSLDAsLCwsVVNEKUBGRl9ERUJUX0xUKEFOTiwwLCwsLFVTRCkp&amp;WINDOW=FIRST_POP","UP&amp;HEIGHT=450&amp;WIDTH=450&amp;START_MAXIMIZED=FALSE&amp;VAR:CALENDAR=US&amp;VAR:SYMBOL=MCO&amp;VAR:INDEX=0"}</definedName>
    <definedName name="_8010__FDSAUDITLINK__" hidden="1">{"fdsup://directions/FAT Viewer?action=UPDATE&amp;creator=factset&amp;DYN_ARGS=TRUE&amp;DOC_NAME=FAT:FQL_AUDITING_CLIENT_TEMPLATE.FAT&amp;display_string=Audit&amp;VAR:KEY=ZIFCFALCBS&amp;VAR:QUERY=KEZGX0VCSVREQV9JQihMVE1TLDM4MzUyLCwsLFVTRClARkZfRUJJVERBX0lCKEFOTiwzODM1MiwsLCxVU0QpK","Q==&amp;WINDOW=FIRST_POPUP&amp;HEIGHT=450&amp;WIDTH=450&amp;START_MAXIMIZED=FALSE&amp;VAR:CALENDAR=US&amp;VAR:SYMBOL=62957910&amp;VAR:INDEX=0"}</definedName>
    <definedName name="_8011__FDSAUDITLINK__" hidden="1">{"fdsup://directions/FAT Viewer?action=UPDATE&amp;creator=factset&amp;DYN_ARGS=TRUE&amp;DOC_NAME=FAT:FQL_AUDITING_CLIENT_TEMPLATE.FAT&amp;display_string=Audit&amp;VAR:KEY=BEJQLOBWZQ&amp;VAR:QUERY=KEZGX0VCSVREQV9JQihMVE1TLDM3OTg2LCwsLFVTRClARkZfRUJJVERBX0lCKEFOTiwzNzk4NiwsLCxVU0QpK","Q==&amp;WINDOW=FIRST_POPUP&amp;HEIGHT=450&amp;WIDTH=450&amp;START_MAXIMIZED=FALSE&amp;VAR:CALENDAR=US&amp;VAR:SYMBOL=62957910&amp;VAR:INDEX=0"}</definedName>
    <definedName name="_8012__FDSAUDITLINK__" hidden="1">{"fdsup://directions/FAT Viewer?action=UPDATE&amp;creator=factset&amp;DYN_ARGS=TRUE&amp;DOC_NAME=FAT:FQL_AUDITING_CLIENT_TEMPLATE.FAT&amp;display_string=Audit&amp;VAR:KEY=NIJELCXGLQ&amp;VAR:QUERY=KEZGX0VCSVREQV9JQihMVE1TLDQwMTc4LCwsLFVTRClARkZfRUJJVERBX0lCKEFOTiw0MDE3OCwsLCxVU0QpK","Q==&amp;WINDOW=FIRST_POPUP&amp;HEIGHT=450&amp;WIDTH=450&amp;START_MAXIMIZED=FALSE&amp;VAR:CALENDAR=US&amp;VAR:SYMBOL=04622410&amp;VAR:INDEX=0"}</definedName>
    <definedName name="_8013__FDSAUDITLINK__" hidden="1">{"fdsup://directions/FAT Viewer?action=UPDATE&amp;creator=factset&amp;DYN_ARGS=TRUE&amp;DOC_NAME=FAT:FQL_AUDITING_CLIENT_TEMPLATE.FAT&amp;display_string=Audit&amp;VAR:KEY=XIBULEDABY&amp;VAR:QUERY=KEZGX0VCSVREQV9JQihMVE1TLDM5ODEzLCwsLFVTRClARkZfRUJJVERBX0lCKEFOTiwzOTgxMywsLCxVU0QpK","Q==&amp;WINDOW=FIRST_POPUP&amp;HEIGHT=450&amp;WIDTH=450&amp;START_MAXIMIZED=FALSE&amp;VAR:CALENDAR=US&amp;VAR:SYMBOL=04622410&amp;VAR:INDEX=0"}</definedName>
    <definedName name="_8014__FDSAUDITLINK__" hidden="1">{"fdsup://directions/FAT Viewer?action=UPDATE&amp;creator=factset&amp;DYN_ARGS=TRUE&amp;DOC_NAME=FAT:FQL_AUDITING_CLIENT_TEMPLATE.FAT&amp;display_string=Audit&amp;VAR:KEY=PYPGJUPUFS&amp;VAR:QUERY=KEZGX0VCSVREQV9JQihMVE1TLDM5NDQ3LCwsLFVTRClARkZfRUJJVERBX0lCKEFOTiwzOTQ0NywsLCxVU0QpK","Q==&amp;WINDOW=FIRST_POPUP&amp;HEIGHT=450&amp;WIDTH=450&amp;START_MAXIMIZED=FALSE&amp;VAR:CALENDAR=US&amp;VAR:SYMBOL=04622410&amp;VAR:INDEX=0"}</definedName>
    <definedName name="_8015__FDSAUDITLINK__" hidden="1">{"fdsup://directions/FAT Viewer?action=UPDATE&amp;creator=factset&amp;DYN_ARGS=TRUE&amp;DOC_NAME=FAT:FQL_AUDITING_CLIENT_TEMPLATE.FAT&amp;display_string=Audit&amp;VAR:KEY=ZEHGXQVYFS&amp;VAR:QUERY=KEZGX0VCSVREQV9JQihMVE1TLDM5MDgyLCwsLFVTRClARkZfRUJJVERBX0lCKEFOTiwzOTA4MiwsLCxVU0QpK","Q==&amp;WINDOW=FIRST_POPUP&amp;HEIGHT=450&amp;WIDTH=450&amp;START_MAXIMIZED=FALSE&amp;VAR:CALENDAR=US&amp;VAR:SYMBOL=04622410&amp;VAR:INDEX=0"}</definedName>
    <definedName name="_8016__FDSAUDITLINK__" hidden="1">{"fdsup://directions/FAT Viewer?action=UPDATE&amp;creator=factset&amp;DYN_ARGS=TRUE&amp;DOC_NAME=FAT:FQL_AUDITING_CLIENT_TEMPLATE.FAT&amp;display_string=Audit&amp;VAR:KEY=JCJEBYRCHA&amp;VAR:QUERY=KEZGX0VCSVREQV9JQihMVE1TLDM4NzE3LCwsLFVTRClARkZfRUJJVERBX0lCKEFOTiwzODcxNywsLCxVU0QpK","Q==&amp;WINDOW=FIRST_POPUP&amp;HEIGHT=450&amp;WIDTH=450&amp;START_MAXIMIZED=FALSE&amp;VAR:CALENDAR=US&amp;VAR:SYMBOL=04622410&amp;VAR:INDEX=0"}</definedName>
    <definedName name="_8017__FDSAUDITLINK__" hidden="1">{"fdsup://directions/FAT Viewer?action=UPDATE&amp;creator=factset&amp;DYN_ARGS=TRUE&amp;DOC_NAME=FAT:FQL_AUDITING_CLIENT_TEMPLATE.FAT&amp;display_string=Audit&amp;VAR:KEY=REZOJSLMDK&amp;VAR:QUERY=KEZGX0VCSVREQV9JQihMVE1TLDM4MzUyLCwsLFVTRClARkZfRUJJVERBX0lCKEFOTiwzODM1MiwsLCxVU0QpK","Q==&amp;WINDOW=FIRST_POPUP&amp;HEIGHT=450&amp;WIDTH=450&amp;START_MAXIMIZED=FALSE&amp;VAR:CALENDAR=US&amp;VAR:SYMBOL=04622410&amp;VAR:INDEX=0"}</definedName>
    <definedName name="_8018__FDSAUDITLINK__" hidden="1">{"fdsup://directions/FAT Viewer?action=UPDATE&amp;creator=factset&amp;DYN_ARGS=TRUE&amp;DOC_NAME=FAT:FQL_AUDITING_CLIENT_TEMPLATE.FAT&amp;display_string=Audit&amp;VAR:KEY=TOTYRCTQTU&amp;VAR:QUERY=KEZGX0VCSVREQV9JQihMVE1TLDM3OTg2LCwsLFVTRClARkZfRUJJVERBX0lCKEFOTiwzNzk4NiwsLCxVU0QpK","Q==&amp;WINDOW=FIRST_POPUP&amp;HEIGHT=450&amp;WIDTH=450&amp;START_MAXIMIZED=FALSE&amp;VAR:CALENDAR=US&amp;VAR:SYMBOL=04622410&amp;VAR:INDEX=0"}</definedName>
    <definedName name="_8019__FDSAUDITLINK__" hidden="1">{"fdsup://directions/FAT Viewer?action=UPDATE&amp;creator=factset&amp;DYN_ARGS=TRUE&amp;DOC_NAME=FAT:FQL_AUDITING_CLIENT_TEMPLATE.FAT&amp;display_string=Audit&amp;VAR:KEY=PSZWJWVOLA&amp;VAR:QUERY=KEZGX0VCSVREQV9JQihMVE1TLDQwMTc4LCwsLFVTRClARkZfRUJJVERBX0lCKEFOTiw0MDE3OCwsLCxVU0QpK","Q==&amp;WINDOW=FIRST_POPUP&amp;HEIGHT=450&amp;WIDTH=450&amp;START_MAXIMIZED=FALSE&amp;VAR:CALENDAR=US&amp;VAR:SYMBOL=56357110&amp;VAR:INDEX=0"}</definedName>
    <definedName name="_802__FDSAUDITLINK__" hidden="1">{"fdsup://Directions/FactSet Auditing Viewer?action=AUDIT_VALUE&amp;DB=129&amp;ID1=00512510&amp;VALUEID=05194&amp;SDATE=200903&amp;PERIODTYPE=QTR_STD&amp;window=popup_no_bar&amp;width=385&amp;height=120&amp;START_MAXIMIZED=FALSE&amp;creator=factset&amp;display_string=Audit"}</definedName>
    <definedName name="_8020__FDSAUDITLINK__" hidden="1">{"fdsup://directions/FAT Viewer?action=UPDATE&amp;creator=factset&amp;DYN_ARGS=TRUE&amp;DOC_NAME=FAT:FQL_AUDITING_CLIENT_TEMPLATE.FAT&amp;display_string=Audit&amp;VAR:KEY=TYNETQNOJW&amp;VAR:QUERY=KEZGX0VCSVREQV9JQihMVE1TLDM5ODEzLCwsLFVTRClARkZfRUJJVERBX0lCKEFOTiwzOTgxMywsLCxVU0QpK","Q==&amp;WINDOW=FIRST_POPUP&amp;HEIGHT=450&amp;WIDTH=450&amp;START_MAXIMIZED=FALSE&amp;VAR:CALENDAR=US&amp;VAR:SYMBOL=56357110&amp;VAR:INDEX=0"}</definedName>
    <definedName name="_8021__FDSAUDITLINK__" hidden="1">{"fdsup://directions/FAT Viewer?action=UPDATE&amp;creator=factset&amp;DYN_ARGS=TRUE&amp;DOC_NAME=FAT:FQL_AUDITING_CLIENT_TEMPLATE.FAT&amp;display_string=Audit&amp;VAR:KEY=RUJMHGPAHK&amp;VAR:QUERY=KEZGX0VCSVREQV9JQihMVE1TLDM5NDQ3LCwsLFVTRClARkZfRUJJVERBX0lCKEFOTiwzOTQ0NywsLCxVU0QpK","Q==&amp;WINDOW=FIRST_POPUP&amp;HEIGHT=450&amp;WIDTH=450&amp;START_MAXIMIZED=FALSE&amp;VAR:CALENDAR=US&amp;VAR:SYMBOL=56357110&amp;VAR:INDEX=0"}</definedName>
    <definedName name="_8022__FDSAUDITLINK__" hidden="1">{"fdsup://directions/FAT Viewer?action=UPDATE&amp;creator=factset&amp;DYN_ARGS=TRUE&amp;DOC_NAME=FAT:FQL_AUDITING_CLIENT_TEMPLATE.FAT&amp;display_string=Audit&amp;VAR:KEY=DQTAJYJCVE&amp;VAR:QUERY=KEZGX0VCSVREQV9JQihMVE1TLDM5MDgyLCwsLFVTRClARkZfRUJJVERBX0lCKEFOTiwzOTA4MiwsLCxVU0QpK","Q==&amp;WINDOW=FIRST_POPUP&amp;HEIGHT=450&amp;WIDTH=450&amp;START_MAXIMIZED=FALSE&amp;VAR:CALENDAR=US&amp;VAR:SYMBOL=56357110&amp;VAR:INDEX=0"}</definedName>
    <definedName name="_8023__FDSAUDITLINK__" hidden="1">{"fdsup://directions/FAT Viewer?action=UPDATE&amp;creator=factset&amp;DYN_ARGS=TRUE&amp;DOC_NAME=FAT:FQL_AUDITING_CLIENT_TEMPLATE.FAT&amp;display_string=Audit&amp;VAR:KEY=LITGFILEZK&amp;VAR:QUERY=KEZGX0VCSVREQV9JQihMVE1TLDM4NzE3LCwsLFVTRClARkZfRUJJVERBX0lCKEFOTiwzODcxNywsLCxVU0QpK","Q==&amp;WINDOW=FIRST_POPUP&amp;HEIGHT=450&amp;WIDTH=450&amp;START_MAXIMIZED=FALSE&amp;VAR:CALENDAR=US&amp;VAR:SYMBOL=56357110&amp;VAR:INDEX=0"}</definedName>
    <definedName name="_8024__FDSAUDITLINK__" hidden="1">{"fdsup://directions/FAT Viewer?action=UPDATE&amp;creator=factset&amp;DYN_ARGS=TRUE&amp;DOC_NAME=FAT:FQL_AUDITING_CLIENT_TEMPLATE.FAT&amp;display_string=Audit&amp;VAR:KEY=HGJUNEJIZG&amp;VAR:QUERY=KEZGX0VCSVREQV9JQihMVE1TLDM4MzUyLCwsLFVTRClARkZfRUJJVERBX0lCKEFOTiwzODM1MiwsLCxVU0QpK","Q==&amp;WINDOW=FIRST_POPUP&amp;HEIGHT=450&amp;WIDTH=450&amp;START_MAXIMIZED=FALSE&amp;VAR:CALENDAR=US&amp;VAR:SYMBOL=56357110&amp;VAR:INDEX=0"}</definedName>
    <definedName name="_8025__FDSAUDITLINK__" hidden="1">{"fdsup://directions/FAT Viewer?action=UPDATE&amp;creator=factset&amp;DYN_ARGS=TRUE&amp;DOC_NAME=FAT:FQL_AUDITING_CLIENT_TEMPLATE.FAT&amp;display_string=Audit&amp;VAR:KEY=VMNOLAHEZS&amp;VAR:QUERY=KEZGX0VCSVREQV9JQihMVE1TLDM3OTg2LCwsLFVTRClARkZfRUJJVERBX0lCKEFOTiwzNzk4NiwsLCxVU0QpK","Q==&amp;WINDOW=FIRST_POPUP&amp;HEIGHT=450&amp;WIDTH=450&amp;START_MAXIMIZED=FALSE&amp;VAR:CALENDAR=US&amp;VAR:SYMBOL=56357110&amp;VAR:INDEX=0"}</definedName>
    <definedName name="_8026__FDSAUDITLINK__" hidden="1">{"fdsup://directions/FAT Viewer?action=UPDATE&amp;creator=factset&amp;DYN_ARGS=TRUE&amp;DOC_NAME=FAT:FQL_AUDITING_CLIENT_TEMPLATE.FAT&amp;display_string=Audit&amp;VAR:KEY=VYVENOPSTK&amp;VAR:QUERY=KEZGX0VCSVREQV9JQihMVE1TLDQwMTc4LCwsLFVTRClARkZfRUJJVERBX0lCKEFOTiw0MDE3OCwsLCxVU0QpK","Q==&amp;WINDOW=FIRST_POPUP&amp;HEIGHT=450&amp;WIDTH=450&amp;START_MAXIMIZED=FALSE&amp;VAR:CALENDAR=US&amp;VAR:SYMBOL=53555510&amp;VAR:INDEX=0"}</definedName>
    <definedName name="_8027__FDSAUDITLINK__" hidden="1">{"fdsup://directions/FAT Viewer?action=UPDATE&amp;creator=factset&amp;DYN_ARGS=TRUE&amp;DOC_NAME=FAT:FQL_AUDITING_CLIENT_TEMPLATE.FAT&amp;display_string=Audit&amp;VAR:KEY=BCJEREZCNS&amp;VAR:QUERY=KEZGX0VCSVREQV9JQihMVE1TLDM5ODEzLCwsLFVTRClARkZfRUJJVERBX0lCKEFOTiwzOTgxMywsLCxVU0QpK","Q==&amp;WINDOW=FIRST_POPUP&amp;HEIGHT=450&amp;WIDTH=450&amp;START_MAXIMIZED=FALSE&amp;VAR:CALENDAR=US&amp;VAR:SYMBOL=53555510&amp;VAR:INDEX=0"}</definedName>
    <definedName name="_8028__FDSAUDITLINK__" hidden="1">{"fdsup://directions/FAT Viewer?action=UPDATE&amp;creator=factset&amp;DYN_ARGS=TRUE&amp;DOC_NAME=FAT:FQL_AUDITING_CLIENT_TEMPLATE.FAT&amp;display_string=Audit&amp;VAR:KEY=RIJUNAFEXG&amp;VAR:QUERY=KEZGX0VCSVREQV9JQihMVE1TLDM5NDQ3LCwsLFVTRClARkZfRUJJVERBX0lCKEFOTiwzOTQ0NywsLCxVU0QpK","Q==&amp;WINDOW=FIRST_POPUP&amp;HEIGHT=450&amp;WIDTH=450&amp;START_MAXIMIZED=FALSE&amp;VAR:CALENDAR=US&amp;VAR:SYMBOL=53555510&amp;VAR:INDEX=0"}</definedName>
    <definedName name="_8029__FDSAUDITLINK__" hidden="1">{"fdsup://directions/FAT Viewer?action=UPDATE&amp;creator=factset&amp;DYN_ARGS=TRUE&amp;DOC_NAME=FAT:FQL_AUDITING_CLIENT_TEMPLATE.FAT&amp;display_string=Audit&amp;VAR:KEY=BKBYPQLKDG&amp;VAR:QUERY=KEZGX0VCSVREQV9JQihMVE1TLDM5MDgyLCwsLFVTRClARkZfRUJJVERBX0lCKEFOTiwzOTA4MiwsLCxVU0QpK","Q==&amp;WINDOW=FIRST_POPUP&amp;HEIGHT=450&amp;WIDTH=450&amp;START_MAXIMIZED=FALSE&amp;VAR:CALENDAR=US&amp;VAR:SYMBOL=53555510&amp;VAR:INDEX=0"}</definedName>
    <definedName name="_803__FDSAUDITLINK__" hidden="1">{"fdsup://Directions/FactSet Auditing Viewer?action=AUDIT_VALUE&amp;DB=129&amp;ID1=414881&amp;VALUEID=P05301&amp;SDATE=2009&amp;PERIODTYPE=ANN_STD&amp;window=popup_no_bar&amp;width=385&amp;height=120&amp;START_MAXIMIZED=FALSE&amp;creator=factset&amp;display_string=Audit"}</definedName>
    <definedName name="_8030__FDSAUDITLINK__" hidden="1">{"fdsup://directions/FAT Viewer?action=UPDATE&amp;creator=factset&amp;DYN_ARGS=TRUE&amp;DOC_NAME=FAT:FQL_AUDITING_CLIENT_TEMPLATE.FAT&amp;display_string=Audit&amp;VAR:KEY=ZONUPEBQHK&amp;VAR:QUERY=KEZGX0VCSVREQV9JQihMVE1TLDM4NzE3LCwsLFVTRClARkZfRUJJVERBX0lCKEFOTiwzODcxNywsLCxVU0QpK","Q==&amp;WINDOW=FIRST_POPUP&amp;HEIGHT=450&amp;WIDTH=450&amp;START_MAXIMIZED=FALSE&amp;VAR:CALENDAR=US&amp;VAR:SYMBOL=53555510&amp;VAR:INDEX=0"}</definedName>
    <definedName name="_8031__FDSAUDITLINK__" hidden="1">{"fdsup://directions/FAT Viewer?action=UPDATE&amp;creator=factset&amp;DYN_ARGS=TRUE&amp;DOC_NAME=FAT:FQL_AUDITING_CLIENT_TEMPLATE.FAT&amp;display_string=Audit&amp;VAR:KEY=NETWXWDENK&amp;VAR:QUERY=KEZGX0VCSVREQV9JQihMVE1TLDM4MzUyLCwsLFVTRClARkZfRUJJVERBX0lCKEFOTiwzODM1MiwsLCxVU0QpK","Q==&amp;WINDOW=FIRST_POPUP&amp;HEIGHT=450&amp;WIDTH=450&amp;START_MAXIMIZED=FALSE&amp;VAR:CALENDAR=US&amp;VAR:SYMBOL=53555510&amp;VAR:INDEX=0"}</definedName>
    <definedName name="_8032__FDSAUDITLINK__" hidden="1">{"fdsup://directions/FAT Viewer?action=UPDATE&amp;creator=factset&amp;DYN_ARGS=TRUE&amp;DOC_NAME=FAT:FQL_AUDITING_CLIENT_TEMPLATE.FAT&amp;display_string=Audit&amp;VAR:KEY=NCTQZMDCBW&amp;VAR:QUERY=KEZGX0VCSVREQV9JQihMVE1TLDM3OTg2LCwsLFVTRClARkZfRUJJVERBX0lCKEFOTiwzNzk4NiwsLCxVU0QpK","Q==&amp;WINDOW=FIRST_POPUP&amp;HEIGHT=450&amp;WIDTH=450&amp;START_MAXIMIZED=FALSE&amp;VAR:CALENDAR=US&amp;VAR:SYMBOL=53555510&amp;VAR:INDEX=0"}</definedName>
    <definedName name="_8033__FDSAUDITLINK__" hidden="1">{"fdsup://directions/FAT Viewer?action=UPDATE&amp;creator=factset&amp;DYN_ARGS=TRUE&amp;DOC_NAME=FAT:FQL_AUDITING_CLIENT_TEMPLATE.FAT&amp;display_string=Audit&amp;VAR:KEY=TKXURCNARG&amp;VAR:QUERY=KEZGX0VCSVREQV9JQihMVE1TLDQwMTc4LCwsLFVTRClARkZfRUJJVERBX0lCKEFOTiw0MDE3OCwsLCxVU0QpK","Q==&amp;WINDOW=FIRST_POPUP&amp;HEIGHT=450&amp;WIDTH=450&amp;START_MAXIMIZED=FALSE&amp;VAR:CALENDAR=US&amp;VAR:SYMBOL=DE&amp;VAR:INDEX=0"}</definedName>
    <definedName name="_8034__FDSAUDITLINK__" hidden="1">{"fdsup://directions/FAT Viewer?action=UPDATE&amp;creator=factset&amp;DYN_ARGS=TRUE&amp;DOC_NAME=FAT:FQL_AUDITING_CLIENT_TEMPLATE.FAT&amp;display_string=Audit&amp;VAR:KEY=JUHAFEFEPM&amp;VAR:QUERY=KEZGX0VCSVREQV9JQihMVE1TLDM5ODEzLCwsLFVTRClARkZfRUJJVERBX0lCKEFOTiwzOTgxMywsLCxVU0QpK","Q==&amp;WINDOW=FIRST_POPUP&amp;HEIGHT=450&amp;WIDTH=450&amp;START_MAXIMIZED=FALSE&amp;VAR:CALENDAR=US&amp;VAR:SYMBOL=DE&amp;VAR:INDEX=0"}</definedName>
    <definedName name="_8035__FDSAUDITLINK__" hidden="1">{"fdsup://directions/FAT Viewer?action=UPDATE&amp;creator=factset&amp;DYN_ARGS=TRUE&amp;DOC_NAME=FAT:FQL_AUDITING_CLIENT_TEMPLATE.FAT&amp;display_string=Audit&amp;VAR:KEY=VEHADINWTY&amp;VAR:QUERY=KEZGX0VCSVREQV9JQihMVE1TLDM5NDQ3LCwsLFVTRClARkZfRUJJVERBX0lCKEFOTiwzOTQ0NywsLCxVU0QpK","Q==&amp;WINDOW=FIRST_POPUP&amp;HEIGHT=450&amp;WIDTH=450&amp;START_MAXIMIZED=FALSE&amp;VAR:CALENDAR=US&amp;VAR:SYMBOL=DE&amp;VAR:INDEX=0"}</definedName>
    <definedName name="_8036__FDSAUDITLINK__" hidden="1">{"fdsup://directions/FAT Viewer?action=UPDATE&amp;creator=factset&amp;DYN_ARGS=TRUE&amp;DOC_NAME=FAT:FQL_AUDITING_CLIENT_TEMPLATE.FAT&amp;display_string=Audit&amp;VAR:KEY=BQJSNSXIXW&amp;VAR:QUERY=KEZGX0VCSVREQV9JQihMVE1TLDM5MDgyLCwsLFVTRClARkZfRUJJVERBX0lCKEFOTiwzOTA4MiwsLCxVU0QpK","Q==&amp;WINDOW=FIRST_POPUP&amp;HEIGHT=450&amp;WIDTH=450&amp;START_MAXIMIZED=FALSE&amp;VAR:CALENDAR=US&amp;VAR:SYMBOL=DE&amp;VAR:INDEX=0"}</definedName>
    <definedName name="_8037__FDSAUDITLINK__" hidden="1">{"fdsup://directions/FAT Viewer?action=UPDATE&amp;creator=factset&amp;DYN_ARGS=TRUE&amp;DOC_NAME=FAT:FQL_AUDITING_CLIENT_TEMPLATE.FAT&amp;display_string=Audit&amp;VAR:KEY=XOBYJCTQLA&amp;VAR:QUERY=KEZGX0VCSVREQV9JQihMVE1TLDM4NzE3LCwsLFVTRClARkZfRUJJVERBX0lCKEFOTiwzODcxNywsLCxVU0QpK","Q==&amp;WINDOW=FIRST_POPUP&amp;HEIGHT=450&amp;WIDTH=450&amp;START_MAXIMIZED=FALSE&amp;VAR:CALENDAR=US&amp;VAR:SYMBOL=DE&amp;VAR:INDEX=0"}</definedName>
    <definedName name="_8038__FDSAUDITLINK__" hidden="1">{"fdsup://directions/FAT Viewer?action=UPDATE&amp;creator=factset&amp;DYN_ARGS=TRUE&amp;DOC_NAME=FAT:FQL_AUDITING_CLIENT_TEMPLATE.FAT&amp;display_string=Audit&amp;VAR:KEY=TQHIXYDYJG&amp;VAR:QUERY=KEZGX0VCSVREQV9JQihMVE1TLDM4MzUyLCwsLFVTRClARkZfRUJJVERBX0lCKEFOTiwzODM1MiwsLCxVU0QpK","Q==&amp;WINDOW=FIRST_POPUP&amp;HEIGHT=450&amp;WIDTH=450&amp;START_MAXIMIZED=FALSE&amp;VAR:CALENDAR=US&amp;VAR:SYMBOL=DE&amp;VAR:INDEX=0"}</definedName>
    <definedName name="_8039__FDSAUDITLINK__" hidden="1">{"fdsup://directions/FAT Viewer?action=UPDATE&amp;creator=factset&amp;DYN_ARGS=TRUE&amp;DOC_NAME=FAT:FQL_AUDITING_CLIENT_TEMPLATE.FAT&amp;display_string=Audit&amp;VAR:KEY=VMBGZEVIBA&amp;VAR:QUERY=KEZGX0VCSVREQV9JQihMVE1TLDM3OTg2LCwsLFVTRClARkZfRUJJVERBX0lCKEFOTiwzNzk4NiwsLCxVU0QpK","Q==&amp;WINDOW=FIRST_POPUP&amp;HEIGHT=450&amp;WIDTH=450&amp;START_MAXIMIZED=FALSE&amp;VAR:CALENDAR=US&amp;VAR:SYMBOL=DE&amp;VAR:INDEX=0"}</definedName>
    <definedName name="_804__FDSAUDITLINK__" hidden="1">{"fdsup://Directions/FactSet Auditing Viewer?action=AUDIT_VALUE&amp;DB=129&amp;ID1=45670G10&amp;VALUEID=05194&amp;SDATE=200904&amp;PERIODTYPE=QTR_STD&amp;window=popup_no_bar&amp;width=385&amp;height=120&amp;START_MAXIMIZED=FALSE&amp;creator=factset&amp;display_string=Audit"}</definedName>
    <definedName name="_8040__FDSAUDITLINK__" hidden="1">{"fdsup://directions/FAT Viewer?action=UPDATE&amp;creator=factset&amp;DYN_ARGS=TRUE&amp;DOC_NAME=FAT:FQL_AUDITING_CLIENT_TEMPLATE.FAT&amp;display_string=Audit&amp;VAR:KEY=TULYPCZUVC&amp;VAR:QUERY=KEZGX0VCSVREQV9JQihMVE1TLDQwMTc4LCwsLFVTRClARkZfRUJJVERBX0lCKEFOTiw0MDE3OCwsLCxVU0QpK","Q==&amp;WINDOW=FIRST_POPUP&amp;HEIGHT=450&amp;WIDTH=450&amp;START_MAXIMIZED=FALSE&amp;VAR:CALENDAR=US&amp;VAR:SYMBOL=PCAR&amp;VAR:INDEX=0"}</definedName>
    <definedName name="_8041__FDSAUDITLINK__" hidden="1">{"fdsup://directions/FAT Viewer?action=UPDATE&amp;creator=factset&amp;DYN_ARGS=TRUE&amp;DOC_NAME=FAT:FQL_AUDITING_CLIENT_TEMPLATE.FAT&amp;display_string=Audit&amp;VAR:KEY=HABSDUFUVG&amp;VAR:QUERY=KEZGX0VCSVREQV9JQihMVE1TLDM5ODEzLCwsLFVTRClARkZfRUJJVERBX0lCKEFOTiwzOTgxMywsLCxVU0QpK","Q==&amp;WINDOW=FIRST_POPUP&amp;HEIGHT=450&amp;WIDTH=450&amp;START_MAXIMIZED=FALSE&amp;VAR:CALENDAR=US&amp;VAR:SYMBOL=PCAR&amp;VAR:INDEX=0"}</definedName>
    <definedName name="_8042__FDSAUDITLINK__" hidden="1">{"fdsup://directions/FAT Viewer?action=UPDATE&amp;creator=factset&amp;DYN_ARGS=TRUE&amp;DOC_NAME=FAT:FQL_AUDITING_CLIENT_TEMPLATE.FAT&amp;display_string=Audit&amp;VAR:KEY=ROZWZQRABO&amp;VAR:QUERY=KEZGX0VCSVREQV9JQihMVE1TLDM5NDQ3LCwsLFVTRClARkZfRUJJVERBX0lCKEFOTiwzOTQ0NywsLCxVU0QpK","Q==&amp;WINDOW=FIRST_POPUP&amp;HEIGHT=450&amp;WIDTH=450&amp;START_MAXIMIZED=FALSE&amp;VAR:CALENDAR=US&amp;VAR:SYMBOL=PCAR&amp;VAR:INDEX=0"}</definedName>
    <definedName name="_8043__FDSAUDITLINK__" hidden="1">{"fdsup://directions/FAT Viewer?action=UPDATE&amp;creator=factset&amp;DYN_ARGS=TRUE&amp;DOC_NAME=FAT:FQL_AUDITING_CLIENT_TEMPLATE.FAT&amp;display_string=Audit&amp;VAR:KEY=XSLMNWVUDS&amp;VAR:QUERY=KEZGX0VCSVREQV9JQihMVE1TLDM5MDgyLCwsLFVTRClARkZfRUJJVERBX0lCKEFOTiwzOTA4MiwsLCxVU0QpK","Q==&amp;WINDOW=FIRST_POPUP&amp;HEIGHT=450&amp;WIDTH=450&amp;START_MAXIMIZED=FALSE&amp;VAR:CALENDAR=US&amp;VAR:SYMBOL=PCAR&amp;VAR:INDEX=0"}</definedName>
    <definedName name="_8044__FDSAUDITLINK__" hidden="1">{"fdsup://directions/FAT Viewer?action=UPDATE&amp;creator=factset&amp;DYN_ARGS=TRUE&amp;DOC_NAME=FAT:FQL_AUDITING_CLIENT_TEMPLATE.FAT&amp;display_string=Audit&amp;VAR:KEY=FYVQNABOVI&amp;VAR:QUERY=KEZGX0VCSVREQV9JQihMVE1TLDM4NzE3LCwsLFVTRClARkZfRUJJVERBX0lCKEFOTiwzODcxNywsLCxVU0QpK","Q==&amp;WINDOW=FIRST_POPUP&amp;HEIGHT=450&amp;WIDTH=450&amp;START_MAXIMIZED=FALSE&amp;VAR:CALENDAR=US&amp;VAR:SYMBOL=PCAR&amp;VAR:INDEX=0"}</definedName>
    <definedName name="_8045__FDSAUDITLINK__" hidden="1">{"fdsup://directions/FAT Viewer?action=UPDATE&amp;creator=factset&amp;DYN_ARGS=TRUE&amp;DOC_NAME=FAT:FQL_AUDITING_CLIENT_TEMPLATE.FAT&amp;display_string=Audit&amp;VAR:KEY=HSPWRUDATM&amp;VAR:QUERY=KEZGX0VCSVREQV9JQihMVE1TLDM4MzUyLCwsLFVTRClARkZfRUJJVERBX0lCKEFOTiwzODM1MiwsLCxVU0QpK","Q==&amp;WINDOW=FIRST_POPUP&amp;HEIGHT=450&amp;WIDTH=450&amp;START_MAXIMIZED=FALSE&amp;VAR:CALENDAR=US&amp;VAR:SYMBOL=PCAR&amp;VAR:INDEX=0"}</definedName>
    <definedName name="_8046__FDSAUDITLINK__" hidden="1">{"fdsup://directions/FAT Viewer?action=UPDATE&amp;creator=factset&amp;DYN_ARGS=TRUE&amp;DOC_NAME=FAT:FQL_AUDITING_CLIENT_TEMPLATE.FAT&amp;display_string=Audit&amp;VAR:KEY=HEZCLWZYPA&amp;VAR:QUERY=KEZGX0VCSVREQV9JQihMVE1TLDM3OTg2LCwsLFVTRClARkZfRUJJVERBX0lCKEFOTiwzNzk4NiwsLCxVU0QpK","Q==&amp;WINDOW=FIRST_POPUP&amp;HEIGHT=450&amp;WIDTH=450&amp;START_MAXIMIZED=FALSE&amp;VAR:CALENDAR=US&amp;VAR:SYMBOL=PCAR&amp;VAR:INDEX=0"}</definedName>
    <definedName name="_8047__FDSAUDITLINK__" hidden="1">{"fdsup://directions/FAT Viewer?action=UPDATE&amp;creator=factset&amp;DYN_ARGS=TRUE&amp;DOC_NAME=FAT:FQL_AUDITING_CLIENT_TEMPLATE.FAT&amp;display_string=Audit&amp;VAR:KEY=ZWJGPOHQXG&amp;VAR:QUERY=KEZGX0VCSVREQV9JQihMVE1TLDQwMTc4LCwsLFVTRClARkZfRUJJVERBX0lCKEFOTiw0MDE3OCwsLCxVU0QpK","Q==&amp;WINDOW=FIRST_POPUP&amp;HEIGHT=450&amp;WIDTH=450&amp;START_MAXIMIZED=FALSE&amp;VAR:CALENDAR=US&amp;VAR:SYMBOL=CMI&amp;VAR:INDEX=0"}</definedName>
    <definedName name="_8048__FDSAUDITLINK__" hidden="1">{"fdsup://directions/FAT Viewer?action=UPDATE&amp;creator=factset&amp;DYN_ARGS=TRUE&amp;DOC_NAME=FAT:FQL_AUDITING_CLIENT_TEMPLATE.FAT&amp;display_string=Audit&amp;VAR:KEY=JIDWNQXEXQ&amp;VAR:QUERY=KEZGX0VCSVREQV9JQihMVE1TLDM5ODEzLCwsLFVTRClARkZfRUJJVERBX0lCKEFOTiwzOTgxMywsLCxVU0QpK","Q==&amp;WINDOW=FIRST_POPUP&amp;HEIGHT=450&amp;WIDTH=450&amp;START_MAXIMIZED=FALSE&amp;VAR:CALENDAR=US&amp;VAR:SYMBOL=CMI&amp;VAR:INDEX=0"}</definedName>
    <definedName name="_8049__FDSAUDITLINK__" hidden="1">{"fdsup://directions/FAT Viewer?action=UPDATE&amp;creator=factset&amp;DYN_ARGS=TRUE&amp;DOC_NAME=FAT:FQL_AUDITING_CLIENT_TEMPLATE.FAT&amp;display_string=Audit&amp;VAR:KEY=NIRGTIXGLO&amp;VAR:QUERY=KEZGX0VCSVREQV9JQihMVE1TLDM5NDQ3LCwsLFVTRClARkZfRUJJVERBX0lCKEFOTiwzOTQ0NywsLCxVU0QpK","Q==&amp;WINDOW=FIRST_POPUP&amp;HEIGHT=450&amp;WIDTH=450&amp;START_MAXIMIZED=FALSE&amp;VAR:CALENDAR=US&amp;VAR:SYMBOL=CMI&amp;VAR:INDEX=0"}</definedName>
    <definedName name="_805__FDSAUDITLINK__" hidden="1">{"fdsup://Directions/FactSet Auditing Viewer?action=AUDIT_VALUE&amp;DB=129&amp;ID1=31845F10&amp;VALUEID=05194&amp;SDATE=200903&amp;PERIODTYPE=QTR_STD&amp;window=popup_no_bar&amp;width=385&amp;height=120&amp;START_MAXIMIZED=FALSE&amp;creator=factset&amp;display_string=Audit"}</definedName>
    <definedName name="_8050__FDSAUDITLINK__" hidden="1">{"fdsup://directions/FAT Viewer?action=UPDATE&amp;creator=factset&amp;DYN_ARGS=TRUE&amp;DOC_NAME=FAT:FQL_AUDITING_CLIENT_TEMPLATE.FAT&amp;display_string=Audit&amp;VAR:KEY=NAJMFGHIBQ&amp;VAR:QUERY=KEZGX0VCSVREQV9JQihMVE1TLDM5MDgyLCwsLFVTRClARkZfRUJJVERBX0lCKEFOTiwzOTA4MiwsLCxVU0QpK","Q==&amp;WINDOW=FIRST_POPUP&amp;HEIGHT=450&amp;WIDTH=450&amp;START_MAXIMIZED=FALSE&amp;VAR:CALENDAR=US&amp;VAR:SYMBOL=CMI&amp;VAR:INDEX=0"}</definedName>
    <definedName name="_8051__FDSAUDITLINK__" hidden="1">{"fdsup://directions/FAT Viewer?action=UPDATE&amp;creator=factset&amp;DYN_ARGS=TRUE&amp;DOC_NAME=FAT:FQL_AUDITING_CLIENT_TEMPLATE.FAT&amp;display_string=Audit&amp;VAR:KEY=HYNULSPUNK&amp;VAR:QUERY=KEZGX0VCSVREQV9JQihMVE1TLDM4NzE3LCwsLFVTRClARkZfRUJJVERBX0lCKEFOTiwzODcxNywsLCxVU0QpK","Q==&amp;WINDOW=FIRST_POPUP&amp;HEIGHT=450&amp;WIDTH=450&amp;START_MAXIMIZED=FALSE&amp;VAR:CALENDAR=US&amp;VAR:SYMBOL=CMI&amp;VAR:INDEX=0"}</definedName>
    <definedName name="_8052__FDSAUDITLINK__" hidden="1">{"fdsup://directions/FAT Viewer?action=UPDATE&amp;creator=factset&amp;DYN_ARGS=TRUE&amp;DOC_NAME=FAT:FQL_AUDITING_CLIENT_TEMPLATE.FAT&amp;display_string=Audit&amp;VAR:KEY=BUVQRODGHA&amp;VAR:QUERY=KEZGX0VCSVREQV9JQihMVE1TLDM4MzUyLCwsLFVTRClARkZfRUJJVERBX0lCKEFOTiwzODM1MiwsLCxVU0QpK","Q==&amp;WINDOW=FIRST_POPUP&amp;HEIGHT=450&amp;WIDTH=450&amp;START_MAXIMIZED=FALSE&amp;VAR:CALENDAR=US&amp;VAR:SYMBOL=CMI&amp;VAR:INDEX=0"}</definedName>
    <definedName name="_8053__FDSAUDITLINK__" hidden="1">{"fdsup://directions/FAT Viewer?action=UPDATE&amp;creator=factset&amp;DYN_ARGS=TRUE&amp;DOC_NAME=FAT:FQL_AUDITING_CLIENT_TEMPLATE.FAT&amp;display_string=Audit&amp;VAR:KEY=TOHETKLMFE&amp;VAR:QUERY=KEZGX0VCSVREQV9JQihMVE1TLDM3OTg2LCwsLFVTRClARkZfRUJJVERBX0lCKEFOTiwzNzk4NiwsLCxVU0QpK","Q==&amp;WINDOW=FIRST_POPUP&amp;HEIGHT=450&amp;WIDTH=450&amp;START_MAXIMIZED=FALSE&amp;VAR:CALENDAR=US&amp;VAR:SYMBOL=CMI&amp;VAR:INDEX=0"}</definedName>
    <definedName name="_8054__FDSAUDITLINK__" hidden="1">{"fdsup://directions/FAT Viewer?action=UPDATE&amp;creator=factset&amp;DYN_ARGS=TRUE&amp;DOC_NAME=FAT:FQL_AUDITING_CLIENT_TEMPLATE.FAT&amp;display_string=Audit&amp;VAR:KEY=NEFQDSRYTC&amp;VAR:QUERY=KEZGX0VCSVREQV9JQihMVE1TLDQwMTc4LCwsLFVTRClARkZfRUJJVERBX0lCKEFOTiw0MDE3OCwsLCxVU0QpK","Q==&amp;WINDOW=FIRST_POPUP&amp;HEIGHT=450&amp;WIDTH=450&amp;START_MAXIMIZED=FALSE&amp;VAR:CALENDAR=US&amp;VAR:SYMBOL=CNH&amp;VAR:INDEX=0"}</definedName>
    <definedName name="_8055__FDSAUDITLINK__" hidden="1">{"fdsup://directions/FAT Viewer?action=UPDATE&amp;creator=factset&amp;DYN_ARGS=TRUE&amp;DOC_NAME=FAT:FQL_AUDITING_CLIENT_TEMPLATE.FAT&amp;display_string=Audit&amp;VAR:KEY=JWBYDCFEPO&amp;VAR:QUERY=KEZGX0VCSVREQV9JQihMVE1TLDM5ODEzLCwsLFVTRClARkZfRUJJVERBX0lCKEFOTiwzOTgxMywsLCxVU0QpK","Q==&amp;WINDOW=FIRST_POPUP&amp;HEIGHT=450&amp;WIDTH=450&amp;START_MAXIMIZED=FALSE&amp;VAR:CALENDAR=US&amp;VAR:SYMBOL=CNH&amp;VAR:INDEX=0"}</definedName>
    <definedName name="_8056__FDSAUDITLINK__" hidden="1">{"fdsup://directions/FAT Viewer?action=UPDATE&amp;creator=factset&amp;DYN_ARGS=TRUE&amp;DOC_NAME=FAT:FQL_AUDITING_CLIENT_TEMPLATE.FAT&amp;display_string=Audit&amp;VAR:KEY=JEDYPEDGVY&amp;VAR:QUERY=KEZGX0VCSVREQV9JQihMVE1TLDM5NDQ3LCwsLFVTRClARkZfRUJJVERBX0lCKEFOTiwzOTQ0NywsLCxVU0QpK","Q==&amp;WINDOW=FIRST_POPUP&amp;HEIGHT=450&amp;WIDTH=450&amp;START_MAXIMIZED=FALSE&amp;VAR:CALENDAR=US&amp;VAR:SYMBOL=CNH&amp;VAR:INDEX=0"}</definedName>
    <definedName name="_8057__FDSAUDITLINK__" hidden="1">{"fdsup://directions/FAT Viewer?action=UPDATE&amp;creator=factset&amp;DYN_ARGS=TRUE&amp;DOC_NAME=FAT:FQL_AUDITING_CLIENT_TEMPLATE.FAT&amp;display_string=Audit&amp;VAR:KEY=TIPIXWFAZG&amp;VAR:QUERY=KEZGX0VCSVREQV9JQihMVE1TLDM5MDgyLCwsLFVTRClARkZfRUJJVERBX0lCKEFOTiwzOTA4MiwsLCxVU0QpK","Q==&amp;WINDOW=FIRST_POPUP&amp;HEIGHT=450&amp;WIDTH=450&amp;START_MAXIMIZED=FALSE&amp;VAR:CALENDAR=US&amp;VAR:SYMBOL=CNH&amp;VAR:INDEX=0"}</definedName>
    <definedName name="_8058__FDSAUDITLINK__" hidden="1">{"fdsup://directions/FAT Viewer?action=UPDATE&amp;creator=factset&amp;DYN_ARGS=TRUE&amp;DOC_NAME=FAT:FQL_AUDITING_CLIENT_TEMPLATE.FAT&amp;display_string=Audit&amp;VAR:KEY=BKDSNIJUJM&amp;VAR:QUERY=KEZGX0VCSVREQV9JQihMVE1TLDM4NzE3LCwsLFVTRClARkZfRUJJVERBX0lCKEFOTiwzODcxNywsLCxVU0QpK","Q==&amp;WINDOW=FIRST_POPUP&amp;HEIGHT=450&amp;WIDTH=450&amp;START_MAXIMIZED=FALSE&amp;VAR:CALENDAR=US&amp;VAR:SYMBOL=CNH&amp;VAR:INDEX=0"}</definedName>
    <definedName name="_8059__FDSAUDITLINK__" hidden="1">{"fdsup://directions/FAT Viewer?action=UPDATE&amp;creator=factset&amp;DYN_ARGS=TRUE&amp;DOC_NAME=FAT:FQL_AUDITING_CLIENT_TEMPLATE.FAT&amp;display_string=Audit&amp;VAR:KEY=XCTKJAZKLM&amp;VAR:QUERY=KEZGX0VCSVREQV9JQihMVE1TLDM4MzUyLCwsLFVTRClARkZfRUJJVERBX0lCKEFOTiwzODM1MiwsLCxVU0QpK","Q==&amp;WINDOW=FIRST_POPUP&amp;HEIGHT=450&amp;WIDTH=450&amp;START_MAXIMIZED=FALSE&amp;VAR:CALENDAR=US&amp;VAR:SYMBOL=CNH&amp;VAR:INDEX=0"}</definedName>
    <definedName name="_806__FDSAUDITLINK__" hidden="1">{"fdsup://Directions/FactSet Auditing Viewer?action=AUDIT_VALUE&amp;DB=129&amp;ID1=31845F10&amp;VALUEID=05194&amp;SDATE=200903&amp;PERIODTYPE=QTR_STD&amp;window=popup_no_bar&amp;width=385&amp;height=120&amp;START_MAXIMIZED=FALSE&amp;creator=factset&amp;display_string=Audit"}</definedName>
    <definedName name="_8060__FDSAUDITLINK__" hidden="1">{"fdsup://directions/FAT Viewer?action=UPDATE&amp;creator=factset&amp;DYN_ARGS=TRUE&amp;DOC_NAME=FAT:FQL_AUDITING_CLIENT_TEMPLATE.FAT&amp;display_string=Audit&amp;VAR:KEY=RQNUREPURO&amp;VAR:QUERY=KEZGX0VCSVREQV9JQihMVE1TLDM3OTg2LCwsLFVTRClARkZfRUJJVERBX0lCKEFOTiwzNzk4NiwsLCxVU0QpK","Q==&amp;WINDOW=FIRST_POPUP&amp;HEIGHT=450&amp;WIDTH=450&amp;START_MAXIMIZED=FALSE&amp;VAR:CALENDAR=US&amp;VAR:SYMBOL=CNH&amp;VAR:INDEX=0"}</definedName>
    <definedName name="_8061__FDSAUDITLINK__" hidden="1">{"fdsup://directions/FAT Viewer?action=UPDATE&amp;creator=factset&amp;DYN_ARGS=TRUE&amp;DOC_NAME=FAT:FQL_AUDITING_CLIENT_TEMPLATE.FAT&amp;display_string=Audit&amp;VAR:KEY=POHOROFAJM&amp;VAR:QUERY=KEZGX0VCSVREQV9JQihMVE1TLDQwMTc4LCwsLFVTRClARkZfRUJJVERBX0lCKEFOTiw0MDE3OCwsLCxVU0QpK","Q==&amp;WINDOW=FIRST_POPUP&amp;HEIGHT=450&amp;WIDTH=450&amp;START_MAXIMIZED=FALSE&amp;VAR:CALENDAR=US&amp;VAR:SYMBOL=NAV&amp;VAR:INDEX=0"}</definedName>
    <definedName name="_8062__FDSAUDITLINK__" hidden="1">{"fdsup://directions/FAT Viewer?action=UPDATE&amp;creator=factset&amp;DYN_ARGS=TRUE&amp;DOC_NAME=FAT:FQL_AUDITING_CLIENT_TEMPLATE.FAT&amp;display_string=Audit&amp;VAR:KEY=NWHWDGFGFE&amp;VAR:QUERY=KEZGX0VCSVREQV9JQihMVE1TLDM5ODEzLCwsLFVTRClARkZfRUJJVERBX0lCKEFOTiwzOTgxMywsLCxVU0QpK","Q==&amp;WINDOW=FIRST_POPUP&amp;HEIGHT=450&amp;WIDTH=450&amp;START_MAXIMIZED=FALSE&amp;VAR:CALENDAR=US&amp;VAR:SYMBOL=NAV&amp;VAR:INDEX=0"}</definedName>
    <definedName name="_8063__FDSAUDITLINK__" hidden="1">{"fdsup://directions/FAT Viewer?action=UPDATE&amp;creator=factset&amp;DYN_ARGS=TRUE&amp;DOC_NAME=FAT:FQL_AUDITING_CLIENT_TEMPLATE.FAT&amp;display_string=Audit&amp;VAR:KEY=XSFILWZQDU&amp;VAR:QUERY=KEZGX0VCSVREQV9JQihMVE1TLDM5NDQ3LCwsLFVTRClARkZfRUJJVERBX0lCKEFOTiwzOTQ0NywsLCxVU0QpK","Q==&amp;WINDOW=FIRST_POPUP&amp;HEIGHT=450&amp;WIDTH=450&amp;START_MAXIMIZED=FALSE&amp;VAR:CALENDAR=US&amp;VAR:SYMBOL=NAV&amp;VAR:INDEX=0"}</definedName>
    <definedName name="_8064__FDSAUDITLINK__" hidden="1">{"fdsup://directions/FAT Viewer?action=UPDATE&amp;creator=factset&amp;DYN_ARGS=TRUE&amp;DOC_NAME=FAT:FQL_AUDITING_CLIENT_TEMPLATE.FAT&amp;display_string=Audit&amp;VAR:KEY=NGTEVQLEDW&amp;VAR:QUERY=KEZGX0VCSVREQV9JQihMVE1TLDM5MDgyLCwsLFVTRClARkZfRUJJVERBX0lCKEFOTiwzOTA4MiwsLCxVU0QpK","Q==&amp;WINDOW=FIRST_POPUP&amp;HEIGHT=450&amp;WIDTH=450&amp;START_MAXIMIZED=FALSE&amp;VAR:CALENDAR=US&amp;VAR:SYMBOL=NAV&amp;VAR:INDEX=0"}</definedName>
    <definedName name="_8065__FDSAUDITLINK__" hidden="1">{"fdsup://directions/FAT Viewer?action=UPDATE&amp;creator=factset&amp;DYN_ARGS=TRUE&amp;DOC_NAME=FAT:FQL_AUDITING_CLIENT_TEMPLATE.FAT&amp;display_string=Audit&amp;VAR:KEY=DMPWPAJKPY&amp;VAR:QUERY=KEZGX0VCSVREQV9JQihMVE1TLDM4NzE3LCwsLFVTRClARkZfRUJJVERBX0lCKEFOTiwzODcxNywsLCxVU0QpK","Q==&amp;WINDOW=FIRST_POPUP&amp;HEIGHT=450&amp;WIDTH=450&amp;START_MAXIMIZED=FALSE&amp;VAR:CALENDAR=US&amp;VAR:SYMBOL=NAV&amp;VAR:INDEX=0"}</definedName>
    <definedName name="_8066__FDSAUDITLINK__" hidden="1">{"fdsup://directions/FAT Viewer?action=UPDATE&amp;creator=factset&amp;DYN_ARGS=TRUE&amp;DOC_NAME=FAT:FQL_AUDITING_CLIENT_TEMPLATE.FAT&amp;display_string=Audit&amp;VAR:KEY=JADKFEBKLE&amp;VAR:QUERY=KEZGX0VCSVREQV9JQihMVE1TLDM4MzUyLCwsLFVTRClARkZfRUJJVERBX0lCKEFOTiwzODM1MiwsLCxVU0QpK","Q==&amp;WINDOW=FIRST_POPUP&amp;HEIGHT=450&amp;WIDTH=450&amp;START_MAXIMIZED=FALSE&amp;VAR:CALENDAR=US&amp;VAR:SYMBOL=NAV&amp;VAR:INDEX=0"}</definedName>
    <definedName name="_8067__FDSAUDITLINK__" hidden="1">{"fdsup://directions/FAT Viewer?action=UPDATE&amp;creator=factset&amp;DYN_ARGS=TRUE&amp;DOC_NAME=FAT:FQL_AUDITING_CLIENT_TEMPLATE.FAT&amp;display_string=Audit&amp;VAR:KEY=LIFEBIZUNU&amp;VAR:QUERY=KEZGX0VCSVREQV9JQihMVE1TLDM3OTg2LCwsLFVTRClARkZfRUJJVERBX0lCKEFOTiwzNzk4NiwsLCxVU0QpK","Q==&amp;WINDOW=FIRST_POPUP&amp;HEIGHT=450&amp;WIDTH=450&amp;START_MAXIMIZED=FALSE&amp;VAR:CALENDAR=US&amp;VAR:SYMBOL=NAV&amp;VAR:INDEX=0"}</definedName>
    <definedName name="_8068__FDSAUDITLINK__" hidden="1">{"fdsup://directions/FAT Viewer?action=UPDATE&amp;creator=factset&amp;DYN_ARGS=TRUE&amp;DOC_NAME=FAT:FQL_AUDITING_CLIENT_TEMPLATE.FAT&amp;display_string=Audit&amp;VAR:KEY=NCRUVKPGFY&amp;VAR:QUERY=KEZGX0VCSVREQV9JQihMVE1TLDQwMTc4LCwsLFVTRClARkZfRUJJVERBX0lCKEFOTiw0MDE3OCwsLCxVU0QpK","Q==&amp;WINDOW=FIRST_POPUP&amp;HEIGHT=450&amp;WIDTH=450&amp;START_MAXIMIZED=FALSE&amp;VAR:CALENDAR=US&amp;VAR:SYMBOL=TEX&amp;VAR:INDEX=0"}</definedName>
    <definedName name="_8069__FDSAUDITLINK__" hidden="1">{"fdsup://directions/FAT Viewer?action=UPDATE&amp;creator=factset&amp;DYN_ARGS=TRUE&amp;DOC_NAME=FAT:FQL_AUDITING_CLIENT_TEMPLATE.FAT&amp;display_string=Audit&amp;VAR:KEY=HCHSJAXGVK&amp;VAR:QUERY=KEZGX0VCSVREQV9JQihMVE1TLDM5ODEzLCwsLFVTRClARkZfRUJJVERBX0lCKEFOTiwzOTgxMywsLCxVU0QpK","Q==&amp;WINDOW=FIRST_POPUP&amp;HEIGHT=450&amp;WIDTH=450&amp;START_MAXIMIZED=FALSE&amp;VAR:CALENDAR=US&amp;VAR:SYMBOL=TEX&amp;VAR:INDEX=0"}</definedName>
    <definedName name="_807__FDSAUDITLINK__" hidden="1">{"fdsup://Directions/FactSet Auditing Viewer?action=AUDIT_VALUE&amp;DB=129&amp;ID1=30325010&amp;VALUEID=05194&amp;SDATE=201001&amp;PERIODTYPE=QTR_STD&amp;window=popup_no_bar&amp;width=385&amp;height=120&amp;START_MAXIMIZED=FALSE&amp;creator=factset&amp;display_string=Audit"}</definedName>
    <definedName name="_8070__FDSAUDITLINK__" hidden="1">{"fdsup://directions/FAT Viewer?action=UPDATE&amp;creator=factset&amp;DYN_ARGS=TRUE&amp;DOC_NAME=FAT:FQL_AUDITING_CLIENT_TEMPLATE.FAT&amp;display_string=Audit&amp;VAR:KEY=XGFMXGVAFA&amp;VAR:QUERY=KEZGX0VCSVREQV9JQihMVE1TLDM5NDQ3LCwsLFVTRClARkZfRUJJVERBX0lCKEFOTiwzOTQ0NywsLCxVU0QpK","Q==&amp;WINDOW=FIRST_POPUP&amp;HEIGHT=450&amp;WIDTH=450&amp;START_MAXIMIZED=FALSE&amp;VAR:CALENDAR=US&amp;VAR:SYMBOL=TEX&amp;VAR:INDEX=0"}</definedName>
    <definedName name="_8071__FDSAUDITLINK__" hidden="1">{"fdsup://directions/FAT Viewer?action=UPDATE&amp;creator=factset&amp;DYN_ARGS=TRUE&amp;DOC_NAME=FAT:FQL_AUDITING_CLIENT_TEMPLATE.FAT&amp;display_string=Audit&amp;VAR:KEY=PWTYXSVWXW&amp;VAR:QUERY=KEZGX0VCSVREQV9JQihMVE1TLDM5MDgyLCwsLFVTRClARkZfRUJJVERBX0lCKEFOTiwzOTA4MiwsLCxVU0QpK","Q==&amp;WINDOW=FIRST_POPUP&amp;HEIGHT=450&amp;WIDTH=450&amp;START_MAXIMIZED=FALSE&amp;VAR:CALENDAR=US&amp;VAR:SYMBOL=TEX&amp;VAR:INDEX=0"}</definedName>
    <definedName name="_8072__FDSAUDITLINK__" hidden="1">{"fdsup://directions/FAT Viewer?action=UPDATE&amp;creator=factset&amp;DYN_ARGS=TRUE&amp;DOC_NAME=FAT:FQL_AUDITING_CLIENT_TEMPLATE.FAT&amp;display_string=Audit&amp;VAR:KEY=RCXSXUDARS&amp;VAR:QUERY=KEZGX0VCSVREQV9JQihMVE1TLDM4NzE3LCwsLFVTRClARkZfRUJJVERBX0lCKEFOTiwzODcxNywsLCxVU0QpK","Q==&amp;WINDOW=FIRST_POPUP&amp;HEIGHT=450&amp;WIDTH=450&amp;START_MAXIMIZED=FALSE&amp;VAR:CALENDAR=US&amp;VAR:SYMBOL=TEX&amp;VAR:INDEX=0"}</definedName>
    <definedName name="_8073__FDSAUDITLINK__" hidden="1">{"fdsup://directions/FAT Viewer?action=UPDATE&amp;creator=factset&amp;DYN_ARGS=TRUE&amp;DOC_NAME=FAT:FQL_AUDITING_CLIENT_TEMPLATE.FAT&amp;display_string=Audit&amp;VAR:KEY=XURQPQHKVG&amp;VAR:QUERY=KEZGX0VCSVREQV9JQihMVE1TLDM4MzUyLCwsLFVTRClARkZfRUJJVERBX0lCKEFOTiwzODM1MiwsLCxVU0QpK","Q==&amp;WINDOW=FIRST_POPUP&amp;HEIGHT=450&amp;WIDTH=450&amp;START_MAXIMIZED=FALSE&amp;VAR:CALENDAR=US&amp;VAR:SYMBOL=TEX&amp;VAR:INDEX=0"}</definedName>
    <definedName name="_8074__FDSAUDITLINK__" hidden="1">{"fdsup://directions/FAT Viewer?action=UPDATE&amp;creator=factset&amp;DYN_ARGS=TRUE&amp;DOC_NAME=FAT:FQL_AUDITING_CLIENT_TEMPLATE.FAT&amp;display_string=Audit&amp;VAR:KEY=DIBQVAFABU&amp;VAR:QUERY=KEZGX0VCSVREQV9JQihMVE1TLDM3OTg2LCwsLFVTRClARkZfRUJJVERBX0lCKEFOTiwzNzk4NiwsLCxVU0QpK","Q==&amp;WINDOW=FIRST_POPUP&amp;HEIGHT=450&amp;WIDTH=450&amp;START_MAXIMIZED=FALSE&amp;VAR:CALENDAR=US&amp;VAR:SYMBOL=TEX&amp;VAR:INDEX=0"}</definedName>
    <definedName name="_8075__FDSAUDITLINK__" hidden="1">{"fdsup://directions/FAT Viewer?action=UPDATE&amp;creator=factset&amp;DYN_ARGS=TRUE&amp;DOC_NAME=FAT:FQL_AUDITING_CLIENT_TEMPLATE.FAT&amp;display_string=Audit&amp;VAR:KEY=FWJYBOHGZG&amp;VAR:QUERY=KEZGX0VCSVREQV9JQihMVE1TLDQwMTc4LCwsLFVTRClARkZfRUJJVERBX0lCKEFOTiw0MDE3OCwsLCxVU0QpK","Q==&amp;WINDOW=FIRST_POPUP&amp;HEIGHT=450&amp;WIDTH=450&amp;START_MAXIMIZED=FALSE&amp;VAR:CALENDAR=US&amp;VAR:SYMBOL=48116510&amp;VAR:INDEX=0"}</definedName>
    <definedName name="_8076__FDSAUDITLINK__" hidden="1">{"fdsup://directions/FAT Viewer?action=UPDATE&amp;creator=factset&amp;DYN_ARGS=TRUE&amp;DOC_NAME=FAT:FQL_AUDITING_CLIENT_TEMPLATE.FAT&amp;display_string=Audit&amp;VAR:KEY=LIDUXOVAPQ&amp;VAR:QUERY=KEZGX0VCSVREQV9JQihMVE1TLDM5ODEzLCwsLFVTRClARkZfRUJJVERBX0lCKEFOTiwzOTgxMywsLCxVU0QpK","Q==&amp;WINDOW=FIRST_POPUP&amp;HEIGHT=450&amp;WIDTH=450&amp;START_MAXIMIZED=FALSE&amp;VAR:CALENDAR=US&amp;VAR:SYMBOL=48116510&amp;VAR:INDEX=0"}</definedName>
    <definedName name="_8077__FDSAUDITLINK__" hidden="1">{"fdsup://directions/FAT Viewer?action=UPDATE&amp;creator=factset&amp;DYN_ARGS=TRUE&amp;DOC_NAME=FAT:FQL_AUDITING_CLIENT_TEMPLATE.FAT&amp;display_string=Audit&amp;VAR:KEY=HCZYPEXMNU&amp;VAR:QUERY=KEZGX0VCSVREQV9JQihMVE1TLDM5NDQ3LCwsLFVTRClARkZfRUJJVERBX0lCKEFOTiwzOTQ0NywsLCxVU0QpK","Q==&amp;WINDOW=FIRST_POPUP&amp;HEIGHT=450&amp;WIDTH=450&amp;START_MAXIMIZED=FALSE&amp;VAR:CALENDAR=US&amp;VAR:SYMBOL=48116510&amp;VAR:INDEX=0"}</definedName>
    <definedName name="_8078__FDSAUDITLINK__" hidden="1">{"fdsup://directions/FAT Viewer?action=UPDATE&amp;creator=factset&amp;DYN_ARGS=TRUE&amp;DOC_NAME=FAT:FQL_AUDITING_CLIENT_TEMPLATE.FAT&amp;display_string=Audit&amp;VAR:KEY=RQNKTGHWJQ&amp;VAR:QUERY=KEZGX0VCSVREQV9JQihMVE1TLDM5MDgyLCwsLFVTRClARkZfRUJJVERBX0lCKEFOTiwzOTA4MiwsLCxVU0QpK","Q==&amp;WINDOW=FIRST_POPUP&amp;HEIGHT=450&amp;WIDTH=450&amp;START_MAXIMIZED=FALSE&amp;VAR:CALENDAR=US&amp;VAR:SYMBOL=48116510&amp;VAR:INDEX=0"}</definedName>
    <definedName name="_8079__FDSAUDITLINK__" hidden="1">{"fdsup://directions/FAT Viewer?action=UPDATE&amp;creator=factset&amp;DYN_ARGS=TRUE&amp;DOC_NAME=FAT:FQL_AUDITING_CLIENT_TEMPLATE.FAT&amp;display_string=Audit&amp;VAR:KEY=XGRATCXEBE&amp;VAR:QUERY=KEZGX0VCSVREQV9JQihMVE1TLDM4NzE3LCwsLFVTRClARkZfRUJJVERBX0lCKEFOTiwzODcxNywsLCxVU0QpK","Q==&amp;WINDOW=FIRST_POPUP&amp;HEIGHT=450&amp;WIDTH=450&amp;START_MAXIMIZED=FALSE&amp;VAR:CALENDAR=US&amp;VAR:SYMBOL=48116510&amp;VAR:INDEX=0"}</definedName>
    <definedName name="_808__FDSAUDITLINK__" hidden="1">{"fdsup://Directions/FactSet Auditing Viewer?action=AUDIT_VALUE&amp;DB=129&amp;ID1=45840J10&amp;VALUEID=05194&amp;SDATE=200904&amp;PERIODTYPE=QTR_STD&amp;window=popup_no_bar&amp;width=385&amp;height=120&amp;START_MAXIMIZED=FALSE&amp;creator=factset&amp;display_string=Audit"}</definedName>
    <definedName name="_8080__FDSAUDITLINK__" hidden="1">{"fdsup://directions/FAT Viewer?action=UPDATE&amp;creator=factset&amp;DYN_ARGS=TRUE&amp;DOC_NAME=FAT:FQL_AUDITING_CLIENT_TEMPLATE.FAT&amp;display_string=Audit&amp;VAR:KEY=TMTKDUPUPU&amp;VAR:QUERY=KEZGX0VCSVREQV9JQihMVE1TLDM4MzUyLCwsLFVTRClARkZfRUJJVERBX0lCKEFOTiwzODM1MiwsLCxVU0QpK","Q==&amp;WINDOW=FIRST_POPUP&amp;HEIGHT=450&amp;WIDTH=450&amp;START_MAXIMIZED=FALSE&amp;VAR:CALENDAR=US&amp;VAR:SYMBOL=48116510&amp;VAR:INDEX=0"}</definedName>
    <definedName name="_8081__FDSAUDITLINK__" hidden="1">{"fdsup://directions/FAT Viewer?action=UPDATE&amp;creator=factset&amp;DYN_ARGS=TRUE&amp;DOC_NAME=FAT:FQL_AUDITING_CLIENT_TEMPLATE.FAT&amp;display_string=Audit&amp;VAR:KEY=PCLIXYFKVM&amp;VAR:QUERY=KEZGX0VCSVREQV9JQihMVE1TLDM3OTg2LCwsLFVTRClARkZfRUJJVERBX0lCKEFOTiwzNzk4NiwsLCxVU0QpK","Q==&amp;WINDOW=FIRST_POPUP&amp;HEIGHT=450&amp;WIDTH=450&amp;START_MAXIMIZED=FALSE&amp;VAR:CALENDAR=US&amp;VAR:SYMBOL=48116510&amp;VAR:INDEX=0"}</definedName>
    <definedName name="_8082__FDSAUDITLINK__" hidden="1">{"fdsup://directions/FAT Viewer?action=UPDATE&amp;creator=factset&amp;DYN_ARGS=TRUE&amp;DOC_NAME=FAT:FQL_AUDITING_CLIENT_TEMPLATE.FAT&amp;display_string=Audit&amp;VAR:KEY=BUDGLSJQPM&amp;VAR:QUERY=KEZGX0VCSVREQV9JQihMVE1TLDQwMTc4LCwsLFVTRClARkZfRUJJVERBX0lCKEFOTiw0MDE3OCwsLCxVU0QpK","Q==&amp;WINDOW=FIRST_POPUP&amp;HEIGHT=450&amp;WIDTH=450&amp;START_MAXIMIZED=FALSE&amp;VAR:CALENDAR=US&amp;VAR:SYMBOL=11875910&amp;VAR:INDEX=0"}</definedName>
    <definedName name="_8083__FDSAUDITLINK__" hidden="1">{"fdsup://directions/FAT Viewer?action=UPDATE&amp;creator=factset&amp;DYN_ARGS=TRUE&amp;DOC_NAME=FAT:FQL_AUDITING_CLIENT_TEMPLATE.FAT&amp;display_string=Audit&amp;VAR:KEY=FINSBQFMXC&amp;VAR:QUERY=KEZGX0VCSVREQV9JQihMVE1TLDM5ODEzLCwsLFVTRClARkZfRUJJVERBX0lCKEFOTiwzOTgxMywsLCxVU0QpK","Q==&amp;WINDOW=FIRST_POPUP&amp;HEIGHT=450&amp;WIDTH=450&amp;START_MAXIMIZED=FALSE&amp;VAR:CALENDAR=US&amp;VAR:SYMBOL=11875910&amp;VAR:INDEX=0"}</definedName>
    <definedName name="_8084__FDSAUDITLINK__" hidden="1">{"fdsup://directions/FAT Viewer?action=UPDATE&amp;creator=factset&amp;DYN_ARGS=TRUE&amp;DOC_NAME=FAT:FQL_AUDITING_CLIENT_TEMPLATE.FAT&amp;display_string=Audit&amp;VAR:KEY=LSZKVGHYBC&amp;VAR:QUERY=KEZGX0VCSVREQV9JQihMVE1TLDM5NDQ3LCwsLFVTRClARkZfRUJJVERBX0lCKEFOTiwzOTQ0NywsLCxVU0QpK","Q==&amp;WINDOW=FIRST_POPUP&amp;HEIGHT=450&amp;WIDTH=450&amp;START_MAXIMIZED=FALSE&amp;VAR:CALENDAR=US&amp;VAR:SYMBOL=11875910&amp;VAR:INDEX=0"}</definedName>
    <definedName name="_8085__FDSAUDITLINK__" hidden="1">{"fdsup://directions/FAT Viewer?action=UPDATE&amp;creator=factset&amp;DYN_ARGS=TRUE&amp;DOC_NAME=FAT:FQL_AUDITING_CLIENT_TEMPLATE.FAT&amp;display_string=Audit&amp;VAR:KEY=VKHMTAHEFY&amp;VAR:QUERY=KEZGX0VCSVREQV9JQihMVE1TLDM5MDgyLCwsLFVTRClARkZfRUJJVERBX0lCKEFOTiwzOTA4MiwsLCxVU0QpK","Q==&amp;WINDOW=FIRST_POPUP&amp;HEIGHT=450&amp;WIDTH=450&amp;START_MAXIMIZED=FALSE&amp;VAR:CALENDAR=US&amp;VAR:SYMBOL=11875910&amp;VAR:INDEX=0"}</definedName>
    <definedName name="_8086__FDSAUDITLINK__" hidden="1">{"fdsup://directions/FAT Viewer?action=UPDATE&amp;creator=factset&amp;DYN_ARGS=TRUE&amp;DOC_NAME=FAT:FQL_AUDITING_CLIENT_TEMPLATE.FAT&amp;display_string=Audit&amp;VAR:KEY=LGLIDONOXQ&amp;VAR:QUERY=KEZGX0VCSVREQV9JQihMVE1TLDM4NzE3LCwsLFVTRClARkZfRUJJVERBX0lCKEFOTiwzODcxNywsLCxVU0QpK","Q==&amp;WINDOW=FIRST_POPUP&amp;HEIGHT=450&amp;WIDTH=450&amp;START_MAXIMIZED=FALSE&amp;VAR:CALENDAR=US&amp;VAR:SYMBOL=11875910&amp;VAR:INDEX=0"}</definedName>
    <definedName name="_8087__FDSAUDITLINK__" hidden="1">{"fdsup://directions/FAT Viewer?action=UPDATE&amp;creator=factset&amp;DYN_ARGS=TRUE&amp;DOC_NAME=FAT:FQL_AUDITING_CLIENT_TEMPLATE.FAT&amp;display_string=Audit&amp;VAR:KEY=JQFANGDAVU&amp;VAR:QUERY=KEZGX0VCSVREQV9JQihMVE1TLDM4MzUyLCwsLFVTRClARkZfRUJJVERBX0lCKEFOTiwzODM1MiwsLCxVU0QpK","Q==&amp;WINDOW=FIRST_POPUP&amp;HEIGHT=450&amp;WIDTH=450&amp;START_MAXIMIZED=FALSE&amp;VAR:CALENDAR=US&amp;VAR:SYMBOL=11875910&amp;VAR:INDEX=0"}</definedName>
    <definedName name="_8088__FDSAUDITLINK__" hidden="1">{"fdsup://directions/FAT Viewer?action=UPDATE&amp;creator=factset&amp;DYN_ARGS=TRUE&amp;DOC_NAME=FAT:FQL_AUDITING_CLIENT_TEMPLATE.FAT&amp;display_string=Audit&amp;VAR:KEY=NGBKNENIDW&amp;VAR:QUERY=KEZGX0VCSVREQV9JQihMVE1TLDM3OTg2LCwsLFVTRClARkZfRUJJVERBX0lCKEFOTiwzNzk4NiwsLCxVU0QpK","Q==&amp;WINDOW=FIRST_POPUP&amp;HEIGHT=450&amp;WIDTH=450&amp;START_MAXIMIZED=FALSE&amp;VAR:CALENDAR=US&amp;VAR:SYMBOL=11875910&amp;VAR:INDEX=0"}</definedName>
    <definedName name="_8089__FDSAUDITLINK__" hidden="1">{"fdsup://directions/FAT Viewer?action=UPDATE&amp;creator=factset&amp;DYN_ARGS=TRUE&amp;DOC_NAME=FAT:FQL_AUDITING_CLIENT_TEMPLATE.FAT&amp;display_string=Audit&amp;VAR:KEY=RMHCZSJGJI&amp;VAR:QUERY=KEZGX0VCSVREQV9JQihMVE1TLDQwMTc4LCwsLFVTRClARkZfRUJJVERBX0lCKEFOTiw0MDE3OCwsLCxVU0QpK","Q==&amp;WINDOW=FIRST_POPUP&amp;HEIGHT=450&amp;WIDTH=450&amp;START_MAXIMIZED=FALSE&amp;VAR:CALENDAR=US&amp;VAR:SYMBOL=B1WGG9&amp;VAR:INDEX=0"}</definedName>
    <definedName name="_809__FDSAUDITLINK__" hidden="1">{"fdsup://Directions/FactSet Auditing Viewer?action=AUDIT_VALUE&amp;DB=129&amp;ID1=30307510&amp;VALUEID=05194&amp;SDATE=201002&amp;PERIODTYPE=QTR_STD&amp;window=popup_no_bar&amp;width=385&amp;height=120&amp;START_MAXIMIZED=FALSE&amp;creator=factset&amp;display_string=Audit"}</definedName>
    <definedName name="_8090__FDSAUDITLINK__" hidden="1">{"fdsup://directions/FAT Viewer?action=UPDATE&amp;creator=factset&amp;DYN_ARGS=TRUE&amp;DOC_NAME=FAT:FQL_AUDITING_CLIENT_TEMPLATE.FAT&amp;display_string=Audit&amp;VAR:KEY=ZQBOHYNUDW&amp;VAR:QUERY=KEZGX0VCSVREQV9JQihMVE1TLDM5ODEzLCwsLFVTRClARkZfRUJJVERBX0lCKEFOTiwzOTgxMywsLCxVU0QpK","Q==&amp;WINDOW=FIRST_POPUP&amp;HEIGHT=450&amp;WIDTH=450&amp;START_MAXIMIZED=FALSE&amp;VAR:CALENDAR=US&amp;VAR:SYMBOL=B1WGG9&amp;VAR:INDEX=0"}</definedName>
    <definedName name="_8091__FDSAUDITLINK__" hidden="1">{"fdsup://directions/FAT Viewer?action=UPDATE&amp;creator=factset&amp;DYN_ARGS=TRUE&amp;DOC_NAME=FAT:FQL_AUDITING_CLIENT_TEMPLATE.FAT&amp;display_string=Audit&amp;VAR:KEY=BQLMRILSTE&amp;VAR:QUERY=KEZGX0VCSVREQV9JQihMVE1TLDM5NDQ3LCwsLFVTRClARkZfRUJJVERBX0lCKEFOTiwzOTQ0NywsLCxVU0QpK","Q==&amp;WINDOW=FIRST_POPUP&amp;HEIGHT=450&amp;WIDTH=450&amp;START_MAXIMIZED=FALSE&amp;VAR:CALENDAR=US&amp;VAR:SYMBOL=B1WGG9&amp;VAR:INDEX=0"}</definedName>
    <definedName name="_8092__FDSAUDITLINK__" hidden="1">{"fdsup://directions/FAT Viewer?action=UPDATE&amp;creator=factset&amp;DYN_ARGS=TRUE&amp;DOC_NAME=FAT:FQL_AUDITING_CLIENT_TEMPLATE.FAT&amp;display_string=Audit&amp;VAR:KEY=LWDOTERWTG&amp;VAR:QUERY=KEZGX0VCSVREQV9JQihMVE1TLDM5MDgyLCwsLFVTRClARkZfRUJJVERBX0lCKEFOTiwzOTA4MiwsLCxVU0QpK","Q==&amp;WINDOW=FIRST_POPUP&amp;HEIGHT=450&amp;WIDTH=450&amp;START_MAXIMIZED=FALSE&amp;VAR:CALENDAR=US&amp;VAR:SYMBOL=B1WGG9&amp;VAR:INDEX=0"}</definedName>
    <definedName name="_8093__FDSAUDITLINK__" hidden="1">{"fdsup://directions/FAT Viewer?action=UPDATE&amp;creator=factset&amp;DYN_ARGS=TRUE&amp;DOC_NAME=FAT:FQL_AUDITING_CLIENT_TEMPLATE.FAT&amp;display_string=Audit&amp;VAR:KEY=RUJGPCXSNS&amp;VAR:QUERY=KEZGX0VCSVREQV9JQihMVE1TLDM4NzE3LCwsLFVTRClARkZfRUJJVERBX0lCKEFOTiwzODcxNywsLCxVU0QpK","Q==&amp;WINDOW=FIRST_POPUP&amp;HEIGHT=450&amp;WIDTH=450&amp;START_MAXIMIZED=FALSE&amp;VAR:CALENDAR=US&amp;VAR:SYMBOL=B1WGG9&amp;VAR:INDEX=0"}</definedName>
    <definedName name="_8094__FDSAUDITLINK__" hidden="1">{"fdsup://directions/FAT Viewer?action=UPDATE&amp;creator=factset&amp;DYN_ARGS=TRUE&amp;DOC_NAME=FAT:FQL_AUDITING_CLIENT_TEMPLATE.FAT&amp;display_string=Audit&amp;VAR:KEY=BMNAHKFGPK&amp;VAR:QUERY=KEZGX0VCSVREQV9JQihMVE1TLDM4MzUyLCwsLFVTRClARkZfRUJJVERBX0lCKEFOTiwzODM1MiwsLCxVU0QpK","Q==&amp;WINDOW=FIRST_POPUP&amp;HEIGHT=450&amp;WIDTH=450&amp;START_MAXIMIZED=FALSE&amp;VAR:CALENDAR=US&amp;VAR:SYMBOL=B1WGG9&amp;VAR:INDEX=0"}</definedName>
    <definedName name="_8095__FDSAUDITLINK__" hidden="1">{"fdsup://directions/FAT Viewer?action=UPDATE&amp;creator=factset&amp;DYN_ARGS=TRUE&amp;DOC_NAME=FAT:FQL_AUDITING_CLIENT_TEMPLATE.FAT&amp;display_string=Audit&amp;VAR:KEY=XYXUNKJEFQ&amp;VAR:QUERY=KEZGX0VCSVREQV9JQihMVE1TLDM3OTg2LCwsLFVTRClARkZfRUJJVERBX0lCKEFOTiwzNzk4NiwsLCxVU0QpK","Q==&amp;WINDOW=FIRST_POPUP&amp;HEIGHT=450&amp;WIDTH=450&amp;START_MAXIMIZED=FALSE&amp;VAR:CALENDAR=US&amp;VAR:SYMBOL=B1WGG9&amp;VAR:INDEX=0"}</definedName>
    <definedName name="_8096__FDSAUDITLINK__" hidden="1">{"fdsup://directions/FAT Viewer?action=UPDATE&amp;creator=factset&amp;DYN_ARGS=TRUE&amp;DOC_NAME=FAT:FQL_AUDITING_CLIENT_TEMPLATE.FAT&amp;display_string=Audit&amp;VAR:KEY=JCXWPMVUXC&amp;VAR:QUERY=KEZGX0VCSVREQV9JQihMVE1TLDQwMTc4LCwsLFVTRClARkZfRUJJVERBX0lCKEFOTiw0MDE3OCwsLCxVU0QpK","Q==&amp;WINDOW=FIRST_POPUP&amp;HEIGHT=450&amp;WIDTH=450&amp;START_MAXIMIZED=FALSE&amp;VAR:CALENDAR=US&amp;VAR:SYMBOL=623210&amp;VAR:INDEX=0"}</definedName>
    <definedName name="_8097__FDSAUDITLINK__" hidden="1">{"fdsup://directions/FAT Viewer?action=UPDATE&amp;creator=factset&amp;DYN_ARGS=TRUE&amp;DOC_NAME=FAT:FQL_AUDITING_CLIENT_TEMPLATE.FAT&amp;display_string=Audit&amp;VAR:KEY=JYJUJMPQNS&amp;VAR:QUERY=KEZGX0VCSVREQV9JQihMVE1TLDM5ODEzLCwsLFVTRClARkZfRUJJVERBX0lCKEFOTiwzOTgxMywsLCxVU0QpK","Q==&amp;WINDOW=FIRST_POPUP&amp;HEIGHT=450&amp;WIDTH=450&amp;START_MAXIMIZED=FALSE&amp;VAR:CALENDAR=US&amp;VAR:SYMBOL=623210&amp;VAR:INDEX=0"}</definedName>
    <definedName name="_8098__FDSAUDITLINK__" hidden="1">{"fdsup://directions/FAT Viewer?action=UPDATE&amp;creator=factset&amp;DYN_ARGS=TRUE&amp;DOC_NAME=FAT:FQL_AUDITING_CLIENT_TEMPLATE.FAT&amp;display_string=Audit&amp;VAR:KEY=DYTAZUVKZQ&amp;VAR:QUERY=KEZGX0VCSVREQV9JQihMVE1TLDM5NDQ3LCwsLFVTRClARkZfRUJJVERBX0lCKEFOTiwzOTQ0NywsLCxVU0QpK","Q==&amp;WINDOW=FIRST_POPUP&amp;HEIGHT=450&amp;WIDTH=450&amp;START_MAXIMIZED=FALSE&amp;VAR:CALENDAR=US&amp;VAR:SYMBOL=623210&amp;VAR:INDEX=0"}</definedName>
    <definedName name="_8099__FDSAUDITLINK__" hidden="1">{"fdsup://directions/FAT Viewer?action=UPDATE&amp;creator=factset&amp;DYN_ARGS=TRUE&amp;DOC_NAME=FAT:FQL_AUDITING_CLIENT_TEMPLATE.FAT&amp;display_string=Audit&amp;VAR:KEY=ZWZODOBIFW&amp;VAR:QUERY=KEZGX0VCSVREQV9JQihMVE1TLDM5MDgyLCwsLFVTRClARkZfRUJJVERBX0lCKEFOTiwzOTA4MiwsLCxVU0QpK","Q==&amp;WINDOW=FIRST_POPUP&amp;HEIGHT=450&amp;WIDTH=450&amp;START_MAXIMIZED=FALSE&amp;VAR:CALENDAR=US&amp;VAR:SYMBOL=623210&amp;VAR:INDEX=0"}</definedName>
    <definedName name="_81__FDSAUDITLINK__" hidden="1">{"fdsup://directions/FAT Viewer?action=UPDATE&amp;creator=factset&amp;DYN_ARGS=TRUE&amp;DOC_NAME=FAT:FQL_AUDITING_CLIENT_TEMPLATE.FAT&amp;display_string=Audit&amp;VAR:KEY=SROFCBYBEL&amp;VAR:QUERY=RkZfRUJJVERBX0lCKEFOTiwyMDA3LCwsLFVTRCk=&amp;WINDOW=FIRST_POPUP&amp;HEIGHT=450&amp;WIDTH=450&amp;STAR","T_MAXIMIZED=FALSE&amp;VAR:CALENDAR=US&amp;VAR:SYMBOL=APO&amp;VAR:INDEX=0"}</definedName>
    <definedName name="_810__FDSAUDITLINK__" hidden="1">{"fdsup://Directions/FactSet Auditing Viewer?action=AUDIT_VALUE&amp;DB=129&amp;ID1=45173410&amp;VALUEID=05194&amp;SDATE=201001&amp;PERIODTYPE=QTR_STD&amp;window=popup_no_bar&amp;width=385&amp;height=120&amp;START_MAXIMIZED=FALSE&amp;creator=factset&amp;display_string=Audit"}</definedName>
    <definedName name="_8100__FDSAUDITLINK__" hidden="1">{"fdsup://directions/FAT Viewer?action=UPDATE&amp;creator=factset&amp;DYN_ARGS=TRUE&amp;DOC_NAME=FAT:FQL_AUDITING_CLIENT_TEMPLATE.FAT&amp;display_string=Audit&amp;VAR:KEY=TSBILINAZI&amp;VAR:QUERY=KEZGX0VCSVREQV9JQihMVE1TLDM4NzE3LCwsLFVTRClARkZfRUJJVERBX0lCKEFOTiwzODcxNywsLCxVU0QpK","Q==&amp;WINDOW=FIRST_POPUP&amp;HEIGHT=450&amp;WIDTH=450&amp;START_MAXIMIZED=FALSE&amp;VAR:CALENDAR=US&amp;VAR:SYMBOL=623210&amp;VAR:INDEX=0"}</definedName>
    <definedName name="_8101__FDSAUDITLINK__" hidden="1">{"fdsup://directions/FAT Viewer?action=UPDATE&amp;creator=factset&amp;DYN_ARGS=TRUE&amp;DOC_NAME=FAT:FQL_AUDITING_CLIENT_TEMPLATE.FAT&amp;display_string=Audit&amp;VAR:KEY=ZEDQXSFATO&amp;VAR:QUERY=KEZGX0VCSVREQV9JQihMVE1TLDM4MzUyLCwsLFVTRClARkZfRUJJVERBX0lCKEFOTiwzODM1MiwsLCxVU0QpK","Q==&amp;WINDOW=FIRST_POPUP&amp;HEIGHT=450&amp;WIDTH=450&amp;START_MAXIMIZED=FALSE&amp;VAR:CALENDAR=US&amp;VAR:SYMBOL=623210&amp;VAR:INDEX=0"}</definedName>
    <definedName name="_8102__FDSAUDITLINK__" hidden="1">{"fdsup://directions/FAT Viewer?action=UPDATE&amp;creator=factset&amp;DYN_ARGS=TRUE&amp;DOC_NAME=FAT:FQL_AUDITING_CLIENT_TEMPLATE.FAT&amp;display_string=Audit&amp;VAR:KEY=HULUVAZUZI&amp;VAR:QUERY=KEZGX0VCSVREQV9JQihMVE1TLDM3OTg2LCwsLFVTRClARkZfRUJJVERBX0lCKEFOTiwzNzk4NiwsLCxVU0QpK","Q==&amp;WINDOW=FIRST_POPUP&amp;HEIGHT=450&amp;WIDTH=450&amp;START_MAXIMIZED=FALSE&amp;VAR:CALENDAR=US&amp;VAR:SYMBOL=623210&amp;VAR:INDEX=0"}</definedName>
    <definedName name="_8103__FDSAUDITLINK__" hidden="1">{"fdsup://directions/FAT Viewer?action=UPDATE&amp;creator=factset&amp;DYN_ARGS=TRUE&amp;DOC_NAME=FAT:FQL_AUDITING_CLIENT_TEMPLATE.FAT&amp;display_string=Audit&amp;VAR:KEY=XCPYRQDKVK&amp;VAR:QUERY=KEZGX0VCSVREQV9JQihMVE1TLDQwMTc4LCwsLFVTRClARkZfRUJJVERBX0lCKEFOTiw0MDE3OCwsLCxVU0QpK","Q==&amp;WINDOW=FIRST_POPUP&amp;HEIGHT=450&amp;WIDTH=450&amp;START_MAXIMIZED=FALSE&amp;VAR:CALENDAR=US&amp;VAR:SYMBOL=569878&amp;VAR:INDEX=0"}</definedName>
    <definedName name="_8104__FDSAUDITLINK__" hidden="1">{"fdsup://directions/FAT Viewer?action=UPDATE&amp;creator=factset&amp;DYN_ARGS=TRUE&amp;DOC_NAME=FAT:FQL_AUDITING_CLIENT_TEMPLATE.FAT&amp;display_string=Audit&amp;VAR:KEY=XOFUPSVCTO&amp;VAR:QUERY=KEZGX0VCSVREQV9JQihMVE1TLDM5ODEzLCwsLFVTRClARkZfRUJJVERBX0lCKEFOTiwzOTgxMywsLCxVU0QpK","Q==&amp;WINDOW=FIRST_POPUP&amp;HEIGHT=450&amp;WIDTH=450&amp;START_MAXIMIZED=FALSE&amp;VAR:CALENDAR=US&amp;VAR:SYMBOL=569878&amp;VAR:INDEX=0"}</definedName>
    <definedName name="_8105__FDSAUDITLINK__" hidden="1">{"fdsup://directions/FAT Viewer?action=UPDATE&amp;creator=factset&amp;DYN_ARGS=TRUE&amp;DOC_NAME=FAT:FQL_AUDITING_CLIENT_TEMPLATE.FAT&amp;display_string=Audit&amp;VAR:KEY=NKTEZKJADA&amp;VAR:QUERY=KEZGX0VCSVREQV9JQihMVE1TLDM5NDQ3LCwsLFVTRClARkZfRUJJVERBX0lCKEFOTiwzOTQ0NywsLCxVU0QpK","Q==&amp;WINDOW=FIRST_POPUP&amp;HEIGHT=450&amp;WIDTH=450&amp;START_MAXIMIZED=FALSE&amp;VAR:CALENDAR=US&amp;VAR:SYMBOL=569878&amp;VAR:INDEX=0"}</definedName>
    <definedName name="_8106__FDSAUDITLINK__" hidden="1">{"fdsup://directions/FAT Viewer?action=UPDATE&amp;creator=factset&amp;DYN_ARGS=TRUE&amp;DOC_NAME=FAT:FQL_AUDITING_CLIENT_TEMPLATE.FAT&amp;display_string=Audit&amp;VAR:KEY=XENUBCVABG&amp;VAR:QUERY=KEZGX0VCSVREQV9JQihMVE1TLDM5MDgyLCwsLFVTRClARkZfRUJJVERBX0lCKEFOTiwzOTA4MiwsLCxVU0QpK","Q==&amp;WINDOW=FIRST_POPUP&amp;HEIGHT=450&amp;WIDTH=450&amp;START_MAXIMIZED=FALSE&amp;VAR:CALENDAR=US&amp;VAR:SYMBOL=569878&amp;VAR:INDEX=0"}</definedName>
    <definedName name="_8107__FDSAUDITLINK__" hidden="1">{"fdsup://directions/FAT Viewer?action=UPDATE&amp;creator=factset&amp;DYN_ARGS=TRUE&amp;DOC_NAME=FAT:FQL_AUDITING_CLIENT_TEMPLATE.FAT&amp;display_string=Audit&amp;VAR:KEY=RYDMNEXUZY&amp;VAR:QUERY=KEZGX0VCSVREQV9JQihMVE1TLDM4NzE3LCwsLFVTRClARkZfRUJJVERBX0lCKEFOTiwzODcxNywsLCxVU0QpK","Q==&amp;WINDOW=FIRST_POPUP&amp;HEIGHT=450&amp;WIDTH=450&amp;START_MAXIMIZED=FALSE&amp;VAR:CALENDAR=US&amp;VAR:SYMBOL=569878&amp;VAR:INDEX=0"}</definedName>
    <definedName name="_8108__FDSAUDITLINK__" hidden="1">{"fdsup://directions/FAT Viewer?action=UPDATE&amp;creator=factset&amp;DYN_ARGS=TRUE&amp;DOC_NAME=FAT:FQL_AUDITING_CLIENT_TEMPLATE.FAT&amp;display_string=Audit&amp;VAR:KEY=XWLUVIDUBC&amp;VAR:QUERY=KEZGX0VCSVREQV9JQihMVE1TLDM4MzUyLCwsLFVTRClARkZfRUJJVERBX0lCKEFOTiwzODM1MiwsLCxVU0QpK","Q==&amp;WINDOW=FIRST_POPUP&amp;HEIGHT=450&amp;WIDTH=450&amp;START_MAXIMIZED=FALSE&amp;VAR:CALENDAR=US&amp;VAR:SYMBOL=569878&amp;VAR:INDEX=0"}</definedName>
    <definedName name="_8109__FDSAUDITLINK__" hidden="1">{"fdsup://directions/FAT Viewer?action=UPDATE&amp;creator=factset&amp;DYN_ARGS=TRUE&amp;DOC_NAME=FAT:FQL_AUDITING_CLIENT_TEMPLATE.FAT&amp;display_string=Audit&amp;VAR:KEY=LYPQBKXCDO&amp;VAR:QUERY=KEZGX0VCSVREQV9JQihMVE1TLDM3OTg2LCwsLFVTRClARkZfRUJJVERBX0lCKEFOTiwzNzk4NiwsLCxVU0QpK","Q==&amp;WINDOW=FIRST_POPUP&amp;HEIGHT=450&amp;WIDTH=450&amp;START_MAXIMIZED=FALSE&amp;VAR:CALENDAR=US&amp;VAR:SYMBOL=569878&amp;VAR:INDEX=0"}</definedName>
    <definedName name="_811__FDSAUDITLINK__" hidden="1">{"fdsup://Directions/FactSet Auditing Viewer?action=AUDIT_VALUE&amp;DB=129&amp;ID1=29442910&amp;VALUEID=05194&amp;SDATE=200904&amp;PERIODTYPE=QTR_STD&amp;window=popup_no_bar&amp;width=385&amp;height=120&amp;START_MAXIMIZED=FALSE&amp;creator=factset&amp;display_string=Audit"}</definedName>
    <definedName name="_8110__FDSAUDITLINK__" hidden="1">{"fdsup://directions/FAT Viewer?action=UPDATE&amp;creator=factset&amp;DYN_ARGS=TRUE&amp;DOC_NAME=FAT:FQL_AUDITING_CLIENT_TEMPLATE.FAT&amp;display_string=Audit&amp;VAR:KEY=ZKNAHEDAPY&amp;VAR:QUERY=KEZGX0VCSVREQV9JQihMVE1TLDQwMTc4LCwsLFVTRClARkZfRUJJVERBX0lCKEFOTiw0MDE3OCwsLCxVU0QpK","Q==&amp;WINDOW=FIRST_POPUP&amp;HEIGHT=450&amp;WIDTH=450&amp;START_MAXIMIZED=FALSE&amp;VAR:CALENDAR=US&amp;VAR:SYMBOL=B1XZS8&amp;VAR:INDEX=0"}</definedName>
    <definedName name="_8111__FDSAUDITLINK__" hidden="1">{"fdsup://directions/FAT Viewer?action=UPDATE&amp;creator=factset&amp;DYN_ARGS=TRUE&amp;DOC_NAME=FAT:FQL_AUDITING_CLIENT_TEMPLATE.FAT&amp;display_string=Audit&amp;VAR:KEY=DENIHGXAJY&amp;VAR:QUERY=KEZGX0VCSVREQV9JQihMVE1TLDM5ODEzLCwsLFVTRClARkZfRUJJVERBX0lCKEFOTiwzOTgxMywsLCxVU0QpK","Q==&amp;WINDOW=FIRST_POPUP&amp;HEIGHT=450&amp;WIDTH=450&amp;START_MAXIMIZED=FALSE&amp;VAR:CALENDAR=US&amp;VAR:SYMBOL=B1XZS8&amp;VAR:INDEX=0"}</definedName>
    <definedName name="_8112__FDSAUDITLINK__" hidden="1">{"fdsup://directions/FAT Viewer?action=UPDATE&amp;creator=factset&amp;DYN_ARGS=TRUE&amp;DOC_NAME=FAT:FQL_AUDITING_CLIENT_TEMPLATE.FAT&amp;display_string=Audit&amp;VAR:KEY=DKBOZORKTQ&amp;VAR:QUERY=KEZGX0VCSVREQV9JQihMVE1TLDM5NDQ3LCwsLFVTRClARkZfRUJJVERBX0lCKEFOTiwzOTQ0NywsLCxVU0QpK","Q==&amp;WINDOW=FIRST_POPUP&amp;HEIGHT=450&amp;WIDTH=450&amp;START_MAXIMIZED=FALSE&amp;VAR:CALENDAR=US&amp;VAR:SYMBOL=B1XZS8&amp;VAR:INDEX=0"}</definedName>
    <definedName name="_8113__FDSAUDITLINK__" hidden="1">{"fdsup://directions/FAT Viewer?action=UPDATE&amp;creator=factset&amp;DYN_ARGS=TRUE&amp;DOC_NAME=FAT:FQL_AUDITING_CLIENT_TEMPLATE.FAT&amp;display_string=Audit&amp;VAR:KEY=FEXERINETE&amp;VAR:QUERY=KEZGX0VCSVREQV9JQihMVE1TLDM5MDgyLCwsLFVTRClARkZfRUJJVERBX0lCKEFOTiwzOTA4MiwsLCxVU0QpK","Q==&amp;WINDOW=FIRST_POPUP&amp;HEIGHT=450&amp;WIDTH=450&amp;START_MAXIMIZED=FALSE&amp;VAR:CALENDAR=US&amp;VAR:SYMBOL=B1XZS8&amp;VAR:INDEX=0"}</definedName>
    <definedName name="_8114__FDSAUDITLINK__" hidden="1">{"fdsup://directions/FAT Viewer?action=UPDATE&amp;creator=factset&amp;DYN_ARGS=TRUE&amp;DOC_NAME=FAT:FQL_AUDITING_CLIENT_TEMPLATE.FAT&amp;display_string=Audit&amp;VAR:KEY=JQVMLYLUZG&amp;VAR:QUERY=KEZGX0VCSVREQV9JQihMVE1TLDM4NzE3LCwsLFVTRClARkZfRUJJVERBX0lCKEFOTiwzODcxNywsLCxVU0QpK","Q==&amp;WINDOW=FIRST_POPUP&amp;HEIGHT=450&amp;WIDTH=450&amp;START_MAXIMIZED=FALSE&amp;VAR:CALENDAR=US&amp;VAR:SYMBOL=B1XZS8&amp;VAR:INDEX=0"}</definedName>
    <definedName name="_8115__FDSAUDITLINK__" hidden="1">{"fdsup://directions/FAT Viewer?action=UPDATE&amp;creator=factset&amp;DYN_ARGS=TRUE&amp;DOC_NAME=FAT:FQL_AUDITING_CLIENT_TEMPLATE.FAT&amp;display_string=Audit&amp;VAR:KEY=NMDGXUFSZE&amp;VAR:QUERY=KEZGX0VCSVREQV9JQihMVE1TLDM4MzUyLCwsLFVTRClARkZfRUJJVERBX0lCKEFOTiwzODM1MiwsLCxVU0QpK","Q==&amp;WINDOW=FIRST_POPUP&amp;HEIGHT=450&amp;WIDTH=450&amp;START_MAXIMIZED=FALSE&amp;VAR:CALENDAR=US&amp;VAR:SYMBOL=B1XZS8&amp;VAR:INDEX=0"}</definedName>
    <definedName name="_8116__FDSAUDITLINK__" hidden="1">{"fdsup://directions/FAT Viewer?action=UPDATE&amp;creator=factset&amp;DYN_ARGS=TRUE&amp;DOC_NAME=FAT:FQL_AUDITING_CLIENT_TEMPLATE.FAT&amp;display_string=Audit&amp;VAR:KEY=HQVYNYPAJM&amp;VAR:QUERY=KEZGX0VCSVREQV9JQihMVE1TLDM3OTg2LCwsLFVTRClARkZfRUJJVERBX0lCKEFOTiwzNzk4NiwsLCxVU0QpK","Q==&amp;WINDOW=FIRST_POPUP&amp;HEIGHT=450&amp;WIDTH=450&amp;START_MAXIMIZED=FALSE&amp;VAR:CALENDAR=US&amp;VAR:SYMBOL=B1XZS8&amp;VAR:INDEX=0"}</definedName>
    <definedName name="_8117__FDSAUDITLINK__" hidden="1">{"fdsup://directions/FAT Viewer?action=UPDATE&amp;creator=factset&amp;DYN_ARGS=TRUE&amp;DOC_NAME=FAT:FQL_AUDITING_CLIENT_TEMPLATE.FAT&amp;display_string=Audit&amp;VAR:KEY=JQJOFURUHE&amp;VAR:QUERY=KEZGX0VCSVREQV9JQihMVE1TLDQwMTc4LCwsLFVTRClARkZfRUJJVERBX0lCKEFOTiw0MDE3OCwsLCxVU0QpK","Q==&amp;WINDOW=FIRST_POPUP&amp;HEIGHT=450&amp;WIDTH=450&amp;START_MAXIMIZED=FALSE&amp;VAR:CALENDAR=US&amp;VAR:SYMBOL=90329340&amp;VAR:INDEX=0"}</definedName>
    <definedName name="_8118__FDSAUDITLINK__" hidden="1">{"fdsup://directions/FAT Viewer?action=UPDATE&amp;creator=factset&amp;DYN_ARGS=TRUE&amp;DOC_NAME=FAT:FQL_AUDITING_CLIENT_TEMPLATE.FAT&amp;display_string=Audit&amp;VAR:KEY=XMTGHWRYLE&amp;VAR:QUERY=KEZGX0VCSVREQV9JQihMVE1TLDM5ODEzLCwsLFVTRClARkZfRUJJVERBX0lCKEFOTiwzOTgxMywsLCxVU0QpK","Q==&amp;WINDOW=FIRST_POPUP&amp;HEIGHT=450&amp;WIDTH=450&amp;START_MAXIMIZED=FALSE&amp;VAR:CALENDAR=US&amp;VAR:SYMBOL=90329340&amp;VAR:INDEX=0"}</definedName>
    <definedName name="_8119__FDSAUDITLINK__" hidden="1">{"fdsup://directions/FAT Viewer?action=UPDATE&amp;creator=factset&amp;DYN_ARGS=TRUE&amp;DOC_NAME=FAT:FQL_AUDITING_CLIENT_TEMPLATE.FAT&amp;display_string=Audit&amp;VAR:KEY=PWFCVEJMDK&amp;VAR:QUERY=KEZGX0VCSVREQV9JQihMVE1TLDM5NDQ3LCwsLFVTRClARkZfRUJJVERBX0lCKEFOTiwzOTQ0NywsLCxVU0QpK","Q==&amp;WINDOW=FIRST_POPUP&amp;HEIGHT=450&amp;WIDTH=450&amp;START_MAXIMIZED=FALSE&amp;VAR:CALENDAR=US&amp;VAR:SYMBOL=90329340&amp;VAR:INDEX=0"}</definedName>
    <definedName name="_812__FDSAUDITLINK__" hidden="1">{"fdsup://Directions/FactSet Auditing Viewer?action=AUDIT_VALUE&amp;DB=129&amp;ID1=26483E10&amp;VALUEID=05194&amp;SDATE=200904&amp;PERIODTYPE=QTR_STD&amp;window=popup_no_bar&amp;width=385&amp;height=120&amp;START_MAXIMIZED=FALSE&amp;creator=factset&amp;display_string=Audit"}</definedName>
    <definedName name="_8120__FDSAUDITLINK__" hidden="1">{"fdsup://directions/FAT Viewer?action=UPDATE&amp;creator=factset&amp;DYN_ARGS=TRUE&amp;DOC_NAME=FAT:FQL_AUDITING_CLIENT_TEMPLATE.FAT&amp;display_string=Audit&amp;VAR:KEY=REJUZYTOFM&amp;VAR:QUERY=KEZGX0VCSVREQV9JQihMVE1TLDM5MDgyLCwsLFVTRClARkZfRUJJVERBX0lCKEFOTiwzOTA4MiwsLCxVU0QpK","Q==&amp;WINDOW=FIRST_POPUP&amp;HEIGHT=450&amp;WIDTH=450&amp;START_MAXIMIZED=FALSE&amp;VAR:CALENDAR=US&amp;VAR:SYMBOL=90329340&amp;VAR:INDEX=0"}</definedName>
    <definedName name="_8121__FDSAUDITLINK__" hidden="1">{"fdsup://directions/FAT Viewer?action=UPDATE&amp;creator=factset&amp;DYN_ARGS=TRUE&amp;DOC_NAME=FAT:FQL_AUDITING_CLIENT_TEMPLATE.FAT&amp;display_string=Audit&amp;VAR:KEY=RQZWBMDAJU&amp;VAR:QUERY=KEZGX0VCSVREQV9JQihMVE1TLDM4NzE3LCwsLFVTRClARkZfRUJJVERBX0lCKEFOTiwzODcxNywsLCxVU0QpK","Q==&amp;WINDOW=FIRST_POPUP&amp;HEIGHT=450&amp;WIDTH=450&amp;START_MAXIMIZED=FALSE&amp;VAR:CALENDAR=US&amp;VAR:SYMBOL=90329340&amp;VAR:INDEX=0"}</definedName>
    <definedName name="_8122__FDSAUDITLINK__" hidden="1">{"fdsup://directions/FAT Viewer?action=UPDATE&amp;creator=factset&amp;DYN_ARGS=TRUE&amp;DOC_NAME=FAT:FQL_AUDITING_CLIENT_TEMPLATE.FAT&amp;display_string=Audit&amp;VAR:KEY=DYBGBMROLA&amp;VAR:QUERY=KEZGX0VCSVREQV9JQihMVE1TLDM4MzUyLCwsLFVTRClARkZfRUJJVERBX0lCKEFOTiwzODM1MiwsLCxVU0QpK","Q==&amp;WINDOW=FIRST_POPUP&amp;HEIGHT=450&amp;WIDTH=450&amp;START_MAXIMIZED=FALSE&amp;VAR:CALENDAR=US&amp;VAR:SYMBOL=90329340&amp;VAR:INDEX=0"}</definedName>
    <definedName name="_8123__FDSAUDITLINK__" hidden="1">{"fdsup://directions/FAT Viewer?action=UPDATE&amp;creator=factset&amp;DYN_ARGS=TRUE&amp;DOC_NAME=FAT:FQL_AUDITING_CLIENT_TEMPLATE.FAT&amp;display_string=Audit&amp;VAR:KEY=XCFYDQDUBQ&amp;VAR:QUERY=KEZGX0VCSVREQV9JQihMVE1TLDM3OTg2LCwsLFVTRClARkZfRUJJVERBX0lCKEFOTiwzNzk4NiwsLCxVU0QpK","Q==&amp;WINDOW=FIRST_POPUP&amp;HEIGHT=450&amp;WIDTH=450&amp;START_MAXIMIZED=FALSE&amp;VAR:CALENDAR=US&amp;VAR:SYMBOL=90329340&amp;VAR:INDEX=0"}</definedName>
    <definedName name="_8124__FDSAUDITLINK__" hidden="1">{"fdsup://directions/FAT Viewer?action=UPDATE&amp;creator=factset&amp;DYN_ARGS=TRUE&amp;DOC_NAME=FAT:FQL_AUDITING_CLIENT_TEMPLATE.FAT&amp;display_string=Audit&amp;VAR:KEY=BMLEVYXMZQ&amp;VAR:QUERY=KEZGX0VCSVREQV9JQihMVE1TLDQwMTc4LCwsLFVTRClARkZfRUJJVERBX0lCKEFOTiw0MDE3OCwsLCxVU0QpK","Q==&amp;WINDOW=FIRST_POPUP&amp;HEIGHT=450&amp;WIDTH=450&amp;START_MAXIMIZED=FALSE&amp;VAR:CALENDAR=US&amp;VAR:SYMBOL=12008R10&amp;VAR:INDEX=0"}</definedName>
    <definedName name="_8125__FDSAUDITLINK__" hidden="1">{"fdsup://directions/FAT Viewer?action=UPDATE&amp;creator=factset&amp;DYN_ARGS=TRUE&amp;DOC_NAME=FAT:FQL_AUDITING_CLIENT_TEMPLATE.FAT&amp;display_string=Audit&amp;VAR:KEY=ZYVARONQZG&amp;VAR:QUERY=KEZGX0VCSVREQV9JQihMVE1TLDM5ODEzLCwsLFVTRClARkZfRUJJVERBX0lCKEFOTiwzOTgxMywsLCxVU0QpK","Q==&amp;WINDOW=FIRST_POPUP&amp;HEIGHT=450&amp;WIDTH=450&amp;START_MAXIMIZED=FALSE&amp;VAR:CALENDAR=US&amp;VAR:SYMBOL=12008R10&amp;VAR:INDEX=0"}</definedName>
    <definedName name="_8126__FDSAUDITLINK__" hidden="1">{"fdsup://directions/FAT Viewer?action=UPDATE&amp;creator=factset&amp;DYN_ARGS=TRUE&amp;DOC_NAME=FAT:FQL_AUDITING_CLIENT_TEMPLATE.FAT&amp;display_string=Audit&amp;VAR:KEY=PEFCPGLQTU&amp;VAR:QUERY=KEZGX0VCSVREQV9JQihMVE1TLDM5NDQ3LCwsLFVTRClARkZfRUJJVERBX0lCKEFOTiwzOTQ0NywsLCxVU0QpK","Q==&amp;WINDOW=FIRST_POPUP&amp;HEIGHT=450&amp;WIDTH=450&amp;START_MAXIMIZED=FALSE&amp;VAR:CALENDAR=US&amp;VAR:SYMBOL=12008R10&amp;VAR:INDEX=0"}</definedName>
    <definedName name="_8127__FDSAUDITLINK__" hidden="1">{"fdsup://directions/FAT Viewer?action=UPDATE&amp;creator=factset&amp;DYN_ARGS=TRUE&amp;DOC_NAME=FAT:FQL_AUDITING_CLIENT_TEMPLATE.FAT&amp;display_string=Audit&amp;VAR:KEY=JSZCDUBYRE&amp;VAR:QUERY=KEZGX0VCSVREQV9JQihMVE1TLDM5MDgyLCwsLFVTRClARkZfRUJJVERBX0lCKEFOTiwzOTA4MiwsLCxVU0QpK","Q==&amp;WINDOW=FIRST_POPUP&amp;HEIGHT=450&amp;WIDTH=450&amp;START_MAXIMIZED=FALSE&amp;VAR:CALENDAR=US&amp;VAR:SYMBOL=12008R10&amp;VAR:INDEX=0"}</definedName>
    <definedName name="_8128__FDSAUDITLINK__" hidden="1">{"fdsup://directions/FAT Viewer?action=UPDATE&amp;creator=factset&amp;DYN_ARGS=TRUE&amp;DOC_NAME=FAT:FQL_AUDITING_CLIENT_TEMPLATE.FAT&amp;display_string=Audit&amp;VAR:KEY=DWFEFOBEVU&amp;VAR:QUERY=KEZGX0VCSVREQV9JQihMVE1TLDM4NzE3LCwsLFVTRClARkZfRUJJVERBX0lCKEFOTiwzODcxNywsLCxVU0QpK","Q==&amp;WINDOW=FIRST_POPUP&amp;HEIGHT=450&amp;WIDTH=450&amp;START_MAXIMIZED=FALSE&amp;VAR:CALENDAR=US&amp;VAR:SYMBOL=12008R10&amp;VAR:INDEX=0"}</definedName>
    <definedName name="_8129__FDSAUDITLINK__" hidden="1">{"fdsup://directions/FAT Viewer?action=UPDATE&amp;creator=factset&amp;DYN_ARGS=TRUE&amp;DOC_NAME=FAT:FQL_AUDITING_CLIENT_TEMPLATE.FAT&amp;display_string=Audit&amp;VAR:KEY=NAHADGXIVG&amp;VAR:QUERY=KEZGX0VCSVREQV9JQihMVE1TLDM4MzUyLCwsLFVTRClARkZfRUJJVERBX0lCKEFOTiwzODM1MiwsLCxVU0QpK","Q==&amp;WINDOW=FIRST_POPUP&amp;HEIGHT=450&amp;WIDTH=450&amp;START_MAXIMIZED=FALSE&amp;VAR:CALENDAR=US&amp;VAR:SYMBOL=12008R10&amp;VAR:INDEX=0"}</definedName>
    <definedName name="_813__FDSAUDITLINK__" hidden="1">{"fdsup://directions/FAT Viewer?action=UPDATE&amp;creator=factset&amp;DYN_ARGS=TRUE&amp;DOC_NAME=FAT:FQL_AUDITING_CLIENT_TEMPLATE.FAT&amp;display_string=Audit&amp;VAR:KEY=PCJWVUDILY&amp;VAR:QUERY=RkZfQ0FQRVgoQU5OLDIwMDYsREFURSgpKQ==&amp;WINDOW=FIRST_POPUP&amp;HEIGHT=450&amp;WIDTH=450&amp;START_MA","XIMIZED=FALSE&amp;VAR:CALENDAR=US&amp;VAR:SYMBOL=EM&amp;VAR:INDEX=0"}</definedName>
    <definedName name="_8130__FDSAUDITLINK__" hidden="1">{"fdsup://directions/FAT Viewer?action=UPDATE&amp;creator=factset&amp;DYN_ARGS=TRUE&amp;DOC_NAME=FAT:FQL_AUDITING_CLIENT_TEMPLATE.FAT&amp;display_string=Audit&amp;VAR:KEY=RYRCZSPMVY&amp;VAR:QUERY=KEZGX0VCSVREQV9JQihMVE1TLDM3OTg2LCwsLFVTRClARkZfRUJJVERBX0lCKEFOTiwzNzk4NiwsLCxVU0QpK","Q==&amp;WINDOW=FIRST_POPUP&amp;HEIGHT=450&amp;WIDTH=450&amp;START_MAXIMIZED=FALSE&amp;VAR:CALENDAR=US&amp;VAR:SYMBOL=12008R10&amp;VAR:INDEX=0"}</definedName>
    <definedName name="_8131__FDSAUDITLINK__" hidden="1">{"fdsup://directions/FAT Viewer?action=UPDATE&amp;creator=factset&amp;DYN_ARGS=TRUE&amp;DOC_NAME=FAT:FQL_AUDITING_CLIENT_TEMPLATE.FAT&amp;display_string=Audit&amp;VAR:KEY=MTKNULODOV&amp;VAR:QUERY=KEZGX0VCSVREQV9JQihMVE1TLDM4MzUyLCwsLFVTRClARkZfRUJJVERBX0lCKEFOTiwzODM1MiwsLCxVU0QpK","Q==&amp;WINDOW=FIRST_POPUP&amp;HEIGHT=450&amp;WIDTH=450&amp;START_MAXIMIZED=FALSE&amp;VAR:CALENDAR=US&amp;VAR:SYMBOL=577325&amp;VAR:INDEX=0"}</definedName>
    <definedName name="_8132__FDSAUDITLINK__" hidden="1">{"fdsup://directions/FAT Viewer?action=UPDATE&amp;creator=factset&amp;DYN_ARGS=TRUE&amp;DOC_NAME=FAT:FQL_AUDITING_CLIENT_TEMPLATE.FAT&amp;display_string=Audit&amp;VAR:KEY=IJSLIZEPSX&amp;VAR:QUERY=KEZGX0VCSVREQV9JQihMVE1TLDQwMTc4LCwsLFVTRClARkZfRUJJVERBX0lCKEFOTiw0MDE3OCwsLCxVU0QpK","Q==&amp;WINDOW=FIRST_POPUP&amp;HEIGHT=450&amp;WIDTH=450&amp;START_MAXIMIZED=FALSE&amp;VAR:CALENDAR=US&amp;VAR:SYMBOL=38868910&amp;VAR:INDEX=0"}</definedName>
    <definedName name="_8133__FDSAUDITLINK__" hidden="1">{"fdsup://directions/FAT Viewer?action=UPDATE&amp;creator=factset&amp;DYN_ARGS=TRUE&amp;DOC_NAME=FAT:FQL_AUDITING_CLIENT_TEMPLATE.FAT&amp;display_string=Audit&amp;VAR:KEY=EFKPMVCVMR&amp;VAR:QUERY=KEZGX0VCSVREQV9JQihMVE1TLDM5ODEzLCwsLFVTRClARkZfRUJJVERBX0lCKEFOTiwzOTgxMywsLCxVU0QpK","Q==&amp;WINDOW=FIRST_POPUP&amp;HEIGHT=450&amp;WIDTH=450&amp;START_MAXIMIZED=FALSE&amp;VAR:CALENDAR=US&amp;VAR:SYMBOL=38868910&amp;VAR:INDEX=0"}</definedName>
    <definedName name="_8134__FDSAUDITLINK__" hidden="1">{"fdsup://directions/FAT Viewer?action=UPDATE&amp;creator=factset&amp;DYN_ARGS=TRUE&amp;DOC_NAME=FAT:FQL_AUDITING_CLIENT_TEMPLATE.FAT&amp;display_string=Audit&amp;VAR:KEY=OXSLSLSNEZ&amp;VAR:QUERY=KEZGX0VCSVREQV9JQihMVE1TLDM5NDQ3LCwsLFVTRClARkZfRUJJVERBX0lCKEFOTiwzOTQ0NywsLCxVU0QpK","Q==&amp;WINDOW=FIRST_POPUP&amp;HEIGHT=450&amp;WIDTH=450&amp;START_MAXIMIZED=FALSE&amp;VAR:CALENDAR=US&amp;VAR:SYMBOL=38868910&amp;VAR:INDEX=0"}</definedName>
    <definedName name="_8135__FDSAUDITLINK__" hidden="1">{"fdsup://directions/FAT Viewer?action=UPDATE&amp;creator=factset&amp;DYN_ARGS=TRUE&amp;DOC_NAME=FAT:FQL_AUDITING_CLIENT_TEMPLATE.FAT&amp;display_string=Audit&amp;VAR:KEY=QVWTQXALEV&amp;VAR:QUERY=KEZGX0VCSVREQV9JQihMVE1TLDM5MDgyLCwsLFVTRClARkZfRUJJVERBX0lCKEFOTiwzOTA4MiwsLCxVU0QpK","Q==&amp;WINDOW=FIRST_POPUP&amp;HEIGHT=450&amp;WIDTH=450&amp;START_MAXIMIZED=FALSE&amp;VAR:CALENDAR=US&amp;VAR:SYMBOL=38868910&amp;VAR:INDEX=0"}</definedName>
    <definedName name="_8136__FDSAUDITLINK__" hidden="1">{"fdsup://directions/FAT Viewer?action=UPDATE&amp;creator=factset&amp;DYN_ARGS=TRUE&amp;DOC_NAME=FAT:FQL_AUDITING_CLIENT_TEMPLATE.FAT&amp;display_string=Audit&amp;VAR:KEY=YPUZSDSPMP&amp;VAR:QUERY=KEZGX0VCSVREQV9JQihMVE1TLDM4NzE3LCwsLFVTRClARkZfRUJJVERBX0lCKEFOTiwzODcxNywsLCxVU0QpK","Q==&amp;WINDOW=FIRST_POPUP&amp;HEIGHT=450&amp;WIDTH=450&amp;START_MAXIMIZED=FALSE&amp;VAR:CALENDAR=US&amp;VAR:SYMBOL=38868910&amp;VAR:INDEX=0"}</definedName>
    <definedName name="_8137__FDSAUDITLINK__" hidden="1">{"fdsup://directions/FAT Viewer?action=UPDATE&amp;creator=factset&amp;DYN_ARGS=TRUE&amp;DOC_NAME=FAT:FQL_AUDITING_CLIENT_TEMPLATE.FAT&amp;display_string=Audit&amp;VAR:KEY=SVMXCBEZYF&amp;VAR:QUERY=KEZGX0VCSVREQV9JQihMVE1TLDM4MzUyLCwsLFVTRClARkZfRUJJVERBX0lCKEFOTiwzODM1MiwsLCxVU0QpK","Q==&amp;WINDOW=FIRST_POPUP&amp;HEIGHT=450&amp;WIDTH=450&amp;START_MAXIMIZED=FALSE&amp;VAR:CALENDAR=US&amp;VAR:SYMBOL=38868910&amp;VAR:INDEX=0"}</definedName>
    <definedName name="_8138__FDSAUDITLINK__" hidden="1">{"fdsup://directions/FAT Viewer?action=UPDATE&amp;creator=factset&amp;DYN_ARGS=TRUE&amp;DOC_NAME=FAT:FQL_AUDITING_CLIENT_TEMPLATE.FAT&amp;display_string=Audit&amp;VAR:KEY=WNYNYPIXIT&amp;VAR:QUERY=KEZGX0VCSVREQV9JQihMVE1TLDM3OTg2LCwsLFVTRClARkZfRUJJVERBX0lCKEFOTiwzNzk4NiwsLCxVU0QpK","Q==&amp;WINDOW=FIRST_POPUP&amp;HEIGHT=450&amp;WIDTH=450&amp;START_MAXIMIZED=FALSE&amp;VAR:CALENDAR=US&amp;VAR:SYMBOL=38868910&amp;VAR:INDEX=0"}</definedName>
    <definedName name="_8139__FDSAUDITLINK__" hidden="1">{"fdsup://Directions/FactSet Auditing Viewer?action=AUDIT_VALUE&amp;DB=129&amp;ID1=623210&amp;VALUEID=01001&amp;SDATE=2009&amp;PERIODTYPE=ANN_STD&amp;window=popup_no_bar&amp;width=385&amp;height=120&amp;START_MAXIMIZED=FALSE&amp;creator=factset&amp;display_string=Audit"}</definedName>
    <definedName name="_814__FDSAUDITLINK__" hidden="1">{"fdsup://directions/FAT Viewer?action=UPDATE&amp;creator=factset&amp;DYN_ARGS=TRUE&amp;DOC_NAME=FAT:FQL_AUDITING_CLIENT_TEMPLATE.FAT&amp;display_string=Audit&amp;VAR:KEY=QVCBMHOZWP&amp;VAR:QUERY=RkZfRFBTKEFOTiwwLCwsLFVTRCk=&amp;WINDOW=FIRST_POPUP&amp;HEIGHT=450&amp;WIDTH=450&amp;START_MAXIMIZED=","FALSE&amp;VAR:CALENDAR=US&amp;VAR:SYMBOL=HYC&amp;VAR:INDEX=0"}</definedName>
    <definedName name="_8140__FDSAUDITLINK__" hidden="1">{"fdsup://Directions/FactSet Auditing Viewer?action=AUDIT_VALUE&amp;DB=129&amp;ID1=623210&amp;VALUEID=01001&amp;SDATE=2008&amp;PERIODTYPE=ANN_STD&amp;window=popup_no_bar&amp;width=385&amp;height=120&amp;START_MAXIMIZED=FALSE&amp;creator=factset&amp;display_string=Audit"}</definedName>
    <definedName name="_8141__FDSAUDITLINK__" hidden="1">{"fdsup://Directions/FactSet Auditing Viewer?action=AUDIT_VALUE&amp;DB=129&amp;ID1=B1XZS8&amp;VALUEID=01001&amp;SDATE=2009&amp;PERIODTYPE=ANN_STD&amp;window=popup_no_bar&amp;width=385&amp;height=120&amp;START_MAXIMIZED=FALSE&amp;creator=factset&amp;display_string=Audit"}</definedName>
    <definedName name="_8142__FDSAUDITLINK__" hidden="1">{"fdsup://Directions/FactSet Auditing Viewer?action=AUDIT_VALUE&amp;DB=129&amp;ID1=B1XZS8&amp;VALUEID=01001&amp;SDATE=2008&amp;PERIODTYPE=ANN_STD&amp;window=popup_no_bar&amp;width=385&amp;height=120&amp;START_MAXIMIZED=FALSE&amp;creator=factset&amp;display_string=Audit"}</definedName>
    <definedName name="_8143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44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45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46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47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48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49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5__FDSAUDITLINK__" hidden="1">{"fdsup://directions/FAT Viewer?action=UPDATE&amp;creator=factset&amp;DYN_ARGS=TRUE&amp;DOC_NAME=FAT:FQL_AUDITING_CLIENT_TEMPLATE.FAT&amp;display_string=Audit&amp;VAR:KEY=KZOFEVWBQJ&amp;VAR:QUERY=RkZfRFBTKEFOTiwwLCwsLFVTRCk=&amp;WINDOW=FIRST_POPUP&amp;HEIGHT=450&amp;WIDTH=450&amp;START_MAXIMIZED=","FALSE&amp;VAR:CALENDAR=US&amp;VAR:SYMBOL=LPS&amp;VAR:INDEX=0"}</definedName>
    <definedName name="_8150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51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52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53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54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55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56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57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58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59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6__FDSAUDITLINK__" hidden="1">{"fdsup://directions/FAT Viewer?action=UPDATE&amp;creator=factset&amp;DYN_ARGS=TRUE&amp;DOC_NAME=FAT:FQL_AUDITING_CLIENT_TEMPLATE.FAT&amp;display_string=Audit&amp;VAR:KEY=SRIVOXGZKZ&amp;VAR:QUERY=RkZfRFBTKEFOTiwwLCwsLFVTRCk=&amp;WINDOW=FIRST_POPUP&amp;HEIGHT=450&amp;WIDTH=450&amp;START_MAXIMIZED=","FALSE&amp;VAR:CALENDAR=US&amp;VAR:SYMBOL=JKHY&amp;VAR:INDEX=0"}</definedName>
    <definedName name="_8160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61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62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63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64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65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66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67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68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69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7__FDSAUDITLINK__" hidden="1">{"fdsup://directions/FAT Viewer?action=UPDATE&amp;creator=factset&amp;DYN_ARGS=TRUE&amp;DOC_NAME=FAT:FQL_AUDITING_CLIENT_TEMPLATE.FAT&amp;display_string=Audit&amp;VAR:KEY=GJYBQFCHQN&amp;VAR:QUERY=RkZfRFBTKEFOTiwwLCwsLFVTRCk=&amp;WINDOW=FIRST_POPUP&amp;HEIGHT=450&amp;WIDTH=450&amp;START_MAXIMIZED=","FALSE&amp;VAR:CALENDAR=US&amp;VAR:SYMBOL=WXS&amp;VAR:INDEX=0"}</definedName>
    <definedName name="_8170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71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72__FDSAUDITLINK__" hidden="1">{"fdsup://directions/FAT Viewer?action=UPDATE&amp;creator=factset&amp;DYN_ARGS=TRUE&amp;DOC_NAME=FAT:FQL_AUDITING_CLIENT_TEMPLATE.FAT&amp;display_string=Audit&amp;VAR:KEY=XWNUJELODO&amp;VAR:QUERY=KEZGX0NBUEVYKExUTVMsMCwsLCxVU0QpQEZGX0NBUEVYKEFOTiwwLCwsLFVTRCkp&amp;WINDOW=FIRST_POPUP&amp;H","EIGHT=450&amp;WIDTH=450&amp;START_MAXIMIZED=FALSE&amp;VAR:CALENDAR=US&amp;VAR:SYMBOL=85423110&amp;VAR:INDEX=0"}</definedName>
    <definedName name="_8173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74__FDSAUDITLINK__" hidden="1">{"fdsup://directions/FAT Viewer?action=UPDATE&amp;creator=factset&amp;DYN_ARGS=TRUE&amp;DOC_NAME=FAT:FQL_AUDITING_CLIENT_TEMPLATE.FAT&amp;display_string=Audit&amp;VAR:KEY=ZITUJEFCJO&amp;VAR:QUERY=KEZGX0NBUEVYKExUTVMsMCwsLCxVU0QpQEZGX0NBUEVYKEFOTiwwLCwsLFVTRCkp&amp;WINDOW=FIRST_POPUP&amp;H","EIGHT=450&amp;WIDTH=450&amp;START_MAXIMIZED=FALSE&amp;VAR:CALENDAR=US&amp;VAR:SYMBOL=48272430&amp;VAR:INDEX=0"}</definedName>
    <definedName name="_8175__FDSAUDITLINK__" hidden="1">{"fdsup://directions/FAT Viewer?action=UPDATE&amp;creator=factset&amp;DYN_ARGS=TRUE&amp;DOC_NAME=FAT:FQL_AUDITING_CLIENT_TEMPLATE.FAT&amp;display_string=Audit&amp;VAR:KEY=XMVOZIDSLK&amp;VAR:QUERY=KEZGX0NBUEVYKExUTVMsMCwsLCxVU0QpQEZGX0NBUEVYKEFOTiwwLCwsLFVTRCkp&amp;WINDOW=FIRST_POPUP&amp;H","EIGHT=450&amp;WIDTH=450&amp;START_MAXIMIZED=FALSE&amp;VAR:CALENDAR=US&amp;VAR:SYMBOL=02208R10&amp;VAR:INDEX=0"}</definedName>
    <definedName name="_8176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77__FDSAUDITLINK__" hidden="1">{"fdsup://directions/FAT Viewer?action=UPDATE&amp;creator=factset&amp;DYN_ARGS=TRUE&amp;DOC_NAME=FAT:FQL_AUDITING_CLIENT_TEMPLATE.FAT&amp;display_string=Audit&amp;VAR:KEY=HERERWNMNY&amp;VAR:QUERY=KEZGX0NBUEVYKExUTVMsMCwsLCxVU0QpQEZGX0NBUEVYKEFOTiwwLCwsLFVTRCkp&amp;WINDOW=FIRST_POPUP&amp;H","EIGHT=450&amp;WIDTH=450&amp;START_MAXIMIZED=FALSE&amp;VAR:CALENDAR=US&amp;VAR:SYMBOL=98975W10&amp;VAR:INDEX=0"}</definedName>
    <definedName name="_8178__FDSAUDITLINK__" hidden="1">{"fdsup://directions/FAT Viewer?action=UPDATE&amp;creator=factset&amp;DYN_ARGS=TRUE&amp;DOC_NAME=FAT:FQL_AUDITING_CLIENT_TEMPLATE.FAT&amp;display_string=Audit&amp;VAR:KEY=RSFONYTSTQ&amp;VAR:QUERY=KEZGX0NBUEVYKExUTVMsMCwsLCxVU0QpQEZGX0NBUEVYKEFOTiwwLCwsLFVTRCkp&amp;WINDOW=FIRST_POPUP&amp;H","EIGHT=450&amp;WIDTH=450&amp;START_MAXIMIZED=FALSE&amp;VAR:CALENDAR=US&amp;VAR:SYMBOL=29270J10&amp;VAR:INDEX=0"}</definedName>
    <definedName name="_8179__FDSAUDITLINK__" hidden="1">{"fdsup://directions/FAT Viewer?action=UPDATE&amp;creator=factset&amp;DYN_ARGS=TRUE&amp;DOC_NAME=FAT:FQL_AUDITING_CLIENT_TEMPLATE.FAT&amp;display_string=Audit&amp;VAR:KEY=ZCDARGZGDM&amp;VAR:QUERY=KEZGX0NBUEVYKExUTVMsMCwsLCxVU0QpQEZGX0NBUEVYKEFOTiwwLCwsLFVTRCkp&amp;WINDOW=FIRST_POPUP&amp;H","EIGHT=450&amp;WIDTH=450&amp;START_MAXIMIZED=FALSE&amp;VAR:CALENDAR=US&amp;VAR:SYMBOL=16115Q30&amp;VAR:INDEX=0"}</definedName>
    <definedName name="_818__FDSAUDITLINK__" hidden="1">{"fdsup://directions/FAT Viewer?action=UPDATE&amp;creator=factset&amp;DYN_ARGS=TRUE&amp;DOC_NAME=FAT:FQL_AUDITING_CLIENT_TEMPLATE.FAT&amp;display_string=Audit&amp;VAR:KEY=UHWFIRKHAT&amp;VAR:QUERY=RkZfRFBTKEFOTiwwLCwsLFVTRCk=&amp;WINDOW=FIRST_POPUP&amp;HEIGHT=450&amp;WIDTH=450&amp;START_MAXIMIZED=","FALSE&amp;VAR:CALENDAR=US&amp;VAR:SYMBOL=GCA&amp;VAR:INDEX=0"}</definedName>
    <definedName name="_8180__FDSAUDITLINK__" hidden="1">{"fdsup://directions/FAT Viewer?action=UPDATE&amp;creator=factset&amp;DYN_ARGS=TRUE&amp;DOC_NAME=FAT:FQL_AUDITING_CLIENT_TEMPLATE.FAT&amp;display_string=Audit&amp;VAR:KEY=RCVWHYZQXQ&amp;VAR:QUERY=KEZGX0NBUEVYKExUTVMsMCwsLCxVU0QpQEZGX0NBUEVYKEFOTiwwLCwsLFVTRCkp&amp;WINDOW=FIRST_POPUP&amp;H","EIGHT=450&amp;WIDTH=450&amp;START_MAXIMIZED=FALSE&amp;VAR:CALENDAR=US&amp;VAR:SYMBOL=47783910&amp;VAR:INDEX=0"}</definedName>
    <definedName name="_8181__FDSAUDITLINK__" hidden="1">{"fdsup://directions/FAT Viewer?action=UPDATE&amp;creator=factset&amp;DYN_ARGS=TRUE&amp;DOC_NAME=FAT:FQL_AUDITING_CLIENT_TEMPLATE.FAT&amp;display_string=Audit&amp;VAR:KEY=ZQXELQTYLW&amp;VAR:QUERY=KEZGX0NBUEVYKExUTVMsMCwsLCxVU0QpQEZGX0NBUEVYKEFOTiwwLCwsLFVTRCkp&amp;WINDOW=FIRST_POPUP&amp;H","EIGHT=450&amp;WIDTH=450&amp;START_MAXIMIZED=FALSE&amp;VAR:CALENDAR=US&amp;VAR:SYMBOL=15671010&amp;VAR:INDEX=0"}</definedName>
    <definedName name="_8182__FDSAUDITLINK__" hidden="1">{"fdsup://directions/FAT Viewer?action=UPDATE&amp;creator=factset&amp;DYN_ARGS=TRUE&amp;DOC_NAME=FAT:FQL_AUDITING_CLIENT_TEMPLATE.FAT&amp;display_string=Audit&amp;VAR:KEY=XORSPKHOJA&amp;VAR:QUERY=KEZGX0NBUEVYKExUTVMsMCwsLCxVU0QpQEZGX0NBUEVYKEFOTiwwLCwsLFVTRCkp&amp;WINDOW=FIRST_POPUP&amp;H","EIGHT=450&amp;WIDTH=450&amp;START_MAXIMIZED=FALSE&amp;VAR:CALENDAR=US&amp;VAR:SYMBOL=88034510&amp;VAR:INDEX=0"}</definedName>
    <definedName name="_8183__FDSAUDITLINK__" hidden="1">{"fdsup://directions/FAT Viewer?action=UPDATE&amp;creator=factset&amp;DYN_ARGS=TRUE&amp;DOC_NAME=FAT:FQL_AUDITING_CLIENT_TEMPLATE.FAT&amp;display_string=Audit&amp;VAR:KEY=FUZQNMPUJO&amp;VAR:QUERY=KEZGX0NBUEVYKExUTVMsMCwsLCxVU0QpQEZGX0NBUEVYKEFOTiwwLCwsLFVTRCkp&amp;WINDOW=FIRST_POPUP&amp;H","EIGHT=450&amp;WIDTH=450&amp;START_MAXIMIZED=FALSE&amp;VAR:CALENDAR=US&amp;VAR:SYMBOL=09518010&amp;VAR:INDEX=0"}</definedName>
    <definedName name="_8184__FDSAUDITLINK__" hidden="1">{"fdsup://directions/FAT Viewer?action=UPDATE&amp;creator=factset&amp;DYN_ARGS=TRUE&amp;DOC_NAME=FAT:FQL_AUDITING_CLIENT_TEMPLATE.FAT&amp;display_string=Audit&amp;VAR:KEY=XCFAVAFARU&amp;VAR:QUERY=KEZGX0NBUEVYKExUTVMsMCwsLCxVU0QpQEZGX0NBUEVYKEFOTiwwLCwsLFVTRCkp&amp;WINDOW=FIRST_POPUP&amp;H","EIGHT=450&amp;WIDTH=450&amp;START_MAXIMIZED=FALSE&amp;VAR:CALENDAR=US&amp;VAR:SYMBOL=75524B10&amp;VAR:INDEX=0"}</definedName>
    <definedName name="_8185__FDSAUDITLINK__" hidden="1">{"fdsup://directions/FAT Viewer?action=UPDATE&amp;creator=factset&amp;DYN_ARGS=TRUE&amp;DOC_NAME=FAT:FQL_AUDITING_CLIENT_TEMPLATE.FAT&amp;display_string=Audit&amp;VAR:KEY=LSFWRINCDC&amp;VAR:QUERY=KEZGX0NBUEVYKExUTVMsMCwsLCxVU0QpQEZGX0NBUEVYKEFOTiwwLCwsLFVTRCkp&amp;WINDOW=FIRST_POPUP&amp;H","EIGHT=450&amp;WIDTH=450&amp;START_MAXIMIZED=FALSE&amp;VAR:CALENDAR=US&amp;VAR:SYMBOL=29355X10&amp;VAR:INDEX=0"}</definedName>
    <definedName name="_8186__FDSAUDITLINK__" hidden="1">{"fdsup://directions/FAT Viewer?action=UPDATE&amp;creator=factset&amp;DYN_ARGS=TRUE&amp;DOC_NAME=FAT:FQL_AUDITING_CLIENT_TEMPLATE.FAT&amp;display_string=Audit&amp;VAR:KEY=HQHYFKBSHQ&amp;VAR:QUERY=KEZGX0NBUEVYKExUTVMsMCwsLCxVU0QpQEZGX0NBUEVYKEFOTiwwLCwsLFVTRCkp&amp;WINDOW=FIRST_POPUP&amp;H","EIGHT=450&amp;WIDTH=450&amp;START_MAXIMIZED=FALSE&amp;VAR:CALENDAR=US&amp;VAR:SYMBOL=48354810&amp;VAR:INDEX=0"}</definedName>
    <definedName name="_8187__FDSAUDITLINK__" hidden="1">{"fdsup://directions/FAT Viewer?action=UPDATE&amp;creator=factset&amp;DYN_ARGS=TRUE&amp;DOC_NAME=FAT:FQL_AUDITING_CLIENT_TEMPLATE.FAT&amp;display_string=Audit&amp;VAR:KEY=NKTILELYHS&amp;VAR:QUERY=KEZGX0NBUEVYKExUTVMsMCwsLCxVU0QpQEZGX0NBUEVYKEFOTiwwLCwsLFVTRCkp&amp;WINDOW=FIRST_POPUP&amp;H","EIGHT=450&amp;WIDTH=450&amp;START_MAXIMIZED=FALSE&amp;VAR:CALENDAR=US&amp;VAR:SYMBOL=35351410&amp;VAR:INDEX=0"}</definedName>
    <definedName name="_8188__FDSAUDITLINK__" hidden="1">{"fdsup://directions/FAT Viewer?action=UPDATE&amp;creator=factset&amp;DYN_ARGS=TRUE&amp;DOC_NAME=FAT:FQL_AUDITING_CLIENT_TEMPLATE.FAT&amp;display_string=Audit&amp;VAR:KEY=DCFINWJSVK&amp;VAR:QUERY=KEZGX0NBUEVYKExUTVMsMCwsLCxVU0QpQEZGX0NBUEVYKEFOTiwwLCwsLFVTRCkp&amp;WINDOW=FIRST_POPUP&amp;H","EIGHT=450&amp;WIDTH=450&amp;START_MAXIMIZED=FALSE&amp;VAR:CALENDAR=US&amp;VAR:SYMBOL=77504310&amp;VAR:INDEX=0"}</definedName>
    <definedName name="_8189__FDSAUDITLINK__" hidden="1">{"fdsup://directions/FAT Viewer?action=UPDATE&amp;creator=factset&amp;DYN_ARGS=TRUE&amp;DOC_NAME=FAT:FQL_AUDITING_CLIENT_TEMPLATE.FAT&amp;display_string=Audit&amp;VAR:KEY=JCVGBWBWDS&amp;VAR:QUERY=KEZGX0NBUEVYKExUTVMsMCwsLCxVU0QpQEZGX0NBUEVYKEFOTiwwLCwsLFVTRCkp&amp;WINDOW=FIRST_POPUP&amp;H","EIGHT=450&amp;WIDTH=450&amp;START_MAXIMIZED=FALSE&amp;VAR:CALENDAR=US&amp;VAR:SYMBOL=12709P10&amp;VAR:INDEX=0"}</definedName>
    <definedName name="_819__FDSAUDITLINK__" hidden="1">{"fdsup://directions/FAT Viewer?action=UPDATE&amp;creator=factset&amp;DYN_ARGS=TRUE&amp;DOC_NAME=FAT:FQL_AUDITING_CLIENT_TEMPLATE.FAT&amp;display_string=Audit&amp;VAR:KEY=SNGBEBYPWP&amp;VAR:QUERY=RkZfRFBTKEFOTiwwLCwsLFVTRCk=&amp;WINDOW=FIRST_POPUP&amp;HEIGHT=450&amp;WIDTH=450&amp;START_MAXIMIZED=","FALSE&amp;VAR:CALENDAR=US&amp;VAR:SYMBOL=CSTR&amp;VAR:INDEX=0"}</definedName>
    <definedName name="_8190__FDSAUDITLINK__" hidden="1">{"fdsup://directions/FAT Viewer?action=UPDATE&amp;creator=factset&amp;DYN_ARGS=TRUE&amp;DOC_NAME=FAT:FQL_AUDITING_CLIENT_TEMPLATE.FAT&amp;display_string=Audit&amp;VAR:KEY=RKTQVYZKJC&amp;VAR:QUERY=KEZGX0NBUEVYKExUTVMsMCwsLCxVU0QpQEZGX0NBUEVYKEFOTiwwLCwsLFVTRCkp&amp;WINDOW=FIRST_POPUP&amp;H","EIGHT=450&amp;WIDTH=450&amp;START_MAXIMIZED=FALSE&amp;VAR:CALENDAR=US&amp;VAR:SYMBOL=77019610&amp;VAR:INDEX=0"}</definedName>
    <definedName name="_8191__FDSAUDITLINK__" hidden="1">{"fdsup://directions/FAT Viewer?action=UPDATE&amp;creator=factset&amp;DYN_ARGS=TRUE&amp;DOC_NAME=FAT:FQL_AUDITING_CLIENT_TEMPLATE.FAT&amp;display_string=Audit&amp;VAR:KEY=FATWFMHUDI&amp;VAR:QUERY=KEZGX0NBUEVYKExUTVMsMCwsLCxVU0QpQEZGX0NBUEVYKEFOTiwwLCwsLFVTRCkp&amp;WINDOW=FIRST_POPUP&amp;H","EIGHT=450&amp;WIDTH=450&amp;START_MAXIMIZED=FALSE&amp;VAR:CALENDAR=US&amp;VAR:SYMBOL=68964810&amp;VAR:INDEX=0"}</definedName>
    <definedName name="_8192__FDSAUDITLINK__" hidden="1">{"fdsup://directions/FAT Viewer?action=UPDATE&amp;creator=factset&amp;DYN_ARGS=TRUE&amp;DOC_NAME=FAT:FQL_AUDITING_CLIENT_TEMPLATE.FAT&amp;display_string=Audit&amp;VAR:KEY=NGJUPWRUJE&amp;VAR:QUERY=KEZGX0NBUEVYKExUTVMsMCwsLCxVU0QpQEZGX0NBUEVYKEFOTiwwLCwsLFVTRCkp&amp;WINDOW=FIRST_POPUP&amp;H","EIGHT=450&amp;WIDTH=450&amp;START_MAXIMIZED=FALSE&amp;VAR:CALENDAR=US&amp;VAR:SYMBOL=10904310&amp;VAR:INDEX=0"}</definedName>
    <definedName name="_8193__FDSAUDITLINK__" hidden="1">{"fdsup://directions/FAT Viewer?action=UPDATE&amp;creator=factset&amp;DYN_ARGS=TRUE&amp;DOC_NAME=FAT:FQL_AUDITING_CLIENT_TEMPLATE.FAT&amp;display_string=Audit&amp;VAR:KEY=HORMXCJGDA&amp;VAR:QUERY=KEZGX0NBUEVYKExUTVMsMCwsLCxVU0QpQEZGX0NBUEVYKEFOTiwwLCwsLFVTRCkp&amp;WINDOW=FIRST_POPUP&amp;H","EIGHT=450&amp;WIDTH=450&amp;START_MAXIMIZED=FALSE&amp;VAR:CALENDAR=US&amp;VAR:SYMBOL=54976410&amp;VAR:INDEX=0"}</definedName>
    <definedName name="_8194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195__FDSAUDITLINK__" hidden="1">{"fdsup://directions/FAT Viewer?action=UPDATE&amp;creator=factset&amp;DYN_ARGS=TRUE&amp;DOC_NAME=FAT:FQL_AUDITING_CLIENT_TEMPLATE.FAT&amp;display_string=Audit&amp;VAR:KEY=PELCPWZAHE&amp;VAR:QUERY=KEZGX0NBUEVYKExUTVMsMCwsLCxVU0QpQEZGX0NBUEVYKEFOTiwwLCwsLFVTRCkp&amp;WINDOW=FIRST_POPUP&amp;H","EIGHT=450&amp;WIDTH=450&amp;START_MAXIMIZED=FALSE&amp;VAR:CALENDAR=US&amp;VAR:SYMBOL=00508X20&amp;VAR:INDEX=0"}</definedName>
    <definedName name="_8196__FDSAUDITLINK__" hidden="1">{"fdsup://directions/FAT Viewer?action=UPDATE&amp;creator=factset&amp;DYN_ARGS=TRUE&amp;DOC_NAME=FAT:FQL_AUDITING_CLIENT_TEMPLATE.FAT&amp;display_string=Audit&amp;VAR:KEY=NQHEDUPGLG&amp;VAR:QUERY=KEZGX0NBUEVYKExUTVMsMCwsLCxVU0QpQEZGX0NBUEVYKEFOTiwwLCwsLFVTRCkp&amp;WINDOW=FIRST_POPUP&amp;H","EIGHT=450&amp;WIDTH=450&amp;START_MAXIMIZED=FALSE&amp;VAR:CALENDAR=US&amp;VAR:SYMBOL=05774110&amp;VAR:INDEX=0"}</definedName>
    <definedName name="_8197__FDSAUDITLINK__" hidden="1">{"fdsup://directions/FAT Viewer?action=UPDATE&amp;creator=factset&amp;DYN_ARGS=TRUE&amp;DOC_NAME=FAT:FQL_AUDITING_CLIENT_TEMPLATE.FAT&amp;display_string=Audit&amp;VAR:KEY=VQNWZIFQXG&amp;VAR:QUERY=KEZGX0NBUEVYKExUTVMsMCwsLCxVU0QpQEZGX0NBUEVYKEFOTiwwLCwsLFVTRCkp&amp;WINDOW=FIRST_POPUP&amp;H","EIGHT=450&amp;WIDTH=450&amp;START_MAXIMIZED=FALSE&amp;VAR:CALENDAR=US&amp;VAR:SYMBOL=MOG-USA&amp;VAR:INDEX=0"}</definedName>
    <definedName name="_8198__FDSAUDITLINK__" hidden="1">{"fdsup://directions/FAT Viewer?action=UPDATE&amp;creator=factset&amp;DYN_ARGS=TRUE&amp;DOC_NAME=FAT:FQL_AUDITING_CLIENT_TEMPLATE.FAT&amp;display_string=Audit&amp;VAR:KEY=RGFOVMHUTG&amp;VAR:QUERY=KEZGX0NBUEVYKExUTVMsMCwsLCxVU0QpQEZGX0NBUEVYKEFOTiwwLCwsLFVTRCkp&amp;WINDOW=FIRST_POPUP&amp;H","EIGHT=450&amp;WIDTH=450&amp;START_MAXIMIZED=FALSE&amp;VAR:CALENDAR=US&amp;VAR:SYMBOL=10467410&amp;VAR:INDEX=0"}</definedName>
    <definedName name="_8199__FDSAUDITLINK__" hidden="1">{"fdsup://directions/FAT Viewer?action=UPDATE&amp;creator=factset&amp;DYN_ARGS=TRUE&amp;DOC_NAME=FAT:FQL_AUDITING_CLIENT_TEMPLATE.FAT&amp;display_string=Audit&amp;VAR:KEY=BULCXIRKLA&amp;VAR:QUERY=KEZGX0NBUEVYKExUTVMsMCwsLCxVU0QpQEZGX0NBUEVYKEFOTiwwLCwsLFVTRCkp&amp;WINDOW=FIRST_POPUP&amp;H","EIGHT=450&amp;WIDTH=450&amp;START_MAXIMIZED=FALSE&amp;VAR:CALENDAR=US&amp;VAR:SYMBOL=38410910&amp;VAR:INDEX=0"}</definedName>
    <definedName name="_82__FDSAUDITLINK__" hidden="1">{"fdsup://directions/FAT Viewer?action=UPDATE&amp;creator=factset&amp;DYN_ARGS=TRUE&amp;DOC_NAME=FAT:FQL_AUDITING_CLIENT_TEMPLATE.FAT&amp;display_string=Audit&amp;VAR:KEY=KJIDCHIVGN&amp;VAR:QUERY=RkZfRUJJVF9JQihBTk4sMjAwNywsLCxVU0Qp&amp;WINDOW=FIRST_POPUP&amp;HEIGHT=450&amp;WIDTH=450&amp;START_MA","XIMIZED=FALSE&amp;VAR:CALENDAR=US&amp;VAR:SYMBOL=OZM&amp;VAR:INDEX=0"}</definedName>
    <definedName name="_820__FDSAUDITLINK__" hidden="1">{"fdsup://directions/FAT Viewer?action=UPDATE&amp;creator=factset&amp;DYN_ARGS=TRUE&amp;DOC_NAME=FAT:FQL_AUDITING_CLIENT_TEMPLATE.FAT&amp;display_string=Audit&amp;VAR:KEY=SNYNWLARYN&amp;VAR:QUERY=RkZfRFBTKEFOTiwwLCwsLFVTRCk=&amp;WINDOW=FIRST_POPUP&amp;HEIGHT=450&amp;WIDTH=450&amp;START_MAXIMIZED=","FALSE&amp;VAR:CALENDAR=US&amp;VAR:SYMBOL=UEPS&amp;VAR:INDEX=0"}</definedName>
    <definedName name="_8200__FDSAUDITLINK__" hidden="1">{"fdsup://directions/FAT Viewer?action=UPDATE&amp;creator=factset&amp;DYN_ARGS=TRUE&amp;DOC_NAME=FAT:FQL_AUDITING_CLIENT_TEMPLATE.FAT&amp;display_string=Audit&amp;VAR:KEY=BQZYRCJWRG&amp;VAR:QUERY=KEZGX0NBUEVYKExUTVMsMCwsLCxVU0QpQEZGX0NBUEVYKEFOTiwwLCwsLFVTRCkp&amp;WINDOW=FIRST_POPUP&amp;H","EIGHT=450&amp;WIDTH=450&amp;START_MAXIMIZED=FALSE&amp;VAR:CALENDAR=US&amp;VAR:SYMBOL=75875010&amp;VAR:INDEX=0"}</definedName>
    <definedName name="_8201__FDSAUDITLINK__" hidden="1">{"fdsup://directions/FAT Viewer?action=UPDATE&amp;creator=factset&amp;DYN_ARGS=TRUE&amp;DOC_NAME=FAT:FQL_AUDITING_CLIENT_TEMPLATE.FAT&amp;display_string=Audit&amp;VAR:KEY=LSZKLKVKRE&amp;VAR:QUERY=KEZGX0NBUEVYKExUTVMsMCwsLCxVU0QpQEZGX0NBUEVYKEFOTiwwLCwsLFVTRCkp&amp;WINDOW=FIRST_POPUP&amp;H","EIGHT=450&amp;WIDTH=450&amp;START_MAXIMIZED=FALSE&amp;VAR:CALENDAR=US&amp;VAR:SYMBOL=98074510&amp;VAR:INDEX=0"}</definedName>
    <definedName name="_8202__FDSAUDITLINK__" hidden="1">{"fdsup://directions/FAT Viewer?action=UPDATE&amp;creator=factset&amp;DYN_ARGS=TRUE&amp;DOC_NAME=FAT:FQL_AUDITING_CLIENT_TEMPLATE.FAT&amp;display_string=Audit&amp;VAR:KEY=BAPUVIZKHY&amp;VAR:QUERY=KEZGX0NBUEVYKExUTVMsMCwsLCxVU0QpQEZGX0NBUEVYKEFOTiwwLCwsLFVTRCkp&amp;WINDOW=FIRST_POPUP&amp;H","EIGHT=450&amp;WIDTH=450&amp;START_MAXIMIZED=FALSE&amp;VAR:CALENDAR=US&amp;VAR:SYMBOL=65566310&amp;VAR:INDEX=0"}</definedName>
    <definedName name="_8203__FDSAUDITLINK__" hidden="1">{"fdsup://directions/FAT Viewer?action=UPDATE&amp;creator=factset&amp;DYN_ARGS=TRUE&amp;DOC_NAME=FAT:FQL_AUDITING_CLIENT_TEMPLATE.FAT&amp;display_string=Audit&amp;VAR:KEY=ZIHSBIDAXE&amp;VAR:QUERY=KEZGX0NBUEVYKExUTVMsMCwsLCxVU0QpQEZGX0NBUEVYKEFOTiwwLCwsLFVTRCkp&amp;WINDOW=FIRST_POPUP&amp;H","EIGHT=450&amp;WIDTH=450&amp;START_MAXIMIZED=FALSE&amp;VAR:CALENDAR=US&amp;VAR:SYMBOL=87936910&amp;VAR:INDEX=0"}</definedName>
    <definedName name="_8204__FDSAUDITLINK__" hidden="1">{"fdsup://directions/FAT Viewer?action=UPDATE&amp;creator=factset&amp;DYN_ARGS=TRUE&amp;DOC_NAME=FAT:FQL_AUDITING_CLIENT_TEMPLATE.FAT&amp;display_string=Audit&amp;VAR:KEY=VQLQHYZUPS&amp;VAR:QUERY=KEZGX0NBUEVYKExUTVMsMCwsLCxVU0QpQEZGX0NBUEVYKEFOTiwwLCwsLFVTRCkp&amp;WINDOW=FIRST_POPUP&amp;H","EIGHT=450&amp;WIDTH=450&amp;START_MAXIMIZED=FALSE&amp;VAR:CALENDAR=US&amp;VAR:SYMBOL=48917010&amp;VAR:INDEX=0"}</definedName>
    <definedName name="_8205__FDSAUDITLINK__" hidden="1">{"fdsup://directions/FAT Viewer?action=UPDATE&amp;creator=factset&amp;DYN_ARGS=TRUE&amp;DOC_NAME=FAT:FQL_AUDITING_CLIENT_TEMPLATE.FAT&amp;display_string=Audit&amp;VAR:KEY=LYJGFWLCHM&amp;VAR:QUERY=KEZGX0NBUEVYKExUTVMsMCwsLCxVU0QpQEZGX0NBUEVYKEFOTiwwLCwsLFVTRCkp&amp;WINDOW=FIRST_POPUP&amp;H","EIGHT=450&amp;WIDTH=450&amp;START_MAXIMIZED=FALSE&amp;VAR:CALENDAR=US&amp;VAR:SYMBOL=36555810&amp;VAR:INDEX=0"}</definedName>
    <definedName name="_8206__FDSAUDITLINK__" hidden="1">{"fdsup://directions/FAT Viewer?action=UPDATE&amp;creator=factset&amp;DYN_ARGS=TRUE&amp;DOC_NAME=FAT:FQL_AUDITING_CLIENT_TEMPLATE.FAT&amp;display_string=Audit&amp;VAR:KEY=PULMPQFQJU&amp;VAR:QUERY=KEZGX0NBUEVYKExUTVMsMCwsLCxVU0QpQEZGX0NBUEVYKEFOTiwwLCwsLFVTRCkp&amp;WINDOW=FIRST_POPUP&amp;H","EIGHT=450&amp;WIDTH=450&amp;START_MAXIMIZED=FALSE&amp;VAR:CALENDAR=US&amp;VAR:SYMBOL=53390010&amp;VAR:INDEX=0"}</definedName>
    <definedName name="_8207__FDSAUDITLINK__" hidden="1">{"fdsup://directions/FAT Viewer?action=UPDATE&amp;creator=factset&amp;DYN_ARGS=TRUE&amp;DOC_NAME=FAT:FQL_AUDITING_CLIENT_TEMPLATE.FAT&amp;display_string=Audit&amp;VAR:KEY=RMXCRUDQRS&amp;VAR:QUERY=KEZGX0NBUEVYKExUTVMsMCwsLCxVU0QpQEZGX0NBUEVYKEFOTiwwLCwsLFVTRCkp&amp;WINDOW=FIRST_POPUP&amp;H","EIGHT=450&amp;WIDTH=450&amp;START_MAXIMIZED=FALSE&amp;VAR:CALENDAR=US&amp;VAR:SYMBOL=67000810&amp;VAR:INDEX=0"}</definedName>
    <definedName name="_8208__FDSAUDITLINK__" hidden="1">{"fdsup://directions/FAT Viewer?action=UPDATE&amp;creator=factset&amp;DYN_ARGS=TRUE&amp;DOC_NAME=FAT:FQL_AUDITING_CLIENT_TEMPLATE.FAT&amp;display_string=Audit&amp;VAR:KEY=DCTKPUVGLG&amp;VAR:QUERY=KEZGX0NBUEVYKExUTVMsMCwsLCxVU0QpQEZGX0NBUEVYKEFOTiwwLCwsLFVTRCkp&amp;WINDOW=FIRST_POPUP&amp;H","EIGHT=450&amp;WIDTH=450&amp;START_MAXIMIZED=FALSE&amp;VAR:CALENDAR=US&amp;VAR:SYMBOL=88738910&amp;VAR:INDEX=0"}</definedName>
    <definedName name="_8209__FDSAUDITLINK__" hidden="1">{"fdsup://directions/FAT Viewer?action=UPDATE&amp;creator=factset&amp;DYN_ARGS=TRUE&amp;DOC_NAME=FAT:FQL_AUDITING_CLIENT_TEMPLATE.FAT&amp;display_string=Audit&amp;VAR:KEY=FOPOJIJGDC&amp;VAR:QUERY=KEZGX0NBUEVYKExUTVMsMCwsLCxVU0QpQEZGX0NBUEVYKEFOTiwwLCwsLFVTRCkp&amp;WINDOW=FIRST_POPUP&amp;H","EIGHT=450&amp;WIDTH=450&amp;START_MAXIMIZED=FALSE&amp;VAR:CALENDAR=US&amp;VAR:SYMBOL=26160810&amp;VAR:INDEX=0"}</definedName>
    <definedName name="_821__FDSAUDITLINK__" hidden="1">{"fdsup://directions/FAT Viewer?action=UPDATE&amp;creator=factset&amp;DYN_ARGS=TRUE&amp;DOC_NAME=FAT:FQL_AUDITING_CLIENT_TEMPLATE.FAT&amp;display_string=Audit&amp;VAR:KEY=YBWPMLIPSX&amp;VAR:QUERY=RkZfRFBTKEFOTiwwLCwsLFVTRCk=&amp;WINDOW=FIRST_POPUP&amp;HEIGHT=450&amp;WIDTH=450&amp;START_MAXIMIZED=","FALSE&amp;VAR:CALENDAR=US&amp;VAR:SYMBOL=PAY&amp;VAR:INDEX=0"}</definedName>
    <definedName name="_8210__FDSAUDITLINK__" hidden="1">{"fdsup://directions/FAT Viewer?action=UPDATE&amp;creator=factset&amp;DYN_ARGS=TRUE&amp;DOC_NAME=FAT:FQL_AUDITING_CLIENT_TEMPLATE.FAT&amp;display_string=Audit&amp;VAR:KEY=DWBATINCTY&amp;VAR:QUERY=KEZGX0NBUEVYKExUTVMsMCwsLCxVU0QpQEZGX0NBUEVYKEFOTiwwLCwsLFVTRCkp&amp;WINDOW=FIRST_POPUP&amp;H","EIGHT=450&amp;WIDTH=450&amp;START_MAXIMIZED=FALSE&amp;VAR:CALENDAR=US&amp;VAR:SYMBOL=52466010&amp;VAR:INDEX=0"}</definedName>
    <definedName name="_8211__FDSAUDITLINK__" hidden="1">{"fdsup://directions/FAT Viewer?action=UPDATE&amp;creator=factset&amp;DYN_ARGS=TRUE&amp;DOC_NAME=FAT:FQL_AUDITING_CLIENT_TEMPLATE.FAT&amp;display_string=Audit&amp;VAR:KEY=VYFOBCXMLE&amp;VAR:QUERY=KEZGX0NBUEVYKExUTVMsMCwsLCxVU0QpQEZGX0NBUEVYKEFOTiwwLCwsLFVTRCkp&amp;WINDOW=FIRST_POPUP&amp;H","EIGHT=450&amp;WIDTH=450&amp;START_MAXIMIZED=FALSE&amp;VAR:CALENDAR=US&amp;VAR:SYMBOL=81211K10&amp;VAR:INDEX=0"}</definedName>
    <definedName name="_8212__FDSAUDITLINK__" hidden="1">{"fdsup://directions/FAT Viewer?action=UPDATE&amp;creator=factset&amp;DYN_ARGS=TRUE&amp;DOC_NAME=FAT:FQL_AUDITING_CLIENT_TEMPLATE.FAT&amp;display_string=Audit&amp;VAR:KEY=LKROXOVSFI&amp;VAR:QUERY=KEZGX0NBUEVYKExUTVMsMCwsLCxVU0QpQEZGX0NBUEVYKEFOTiwwLCwsLFVTRCkp&amp;WINDOW=FIRST_POPUP&amp;H","EIGHT=450&amp;WIDTH=450&amp;START_MAXIMIZED=FALSE&amp;VAR:CALENDAR=US&amp;VAR:SYMBOL=69076840&amp;VAR:INDEX=0"}</definedName>
    <definedName name="_8213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214__FDSAUDITLINK__" hidden="1">{"fdsup://directions/FAT Viewer?action=UPDATE&amp;creator=factset&amp;DYN_ARGS=TRUE&amp;DOC_NAME=FAT:FQL_AUDITING_CLIENT_TEMPLATE.FAT&amp;display_string=Audit&amp;VAR:KEY=VKVMBABUJA&amp;VAR:QUERY=KEZGX0NBUEVYKExUTVMsMCwsLCxVU0QpQEZGX0NBUEVYKEFOTiwwLCwsLFVTRCkp&amp;WINDOW=FIRST_POPUP&amp;H","EIGHT=450&amp;WIDTH=450&amp;START_MAXIMIZED=FALSE&amp;VAR:CALENDAR=US&amp;VAR:SYMBOL=00915810&amp;VAR:INDEX=0"}</definedName>
    <definedName name="_8215__FDSAUDITLINK__" hidden="1">{"fdsup://directions/FAT Viewer?action=UPDATE&amp;creator=factset&amp;DYN_ARGS=TRUE&amp;DOC_NAME=FAT:FQL_AUDITING_CLIENT_TEMPLATE.FAT&amp;display_string=Audit&amp;VAR:KEY=VWBKPIBYTW&amp;VAR:QUERY=KEZGX0NBUEVYKExUTVMsMCwsLCxVU0QpQEZGX0NBUEVYKEFOTiwwLCwsLFVTRCkp&amp;WINDOW=FIRST_POPUP&amp;H","EIGHT=450&amp;WIDTH=450&amp;START_MAXIMIZED=FALSE&amp;VAR:CALENDAR=US&amp;VAR:SYMBOL=03822210&amp;VAR:INDEX=0"}</definedName>
    <definedName name="_8216__FDSAUDITLINK__" hidden="1">{"fdsup://directions/FAT Viewer?action=UPDATE&amp;creator=factset&amp;DYN_ARGS=TRUE&amp;DOC_NAME=FAT:FQL_AUDITING_CLIENT_TEMPLATE.FAT&amp;display_string=Audit&amp;VAR:KEY=LYLWXCJMXM&amp;VAR:QUERY=KEZGX0NBUEVYKExUTVMsMCwsLCxVU0QpQEZGX0NBUEVYKEFOTiwwLCwsLFVTRCkp&amp;WINDOW=FIRST_POPUP&amp;H","EIGHT=450&amp;WIDTH=450&amp;START_MAXIMIZED=FALSE&amp;VAR:CALENDAR=US&amp;VAR:SYMBOL=74005P10&amp;VAR:INDEX=0"}</definedName>
    <definedName name="_8217__FDSAUDITLINK__" hidden="1">{"fdsup://directions/FAT Viewer?action=UPDATE&amp;creator=factset&amp;DYN_ARGS=TRUE&amp;DOC_NAME=FAT:FQL_AUDITING_CLIENT_TEMPLATE.FAT&amp;display_string=Audit&amp;VAR:KEY=JCFSZQXYLO&amp;VAR:QUERY=KEZGX0NBUEVYKExUTVMsMCwsLCxVU0QpQEZGX0NBUEVYKEFOTiwwLCwsLFVTRCkp&amp;WINDOW=FIRST_POPUP&amp;H","EIGHT=450&amp;WIDTH=450&amp;START_MAXIMIZED=FALSE&amp;VAR:CALENDAR=US&amp;VAR:SYMBOL=43851610&amp;VAR:INDEX=0"}</definedName>
    <definedName name="_8218__FDSAUDITLINK__" hidden="1">{"fdsup://directions/FAT Viewer?action=UPDATE&amp;creator=factset&amp;DYN_ARGS=TRUE&amp;DOC_NAME=FAT:FQL_AUDITING_CLIENT_TEMPLATE.FAT&amp;display_string=Audit&amp;VAR:KEY=FGVUHYBCLO&amp;VAR:QUERY=KEZGX0NBUEVYKExUTVMsMCwsLCxVU0QpQEZGX0NBUEVYKEFOTiwwLCwsLFVTRCkp&amp;WINDOW=FIRST_POPUP&amp;H","EIGHT=450&amp;WIDTH=450&amp;START_MAXIMIZED=FALSE&amp;VAR:CALENDAR=US&amp;VAR:SYMBOL=31385510&amp;VAR:INDEX=0"}</definedName>
    <definedName name="_8219__FDSAUDITLINK__" hidden="1">{"fdsup://directions/FAT Viewer?action=UPDATE&amp;creator=factset&amp;DYN_ARGS=TRUE&amp;DOC_NAME=FAT:FQL_AUDITING_CLIENT_TEMPLATE.FAT&amp;display_string=Audit&amp;VAR:KEY=ROFCXOPWPQ&amp;VAR:QUERY=KEZGX0NBUEVYKExUTVMsMCwsLCxVU0QpQEZGX0NBUEVYKEFOTiwwLCwsLFVTRCkp&amp;WINDOW=FIRST_POPUP&amp;H","EIGHT=450&amp;WIDTH=450&amp;START_MAXIMIZED=FALSE&amp;VAR:CALENDAR=US&amp;VAR:SYMBOL=78463510&amp;VAR:INDEX=0"}</definedName>
    <definedName name="_822__FDSAUDITLINK__" hidden="1">{"fdsup://directions/FAT Viewer?action=UPDATE&amp;creator=factset&amp;DYN_ARGS=TRUE&amp;DOC_NAME=FAT:FQL_AUDITING_CLIENT_TEMPLATE.FAT&amp;display_string=Audit&amp;VAR:KEY=ARGTWVEHKH&amp;VAR:QUERY=RkZfRFBTKEFOTiwwLCwsLFVTRCk=&amp;WINDOW=FIRST_POPUP&amp;HEIGHT=450&amp;WIDTH=450&amp;START_MAXIMIZED=","FALSE&amp;VAR:CALENDAR=US&amp;VAR:SYMBOL=TNS&amp;VAR:INDEX=0"}</definedName>
    <definedName name="_8220__FDSAUDITLINK__" hidden="1">{"fdsup://directions/FAT Viewer?action=UPDATE&amp;creator=factset&amp;DYN_ARGS=TRUE&amp;DOC_NAME=FAT:FQL_AUDITING_CLIENT_TEMPLATE.FAT&amp;display_string=Audit&amp;VAR:KEY=JSZQBEDEHI&amp;VAR:QUERY=KEZGX0NBUEVYKExUTVMsMCwsLCxVU0QpQEZGX0NBUEVYKEFOTiwwLCwsLFVTRCkp&amp;WINDOW=FIRST_POPUP&amp;H","EIGHT=450&amp;WIDTH=450&amp;START_MAXIMIZED=FALSE&amp;VAR:CALENDAR=US&amp;VAR:SYMBOL=70963110&amp;VAR:INDEX=0"}</definedName>
    <definedName name="_8221__FDSAUDITLINK__" hidden="1">{"fdsup://directions/FAT Viewer?action=UPDATE&amp;creator=factset&amp;DYN_ARGS=TRUE&amp;DOC_NAME=FAT:FQL_AUDITING_CLIENT_TEMPLATE.FAT&amp;display_string=Audit&amp;VAR:KEY=POPCHEDYXC&amp;VAR:QUERY=KEZGX0NBUEVYKExUTVMsMCwsLCxVU0QpQEZGX0NBUEVYKEFOTiwwLCwsLFVTRCkp&amp;WINDOW=FIRST_POPUP&amp;H","EIGHT=450&amp;WIDTH=450&amp;START_MAXIMIZED=FALSE&amp;VAR:CALENDAR=US&amp;VAR:SYMBOL=0&amp;VAR:INDEX=0"}</definedName>
    <definedName name="_8222__FDSAUDITLINK__" hidden="1">{"fdsup://directions/FAT Viewer?action=UPDATE&amp;creator=factset&amp;DYN_ARGS=TRUE&amp;DOC_NAME=FAT:FQL_AUDITING_CLIENT_TEMPLATE.FAT&amp;display_string=Audit&amp;VAR:KEY=JGHUHGNODO&amp;VAR:QUERY=KEZGX0NBUEVYKExUTVMsMCwsLCxVU0QpQEZGX0NBUEVYKEFOTiwwLCwsLFVTRCkp&amp;WINDOW=FIRST_POPUP&amp;H","EIGHT=450&amp;WIDTH=450&amp;START_MAXIMIZED=FALSE&amp;VAR:CALENDAR=US&amp;VAR:SYMBOL=88320310&amp;VAR:INDEX=0"}</definedName>
    <definedName name="_8223__FDSAUDITLINK__" hidden="1">{"fdsup://directions/FAT Viewer?action=UPDATE&amp;creator=factset&amp;DYN_ARGS=TRUE&amp;DOC_NAME=FAT:FQL_AUDITING_CLIENT_TEMPLATE.FAT&amp;display_string=Audit&amp;VAR:KEY=ZUFUHSFUNK&amp;VAR:QUERY=KEZGX0NBUEVYKExUTVMsMCwsLCxVU0QpQEZGX0NBUEVYKEFOTiwwLCwsLFVTRCkp&amp;WINDOW=FIRST_POPUP&amp;H","EIGHT=450&amp;WIDTH=450&amp;START_MAXIMIZED=FALSE&amp;VAR:CALENDAR=US&amp;VAR:SYMBOL=26000310&amp;VAR:INDEX=0"}</definedName>
    <definedName name="_8224__FDSAUDITLINK__" hidden="1">{"fdsup://directions/FAT Viewer?action=UPDATE&amp;creator=factset&amp;DYN_ARGS=TRUE&amp;DOC_NAME=FAT:FQL_AUDITING_CLIENT_TEMPLATE.FAT&amp;display_string=Audit&amp;VAR:KEY=XURKVCNOTS&amp;VAR:QUERY=KEZGX0NBUEVYKExUTVMsMCwsLCxVU0QpQEZGX0NBUEVYKEFOTiwwLCwsLFVTRCkp&amp;WINDOW=FIRST_POPUP&amp;H","EIGHT=450&amp;WIDTH=450&amp;START_MAXIMIZED=FALSE&amp;VAR:CALENDAR=US&amp;VAR:SYMBOL=45091110&amp;VAR:INDEX=0"}</definedName>
    <definedName name="_8225__FDSAUDITLINK__" hidden="1">{"fdsup://directions/FAT Viewer?action=UPDATE&amp;creator=factset&amp;DYN_ARGS=TRUE&amp;DOC_NAME=FAT:FQL_AUDITING_CLIENT_TEMPLATE.FAT&amp;display_string=Audit&amp;VAR:KEY=HKDGLCPODQ&amp;VAR:QUERY=KEZGX0NBUEVYKExUTVMsMCwsLCxVU0QpQEZGX0NBUEVYKEFOTiwwLCwsLFVTRCkp&amp;WINDOW=FIRST_POPUP&amp;H","EIGHT=450&amp;WIDTH=450&amp;START_MAXIMIZED=FALSE&amp;VAR:CALENDAR=US&amp;VAR:SYMBOL=27805810&amp;VAR:INDEX=0"}</definedName>
    <definedName name="_8226__FDSAUDITLINK__" hidden="1">{"fdsup://directions/FAT Viewer?action=UPDATE&amp;creator=factset&amp;DYN_ARGS=TRUE&amp;DOC_NAME=FAT:FQL_AUDITING_CLIENT_TEMPLATE.FAT&amp;display_string=Audit&amp;VAR:KEY=ZQTYHSRIRA&amp;VAR:QUERY=KEZGX0NBUEVYKExUTVMsMCwsLCxVU0QpQEZGX0NBUEVYKEFOTiwwLCwsLFVTRCkp&amp;WINDOW=FIRST_POPUP&amp;H","EIGHT=450&amp;WIDTH=450&amp;START_MAXIMIZED=FALSE&amp;VAR:CALENDAR=US&amp;VAR:SYMBOL=G4779110&amp;VAR:INDEX=0"}</definedName>
    <definedName name="_8227__FDSAUDITLINK__" hidden="1">{"fdsup://directions/FAT Viewer?action=UPDATE&amp;creator=factset&amp;DYN_ARGS=TRUE&amp;DOC_NAME=FAT:FQL_AUDITING_CLIENT_TEMPLATE.FAT&amp;display_string=Audit&amp;VAR:KEY=ZYVAXIFEBC&amp;VAR:QUERY=KEZGX0NBUEVYKExUTVMsMCwsLCxVU0QpQEZGX0NBUEVYKEFOTiwwLCwsLFVTRCkp&amp;WINDOW=FIRST_POPUP&amp;H","EIGHT=450&amp;WIDTH=450&amp;START_MAXIMIZED=FALSE&amp;VAR:CALENDAR=US&amp;VAR:SYMBOL=23585110&amp;VAR:INDEX=0"}</definedName>
    <definedName name="_8228__FDSAUDITLINK__" hidden="1">{"fdsup://directions/FAT Viewer?action=UPDATE&amp;creator=factset&amp;DYN_ARGS=TRUE&amp;DOC_NAME=FAT:FQL_AUDITING_CLIENT_TEMPLATE.FAT&amp;display_string=Audit&amp;VAR:KEY=PETMVSRORO&amp;VAR:QUERY=KEZGX0NBUEVYKExUTVMsMCwsLCxVU0QpQEZGX0NBUEVYKEFOTiwwLCwsLFVTRCkp&amp;WINDOW=FIRST_POPUP&amp;H","EIGHT=450&amp;WIDTH=450&amp;START_MAXIMIZED=FALSE&amp;VAR:CALENDAR=US&amp;VAR:SYMBOL=45230810&amp;VAR:INDEX=0"}</definedName>
    <definedName name="_8229__FDSAUDITLINK__" hidden="1">{"fdsup://directions/FAT Viewer?action=UPDATE&amp;creator=factset&amp;DYN_ARGS=TRUE&amp;DOC_NAME=FAT:FQL_AUDITING_CLIENT_TEMPLATE.FAT&amp;display_string=Audit&amp;VAR:KEY=ZKXAVGVIPU&amp;VAR:QUERY=KEZGX0NBUEVYKExUTVMsMCwsLCxVU0QpQEZGX0NBUEVYKEFOTiwwLCwsLFVTRCkp&amp;WINDOW=FIRST_POPUP&amp;H","EIGHT=450&amp;WIDTH=450&amp;START_MAXIMIZED=FALSE&amp;VAR:CALENDAR=US&amp;VAR:SYMBOL=88579Y10&amp;VAR:INDEX=0"}</definedName>
    <definedName name="_823__FDSAUDITLINK__" hidden="1">{"fdsup://directions/FAT Viewer?action=UPDATE&amp;creator=factset&amp;DYN_ARGS=TRUE&amp;DOC_NAME=FAT:FQL_AUDITING_CLIENT_TEMPLATE.FAT&amp;display_string=Audit&amp;VAR:KEY=EVEXOLUBSH&amp;VAR:QUERY=RkZfRFBTKEFOTiwwLCwsLFVTRCk=&amp;WINDOW=FIRST_POPUP&amp;HEIGHT=450&amp;WIDTH=450&amp;START_MAXIMIZED=","FALSE&amp;VAR:CALENDAR=US&amp;VAR:SYMBOL=ORCC&amp;VAR:INDEX=0"}</definedName>
    <definedName name="_8230__FDSAUDITLINK__" hidden="1">{"fdsup://directions/FAT Viewer?action=UPDATE&amp;creator=factset&amp;DYN_ARGS=TRUE&amp;DOC_NAME=FAT:FQL_AUDITING_CLIENT_TEMPLATE.FAT&amp;display_string=Audit&amp;VAR:KEY=HUHSNUJYTG&amp;VAR:QUERY=KEZGX0NBUEVYKExUTVMsMCwsLCxVU0QpQEZGX0NBUEVYKEFOTiwwLCwsLFVTRCkp&amp;WINDOW=FIRST_POPUP&amp;H","EIGHT=450&amp;WIDTH=450&amp;START_MAXIMIZED=FALSE&amp;VAR:CALENDAR=US&amp;VAR:SYMBOL=36960410&amp;VAR:INDEX=0"}</definedName>
    <definedName name="_8231__FDSAUDITLINK__" hidden="1">{"fdsup://directions/FAT Viewer?action=UPDATE&amp;creator=factset&amp;DYN_ARGS=TRUE&amp;DOC_NAME=FAT:FQL_AUDITING_CLIENT_TEMPLATE.FAT&amp;display_string=Audit&amp;VAR:KEY=JONGXERGVK&amp;VAR:QUERY=KEZGX0NBUEVYKExUTVMsMCwsLCxVU0QpQEZGX0NBUEVYKEFOTiwwLCwsLFVTRCkp&amp;WINDOW=FIRST_POPUP&amp;H","EIGHT=450&amp;WIDTH=450&amp;START_MAXIMIZED=FALSE&amp;VAR:CALENDAR=US&amp;VAR:SYMBOL=62957910&amp;VAR:INDEX=0"}</definedName>
    <definedName name="_8232__FDSAUDITLINK__" hidden="1">{"fdsup://directions/FAT Viewer?action=UPDATE&amp;creator=factset&amp;DYN_ARGS=TRUE&amp;DOC_NAME=FAT:FQL_AUDITING_CLIENT_TEMPLATE.FAT&amp;display_string=Audit&amp;VAR:KEY=RWXURIPUHI&amp;VAR:QUERY=KEZGX0NBUEVYKExUTVMsMCwsLCxVU0QpQEZGX0NBUEVYKEFOTiwwLCwsLFVTRCkp&amp;WINDOW=FIRST_POPUP&amp;H","EIGHT=450&amp;WIDTH=450&amp;START_MAXIMIZED=FALSE&amp;VAR:CALENDAR=US&amp;VAR:SYMBOL=04622410&amp;VAR:INDEX=0"}</definedName>
    <definedName name="_8233__FDSAUDITLINK__" hidden="1">{"fdsup://directions/FAT Viewer?action=UPDATE&amp;creator=factset&amp;DYN_ARGS=TRUE&amp;DOC_NAME=FAT:FQL_AUDITING_CLIENT_TEMPLATE.FAT&amp;display_string=Audit&amp;VAR:KEY=RSJOPWLWNU&amp;VAR:QUERY=KEZGX0NBUEVYKExUTVMsMCwsLCxVU0QpQEZGX0NBUEVYKEFOTiwwLCwsLFVTRCkp&amp;WINDOW=FIRST_POPUP&amp;H","EIGHT=450&amp;WIDTH=450&amp;START_MAXIMIZED=FALSE&amp;VAR:CALENDAR=US&amp;VAR:SYMBOL=56357110&amp;VAR:INDEX=0"}</definedName>
    <definedName name="_8234__FDSAUDITLINK__" hidden="1">{"fdsup://directions/FAT Viewer?action=UPDATE&amp;creator=factset&amp;DYN_ARGS=TRUE&amp;DOC_NAME=FAT:FQL_AUDITING_CLIENT_TEMPLATE.FAT&amp;display_string=Audit&amp;VAR:KEY=FQZSPYVUHK&amp;VAR:QUERY=KEZGX0NBUEVYKExUTVMsMCwsLCxVU0QpQEZGX0NBUEVYKEFOTiwwLCwsLFVTRCkp&amp;WINDOW=FIRST_POPUP&amp;H","EIGHT=450&amp;WIDTH=450&amp;START_MAXIMIZED=FALSE&amp;VAR:CALENDAR=US&amp;VAR:SYMBOL=53555510&amp;VAR:INDEX=0"}</definedName>
    <definedName name="_8235__FDSAUDITLINK__" hidden="1">{"fdsup://directions/FAT Viewer?action=UPDATE&amp;creator=factset&amp;DYN_ARGS=TRUE&amp;DOC_NAME=FAT:FQL_AUDITING_CLIENT_TEMPLATE.FAT&amp;display_string=Audit&amp;VAR:KEY=XYFIPOBEJA&amp;VAR:QUERY=KEZGX0NBUEVYKExUTVMsMCwsLCxVU0QpQEZGX0NBUEVYKEFOTiwwLCwsLFVTRCkp&amp;WINDOW=FIRST_POPUP&amp;H","EIGHT=450&amp;WIDTH=450&amp;START_MAXIMIZED=FALSE&amp;VAR:CALENDAR=US&amp;VAR:SYMBOL=DE&amp;VAR:INDEX=0"}</definedName>
    <definedName name="_8236__FDSAUDITLINK__" hidden="1">{"fdsup://directions/FAT Viewer?action=UPDATE&amp;creator=factset&amp;DYN_ARGS=TRUE&amp;DOC_NAME=FAT:FQL_AUDITING_CLIENT_TEMPLATE.FAT&amp;display_string=Audit&amp;VAR:KEY=DQHETABGRE&amp;VAR:QUERY=KEZGX09QRVJfQ0YoTFRNUywwLCwsLFVTRClARkZfT1BFUl9DRihBTk4sMCwsLCxVU0QpKQ==&amp;WINDOW=FIRST","_POPUP&amp;HEIGHT=450&amp;WIDTH=450&amp;START_MAXIMIZED=FALSE&amp;VAR:CALENDAR=US&amp;VAR:SYMBOL=DE&amp;VAR:INDEX=0"}</definedName>
    <definedName name="_8237__FDSAUDITLINK__" hidden="1">{"fdsup://directions/FAT Viewer?action=UPDATE&amp;creator=factset&amp;DYN_ARGS=TRUE&amp;DOC_NAME=FAT:FQL_AUDITING_CLIENT_TEMPLATE.FAT&amp;display_string=Audit&amp;VAR:KEY=DGPATOPAHC&amp;VAR:QUERY=KEZGX09QRVJfQ0YoTFRNUywwLCwsLFVTRClARkZfT1BFUl9DRihBTk4sMCwsLCxVU0QpKQ==&amp;WINDOW=FIRST","_POPUP&amp;HEIGHT=450&amp;WIDTH=450&amp;START_MAXIMIZED=FALSE&amp;VAR:CALENDAR=US&amp;VAR:SYMBOL=PCAR&amp;VAR:INDEX=0"}</definedName>
    <definedName name="_8238__FDSAUDITLINK__" hidden="1">{"fdsup://directions/FAT Viewer?action=UPDATE&amp;creator=factset&amp;DYN_ARGS=TRUE&amp;DOC_NAME=FAT:FQL_AUDITING_CLIENT_TEMPLATE.FAT&amp;display_string=Audit&amp;VAR:KEY=ZGPAXKLCHQ&amp;VAR:QUERY=KEZGX09QRVJfQ0YoTFRNUywwLCwsLFVTRClARkZfT1BFUl9DRihBTk4sMCwsLCxVU0QpKQ==&amp;WINDOW=FIRST","_POPUP&amp;HEIGHT=450&amp;WIDTH=450&amp;START_MAXIMIZED=FALSE&amp;VAR:CALENDAR=US&amp;VAR:SYMBOL=CMI&amp;VAR:INDEX=0"}</definedName>
    <definedName name="_8239__FDSAUDITLINK__" hidden="1">{"fdsup://directions/FAT Viewer?action=UPDATE&amp;creator=factset&amp;DYN_ARGS=TRUE&amp;DOC_NAME=FAT:FQL_AUDITING_CLIENT_TEMPLATE.FAT&amp;display_string=Audit&amp;VAR:KEY=XSJWNCNCRA&amp;VAR:QUERY=KEZGX09QRVJfQ0YoTFRNUywwLCwsLFVTRClARkZfT1BFUl9DRihBTk4sMCwsLCxVU0QpKQ==&amp;WINDOW=FIRST","_POPUP&amp;HEIGHT=450&amp;WIDTH=450&amp;START_MAXIMIZED=FALSE&amp;VAR:CALENDAR=US&amp;VAR:SYMBOL=CNH&amp;VAR:INDEX=0"}</definedName>
    <definedName name="_824__FDSAUDITLINK__" hidden="1">{"fdsup://directions/FAT Viewer?action=UPDATE&amp;creator=factset&amp;DYN_ARGS=TRUE&amp;DOC_NAME=FAT:FQL_AUDITING_CLIENT_TEMPLATE.FAT&amp;display_string=Audit&amp;VAR:KEY=INCLIFUNEV&amp;VAR:QUERY=RkZfRFBTKEFOTiwwLCwsLFVTRCk=&amp;WINDOW=FIRST_POPUP&amp;HEIGHT=450&amp;WIDTH=450&amp;START_MAXIMIZED=","FALSE&amp;VAR:CALENDAR=US&amp;VAR:SYMBOL=EEFT&amp;VAR:INDEX=0"}</definedName>
    <definedName name="_8240__FDSAUDITLINK__" hidden="1">{"fdsup://directions/FAT Viewer?action=UPDATE&amp;creator=factset&amp;DYN_ARGS=TRUE&amp;DOC_NAME=FAT:FQL_AUDITING_CLIENT_TEMPLATE.FAT&amp;display_string=Audit&amp;VAR:KEY=ROHUVSXKJS&amp;VAR:QUERY=KEZGX09QRVJfQ0YoTFRNUywwLCwsLFVTRClARkZfT1BFUl9DRihBTk4sMCwsLCxVU0QpKQ==&amp;WINDOW=FIRST","_POPUP&amp;HEIGHT=450&amp;WIDTH=450&amp;START_MAXIMIZED=FALSE&amp;VAR:CALENDAR=US&amp;VAR:SYMBOL=NAV&amp;VAR:INDEX=0"}</definedName>
    <definedName name="_8241__FDSAUDITLINK__" hidden="1">{"fdsup://directions/FAT Viewer?action=UPDATE&amp;creator=factset&amp;DYN_ARGS=TRUE&amp;DOC_NAME=FAT:FQL_AUDITING_CLIENT_TEMPLATE.FAT&amp;display_string=Audit&amp;VAR:KEY=HMXCPEZEFC&amp;VAR:QUERY=KEZGX09QRVJfQ0YoTFRNUywwLCwsLFVTRClARkZfT1BFUl9DRihBTk4sMCwsLCxVU0QpKQ==&amp;WINDOW=FIRST","_POPUP&amp;HEIGHT=450&amp;WIDTH=450&amp;START_MAXIMIZED=FALSE&amp;VAR:CALENDAR=US&amp;VAR:SYMBOL=TEX&amp;VAR:INDEX=0"}</definedName>
    <definedName name="_8242__FDSAUDITLINK__" hidden="1">{"fdsup://directions/FAT Viewer?action=UPDATE&amp;creator=factset&amp;DYN_ARGS=TRUE&amp;DOC_NAME=FAT:FQL_AUDITING_CLIENT_TEMPLATE.FAT&amp;display_string=Audit&amp;VAR:KEY=LYFEBOXMZU&amp;VAR:QUERY=KEZGX09QRVJfQ0YoTFRNUywwLCwsLFVTRClARkZfT1BFUl9DRihBTk4sMCwsLCxVU0QpKQ==&amp;WINDOW=FIRST","_POPUP&amp;HEIGHT=450&amp;WIDTH=450&amp;START_MAXIMIZED=FALSE&amp;VAR:CALENDAR=US&amp;VAR:SYMBOL=48116510&amp;VAR:INDEX=0"}</definedName>
    <definedName name="_8243__FDSAUDITLINK__" hidden="1">{"fdsup://directions/FAT Viewer?action=UPDATE&amp;creator=factset&amp;DYN_ARGS=TRUE&amp;DOC_NAME=FAT:FQL_AUDITING_CLIENT_TEMPLATE.FAT&amp;display_string=Audit&amp;VAR:KEY=HENUDULQBY&amp;VAR:QUERY=KEZGX0NBUEVYKExUTVMsMCwsLCxVU0QpQEZGX0NBUEVYKEFOTiwwLCwsLFVTRCkp&amp;WINDOW=FIRST_POPUP&amp;H","EIGHT=450&amp;WIDTH=450&amp;START_MAXIMIZED=FALSE&amp;VAR:CALENDAR=US&amp;VAR:SYMBOL=11875910&amp;VAR:INDEX=0"}</definedName>
    <definedName name="_8244__FDSAUDITLINK__" hidden="1">{"fdsup://directions/FAT Viewer?action=UPDATE&amp;creator=factset&amp;DYN_ARGS=TRUE&amp;DOC_NAME=FAT:FQL_AUDITING_CLIENT_TEMPLATE.FAT&amp;display_string=Audit&amp;VAR:KEY=NULYZERINK&amp;VAR:QUERY=KEZGX0NBUEVYKExUTVMsMCwsLCxVU0QpQEZGX0NBUEVYKEFOTiwwLCwsLFVTRCkp&amp;WINDOW=FIRST_POPUP&amp;H","EIGHT=450&amp;WIDTH=450&amp;START_MAXIMIZED=FALSE&amp;VAR:CALENDAR=US&amp;VAR:SYMBOL=B1WGG9&amp;VAR:INDEX=0"}</definedName>
    <definedName name="_8245__FDSAUDITLINK__" hidden="1">{"fdsup://directions/FAT Viewer?action=UPDATE&amp;creator=factset&amp;DYN_ARGS=TRUE&amp;DOC_NAME=FAT:FQL_AUDITING_CLIENT_TEMPLATE.FAT&amp;display_string=Audit&amp;VAR:KEY=JMDULOXUVK&amp;VAR:QUERY=KEZGX0NBUEVYKExUTVMsMCwsLCxVU0QpQEZGX0NBUEVYKEFOTiwwLCwsLFVTRCkp&amp;WINDOW=FIRST_POPUP&amp;H","EIGHT=450&amp;WIDTH=450&amp;START_MAXIMIZED=FALSE&amp;VAR:CALENDAR=US&amp;VAR:SYMBOL=623210&amp;VAR:INDEX=0"}</definedName>
    <definedName name="_8246__FDSAUDITLINK__" hidden="1">{"fdsup://directions/FAT Viewer?action=UPDATE&amp;creator=factset&amp;DYN_ARGS=TRUE&amp;DOC_NAME=FAT:FQL_AUDITING_CLIENT_TEMPLATE.FAT&amp;display_string=Audit&amp;VAR:KEY=LIDODMDQNU&amp;VAR:QUERY=KEZGX0NBUEVYKExUTVMsMCwsLCxVU0QpQEZGX0NBUEVYKEFOTiwwLCwsLFVTRCkp&amp;WINDOW=FIRST_POPUP&amp;H","EIGHT=450&amp;WIDTH=450&amp;START_MAXIMIZED=FALSE&amp;VAR:CALENDAR=US&amp;VAR:SYMBOL=569878&amp;VAR:INDEX=0"}</definedName>
    <definedName name="_8247__FDSAUDITLINK__" hidden="1">{"fdsup://directions/FAT Viewer?action=UPDATE&amp;creator=factset&amp;DYN_ARGS=TRUE&amp;DOC_NAME=FAT:FQL_AUDITING_CLIENT_TEMPLATE.FAT&amp;display_string=Audit&amp;VAR:KEY=TMNKBINAPW&amp;VAR:QUERY=KEZGX0NBUEVYKExUTVMsMCwsLCxVU0QpQEZGX0NBUEVYKEFOTiwwLCwsLFVTRCkp&amp;WINDOW=FIRST_POPUP&amp;H","EIGHT=450&amp;WIDTH=450&amp;START_MAXIMIZED=FALSE&amp;VAR:CALENDAR=US&amp;VAR:SYMBOL=B1XZS8&amp;VAR:INDEX=0"}</definedName>
    <definedName name="_8248__FDSAUDITLINK__" hidden="1">{"fdsup://directions/FAT Viewer?action=UPDATE&amp;creator=factset&amp;DYN_ARGS=TRUE&amp;DOC_NAME=FAT:FQL_AUDITING_CLIENT_TEMPLATE.FAT&amp;display_string=Audit&amp;VAR:KEY=PAPGZERSDO&amp;VAR:QUERY=KEZGX0NBUEVYKExUTVMsMCwsLCxVU0QpQEZGX0NBUEVYKEFOTiwwLCwsLFVTRCkp&amp;WINDOW=FIRST_POPUP&amp;H","EIGHT=450&amp;WIDTH=450&amp;START_MAXIMIZED=FALSE&amp;VAR:CALENDAR=US&amp;VAR:SYMBOL=90329340&amp;VAR:INDEX=0"}</definedName>
    <definedName name="_8249__FDSAUDITLINK__" hidden="1">{"fdsup://directions/FAT Viewer?action=UPDATE&amp;creator=factset&amp;DYN_ARGS=TRUE&amp;DOC_NAME=FAT:FQL_AUDITING_CLIENT_TEMPLATE.FAT&amp;display_string=Audit&amp;VAR:KEY=ROTOHEFWBW&amp;VAR:QUERY=KEZGX09QRVJfQ0YoTFRNUywwLCwsLFVTRClARkZfT1BFUl9DRihBTk4sMCwsLCxVU0QpKQ==&amp;WINDOW=FIRST","_POPUP&amp;HEIGHT=450&amp;WIDTH=450&amp;START_MAXIMIZED=FALSE&amp;VAR:CALENDAR=US&amp;VAR:SYMBOL=12008R10&amp;VAR:INDEX=0"}</definedName>
    <definedName name="_825__FDSAUDITLINK__" hidden="1">{"fdsup://directions/FAT Viewer?action=UPDATE&amp;creator=factset&amp;DYN_ARGS=TRUE&amp;DOC_NAME=FAT:FQL_AUDITING_CLIENT_TEMPLATE.FAT&amp;display_string=Audit&amp;VAR:KEY=GXUHAVSZYH&amp;VAR:QUERY=RkZfRFBTKEFOTiwwLCwsLFVTRCk=&amp;WINDOW=FIRST_POPUP&amp;HEIGHT=450&amp;WIDTH=450&amp;START_MAXIMIZED=","FALSE&amp;VAR:CALENDAR=US&amp;VAR:SYMBOL=CYBS&amp;VAR:INDEX=0"}</definedName>
    <definedName name="_8250__FDSAUDITLINK__" hidden="1">{"fdsup://directions/FAT Viewer?action=UPDATE&amp;creator=factset&amp;DYN_ARGS=TRUE&amp;DOC_NAME=FAT:FQL_AUDITING_CLIENT_TEMPLATE.FAT&amp;display_string=Audit&amp;VAR:KEY=NOLKJSNMDQ&amp;VAR:QUERY=KEZGX0NBUEVYKExUTVMsMCwsLCxVU0QpQEZGX0NBUEVYKEFOTiwwLCwsLFVTRCkp&amp;WINDOW=FIRST_POPUP&amp;H","EIGHT=450&amp;WIDTH=450&amp;START_MAXIMIZED=FALSE&amp;VAR:CALENDAR=US&amp;VAR:SYMBOL=38868910&amp;VAR:INDEX=0"}</definedName>
    <definedName name="_8251__FDSAUDITLINK__" hidden="1">{"fdsup://directions/FAT Viewer?action=UPDATE&amp;creator=factset&amp;DYN_ARGS=TRUE&amp;DOC_NAME=FAT:FQL_AUDITING_CLIENT_TEMPLATE.FAT&amp;display_string=Audit&amp;VAR:KEY=XKHYJUPUBS&amp;VAR:QUERY=KEZGX09QRVJfQ0YoTFRNUywwLCwsLFVTRClARkZfT1BFUl9DRihBTk4sMCwsLCxVU0QpKQ==&amp;WINDOW=FIRST","_POPUP&amp;HEIGHT=450&amp;WIDTH=450&amp;START_MAXIMIZED=FALSE&amp;VAR:CALENDAR=US&amp;VAR:SYMBOL=38868910&amp;VAR:INDEX=0"}</definedName>
    <definedName name="_8252__FDSAUDITLINK__" hidden="1">{"fdsup://directions/FAT Viewer?action=UPDATE&amp;creator=factset&amp;DYN_ARGS=TRUE&amp;DOC_NAME=FAT:FQL_AUDITING_CLIENT_TEMPLATE.FAT&amp;display_string=Audit&amp;VAR:KEY=HMVATGTOHG&amp;VAR:QUERY=KEZGX09QRVJfQ0YoTFRNUywwLCwsLFVTRClARkZfT1BFUl9DRihBTk4sMCwsLCxVU0QpKQ==&amp;WINDOW=FIRST","_POPUP&amp;HEIGHT=450&amp;WIDTH=450&amp;START_MAXIMIZED=FALSE&amp;VAR:CALENDAR=US&amp;VAR:SYMBOL=SHLM&amp;VAR:INDEX=0"}</definedName>
    <definedName name="_8253__FDSAUDITLINK__" hidden="1">{"fdsup://directions/FAT Viewer?action=UPDATE&amp;creator=factset&amp;DYN_ARGS=TRUE&amp;DOC_NAME=FAT:FQL_AUDITING_CLIENT_TEMPLATE.FAT&amp;display_string=Audit&amp;VAR:KEY=LSXADINCVO&amp;VAR:QUERY=KEZGX09QRVJfQ0YoTFRNUywwLCwsLFVTRClARkZfT1BFUl9DRihBTk4sMCwsLCxVU0QpKQ==&amp;WINDOW=FIRST","_POPUP&amp;HEIGHT=450&amp;WIDTH=450&amp;START_MAXIMIZED=FALSE&amp;VAR:CALENDAR=US&amp;VAR:SYMBOL=RPM&amp;VAR:INDEX=0"}</definedName>
    <definedName name="_8254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55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56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57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58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59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6__FDSAUDITLINK__" hidden="1">{"fdsup://directions/FAT Viewer?action=UPDATE&amp;creator=factset&amp;DYN_ARGS=TRUE&amp;DOC_NAME=FAT:FQL_AUDITING_CLIENT_TEMPLATE.FAT&amp;display_string=Audit&amp;VAR:KEY=OLAXANCRGZ&amp;VAR:QUERY=RkZfRFBTKEFOTiwwLCwsLFVTRCk=&amp;WINDOW=FIRST_POPUP&amp;HEIGHT=450&amp;WIDTH=450&amp;START_MAXIMIZED=","FALSE&amp;VAR:CALENDAR=US&amp;VAR:SYMBOL=MGI&amp;VAR:INDEX=0"}</definedName>
    <definedName name="_8260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61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62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63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64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65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66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67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68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69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7__FDSAUDITLINK__" hidden="1">{"fdsup://directions/FAT Viewer?action=UPDATE&amp;creator=factset&amp;DYN_ARGS=TRUE&amp;DOC_NAME=FAT:FQL_AUDITING_CLIENT_TEMPLATE.FAT&amp;display_string=Audit&amp;VAR:KEY=UZMDOJWXQF&amp;VAR:QUERY=RkZfRFBTKEFOTiwwLCwsLFVTRCk=&amp;WINDOW=FIRST_POPUP&amp;HEIGHT=450&amp;WIDTH=450&amp;START_MAXIMIZED=","FALSE&amp;VAR:CALENDAR=US&amp;VAR:SYMBOL=HPY&amp;VAR:INDEX=0"}</definedName>
    <definedName name="_8270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71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72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73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74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75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76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77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78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79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8__FDSAUDITLINK__" hidden="1">{"fdsup://directions/FAT Viewer?action=UPDATE&amp;creator=factset&amp;DYN_ARGS=TRUE&amp;DOC_NAME=FAT:FQL_AUDITING_CLIENT_TEMPLATE.FAT&amp;display_string=Audit&amp;VAR:KEY=UPYTIVKRWN&amp;VAR:QUERY=RkZfRFBTKEFOTiwwLCwsLFVTRCk=&amp;WINDOW=FIRST_POPUP&amp;HEIGHT=450&amp;WIDTH=450&amp;START_MAXIMIZED=","FALSE&amp;VAR:CALENDAR=US&amp;VAR:SYMBOL=DST&amp;VAR:INDEX=0"}</definedName>
    <definedName name="_8280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81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82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83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84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85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86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87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88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89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9__FDSAUDITLINK__" hidden="1">{"fdsup://directions/FAT Viewer?action=UPDATE&amp;creator=factset&amp;DYN_ARGS=TRUE&amp;DOC_NAME=FAT:FQL_AUDITING_CLIENT_TEMPLATE.FAT&amp;display_string=Audit&amp;VAR:KEY=CBEXAVILKD&amp;VAR:QUERY=RkZfRFBTKEFOTiwwLCwsLFVTRCk=&amp;WINDOW=FIRST_POPUP&amp;HEIGHT=450&amp;WIDTH=450&amp;START_MAXIMIZED=","FALSE&amp;VAR:CALENDAR=US&amp;VAR:SYMBOL=GPN&amp;VAR:INDEX=0"}</definedName>
    <definedName name="_8290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91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92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93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94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95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96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97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298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299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3__FDSAUDITLINK__" hidden="1">{"fdsup://directions/FAT Viewer?action=UPDATE&amp;creator=factset&amp;DYN_ARGS=TRUE&amp;DOC_NAME=FAT:FQL_AUDITING_CLIENT_TEMPLATE.FAT&amp;display_string=Audit&amp;VAR:KEY=UNYRKVCLMZ&amp;VAR:QUERY=RkZfRUJJVF9JQihBTk4sMjAwOSwsLCxVU0Qp&amp;WINDOW=FIRST_POPUP&amp;HEIGHT=450&amp;WIDTH=450&amp;START_MA","XIMIZED=FALSE&amp;VAR:CALENDAR=US&amp;VAR:SYMBOL=FIG&amp;VAR:INDEX=0"}</definedName>
    <definedName name="_830__FDSAUDITLINK__" hidden="1">{"fdsup://directions/FAT Viewer?action=UPDATE&amp;creator=factset&amp;DYN_ARGS=TRUE&amp;DOC_NAME=FAT:FQL_AUDITING_CLIENT_TEMPLATE.FAT&amp;display_string=Audit&amp;VAR:KEY=QXMVUXARSF&amp;VAR:QUERY=RkZfRFBTKEFOTiwwLCwsLFVTRCk=&amp;WINDOW=FIRST_POPUP&amp;HEIGHT=450&amp;WIDTH=450&amp;START_MAXIMIZED=","FALSE&amp;VAR:CALENDAR=US&amp;VAR:SYMBOL=TSS&amp;VAR:INDEX=0"}</definedName>
    <definedName name="_8300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301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302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303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304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305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306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307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308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309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31__FDSAUDITLINK__" hidden="1">{"fdsup://directions/FAT Viewer?action=UPDATE&amp;creator=factset&amp;DYN_ARGS=TRUE&amp;DOC_NAME=FAT:FQL_AUDITING_CLIENT_TEMPLATE.FAT&amp;display_string=Audit&amp;VAR:KEY=MRKVKRSJSH&amp;VAR:QUERY=RkZfRFBTKEFOTiwwLCwsLFVTRCk=&amp;WINDOW=FIRST_POPUP&amp;HEIGHT=450&amp;WIDTH=450&amp;START_MAXIMIZED=","FALSE&amp;VAR:CALENDAR=US&amp;VAR:SYMBOL=ADS&amp;VAR:INDEX=0"}</definedName>
    <definedName name="_8310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311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312__FDSAUDITLINK__" hidden="1">{"fdsup://directions/FAT Viewer?action=UPDATE&amp;creator=factset&amp;DYN_ARGS=TRUE&amp;DOC_NAME=FAT:FQL_AUDITING_CLIENT_TEMPLATE.FAT&amp;display_string=Audit&amp;VAR:KEY=RMLKZKLQFO&amp;VAR:QUERY=RkZfTkVUX0lOQyhDQUwsMjAwOSw0MDU0OCk=&amp;WINDOW=FIRST_POPUP&amp;HEIGHT=450&amp;WIDTH=450&amp;START_MA","XIMIZED=FALSE&amp;VAR:CALENDAR=US&amp;VAR:SYMBOL=85423110&amp;VAR:INDEX=0"}</definedName>
    <definedName name="_8313__FDSAUDITLINK__" hidden="1">{"fdsup://directions/FAT Viewer?action=UPDATE&amp;creator=factset&amp;DYN_ARGS=TRUE&amp;DOC_NAME=FAT:FQL_AUDITING_CLIENT_TEMPLATE.FAT&amp;display_string=Audit&amp;VAR:KEY=TQFWDWZWHE&amp;VAR:QUERY=RkZfTkVUX0lOQyhDQUwsMjAwOCw0MDU0OCk=&amp;WINDOW=FIRST_POPUP&amp;HEIGHT=450&amp;WIDTH=450&amp;START_MA","XIMIZED=FALSE&amp;VAR:CALENDAR=US&amp;VAR:SYMBOL=85423110&amp;VAR:INDEX=0"}</definedName>
    <definedName name="_8314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315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316__FDSAUDITLINK__" hidden="1">{"fdsup://directions/FAT Viewer?action=UPDATE&amp;creator=factset&amp;DYN_ARGS=TRUE&amp;DOC_NAME=FAT:FQL_AUDITING_CLIENT_TEMPLATE.FAT&amp;display_string=Audit&amp;VAR:KEY=PCNYFKHQZM&amp;VAR:QUERY=RkZfTkVUX0lOQyhDQUwsMjAwOSw0MDU0OCk=&amp;WINDOW=FIRST_POPUP&amp;HEIGHT=450&amp;WIDTH=450&amp;START_MA","XIMIZED=FALSE&amp;VAR:CALENDAR=US&amp;VAR:SYMBOL=48272430&amp;VAR:INDEX=0"}</definedName>
    <definedName name="_8317__FDSAUDITLINK__" hidden="1">{"fdsup://directions/FAT Viewer?action=UPDATE&amp;creator=factset&amp;DYN_ARGS=TRUE&amp;DOC_NAME=FAT:FQL_AUDITING_CLIENT_TEMPLATE.FAT&amp;display_string=Audit&amp;VAR:KEY=NEBOBSTGJM&amp;VAR:QUERY=RkZfTkVUX0lOQyhDQUwsMjAwOCw0MDU0OCk=&amp;WINDOW=FIRST_POPUP&amp;HEIGHT=450&amp;WIDTH=450&amp;START_MA","XIMIZED=FALSE&amp;VAR:CALENDAR=US&amp;VAR:SYMBOL=48272430&amp;VAR:INDEX=0"}</definedName>
    <definedName name="_8318__FDSAUDITLINK__" hidden="1">{"fdsup://directions/FAT Viewer?action=UPDATE&amp;creator=factset&amp;DYN_ARGS=TRUE&amp;DOC_NAME=FAT:FQL_AUDITING_CLIENT_TEMPLATE.FAT&amp;display_string=Audit&amp;VAR:KEY=BCXQLALARY&amp;VAR:QUERY=RkZfTkVUX0lOQyhDQUwsMjAwOSw0MDU0OCk=&amp;WINDOW=FIRST_POPUP&amp;HEIGHT=450&amp;WIDTH=450&amp;START_MA","XIMIZED=FALSE&amp;VAR:CALENDAR=US&amp;VAR:SYMBOL=02208R10&amp;VAR:INDEX=0"}</definedName>
    <definedName name="_8319__FDSAUDITLINK__" hidden="1">{"fdsup://directions/FAT Viewer?action=UPDATE&amp;creator=factset&amp;DYN_ARGS=TRUE&amp;DOC_NAME=FAT:FQL_AUDITING_CLIENT_TEMPLATE.FAT&amp;display_string=Audit&amp;VAR:KEY=JQZMHMTUNC&amp;VAR:QUERY=RkZfTkVUX0lOQyhDQUwsMjAwOCw0MDU0OCk=&amp;WINDOW=FIRST_POPUP&amp;HEIGHT=450&amp;WIDTH=450&amp;START_MA","XIMIZED=FALSE&amp;VAR:CALENDAR=US&amp;VAR:SYMBOL=02208R10&amp;VAR:INDEX=0"}</definedName>
    <definedName name="_832__FDSAUDITLINK__" hidden="1">{"fdsup://directions/FAT Viewer?action=UPDATE&amp;creator=factset&amp;DYN_ARGS=TRUE&amp;DOC_NAME=FAT:FQL_AUDITING_CLIENT_TEMPLATE.FAT&amp;display_string=Audit&amp;VAR:KEY=SDAFGDQNSD&amp;VAR:QUERY=RkZfRFBTKEFOTiwwLCwsLFVTRCk=&amp;WINDOW=FIRST_POPUP&amp;HEIGHT=450&amp;WIDTH=450&amp;START_MAXIMIZED=","FALSE&amp;VAR:CALENDAR=US&amp;VAR:SYMBOL=FISV&amp;VAR:INDEX=0"}</definedName>
    <definedName name="_8320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321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322__FDSAUDITLINK__" hidden="1">{"fdsup://directions/FAT Viewer?action=UPDATE&amp;creator=factset&amp;DYN_ARGS=TRUE&amp;DOC_NAME=FAT:FQL_AUDITING_CLIENT_TEMPLATE.FAT&amp;display_string=Audit&amp;VAR:KEY=FAVMHWLUDU&amp;VAR:QUERY=RkZfTkVUX0lOQyhDQUwsMjAwOSw0MDU0OCk=&amp;WINDOW=FIRST_POPUP&amp;HEIGHT=450&amp;WIDTH=450&amp;START_MA","XIMIZED=FALSE&amp;VAR:CALENDAR=US&amp;VAR:SYMBOL=98975W10&amp;VAR:INDEX=0"}</definedName>
    <definedName name="_8323__FDSAUDITLINK__" hidden="1">{"fdsup://directions/FAT Viewer?action=UPDATE&amp;creator=factset&amp;DYN_ARGS=TRUE&amp;DOC_NAME=FAT:FQL_AUDITING_CLIENT_TEMPLATE.FAT&amp;display_string=Audit&amp;VAR:KEY=RGXSBCRMLY&amp;VAR:QUERY=RkZfTkVUX0lOQyhDQUwsMjAwOCw0MDU0OCk=&amp;WINDOW=FIRST_POPUP&amp;HEIGHT=450&amp;WIDTH=450&amp;START_MA","XIMIZED=FALSE&amp;VAR:CALENDAR=US&amp;VAR:SYMBOL=98975W10&amp;VAR:INDEX=0"}</definedName>
    <definedName name="_8324__FDSAUDITLINK__" hidden="1">{"fdsup://directions/FAT Viewer?action=UPDATE&amp;creator=factset&amp;DYN_ARGS=TRUE&amp;DOC_NAME=FAT:FQL_AUDITING_CLIENT_TEMPLATE.FAT&amp;display_string=Audit&amp;VAR:KEY=LEJYTKXKZA&amp;VAR:QUERY=RkZfTkVUX0lOQyhDQUwsMjAwOSw0MDU0OCk=&amp;WINDOW=FIRST_POPUP&amp;HEIGHT=450&amp;WIDTH=450&amp;START_MA","XIMIZED=FALSE&amp;VAR:CALENDAR=US&amp;VAR:SYMBOL=29270J10&amp;VAR:INDEX=0"}</definedName>
    <definedName name="_8325__FDSAUDITLINK__" hidden="1">{"fdsup://directions/FAT Viewer?action=UPDATE&amp;creator=factset&amp;DYN_ARGS=TRUE&amp;DOC_NAME=FAT:FQL_AUDITING_CLIENT_TEMPLATE.FAT&amp;display_string=Audit&amp;VAR:KEY=JQHKPSBAFO&amp;VAR:QUERY=RkZfTkVUX0lOQyhDQUwsMjAwOCw0MDU0OCk=&amp;WINDOW=FIRST_POPUP&amp;HEIGHT=450&amp;WIDTH=450&amp;START_MA","XIMIZED=FALSE&amp;VAR:CALENDAR=US&amp;VAR:SYMBOL=29270J10&amp;VAR:INDEX=0"}</definedName>
    <definedName name="_8326__FDSAUDITLINK__" hidden="1">{"fdsup://directions/FAT Viewer?action=UPDATE&amp;creator=factset&amp;DYN_ARGS=TRUE&amp;DOC_NAME=FAT:FQL_AUDITING_CLIENT_TEMPLATE.FAT&amp;display_string=Audit&amp;VAR:KEY=FKPKZGFCJY&amp;VAR:QUERY=RkZfTkVUX0lOQyhDQUwsMjAwOSw0MDU0OCk=&amp;WINDOW=FIRST_POPUP&amp;HEIGHT=450&amp;WIDTH=450&amp;START_MA","XIMIZED=FALSE&amp;VAR:CALENDAR=US&amp;VAR:SYMBOL=16115Q30&amp;VAR:INDEX=0"}</definedName>
    <definedName name="_8327__FDSAUDITLINK__" hidden="1">{"fdsup://directions/FAT Viewer?action=UPDATE&amp;creator=factset&amp;DYN_ARGS=TRUE&amp;DOC_NAME=FAT:FQL_AUDITING_CLIENT_TEMPLATE.FAT&amp;display_string=Audit&amp;VAR:KEY=RUFKBOFSLK&amp;VAR:QUERY=RkZfTkVUX0lOQyhDQUwsMjAwOCw0MDU0OCk=&amp;WINDOW=FIRST_POPUP&amp;HEIGHT=450&amp;WIDTH=450&amp;START_MA","XIMIZED=FALSE&amp;VAR:CALENDAR=US&amp;VAR:SYMBOL=16115Q30&amp;VAR:INDEX=0"}</definedName>
    <definedName name="_8328__FDSAUDITLINK__" hidden="1">{"fdsup://directions/FAT Viewer?action=UPDATE&amp;creator=factset&amp;DYN_ARGS=TRUE&amp;DOC_NAME=FAT:FQL_AUDITING_CLIENT_TEMPLATE.FAT&amp;display_string=Audit&amp;VAR:KEY=FSLIBIFMDK&amp;VAR:QUERY=RkZfTkVUX0lOQyhDQUwsMjAwOSw0MDU0OCk=&amp;WINDOW=FIRST_POPUP&amp;HEIGHT=450&amp;WIDTH=450&amp;START_MA","XIMIZED=FALSE&amp;VAR:CALENDAR=US&amp;VAR:SYMBOL=47783910&amp;VAR:INDEX=0"}</definedName>
    <definedName name="_8329__FDSAUDITLINK__" hidden="1">{"fdsup://directions/FAT Viewer?action=UPDATE&amp;creator=factset&amp;DYN_ARGS=TRUE&amp;DOC_NAME=FAT:FQL_AUDITING_CLIENT_TEMPLATE.FAT&amp;display_string=Audit&amp;VAR:KEY=ZUFCVYVSVU&amp;VAR:QUERY=RkZfTkVUX0lOQyhDQUwsMjAwOCw0MDU0OCk=&amp;WINDOW=FIRST_POPUP&amp;HEIGHT=450&amp;WIDTH=450&amp;START_MA","XIMIZED=FALSE&amp;VAR:CALENDAR=US&amp;VAR:SYMBOL=47783910&amp;VAR:INDEX=0"}</definedName>
    <definedName name="_833__FDSAUDITLINK__" hidden="1">{"fdsup://directions/FAT Viewer?action=UPDATE&amp;creator=factset&amp;DYN_ARGS=TRUE&amp;DOC_NAME=FAT:FQL_AUDITING_CLIENT_TEMPLATE.FAT&amp;display_string=Audit&amp;VAR:KEY=KJWNKVQLGL&amp;VAR:QUERY=RkZfRFBTKEFOTiwwLCwsLFVTRCk=&amp;WINDOW=FIRST_POPUP&amp;HEIGHT=450&amp;WIDTH=450&amp;START_MAXIMIZED=","FALSE&amp;VAR:CALENDAR=US&amp;VAR:SYMBOL=PAYX&amp;VAR:INDEX=0"}</definedName>
    <definedName name="_8330__FDSAUDITLINK__" hidden="1">{"fdsup://directions/FAT Viewer?action=UPDATE&amp;creator=factset&amp;DYN_ARGS=TRUE&amp;DOC_NAME=FAT:FQL_AUDITING_CLIENT_TEMPLATE.FAT&amp;display_string=Audit&amp;VAR:KEY=TKTURGLYHS&amp;VAR:QUERY=RkZfTkVUX0lOQyhDQUwsMjAwOSw0MDU0OCk=&amp;WINDOW=FIRST_POPUP&amp;HEIGHT=450&amp;WIDTH=450&amp;START_MA","XIMIZED=FALSE&amp;VAR:CALENDAR=US&amp;VAR:SYMBOL=15671010&amp;VAR:INDEX=0"}</definedName>
    <definedName name="_8331__FDSAUDITLINK__" hidden="1">{"fdsup://directions/FAT Viewer?action=UPDATE&amp;creator=factset&amp;DYN_ARGS=TRUE&amp;DOC_NAME=FAT:FQL_AUDITING_CLIENT_TEMPLATE.FAT&amp;display_string=Audit&amp;VAR:KEY=ZQXOTEJEJE&amp;VAR:QUERY=RkZfTkVUX0lOQyhDQUwsMjAwOCw0MDU0OCk=&amp;WINDOW=FIRST_POPUP&amp;HEIGHT=450&amp;WIDTH=450&amp;START_MA","XIMIZED=FALSE&amp;VAR:CALENDAR=US&amp;VAR:SYMBOL=15671010&amp;VAR:INDEX=0"}</definedName>
    <definedName name="_8332__FDSAUDITLINK__" hidden="1">{"fdsup://directions/FAT Viewer?action=UPDATE&amp;creator=factset&amp;DYN_ARGS=TRUE&amp;DOC_NAME=FAT:FQL_AUDITING_CLIENT_TEMPLATE.FAT&amp;display_string=Audit&amp;VAR:KEY=XMJEXUVIDG&amp;VAR:QUERY=RkZfTkVUX0lOQyhDQUwsMjAwOSw0MDU0OCk=&amp;WINDOW=FIRST_POPUP&amp;HEIGHT=450&amp;WIDTH=450&amp;START_MA","XIMIZED=FALSE&amp;VAR:CALENDAR=US&amp;VAR:SYMBOL=88034510&amp;VAR:INDEX=0"}</definedName>
    <definedName name="_8333__FDSAUDITLINK__" hidden="1">{"fdsup://directions/FAT Viewer?action=UPDATE&amp;creator=factset&amp;DYN_ARGS=TRUE&amp;DOC_NAME=FAT:FQL_AUDITING_CLIENT_TEMPLATE.FAT&amp;display_string=Audit&amp;VAR:KEY=VSTQNMFEJW&amp;VAR:QUERY=RkZfTkVUX0lOQyhDQUwsMjAwOCw0MDU0OCk=&amp;WINDOW=FIRST_POPUP&amp;HEIGHT=450&amp;WIDTH=450&amp;START_MA","XIMIZED=FALSE&amp;VAR:CALENDAR=US&amp;VAR:SYMBOL=88034510&amp;VAR:INDEX=0"}</definedName>
    <definedName name="_8334__FDSAUDITLINK__" hidden="1">{"fdsup://directions/FAT Viewer?action=UPDATE&amp;creator=factset&amp;DYN_ARGS=TRUE&amp;DOC_NAME=FAT:FQL_AUDITING_CLIENT_TEMPLATE.FAT&amp;display_string=Audit&amp;VAR:KEY=RUNYPENMLM&amp;VAR:QUERY=RkZfTkVUX0lOQyhDQUwsMjAwOSw0MDU0OCk=&amp;WINDOW=FIRST_POPUP&amp;HEIGHT=450&amp;WIDTH=450&amp;START_MA","XIMIZED=FALSE&amp;VAR:CALENDAR=US&amp;VAR:SYMBOL=09518010&amp;VAR:INDEX=0"}</definedName>
    <definedName name="_8335__FDSAUDITLINK__" hidden="1">{"fdsup://directions/FAT Viewer?action=UPDATE&amp;creator=factset&amp;DYN_ARGS=TRUE&amp;DOC_NAME=FAT:FQL_AUDITING_CLIENT_TEMPLATE.FAT&amp;display_string=Audit&amp;VAR:KEY=LANQLSXQJI&amp;VAR:QUERY=RkZfTkVUX0lOQyhDQUwsMjAwOCw0MDU0OCk=&amp;WINDOW=FIRST_POPUP&amp;HEIGHT=450&amp;WIDTH=450&amp;START_MA","XIMIZED=FALSE&amp;VAR:CALENDAR=US&amp;VAR:SYMBOL=09518010&amp;VAR:INDEX=0"}</definedName>
    <definedName name="_8336__FDSAUDITLINK__" hidden="1">{"fdsup://directions/FAT Viewer?action=UPDATE&amp;creator=factset&amp;DYN_ARGS=TRUE&amp;DOC_NAME=FAT:FQL_AUDITING_CLIENT_TEMPLATE.FAT&amp;display_string=Audit&amp;VAR:KEY=VIBARIRGRW&amp;VAR:QUERY=RkZfTkVUX0lOQyhDQUwsMjAwOSw0MDU0OCk=&amp;WINDOW=FIRST_POPUP&amp;HEIGHT=450&amp;WIDTH=450&amp;START_MA","XIMIZED=FALSE&amp;VAR:CALENDAR=US&amp;VAR:SYMBOL=75524B10&amp;VAR:INDEX=0"}</definedName>
    <definedName name="_8337__FDSAUDITLINK__" hidden="1">{"fdsup://directions/FAT Viewer?action=UPDATE&amp;creator=factset&amp;DYN_ARGS=TRUE&amp;DOC_NAME=FAT:FQL_AUDITING_CLIENT_TEMPLATE.FAT&amp;display_string=Audit&amp;VAR:KEY=FYHWDGJIZK&amp;VAR:QUERY=RkZfTkVUX0lOQyhDQUwsMjAwOCw0MDU0OCk=&amp;WINDOW=FIRST_POPUP&amp;HEIGHT=450&amp;WIDTH=450&amp;START_MA","XIMIZED=FALSE&amp;VAR:CALENDAR=US&amp;VAR:SYMBOL=75524B10&amp;VAR:INDEX=0"}</definedName>
    <definedName name="_8338__FDSAUDITLINK__" hidden="1">{"fdsup://directions/FAT Viewer?action=UPDATE&amp;creator=factset&amp;DYN_ARGS=TRUE&amp;DOC_NAME=FAT:FQL_AUDITING_CLIENT_TEMPLATE.FAT&amp;display_string=Audit&amp;VAR:KEY=HEPQPWHGBC&amp;VAR:QUERY=RkZfTkVUX0lOQyhDQUwsMjAwOSw0MDU0OCk=&amp;WINDOW=FIRST_POPUP&amp;HEIGHT=450&amp;WIDTH=450&amp;START_MA","XIMIZED=FALSE&amp;VAR:CALENDAR=US&amp;VAR:SYMBOL=29355X10&amp;VAR:INDEX=0"}</definedName>
    <definedName name="_8339__FDSAUDITLINK__" hidden="1">{"fdsup://directions/FAT Viewer?action=UPDATE&amp;creator=factset&amp;DYN_ARGS=TRUE&amp;DOC_NAME=FAT:FQL_AUDITING_CLIENT_TEMPLATE.FAT&amp;display_string=Audit&amp;VAR:KEY=NKZAPULUJY&amp;VAR:QUERY=RkZfTkVUX0lOQyhDQUwsMjAwOCw0MDU0OCk=&amp;WINDOW=FIRST_POPUP&amp;HEIGHT=450&amp;WIDTH=450&amp;START_MA","XIMIZED=FALSE&amp;VAR:CALENDAR=US&amp;VAR:SYMBOL=29355X10&amp;VAR:INDEX=0"}</definedName>
    <definedName name="_834__FDSAUDITLINK__" hidden="1">{"fdsup://directions/FAT Viewer?action=UPDATE&amp;creator=factset&amp;DYN_ARGS=TRUE&amp;DOC_NAME=FAT:FQL_AUDITING_CLIENT_TEMPLATE.FAT&amp;display_string=Audit&amp;VAR:KEY=SBYNQBKNUZ&amp;VAR:QUERY=RkZfRFBTKEFOTiwwLCwsLFVTRCk=&amp;WINDOW=FIRST_POPUP&amp;HEIGHT=450&amp;WIDTH=450&amp;START_MAXIMIZED=","FALSE&amp;VAR:CALENDAR=US&amp;VAR:SYMBOL=WU&amp;VAR:INDEX=0"}</definedName>
    <definedName name="_8340__FDSAUDITLINK__" hidden="1">{"fdsup://directions/FAT Viewer?action=UPDATE&amp;creator=factset&amp;DYN_ARGS=TRUE&amp;DOC_NAME=FAT:FQL_AUDITING_CLIENT_TEMPLATE.FAT&amp;display_string=Audit&amp;VAR:KEY=TSHKFIHGVG&amp;VAR:QUERY=RkZfTkVUX0lOQyhDQUwsMjAwOSw0MDU0OCk=&amp;WINDOW=FIRST_POPUP&amp;HEIGHT=450&amp;WIDTH=450&amp;START_MA","XIMIZED=FALSE&amp;VAR:CALENDAR=US&amp;VAR:SYMBOL=48354810&amp;VAR:INDEX=0"}</definedName>
    <definedName name="_8341__FDSAUDITLINK__" hidden="1">{"fdsup://directions/FAT Viewer?action=UPDATE&amp;creator=factset&amp;DYN_ARGS=TRUE&amp;DOC_NAME=FAT:FQL_AUDITING_CLIENT_TEMPLATE.FAT&amp;display_string=Audit&amp;VAR:KEY=TMFYJMXWXC&amp;VAR:QUERY=RkZfTkVUX0lOQyhDQUwsMjAwOCw0MDU0OCk=&amp;WINDOW=FIRST_POPUP&amp;HEIGHT=450&amp;WIDTH=450&amp;START_MA","XIMIZED=FALSE&amp;VAR:CALENDAR=US&amp;VAR:SYMBOL=48354810&amp;VAR:INDEX=0"}</definedName>
    <definedName name="_8342__FDSAUDITLINK__" hidden="1">{"fdsup://directions/FAT Viewer?action=UPDATE&amp;creator=factset&amp;DYN_ARGS=TRUE&amp;DOC_NAME=FAT:FQL_AUDITING_CLIENT_TEMPLATE.FAT&amp;display_string=Audit&amp;VAR:KEY=TAPAXCZMXY&amp;VAR:QUERY=RkZfTkVUX0lOQyhDQUwsMjAwOSw0MDU0OCk=&amp;WINDOW=FIRST_POPUP&amp;HEIGHT=450&amp;WIDTH=450&amp;START_MA","XIMIZED=FALSE&amp;VAR:CALENDAR=US&amp;VAR:SYMBOL=35351410&amp;VAR:INDEX=0"}</definedName>
    <definedName name="_8343__FDSAUDITLINK__" hidden="1">{"fdsup://directions/FAT Viewer?action=UPDATE&amp;creator=factset&amp;DYN_ARGS=TRUE&amp;DOC_NAME=FAT:FQL_AUDITING_CLIENT_TEMPLATE.FAT&amp;display_string=Audit&amp;VAR:KEY=NYFYDYZMNA&amp;VAR:QUERY=RkZfTkVUX0lOQyhDQUwsMjAwOCw0MDU0OCk=&amp;WINDOW=FIRST_POPUP&amp;HEIGHT=450&amp;WIDTH=450&amp;START_MA","XIMIZED=FALSE&amp;VAR:CALENDAR=US&amp;VAR:SYMBOL=35351410&amp;VAR:INDEX=0"}</definedName>
    <definedName name="_8344__FDSAUDITLINK__" hidden="1">{"fdsup://directions/FAT Viewer?action=UPDATE&amp;creator=factset&amp;DYN_ARGS=TRUE&amp;DOC_NAME=FAT:FQL_AUDITING_CLIENT_TEMPLATE.FAT&amp;display_string=Audit&amp;VAR:KEY=TQJCHYTIRU&amp;VAR:QUERY=RkZfTkVUX0lOQyhDQUwsMjAwOSw0MDU0OCk=&amp;WINDOW=FIRST_POPUP&amp;HEIGHT=450&amp;WIDTH=450&amp;START_MA","XIMIZED=FALSE&amp;VAR:CALENDAR=US&amp;VAR:SYMBOL=77504310&amp;VAR:INDEX=0"}</definedName>
    <definedName name="_8345__FDSAUDITLINK__" hidden="1">{"fdsup://directions/FAT Viewer?action=UPDATE&amp;creator=factset&amp;DYN_ARGS=TRUE&amp;DOC_NAME=FAT:FQL_AUDITING_CLIENT_TEMPLATE.FAT&amp;display_string=Audit&amp;VAR:KEY=VOVGZAPYFY&amp;VAR:QUERY=RkZfTkVUX0lOQyhDQUwsMjAwOCw0MDU0OCk=&amp;WINDOW=FIRST_POPUP&amp;HEIGHT=450&amp;WIDTH=450&amp;START_MA","XIMIZED=FALSE&amp;VAR:CALENDAR=US&amp;VAR:SYMBOL=77504310&amp;VAR:INDEX=0"}</definedName>
    <definedName name="_8346__FDSAUDITLINK__" hidden="1">{"fdsup://directions/FAT Viewer?action=UPDATE&amp;creator=factset&amp;DYN_ARGS=TRUE&amp;DOC_NAME=FAT:FQL_AUDITING_CLIENT_TEMPLATE.FAT&amp;display_string=Audit&amp;VAR:KEY=JGPULMHQFW&amp;VAR:QUERY=RkZfTkVUX0lOQyhDQUwsMjAwOSw0MDU0OCk=&amp;WINDOW=FIRST_POPUP&amp;HEIGHT=450&amp;WIDTH=450&amp;START_MA","XIMIZED=FALSE&amp;VAR:CALENDAR=US&amp;VAR:SYMBOL=12709P10&amp;VAR:INDEX=0"}</definedName>
    <definedName name="_8347__FDSAUDITLINK__" hidden="1">{"fdsup://directions/FAT Viewer?action=UPDATE&amp;creator=factset&amp;DYN_ARGS=TRUE&amp;DOC_NAME=FAT:FQL_AUDITING_CLIENT_TEMPLATE.FAT&amp;display_string=Audit&amp;VAR:KEY=NANUVGXGRC&amp;VAR:QUERY=RkZfTkVUX0lOQyhDQUwsMjAwOCw0MDU0OCk=&amp;WINDOW=FIRST_POPUP&amp;HEIGHT=450&amp;WIDTH=450&amp;START_MA","XIMIZED=FALSE&amp;VAR:CALENDAR=US&amp;VAR:SYMBOL=12709P10&amp;VAR:INDEX=0"}</definedName>
    <definedName name="_8348__FDSAUDITLINK__" hidden="1">{"fdsup://directions/FAT Viewer?action=UPDATE&amp;creator=factset&amp;DYN_ARGS=TRUE&amp;DOC_NAME=FAT:FQL_AUDITING_CLIENT_TEMPLATE.FAT&amp;display_string=Audit&amp;VAR:KEY=LUXOJGREJS&amp;VAR:QUERY=RkZfTkVUX0lOQyhDQUwsMjAwOSw0MDU0OCk=&amp;WINDOW=FIRST_POPUP&amp;HEIGHT=450&amp;WIDTH=450&amp;START_MA","XIMIZED=FALSE&amp;VAR:CALENDAR=US&amp;VAR:SYMBOL=77019610&amp;VAR:INDEX=0"}</definedName>
    <definedName name="_8349__FDSAUDITLINK__" hidden="1">{"fdsup://directions/FAT Viewer?action=UPDATE&amp;creator=factset&amp;DYN_ARGS=TRUE&amp;DOC_NAME=FAT:FQL_AUDITING_CLIENT_TEMPLATE.FAT&amp;display_string=Audit&amp;VAR:KEY=NYFMBSTULU&amp;VAR:QUERY=RkZfTkVUX0lOQyhDQUwsMjAwOCw0MDU0OCk=&amp;WINDOW=FIRST_POPUP&amp;HEIGHT=450&amp;WIDTH=450&amp;START_MA","XIMIZED=FALSE&amp;VAR:CALENDAR=US&amp;VAR:SYMBOL=77019610&amp;VAR:INDEX=0"}</definedName>
    <definedName name="_835__FDSAUDITLINK__" hidden="1">{"fdsup://directions/FAT Viewer?action=UPDATE&amp;creator=factset&amp;DYN_ARGS=TRUE&amp;DOC_NAME=FAT:FQL_AUDITING_CLIENT_TEMPLATE.FAT&amp;display_string=Audit&amp;VAR:KEY=QJYJEBMFSN&amp;VAR:QUERY=RkZfRFBTKEFOTiwwLCwsLFVTRCk=&amp;WINDOW=FIRST_POPUP&amp;HEIGHT=450&amp;WIDTH=450&amp;START_MAXIMIZED=","FALSE&amp;VAR:CALENDAR=US&amp;VAR:SYMBOL=MV&amp;VAR:INDEX=0"}</definedName>
    <definedName name="_8350__FDSAUDITLINK__" hidden="1">{"fdsup://directions/FAT Viewer?action=UPDATE&amp;creator=factset&amp;DYN_ARGS=TRUE&amp;DOC_NAME=FAT:FQL_AUDITING_CLIENT_TEMPLATE.FAT&amp;display_string=Audit&amp;VAR:KEY=TOVWNIHQXI&amp;VAR:QUERY=RkZfTkVUX0lOQyhDQUwsMjAwOSw0MDU0OCk=&amp;WINDOW=FIRST_POPUP&amp;HEIGHT=450&amp;WIDTH=450&amp;START_MA","XIMIZED=FALSE&amp;VAR:CALENDAR=US&amp;VAR:SYMBOL=68964810&amp;VAR:INDEX=0"}</definedName>
    <definedName name="_8351__FDSAUDITLINK__" hidden="1">{"fdsup://directions/FAT Viewer?action=UPDATE&amp;creator=factset&amp;DYN_ARGS=TRUE&amp;DOC_NAME=FAT:FQL_AUDITING_CLIENT_TEMPLATE.FAT&amp;display_string=Audit&amp;VAR:KEY=NQFQDIHOXE&amp;VAR:QUERY=RkZfTkVUX0lOQyhDQUwsMjAwOCw0MDU0OCk=&amp;WINDOW=FIRST_POPUP&amp;HEIGHT=450&amp;WIDTH=450&amp;START_MA","XIMIZED=FALSE&amp;VAR:CALENDAR=US&amp;VAR:SYMBOL=68964810&amp;VAR:INDEX=0"}</definedName>
    <definedName name="_8352__FDSAUDITLINK__" hidden="1">{"fdsup://directions/FAT Viewer?action=UPDATE&amp;creator=factset&amp;DYN_ARGS=TRUE&amp;DOC_NAME=FAT:FQL_AUDITING_CLIENT_TEMPLATE.FAT&amp;display_string=Audit&amp;VAR:KEY=TMJMBABWXA&amp;VAR:QUERY=RkZfTkVUX0lOQyhDQUwsMjAwOSw0MDU0OCk=&amp;WINDOW=FIRST_POPUP&amp;HEIGHT=450&amp;WIDTH=450&amp;START_MA","XIMIZED=FALSE&amp;VAR:CALENDAR=US&amp;VAR:SYMBOL=10904310&amp;VAR:INDEX=0"}</definedName>
    <definedName name="_8353__FDSAUDITLINK__" hidden="1">{"fdsup://directions/FAT Viewer?action=UPDATE&amp;creator=factset&amp;DYN_ARGS=TRUE&amp;DOC_NAME=FAT:FQL_AUDITING_CLIENT_TEMPLATE.FAT&amp;display_string=Audit&amp;VAR:KEY=DAPGJMJQZE&amp;VAR:QUERY=RkZfTkVUX0lOQyhDQUwsMjAwOCw0MDU0OCk=&amp;WINDOW=FIRST_POPUP&amp;HEIGHT=450&amp;WIDTH=450&amp;START_MA","XIMIZED=FALSE&amp;VAR:CALENDAR=US&amp;VAR:SYMBOL=10904310&amp;VAR:INDEX=0"}</definedName>
    <definedName name="_8354__FDSAUDITLINK__" hidden="1">{"fdsup://directions/FAT Viewer?action=UPDATE&amp;creator=factset&amp;DYN_ARGS=TRUE&amp;DOC_NAME=FAT:FQL_AUDITING_CLIENT_TEMPLATE.FAT&amp;display_string=Audit&amp;VAR:KEY=ZALARQPYLS&amp;VAR:QUERY=RkZfTkVUX0lOQyhDQUwsMjAwOSw0MDU0OCk=&amp;WINDOW=FIRST_POPUP&amp;HEIGHT=450&amp;WIDTH=450&amp;START_MA","XIMIZED=FALSE&amp;VAR:CALENDAR=US&amp;VAR:SYMBOL=54976410&amp;VAR:INDEX=0"}</definedName>
    <definedName name="_8355__FDSAUDITLINK__" hidden="1">{"fdsup://directions/FAT Viewer?action=UPDATE&amp;creator=factset&amp;DYN_ARGS=TRUE&amp;DOC_NAME=FAT:FQL_AUDITING_CLIENT_TEMPLATE.FAT&amp;display_string=Audit&amp;VAR:KEY=VITMPSPKBE&amp;VAR:QUERY=RkZfTkVUX0lOQyhDQUwsMjAwOCw0MDU0OCk=&amp;WINDOW=FIRST_POPUP&amp;HEIGHT=450&amp;WIDTH=450&amp;START_MA","XIMIZED=FALSE&amp;VAR:CALENDAR=US&amp;VAR:SYMBOL=54976410&amp;VAR:INDEX=0"}</definedName>
    <definedName name="_8356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357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358__FDSAUDITLINK__" hidden="1">{"fdsup://directions/FAT Viewer?action=UPDATE&amp;creator=factset&amp;DYN_ARGS=TRUE&amp;DOC_NAME=FAT:FQL_AUDITING_CLIENT_TEMPLATE.FAT&amp;display_string=Audit&amp;VAR:KEY=XETEXEXMRE&amp;VAR:QUERY=RkZfTkVUX0lOQyhDQUwsMjAwOSw0MDU0OCk=&amp;WINDOW=FIRST_POPUP&amp;HEIGHT=450&amp;WIDTH=450&amp;START_MA","XIMIZED=FALSE&amp;VAR:CALENDAR=US&amp;VAR:SYMBOL=00508X20&amp;VAR:INDEX=0"}</definedName>
    <definedName name="_8359__FDSAUDITLINK__" hidden="1">{"fdsup://directions/FAT Viewer?action=UPDATE&amp;creator=factset&amp;DYN_ARGS=TRUE&amp;DOC_NAME=FAT:FQL_AUDITING_CLIENT_TEMPLATE.FAT&amp;display_string=Audit&amp;VAR:KEY=VCVCLMFYRK&amp;VAR:QUERY=RkZfTkVUX0lOQyhDQUwsMjAwOCw0MDU0OCk=&amp;WINDOW=FIRST_POPUP&amp;HEIGHT=450&amp;WIDTH=450&amp;START_MA","XIMIZED=FALSE&amp;VAR:CALENDAR=US&amp;VAR:SYMBOL=00508X20&amp;VAR:INDEX=0"}</definedName>
    <definedName name="_836__FDSAUDITLINK__" hidden="1">{"fdsup://directions/FAT Viewer?action=UPDATE&amp;creator=factset&amp;DYN_ARGS=TRUE&amp;DOC_NAME=FAT:FQL_AUDITING_CLIENT_TEMPLATE.FAT&amp;display_string=Audit&amp;VAR:KEY=IRWFUJWRWX&amp;VAR:QUERY=RkZfRFBTKEFOTiwwLCwsLFVTRCk=&amp;WINDOW=FIRST_POPUP&amp;HEIGHT=450&amp;WIDTH=450&amp;START_MAXIMIZED=","FALSE&amp;VAR:CALENDAR=US&amp;VAR:SYMBOL=ADP&amp;VAR:INDEX=0"}</definedName>
    <definedName name="_8360__FDSAUDITLINK__" hidden="1">{"fdsup://directions/FAT Viewer?action=UPDATE&amp;creator=factset&amp;DYN_ARGS=TRUE&amp;DOC_NAME=FAT:FQL_AUDITING_CLIENT_TEMPLATE.FAT&amp;display_string=Audit&amp;VAR:KEY=NYLMBMFKNG&amp;VAR:QUERY=RkZfTkVUX0lOQyhDQUwsMjAwOSw0MDU0OCk=&amp;WINDOW=FIRST_POPUP&amp;HEIGHT=450&amp;WIDTH=450&amp;START_MA","XIMIZED=FALSE&amp;VAR:CALENDAR=US&amp;VAR:SYMBOL=05774110&amp;VAR:INDEX=0"}</definedName>
    <definedName name="_8361__FDSAUDITLINK__" hidden="1">{"fdsup://directions/FAT Viewer?action=UPDATE&amp;creator=factset&amp;DYN_ARGS=TRUE&amp;DOC_NAME=FAT:FQL_AUDITING_CLIENT_TEMPLATE.FAT&amp;display_string=Audit&amp;VAR:KEY=LIVMBWVSNM&amp;VAR:QUERY=RkZfTkVUX0lOQyhDQUwsMjAwOCw0MDU0OCk=&amp;WINDOW=FIRST_POPUP&amp;HEIGHT=450&amp;WIDTH=450&amp;START_MA","XIMIZED=FALSE&amp;VAR:CALENDAR=US&amp;VAR:SYMBOL=05774110&amp;VAR:INDEX=0"}</definedName>
    <definedName name="_8362__FDSAUDITLINK__" hidden="1">{"fdsup://directions/FAT Viewer?action=UPDATE&amp;creator=factset&amp;DYN_ARGS=TRUE&amp;DOC_NAME=FAT:FQL_AUDITING_CLIENT_TEMPLATE.FAT&amp;display_string=Audit&amp;VAR:KEY=JORMJATGXS&amp;VAR:QUERY=RkZfTkVUX0lOQyhDQUwsMjAwOSw0MDU0OCk=&amp;WINDOW=FIRST_POPUP&amp;HEIGHT=450&amp;WIDTH=450&amp;START_MA","XIMIZED=FALSE&amp;VAR:CALENDAR=US&amp;VAR:SYMBOL=MOG-USA&amp;VAR:INDEX=0"}</definedName>
    <definedName name="_8363__FDSAUDITLINK__" hidden="1">{"fdsup://directions/FAT Viewer?action=UPDATE&amp;creator=factset&amp;DYN_ARGS=TRUE&amp;DOC_NAME=FAT:FQL_AUDITING_CLIENT_TEMPLATE.FAT&amp;display_string=Audit&amp;VAR:KEY=NGZUTEHUPM&amp;VAR:QUERY=RkZfTkVUX0lOQyhDQUwsMjAwOCw0MDU0OCk=&amp;WINDOW=FIRST_POPUP&amp;HEIGHT=450&amp;WIDTH=450&amp;START_MA","XIMIZED=FALSE&amp;VAR:CALENDAR=US&amp;VAR:SYMBOL=MOG-USA&amp;VAR:INDEX=0"}</definedName>
    <definedName name="_8364__FDSAUDITLINK__" hidden="1">{"fdsup://directions/FAT Viewer?action=UPDATE&amp;creator=factset&amp;DYN_ARGS=TRUE&amp;DOC_NAME=FAT:FQL_AUDITING_CLIENT_TEMPLATE.FAT&amp;display_string=Audit&amp;VAR:KEY=ZITORSFSFE&amp;VAR:QUERY=RkZfTkVUX0lOQyhDQUwsMjAwOSw0MDU0OCk=&amp;WINDOW=FIRST_POPUP&amp;HEIGHT=450&amp;WIDTH=450&amp;START_MA","XIMIZED=FALSE&amp;VAR:CALENDAR=US&amp;VAR:SYMBOL=10467410&amp;VAR:INDEX=0"}</definedName>
    <definedName name="_8365__FDSAUDITLINK__" hidden="1">{"fdsup://directions/FAT Viewer?action=UPDATE&amp;creator=factset&amp;DYN_ARGS=TRUE&amp;DOC_NAME=FAT:FQL_AUDITING_CLIENT_TEMPLATE.FAT&amp;display_string=Audit&amp;VAR:KEY=RSNYDSRCTU&amp;VAR:QUERY=RkZfTkVUX0lOQyhDQUwsMjAwOCw0MDU0OCk=&amp;WINDOW=FIRST_POPUP&amp;HEIGHT=450&amp;WIDTH=450&amp;START_MA","XIMIZED=FALSE&amp;VAR:CALENDAR=US&amp;VAR:SYMBOL=10467410&amp;VAR:INDEX=0"}</definedName>
    <definedName name="_8366__FDSAUDITLINK__" hidden="1">{"fdsup://directions/FAT Viewer?action=UPDATE&amp;creator=factset&amp;DYN_ARGS=TRUE&amp;DOC_NAME=FAT:FQL_AUDITING_CLIENT_TEMPLATE.FAT&amp;display_string=Audit&amp;VAR:KEY=PMXUHYBKJE&amp;VAR:QUERY=RkZfTkVUX0lOQyhDQUwsMjAwOSw0MDU0OCk=&amp;WINDOW=FIRST_POPUP&amp;HEIGHT=450&amp;WIDTH=450&amp;START_MA","XIMIZED=FALSE&amp;VAR:CALENDAR=US&amp;VAR:SYMBOL=38410910&amp;VAR:INDEX=0"}</definedName>
    <definedName name="_8367__FDSAUDITLINK__" hidden="1">{"fdsup://directions/FAT Viewer?action=UPDATE&amp;creator=factset&amp;DYN_ARGS=TRUE&amp;DOC_NAME=FAT:FQL_AUDITING_CLIENT_TEMPLATE.FAT&amp;display_string=Audit&amp;VAR:KEY=BKZAPQBETU&amp;VAR:QUERY=RkZfTkVUX0lOQyhDQUwsMjAwOCw0MDU0OCk=&amp;WINDOW=FIRST_POPUP&amp;HEIGHT=450&amp;WIDTH=450&amp;START_MA","XIMIZED=FALSE&amp;VAR:CALENDAR=US&amp;VAR:SYMBOL=38410910&amp;VAR:INDEX=0"}</definedName>
    <definedName name="_8368__FDSAUDITLINK__" hidden="1">{"fdsup://directions/FAT Viewer?action=UPDATE&amp;creator=factset&amp;DYN_ARGS=TRUE&amp;DOC_NAME=FAT:FQL_AUDITING_CLIENT_TEMPLATE.FAT&amp;display_string=Audit&amp;VAR:KEY=ZMDMRIHEBI&amp;VAR:QUERY=RkZfTkVUX0lOQyhDQUwsMjAwOSw0MDU0OCk=&amp;WINDOW=FIRST_POPUP&amp;HEIGHT=450&amp;WIDTH=450&amp;START_MA","XIMIZED=FALSE&amp;VAR:CALENDAR=US&amp;VAR:SYMBOL=75875010&amp;VAR:INDEX=0"}</definedName>
    <definedName name="_8369__FDSAUDITLINK__" hidden="1">{"fdsup://directions/FAT Viewer?action=UPDATE&amp;creator=factset&amp;DYN_ARGS=TRUE&amp;DOC_NAME=FAT:FQL_AUDITING_CLIENT_TEMPLATE.FAT&amp;display_string=Audit&amp;VAR:KEY=HUZAHUBABE&amp;VAR:QUERY=RkZfTkVUX0lOQyhDQUwsMjAwOCw0MDU0OCk=&amp;WINDOW=FIRST_POPUP&amp;HEIGHT=450&amp;WIDTH=450&amp;START_MA","XIMIZED=FALSE&amp;VAR:CALENDAR=US&amp;VAR:SYMBOL=75875010&amp;VAR:INDEX=0"}</definedName>
    <definedName name="_837__FDSAUDITLINK__" hidden="1">{"fdsup://directions/FAT Viewer?action=UPDATE&amp;creator=factset&amp;DYN_ARGS=TRUE&amp;DOC_NAME=FAT:FQL_AUDITING_CLIENT_TEMPLATE.FAT&amp;display_string=Audit&amp;VAR:KEY=AFKLKZMNIB&amp;VAR:QUERY=RkZfRFBTKEFOTiwwLCwsLFVTRCk=&amp;WINDOW=FIRST_POPUP&amp;HEIGHT=450&amp;WIDTH=450&amp;START_MAXIMIZED=","FALSE&amp;VAR:CALENDAR=US&amp;VAR:SYMBOL=MA&amp;VAR:INDEX=0"}</definedName>
    <definedName name="_8370__FDSAUDITLINK__" hidden="1">{"fdsup://directions/FAT Viewer?action=UPDATE&amp;creator=factset&amp;DYN_ARGS=TRUE&amp;DOC_NAME=FAT:FQL_AUDITING_CLIENT_TEMPLATE.FAT&amp;display_string=Audit&amp;VAR:KEY=XCFQNKPUFC&amp;VAR:QUERY=RkZfTkVUX0lOQyhDQUwsMjAwOSw0MDU0OCk=&amp;WINDOW=FIRST_POPUP&amp;HEIGHT=450&amp;WIDTH=450&amp;START_MA","XIMIZED=FALSE&amp;VAR:CALENDAR=US&amp;VAR:SYMBOL=98074510&amp;VAR:INDEX=0"}</definedName>
    <definedName name="_8371__FDSAUDITLINK__" hidden="1">{"fdsup://directions/FAT Viewer?action=UPDATE&amp;creator=factset&amp;DYN_ARGS=TRUE&amp;DOC_NAME=FAT:FQL_AUDITING_CLIENT_TEMPLATE.FAT&amp;display_string=Audit&amp;VAR:KEY=XUJSVURIHQ&amp;VAR:QUERY=RkZfTkVUX0lOQyhDQUwsMjAwOCw0MDU0OCk=&amp;WINDOW=FIRST_POPUP&amp;HEIGHT=450&amp;WIDTH=450&amp;START_MA","XIMIZED=FALSE&amp;VAR:CALENDAR=US&amp;VAR:SYMBOL=98074510&amp;VAR:INDEX=0"}</definedName>
    <definedName name="_8372__FDSAUDITLINK__" hidden="1">{"fdsup://directions/FAT Viewer?action=UPDATE&amp;creator=factset&amp;DYN_ARGS=TRUE&amp;DOC_NAME=FAT:FQL_AUDITING_CLIENT_TEMPLATE.FAT&amp;display_string=Audit&amp;VAR:KEY=NAHETSLIRG&amp;VAR:QUERY=RkZfTkVUX0lOQyhDQUwsMjAwOSw0MDU0OCk=&amp;WINDOW=FIRST_POPUP&amp;HEIGHT=450&amp;WIDTH=450&amp;START_MA","XIMIZED=FALSE&amp;VAR:CALENDAR=US&amp;VAR:SYMBOL=65566310&amp;VAR:INDEX=0"}</definedName>
    <definedName name="_8373__FDSAUDITLINK__" hidden="1">{"fdsup://directions/FAT Viewer?action=UPDATE&amp;creator=factset&amp;DYN_ARGS=TRUE&amp;DOC_NAME=FAT:FQL_AUDITING_CLIENT_TEMPLATE.FAT&amp;display_string=Audit&amp;VAR:KEY=LILULQDCJA&amp;VAR:QUERY=RkZfTkVUX0lOQyhDQUwsMjAwOCw0MDU0OCk=&amp;WINDOW=FIRST_POPUP&amp;HEIGHT=450&amp;WIDTH=450&amp;START_MA","XIMIZED=FALSE&amp;VAR:CALENDAR=US&amp;VAR:SYMBOL=65566310&amp;VAR:INDEX=0"}</definedName>
    <definedName name="_8374__FDSAUDITLINK__" hidden="1">{"fdsup://directions/FAT Viewer?action=UPDATE&amp;creator=factset&amp;DYN_ARGS=TRUE&amp;DOC_NAME=FAT:FQL_AUDITING_CLIENT_TEMPLATE.FAT&amp;display_string=Audit&amp;VAR:KEY=FMLMNMPGNM&amp;VAR:QUERY=RkZfTkVUX0lOQyhDQUwsMjAwOSw0MDU0OCk=&amp;WINDOW=FIRST_POPUP&amp;HEIGHT=450&amp;WIDTH=450&amp;START_MA","XIMIZED=FALSE&amp;VAR:CALENDAR=US&amp;VAR:SYMBOL=87936910&amp;VAR:INDEX=0"}</definedName>
    <definedName name="_8375__FDSAUDITLINK__" hidden="1">{"fdsup://directions/FAT Viewer?action=UPDATE&amp;creator=factset&amp;DYN_ARGS=TRUE&amp;DOC_NAME=FAT:FQL_AUDITING_CLIENT_TEMPLATE.FAT&amp;display_string=Audit&amp;VAR:KEY=TWRYLWHCJC&amp;VAR:QUERY=RkZfTkVUX0lOQyhDQUwsMjAwOCw0MDU0OCk=&amp;WINDOW=FIRST_POPUP&amp;HEIGHT=450&amp;WIDTH=450&amp;START_MA","XIMIZED=FALSE&amp;VAR:CALENDAR=US&amp;VAR:SYMBOL=87936910&amp;VAR:INDEX=0"}</definedName>
    <definedName name="_8376__FDSAUDITLINK__" hidden="1">{"fdsup://directions/FAT Viewer?action=UPDATE&amp;creator=factset&amp;DYN_ARGS=TRUE&amp;DOC_NAME=FAT:FQL_AUDITING_CLIENT_TEMPLATE.FAT&amp;display_string=Audit&amp;VAR:KEY=NWTSDWBSHG&amp;VAR:QUERY=RkZfTkVUX0lOQyhDQUwsMjAwOSw0MDU0OCk=&amp;WINDOW=FIRST_POPUP&amp;HEIGHT=450&amp;WIDTH=450&amp;START_MA","XIMIZED=FALSE&amp;VAR:CALENDAR=US&amp;VAR:SYMBOL=48917010&amp;VAR:INDEX=0"}</definedName>
    <definedName name="_8377__FDSAUDITLINK__" hidden="1">{"fdsup://directions/FAT Viewer?action=UPDATE&amp;creator=factset&amp;DYN_ARGS=TRUE&amp;DOC_NAME=FAT:FQL_AUDITING_CLIENT_TEMPLATE.FAT&amp;display_string=Audit&amp;VAR:KEY=ZORULGHCXE&amp;VAR:QUERY=RkZfTkVUX0lOQyhDQUwsMjAwOCw0MDU0OCk=&amp;WINDOW=FIRST_POPUP&amp;HEIGHT=450&amp;WIDTH=450&amp;START_MA","XIMIZED=FALSE&amp;VAR:CALENDAR=US&amp;VAR:SYMBOL=48917010&amp;VAR:INDEX=0"}</definedName>
    <definedName name="_8378__FDSAUDITLINK__" hidden="1">{"fdsup://directions/FAT Viewer?action=UPDATE&amp;creator=factset&amp;DYN_ARGS=TRUE&amp;DOC_NAME=FAT:FQL_AUDITING_CLIENT_TEMPLATE.FAT&amp;display_string=Audit&amp;VAR:KEY=ZEJURWPOXM&amp;VAR:QUERY=RkZfTkVUX0lOQyhDQUwsMjAwOSw0MDU0OCk=&amp;WINDOW=FIRST_POPUP&amp;HEIGHT=450&amp;WIDTH=450&amp;START_MA","XIMIZED=FALSE&amp;VAR:CALENDAR=US&amp;VAR:SYMBOL=36555810&amp;VAR:INDEX=0"}</definedName>
    <definedName name="_8379__FDSAUDITLINK__" hidden="1">{"fdsup://directions/FAT Viewer?action=UPDATE&amp;creator=factset&amp;DYN_ARGS=TRUE&amp;DOC_NAME=FAT:FQL_AUDITING_CLIENT_TEMPLATE.FAT&amp;display_string=Audit&amp;VAR:KEY=TOPOJKFMVW&amp;VAR:QUERY=RkZfTkVUX0lOQyhDQUwsMjAwOCw0MDU0OCk=&amp;WINDOW=FIRST_POPUP&amp;HEIGHT=450&amp;WIDTH=450&amp;START_MA","XIMIZED=FALSE&amp;VAR:CALENDAR=US&amp;VAR:SYMBOL=36555810&amp;VAR:INDEX=0"}</definedName>
    <definedName name="_838__FDSAUDITLINK__" hidden="1">{"fdsup://directions/FAT Viewer?action=UPDATE&amp;creator=factset&amp;DYN_ARGS=TRUE&amp;DOC_NAME=FAT:FQL_AUDITING_CLIENT_TEMPLATE.FAT&amp;display_string=Audit&amp;VAR:KEY=XSFEBUJAHE&amp;VAR:QUERY=RkZfQ0FQRVgoQU5OLDIwMDcsREFURSgpKQ==&amp;WINDOW=FIRST_POPUP&amp;HEIGHT=450&amp;WIDTH=450&amp;START_MA","XIMIZED=FALSE&amp;VAR:CALENDAR=US&amp;VAR:SYMBOL=EM&amp;VAR:INDEX=0"}</definedName>
    <definedName name="_8380__FDSAUDITLINK__" hidden="1">{"fdsup://directions/FAT Viewer?action=UPDATE&amp;creator=factset&amp;DYN_ARGS=TRUE&amp;DOC_NAME=FAT:FQL_AUDITING_CLIENT_TEMPLATE.FAT&amp;display_string=Audit&amp;VAR:KEY=HELWTIJSPM&amp;VAR:QUERY=RkZfTkVUX0lOQyhDQUwsMjAwOSw0MDU0OCk=&amp;WINDOW=FIRST_POPUP&amp;HEIGHT=450&amp;WIDTH=450&amp;START_MA","XIMIZED=FALSE&amp;VAR:CALENDAR=US&amp;VAR:SYMBOL=53390010&amp;VAR:INDEX=0"}</definedName>
    <definedName name="_8381__FDSAUDITLINK__" hidden="1">{"fdsup://directions/FAT Viewer?action=UPDATE&amp;creator=factset&amp;DYN_ARGS=TRUE&amp;DOC_NAME=FAT:FQL_AUDITING_CLIENT_TEMPLATE.FAT&amp;display_string=Audit&amp;VAR:KEY=NCJMHQXYDQ&amp;VAR:QUERY=RkZfTkVUX0lOQyhDQUwsMjAwOCw0MDU0OCk=&amp;WINDOW=FIRST_POPUP&amp;HEIGHT=450&amp;WIDTH=450&amp;START_MA","XIMIZED=FALSE&amp;VAR:CALENDAR=US&amp;VAR:SYMBOL=53390010&amp;VAR:INDEX=0"}</definedName>
    <definedName name="_8382__FDSAUDITLINK__" hidden="1">{"fdsup://directions/FAT Viewer?action=UPDATE&amp;creator=factset&amp;DYN_ARGS=TRUE&amp;DOC_NAME=FAT:FQL_AUDITING_CLIENT_TEMPLATE.FAT&amp;display_string=Audit&amp;VAR:KEY=ZCLAFURAVQ&amp;VAR:QUERY=RkZfTkVUX0lOQyhDQUwsMjAwOSw0MDU0OCk=&amp;WINDOW=FIRST_POPUP&amp;HEIGHT=450&amp;WIDTH=450&amp;START_MA","XIMIZED=FALSE&amp;VAR:CALENDAR=US&amp;VAR:SYMBOL=67000810&amp;VAR:INDEX=0"}</definedName>
    <definedName name="_8383__FDSAUDITLINK__" hidden="1">{"fdsup://directions/FAT Viewer?action=UPDATE&amp;creator=factset&amp;DYN_ARGS=TRUE&amp;DOC_NAME=FAT:FQL_AUDITING_CLIENT_TEMPLATE.FAT&amp;display_string=Audit&amp;VAR:KEY=TSLURCDEPW&amp;VAR:QUERY=RkZfTkVUX0lOQyhDQUwsMjAwOCw0MDU0OCk=&amp;WINDOW=FIRST_POPUP&amp;HEIGHT=450&amp;WIDTH=450&amp;START_MA","XIMIZED=FALSE&amp;VAR:CALENDAR=US&amp;VAR:SYMBOL=67000810&amp;VAR:INDEX=0"}</definedName>
    <definedName name="_8384__FDSAUDITLINK__" hidden="1">{"fdsup://directions/FAT Viewer?action=UPDATE&amp;creator=factset&amp;DYN_ARGS=TRUE&amp;DOC_NAME=FAT:FQL_AUDITING_CLIENT_TEMPLATE.FAT&amp;display_string=Audit&amp;VAR:KEY=HMBMHCJMFS&amp;VAR:QUERY=RkZfTkVUX0lOQyhDQUwsMjAwOSw0MDU0OCk=&amp;WINDOW=FIRST_POPUP&amp;HEIGHT=450&amp;WIDTH=450&amp;START_MA","XIMIZED=FALSE&amp;VAR:CALENDAR=US&amp;VAR:SYMBOL=88738910&amp;VAR:INDEX=0"}</definedName>
    <definedName name="_8385__FDSAUDITLINK__" hidden="1">{"fdsup://directions/FAT Viewer?action=UPDATE&amp;creator=factset&amp;DYN_ARGS=TRUE&amp;DOC_NAME=FAT:FQL_AUDITING_CLIENT_TEMPLATE.FAT&amp;display_string=Audit&amp;VAR:KEY=FUDUZYHQRA&amp;VAR:QUERY=RkZfTkVUX0lOQyhDQUwsMjAwOCw0MDU0OCk=&amp;WINDOW=FIRST_POPUP&amp;HEIGHT=450&amp;WIDTH=450&amp;START_MA","XIMIZED=FALSE&amp;VAR:CALENDAR=US&amp;VAR:SYMBOL=88738910&amp;VAR:INDEX=0"}</definedName>
    <definedName name="_8386__FDSAUDITLINK__" hidden="1">{"fdsup://directions/FAT Viewer?action=UPDATE&amp;creator=factset&amp;DYN_ARGS=TRUE&amp;DOC_NAME=FAT:FQL_AUDITING_CLIENT_TEMPLATE.FAT&amp;display_string=Audit&amp;VAR:KEY=TGJMRUZMXC&amp;VAR:QUERY=RkZfTkVUX0lOQyhDQUwsMjAwOSw0MDU0OCk=&amp;WINDOW=FIRST_POPUP&amp;HEIGHT=450&amp;WIDTH=450&amp;START_MA","XIMIZED=FALSE&amp;VAR:CALENDAR=US&amp;VAR:SYMBOL=26160810&amp;VAR:INDEX=0"}</definedName>
    <definedName name="_8387__FDSAUDITLINK__" hidden="1">{"fdsup://directions/FAT Viewer?action=UPDATE&amp;creator=factset&amp;DYN_ARGS=TRUE&amp;DOC_NAME=FAT:FQL_AUDITING_CLIENT_TEMPLATE.FAT&amp;display_string=Audit&amp;VAR:KEY=ROBWBSTQTK&amp;VAR:QUERY=RkZfTkVUX0lOQyhDQUwsMjAwOCw0MDU0OCk=&amp;WINDOW=FIRST_POPUP&amp;HEIGHT=450&amp;WIDTH=450&amp;START_MA","XIMIZED=FALSE&amp;VAR:CALENDAR=US&amp;VAR:SYMBOL=26160810&amp;VAR:INDEX=0"}</definedName>
    <definedName name="_8388__FDSAUDITLINK__" hidden="1">{"fdsup://directions/FAT Viewer?action=UPDATE&amp;creator=factset&amp;DYN_ARGS=TRUE&amp;DOC_NAME=FAT:FQL_AUDITING_CLIENT_TEMPLATE.FAT&amp;display_string=Audit&amp;VAR:KEY=XQNEJKBGBY&amp;VAR:QUERY=RkZfTkVUX0lOQyhDQUwsMjAwOSw0MDU0OCk=&amp;WINDOW=FIRST_POPUP&amp;HEIGHT=450&amp;WIDTH=450&amp;START_MA","XIMIZED=FALSE&amp;VAR:CALENDAR=US&amp;VAR:SYMBOL=52466010&amp;VAR:INDEX=0"}</definedName>
    <definedName name="_8389__FDSAUDITLINK__" hidden="1">{"fdsup://directions/FAT Viewer?action=UPDATE&amp;creator=factset&amp;DYN_ARGS=TRUE&amp;DOC_NAME=FAT:FQL_AUDITING_CLIENT_TEMPLATE.FAT&amp;display_string=Audit&amp;VAR:KEY=NIVEVQDWZQ&amp;VAR:QUERY=RkZfTkVUX0lOQyhDQUwsMjAwOCw0MDU0OCk=&amp;WINDOW=FIRST_POPUP&amp;HEIGHT=450&amp;WIDTH=450&amp;START_MA","XIMIZED=FALSE&amp;VAR:CALENDAR=US&amp;VAR:SYMBOL=52466010&amp;VAR:INDEX=0"}</definedName>
    <definedName name="_839__FDSAUDITLINK__" hidden="1">{"fdsup://directions/FAT Viewer?action=UPDATE&amp;creator=factset&amp;DYN_ARGS=TRUE&amp;DOC_NAME=FAT:FQL_AUDITING_CLIENT_TEMPLATE.FAT&amp;display_string=Audit&amp;VAR:KEY=SNQLWNMLKV&amp;VAR:QUERY=KEZGX05FVF9JTkMoTFRNUywwLCwsLFVTRClARkZfTkVUX0lOQyhBTk4sMCwsLCxVU0QpKQ==&amp;WINDOW=FIRST","_POPUP&amp;HEIGHT=450&amp;WIDTH=450&amp;START_MAXIMIZED=FALSE&amp;VAR:CALENDAR=US&amp;VAR:SYMBOL=HYC&amp;VAR:INDEX=0"}</definedName>
    <definedName name="_8390__FDSAUDITLINK__" hidden="1">{"fdsup://directions/FAT Viewer?action=UPDATE&amp;creator=factset&amp;DYN_ARGS=TRUE&amp;DOC_NAME=FAT:FQL_AUDITING_CLIENT_TEMPLATE.FAT&amp;display_string=Audit&amp;VAR:KEY=TWPONSROXG&amp;VAR:QUERY=RkZfTkVUX0lOQyhDQUwsMjAwOSw0MDU0OCk=&amp;WINDOW=FIRST_POPUP&amp;HEIGHT=450&amp;WIDTH=450&amp;START_MA","XIMIZED=FALSE&amp;VAR:CALENDAR=US&amp;VAR:SYMBOL=81211K10&amp;VAR:INDEX=0"}</definedName>
    <definedName name="_8391__FDSAUDITLINK__" hidden="1">{"fdsup://directions/FAT Viewer?action=UPDATE&amp;creator=factset&amp;DYN_ARGS=TRUE&amp;DOC_NAME=FAT:FQL_AUDITING_CLIENT_TEMPLATE.FAT&amp;display_string=Audit&amp;VAR:KEY=ZMXMTCTIXU&amp;VAR:QUERY=RkZfTkVUX0lOQyhDQUwsMjAwOCw0MDU0OCk=&amp;WINDOW=FIRST_POPUP&amp;HEIGHT=450&amp;WIDTH=450&amp;START_MA","XIMIZED=FALSE&amp;VAR:CALENDAR=US&amp;VAR:SYMBOL=81211K10&amp;VAR:INDEX=0"}</definedName>
    <definedName name="_8392__FDSAUDITLINK__" hidden="1">{"fdsup://directions/FAT Viewer?action=UPDATE&amp;creator=factset&amp;DYN_ARGS=TRUE&amp;DOC_NAME=FAT:FQL_AUDITING_CLIENT_TEMPLATE.FAT&amp;display_string=Audit&amp;VAR:KEY=RCVCRQXGZE&amp;VAR:QUERY=RkZfTkVUX0lOQyhDQUwsMjAwOSw0MDU0OCk=&amp;WINDOW=FIRST_POPUP&amp;HEIGHT=450&amp;WIDTH=450&amp;START_MA","XIMIZED=FALSE&amp;VAR:CALENDAR=US&amp;VAR:SYMBOL=77669610&amp;VAR:INDEX=0"}</definedName>
    <definedName name="_8393__FDSAUDITLINK__" hidden="1">{"fdsup://directions/FAT Viewer?action=UPDATE&amp;creator=factset&amp;DYN_ARGS=TRUE&amp;DOC_NAME=FAT:FQL_AUDITING_CLIENT_TEMPLATE.FAT&amp;display_string=Audit&amp;VAR:KEY=HYNABKBMRK&amp;VAR:QUERY=RkZfTkVUX0lOQyhDQUwsMjAwOCw0MDU0OCk=&amp;WINDOW=FIRST_POPUP&amp;HEIGHT=450&amp;WIDTH=450&amp;START_MA","XIMIZED=FALSE&amp;VAR:CALENDAR=US&amp;VAR:SYMBOL=77669610&amp;VAR:INDEX=0"}</definedName>
    <definedName name="_8394__FDSAUDITLINK__" hidden="1">{"fdsup://directions/FAT Viewer?action=UPDATE&amp;creator=factset&amp;DYN_ARGS=TRUE&amp;DOC_NAME=FAT:FQL_AUDITING_CLIENT_TEMPLATE.FAT&amp;display_string=Audit&amp;VAR:KEY=NWRMFUDCFA&amp;VAR:QUERY=RkZfTkVUX0lOQyhDQUwsMjAwOSw0MDU0OCk=&amp;WINDOW=FIRST_POPUP&amp;HEIGHT=450&amp;WIDTH=450&amp;START_MA","XIMIZED=FALSE&amp;VAR:CALENDAR=US&amp;VAR:SYMBOL=69076840&amp;VAR:INDEX=0"}</definedName>
    <definedName name="_8395__FDSAUDITLINK__" hidden="1">{"fdsup://directions/FAT Viewer?action=UPDATE&amp;creator=factset&amp;DYN_ARGS=TRUE&amp;DOC_NAME=FAT:FQL_AUDITING_CLIENT_TEMPLATE.FAT&amp;display_string=Audit&amp;VAR:KEY=ZENMRMTARQ&amp;VAR:QUERY=RkZfTkVUX0lOQyhDQUwsMjAwOCw0MDU0OCk=&amp;WINDOW=FIRST_POPUP&amp;HEIGHT=450&amp;WIDTH=450&amp;START_MA","XIMIZED=FALSE&amp;VAR:CALENDAR=US&amp;VAR:SYMBOL=69076840&amp;VAR:INDEX=0"}</definedName>
    <definedName name="_8396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397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398__FDSAUDITLINK__" hidden="1">{"fdsup://directions/FAT Viewer?action=UPDATE&amp;creator=factset&amp;DYN_ARGS=TRUE&amp;DOC_NAME=FAT:FQL_AUDITING_CLIENT_TEMPLATE.FAT&amp;display_string=Audit&amp;VAR:KEY=PCHILIBQPS&amp;VAR:QUERY=RkZfTkVUX0lOQyhDQUwsMjAwOSw0MDU0OCk=&amp;WINDOW=FIRST_POPUP&amp;HEIGHT=450&amp;WIDTH=450&amp;START_MA","XIMIZED=FALSE&amp;VAR:CALENDAR=US&amp;VAR:SYMBOL=00915810&amp;VAR:INDEX=0"}</definedName>
    <definedName name="_8399__FDSAUDITLINK__" hidden="1">{"fdsup://directions/FAT Viewer?action=UPDATE&amp;creator=factset&amp;DYN_ARGS=TRUE&amp;DOC_NAME=FAT:FQL_AUDITING_CLIENT_TEMPLATE.FAT&amp;display_string=Audit&amp;VAR:KEY=TQBKXCFIFM&amp;VAR:QUERY=RkZfTkVUX0lOQyhDQUwsMjAwOCw0MDU0OCk=&amp;WINDOW=FIRST_POPUP&amp;HEIGHT=450&amp;WIDTH=450&amp;START_MA","XIMIZED=FALSE&amp;VAR:CALENDAR=US&amp;VAR:SYMBOL=00915810&amp;VAR:INDEX=0"}</definedName>
    <definedName name="_84__FDSAUDITLINK__" hidden="1">{"fdsup://directions/FAT Viewer?action=UPDATE&amp;creator=factset&amp;DYN_ARGS=TRUE&amp;DOC_NAME=FAT:FQL_AUDITING_CLIENT_TEMPLATE.FAT&amp;display_string=Audit&amp;VAR:KEY=OBOLWVQLYV&amp;VAR:QUERY=RkZfRUJJVERBX0lCKEFOTiwyMDA4LCwsLFVTRCk=&amp;WINDOW=FIRST_POPUP&amp;HEIGHT=450&amp;WIDTH=450&amp;STAR","T_MAXIMIZED=FALSE&amp;VAR:CALENDAR=US&amp;VAR:SYMBOL=APO&amp;VAR:INDEX=0"}</definedName>
    <definedName name="_840__FDSAUDITLINK__" hidden="1">{"fdsup://directions/FAT Viewer?action=UPDATE&amp;creator=factset&amp;DYN_ARGS=TRUE&amp;DOC_NAME=FAT:FQL_AUDITING_CLIENT_TEMPLATE.FAT&amp;display_string=Audit&amp;VAR:KEY=SNQLWNMLKV&amp;VAR:QUERY=KEZGX05FVF9JTkMoTFRNUywwLCwsLFVTRClARkZfTkVUX0lOQyhBTk4sMCwsLCxVU0QpKQ==&amp;WINDOW=FIRST","_POPUP&amp;HEIGHT=450&amp;WIDTH=450&amp;START_MAXIMIZED=FALSE&amp;VAR:CALENDAR=US&amp;VAR:SYMBOL=HYC&amp;VAR:INDEX=0"}</definedName>
    <definedName name="_8400__FDSAUDITLINK__" hidden="1">{"fdsup://directions/FAT Viewer?action=UPDATE&amp;creator=factset&amp;DYN_ARGS=TRUE&amp;DOC_NAME=FAT:FQL_AUDITING_CLIENT_TEMPLATE.FAT&amp;display_string=Audit&amp;VAR:KEY=TKNSTSPYXI&amp;VAR:QUERY=RkZfTkVUX0lOQyhDQUwsMjAwOSw0MDU0OCk=&amp;WINDOW=FIRST_POPUP&amp;HEIGHT=450&amp;WIDTH=450&amp;START_MA","XIMIZED=FALSE&amp;VAR:CALENDAR=US&amp;VAR:SYMBOL=03822210&amp;VAR:INDEX=0"}</definedName>
    <definedName name="_8401__FDSAUDITLINK__" hidden="1">{"fdsup://directions/FAT Viewer?action=UPDATE&amp;creator=factset&amp;DYN_ARGS=TRUE&amp;DOC_NAME=FAT:FQL_AUDITING_CLIENT_TEMPLATE.FAT&amp;display_string=Audit&amp;VAR:KEY=FQTCNQHCPK&amp;VAR:QUERY=RkZfTkVUX0lOQyhDQUwsMjAwOCw0MDU0OCk=&amp;WINDOW=FIRST_POPUP&amp;HEIGHT=450&amp;WIDTH=450&amp;START_MA","XIMIZED=FALSE&amp;VAR:CALENDAR=US&amp;VAR:SYMBOL=03822210&amp;VAR:INDEX=0"}</definedName>
    <definedName name="_8402__FDSAUDITLINK__" hidden="1">{"fdsup://directions/FAT Viewer?action=UPDATE&amp;creator=factset&amp;DYN_ARGS=TRUE&amp;DOC_NAME=FAT:FQL_AUDITING_CLIENT_TEMPLATE.FAT&amp;display_string=Audit&amp;VAR:KEY=NQPCRALCPU&amp;VAR:QUERY=RkZfTkVUX0lOQyhDQUwsMjAwOSw0MDU0OCk=&amp;WINDOW=FIRST_POPUP&amp;HEIGHT=450&amp;WIDTH=450&amp;START_MA","XIMIZED=FALSE&amp;VAR:CALENDAR=US&amp;VAR:SYMBOL=74005P10&amp;VAR:INDEX=0"}</definedName>
    <definedName name="_8403__FDSAUDITLINK__" hidden="1">{"fdsup://directions/FAT Viewer?action=UPDATE&amp;creator=factset&amp;DYN_ARGS=TRUE&amp;DOC_NAME=FAT:FQL_AUDITING_CLIENT_TEMPLATE.FAT&amp;display_string=Audit&amp;VAR:KEY=FUDKNMXIBI&amp;VAR:QUERY=RkZfTkVUX0lOQyhDQUwsMjAwOCw0MDU0OCk=&amp;WINDOW=FIRST_POPUP&amp;HEIGHT=450&amp;WIDTH=450&amp;START_MA","XIMIZED=FALSE&amp;VAR:CALENDAR=US&amp;VAR:SYMBOL=74005P10&amp;VAR:INDEX=0"}</definedName>
    <definedName name="_8404__FDSAUDITLINK__" hidden="1">{"fdsup://directions/FAT Viewer?action=UPDATE&amp;creator=factset&amp;DYN_ARGS=TRUE&amp;DOC_NAME=FAT:FQL_AUDITING_CLIENT_TEMPLATE.FAT&amp;display_string=Audit&amp;VAR:KEY=XGJCFOLKLS&amp;VAR:QUERY=RkZfTkVUX0lOQyhDQUwsMjAwOSw0MDU0OCk=&amp;WINDOW=FIRST_POPUP&amp;HEIGHT=450&amp;WIDTH=450&amp;START_MA","XIMIZED=FALSE&amp;VAR:CALENDAR=US&amp;VAR:SYMBOL=43851610&amp;VAR:INDEX=0"}</definedName>
    <definedName name="_8405__FDSAUDITLINK__" hidden="1">{"fdsup://directions/FAT Viewer?action=UPDATE&amp;creator=factset&amp;DYN_ARGS=TRUE&amp;DOC_NAME=FAT:FQL_AUDITING_CLIENT_TEMPLATE.FAT&amp;display_string=Audit&amp;VAR:KEY=NQXSJEJABA&amp;VAR:QUERY=RkZfTkVUX0lOQyhDQUwsMjAwOCw0MDU0OCk=&amp;WINDOW=FIRST_POPUP&amp;HEIGHT=450&amp;WIDTH=450&amp;START_MA","XIMIZED=FALSE&amp;VAR:CALENDAR=US&amp;VAR:SYMBOL=43851610&amp;VAR:INDEX=0"}</definedName>
    <definedName name="_8406__FDSAUDITLINK__" hidden="1">{"fdsup://directions/FAT Viewer?action=UPDATE&amp;creator=factset&amp;DYN_ARGS=TRUE&amp;DOC_NAME=FAT:FQL_AUDITING_CLIENT_TEMPLATE.FAT&amp;display_string=Audit&amp;VAR:KEY=BCFYJIRSRG&amp;VAR:QUERY=RkZfTkVUX0lOQyhDQUwsMjAwOSw0MDU0OCk=&amp;WINDOW=FIRST_POPUP&amp;HEIGHT=450&amp;WIDTH=450&amp;START_MA","XIMIZED=FALSE&amp;VAR:CALENDAR=US&amp;VAR:SYMBOL=29101110&amp;VAR:INDEX=0"}</definedName>
    <definedName name="_8407__FDSAUDITLINK__" hidden="1">{"fdsup://directions/FAT Viewer?action=UPDATE&amp;creator=factset&amp;DYN_ARGS=TRUE&amp;DOC_NAME=FAT:FQL_AUDITING_CLIENT_TEMPLATE.FAT&amp;display_string=Audit&amp;VAR:KEY=FYXGJYHOXU&amp;VAR:QUERY=RkZfTkVUX0lOQyhDQUwsMjAwOCw0MDU0OCk=&amp;WINDOW=FIRST_POPUP&amp;HEIGHT=450&amp;WIDTH=450&amp;START_MA","XIMIZED=FALSE&amp;VAR:CALENDAR=US&amp;VAR:SYMBOL=29101110&amp;VAR:INDEX=0"}</definedName>
    <definedName name="_8408__FDSAUDITLINK__" hidden="1">{"fdsup://directions/FAT Viewer?action=UPDATE&amp;creator=factset&amp;DYN_ARGS=TRUE&amp;DOC_NAME=FAT:FQL_AUDITING_CLIENT_TEMPLATE.FAT&amp;display_string=Audit&amp;VAR:KEY=PYDALEHYRA&amp;VAR:QUERY=RkZfTkVUX0lOQyhDQUwsMjAwOSw0MDU0OCk=&amp;WINDOW=FIRST_POPUP&amp;HEIGHT=450&amp;WIDTH=450&amp;START_MA","XIMIZED=FALSE&amp;VAR:CALENDAR=US&amp;VAR:SYMBOL=31385510&amp;VAR:INDEX=0"}</definedName>
    <definedName name="_8409__FDSAUDITLINK__" hidden="1">{"fdsup://directions/FAT Viewer?action=UPDATE&amp;creator=factset&amp;DYN_ARGS=TRUE&amp;DOC_NAME=FAT:FQL_AUDITING_CLIENT_TEMPLATE.FAT&amp;display_string=Audit&amp;VAR:KEY=ZSNOHUPIHK&amp;VAR:QUERY=RkZfTkVUX0lOQyhDQUwsMjAwOCw0MDU0OCk=&amp;WINDOW=FIRST_POPUP&amp;HEIGHT=450&amp;WIDTH=450&amp;START_MA","XIMIZED=FALSE&amp;VAR:CALENDAR=US&amp;VAR:SYMBOL=31385510&amp;VAR:INDEX=0"}</definedName>
    <definedName name="_841__FDSAUDITLINK__" hidden="1">{"fdsup://directions/FAT Viewer?action=UPDATE&amp;creator=factset&amp;DYN_ARGS=TRUE&amp;DOC_NAME=FAT:FQL_AUDITING_CLIENT_TEMPLATE.FAT&amp;display_string=Audit&amp;VAR:KEY=WDIRYBKDQT&amp;VAR:QUERY=KEZGX0VCSVRfSUIoTFRNUywwLCwsLFVTRClARkZfRUJJVF9JQihBTk4sMCwsLCxVU0QpKQ==&amp;WINDOW=FIRST","_POPUP&amp;HEIGHT=450&amp;WIDTH=450&amp;START_MAXIMIZED=FALSE&amp;VAR:CALENDAR=US&amp;VAR:SYMBOL=HYC&amp;VAR:INDEX=0"}</definedName>
    <definedName name="_8410__FDSAUDITLINK__" hidden="1">{"fdsup://directions/FAT Viewer?action=UPDATE&amp;creator=factset&amp;DYN_ARGS=TRUE&amp;DOC_NAME=FAT:FQL_AUDITING_CLIENT_TEMPLATE.FAT&amp;display_string=Audit&amp;VAR:KEY=RGLWXGFGFG&amp;VAR:QUERY=RkZfTkVUX0lOQyhDQUwsMjAwOSw0MDU0OCk=&amp;WINDOW=FIRST_POPUP&amp;HEIGHT=450&amp;WIDTH=450&amp;START_MA","XIMIZED=FALSE&amp;VAR:CALENDAR=US&amp;VAR:SYMBOL=78463510&amp;VAR:INDEX=0"}</definedName>
    <definedName name="_8411__FDSAUDITLINK__" hidden="1">{"fdsup://directions/FAT Viewer?action=UPDATE&amp;creator=factset&amp;DYN_ARGS=TRUE&amp;DOC_NAME=FAT:FQL_AUDITING_CLIENT_TEMPLATE.FAT&amp;display_string=Audit&amp;VAR:KEY=DITUVSHQLY&amp;VAR:QUERY=RkZfTkVUX0lOQyhDQUwsMjAwOCw0MDU0OCk=&amp;WINDOW=FIRST_POPUP&amp;HEIGHT=450&amp;WIDTH=450&amp;START_MA","XIMIZED=FALSE&amp;VAR:CALENDAR=US&amp;VAR:SYMBOL=78463510&amp;VAR:INDEX=0"}</definedName>
    <definedName name="_8412__FDSAUDITLINK__" hidden="1">{"fdsup://directions/FAT Viewer?action=UPDATE&amp;creator=factset&amp;DYN_ARGS=TRUE&amp;DOC_NAME=FAT:FQL_AUDITING_CLIENT_TEMPLATE.FAT&amp;display_string=Audit&amp;VAR:KEY=LGTKDAZSJM&amp;VAR:QUERY=RkZfTkVUX0lOQyhDQUwsMjAwOSw0MDU0OCk=&amp;WINDOW=FIRST_POPUP&amp;HEIGHT=450&amp;WIDTH=450&amp;START_MA","XIMIZED=FALSE&amp;VAR:CALENDAR=US&amp;VAR:SYMBOL=70963110&amp;VAR:INDEX=0"}</definedName>
    <definedName name="_8413__FDSAUDITLINK__" hidden="1">{"fdsup://directions/FAT Viewer?action=UPDATE&amp;creator=factset&amp;DYN_ARGS=TRUE&amp;DOC_NAME=FAT:FQL_AUDITING_CLIENT_TEMPLATE.FAT&amp;display_string=Audit&amp;VAR:KEY=TEJIDWZQBS&amp;VAR:QUERY=RkZfTkVUX0lOQyhDQUwsMjAwOCw0MDU0OCk=&amp;WINDOW=FIRST_POPUP&amp;HEIGHT=450&amp;WIDTH=450&amp;START_MA","XIMIZED=FALSE&amp;VAR:CALENDAR=US&amp;VAR:SYMBOL=70963110&amp;VAR:INDEX=0"}</definedName>
    <definedName name="_8414__FDSAUDITLINK__" hidden="1">{"fdsup://directions/FAT Viewer?action=UPDATE&amp;creator=factset&amp;DYN_ARGS=TRUE&amp;DOC_NAME=FAT:FQL_AUDITING_CLIENT_TEMPLATE.FAT&amp;display_string=Audit&amp;VAR:KEY=HOVETYNOFS&amp;VAR:QUERY=RkZfTkVUX0lOQyhDQUwsMjAwOSw0MDU0OCk=&amp;WINDOW=FIRST_POPUP&amp;HEIGHT=450&amp;WIDTH=450&amp;START_MA","XIMIZED=FALSE&amp;VAR:CALENDAR=US&amp;VAR:INDEX=0"}</definedName>
    <definedName name="_8415__FDSAUDITLINK__" hidden="1">{"fdsup://directions/FAT Viewer?action=UPDATE&amp;creator=factset&amp;DYN_ARGS=TRUE&amp;DOC_NAME=FAT:FQL_AUDITING_CLIENT_TEMPLATE.FAT&amp;display_string=Audit&amp;VAR:KEY=PGTCRMHQXE&amp;VAR:QUERY=RkZfTkVUX0lOQyhDQUwsMjAwOCw0MDU0OCk=&amp;WINDOW=FIRST_POPUP&amp;HEIGHT=450&amp;WIDTH=450&amp;START_MA","XIMIZED=FALSE&amp;VAR:CALENDAR=US&amp;VAR:INDEX=0"}</definedName>
    <definedName name="_8416__FDSAUDITLINK__" hidden="1">{"fdsup://directions/FAT Viewer?action=UPDATE&amp;creator=factset&amp;DYN_ARGS=TRUE&amp;DOC_NAME=FAT:FQL_AUDITING_CLIENT_TEMPLATE.FAT&amp;display_string=Audit&amp;VAR:KEY=DCFODQTMDE&amp;VAR:QUERY=RkZfTkVUX0lOQyhDQUwsMjAwOSw0MDU0OCk=&amp;WINDOW=FIRST_POPUP&amp;HEIGHT=450&amp;WIDTH=450&amp;START_MA","XIMIZED=FALSE&amp;VAR:CALENDAR=US&amp;VAR:SYMBOL=88320310&amp;VAR:INDEX=0"}</definedName>
    <definedName name="_8417__FDSAUDITLINK__" hidden="1">{"fdsup://directions/FAT Viewer?action=UPDATE&amp;creator=factset&amp;DYN_ARGS=TRUE&amp;DOC_NAME=FAT:FQL_AUDITING_CLIENT_TEMPLATE.FAT&amp;display_string=Audit&amp;VAR:KEY=VAVMTMBYHY&amp;VAR:QUERY=RkZfTkVUX0lOQyhDQUwsMjAwOCw0MDU0OCk=&amp;WINDOW=FIRST_POPUP&amp;HEIGHT=450&amp;WIDTH=450&amp;START_MA","XIMIZED=FALSE&amp;VAR:CALENDAR=US&amp;VAR:SYMBOL=88320310&amp;VAR:INDEX=0"}</definedName>
    <definedName name="_8418__FDSAUDITLINK__" hidden="1">{"fdsup://directions/FAT Viewer?action=UPDATE&amp;creator=factset&amp;DYN_ARGS=TRUE&amp;DOC_NAME=FAT:FQL_AUDITING_CLIENT_TEMPLATE.FAT&amp;display_string=Audit&amp;VAR:KEY=HYHMRYLWLQ&amp;VAR:QUERY=RkZfTkVUX0lOQyhDQUwsMjAwOSw0MDU0OCk=&amp;WINDOW=FIRST_POPUP&amp;HEIGHT=450&amp;WIDTH=450&amp;START_MA","XIMIZED=FALSE&amp;VAR:CALENDAR=US&amp;VAR:SYMBOL=26000310&amp;VAR:INDEX=0"}</definedName>
    <definedName name="_8419__FDSAUDITLINK__" hidden="1">{"fdsup://directions/FAT Viewer?action=UPDATE&amp;creator=factset&amp;DYN_ARGS=TRUE&amp;DOC_NAME=FAT:FQL_AUDITING_CLIENT_TEMPLATE.FAT&amp;display_string=Audit&amp;VAR:KEY=TOBQLQRSDI&amp;VAR:QUERY=RkZfTkVUX0lOQyhDQUwsMjAwOCw0MDU0OCk=&amp;WINDOW=FIRST_POPUP&amp;HEIGHT=450&amp;WIDTH=450&amp;START_MA","XIMIZED=FALSE&amp;VAR:CALENDAR=US&amp;VAR:SYMBOL=26000310&amp;VAR:INDEX=0"}</definedName>
    <definedName name="_842__FDSAUDITLINK__" hidden="1">{"fdsup://directions/FAT Viewer?action=UPDATE&amp;creator=factset&amp;DYN_ARGS=TRUE&amp;DOC_NAME=FAT:FQL_AUDITING_CLIENT_TEMPLATE.FAT&amp;display_string=Audit&amp;VAR:KEY=WDIRYBKDQT&amp;VAR:QUERY=KEZGX0VCSVRfSUIoTFRNUywwLCwsLFVTRClARkZfRUJJVF9JQihBTk4sMCwsLCxVU0QpKQ==&amp;WINDOW=FIRST","_POPUP&amp;HEIGHT=450&amp;WIDTH=450&amp;START_MAXIMIZED=FALSE&amp;VAR:CALENDAR=US&amp;VAR:SYMBOL=HYC&amp;VAR:INDEX=0"}</definedName>
    <definedName name="_8420__FDSAUDITLINK__" hidden="1">{"fdsup://directions/FAT Viewer?action=UPDATE&amp;creator=factset&amp;DYN_ARGS=TRUE&amp;DOC_NAME=FAT:FQL_AUDITING_CLIENT_TEMPLATE.FAT&amp;display_string=Audit&amp;VAR:KEY=PCFYNWVOXY&amp;VAR:QUERY=RkZfTkVUX0lOQyhDQUwsMjAwOSw0MDU0OCk=&amp;WINDOW=FIRST_POPUP&amp;HEIGHT=450&amp;WIDTH=450&amp;START_MA","XIMIZED=FALSE&amp;VAR:CALENDAR=US&amp;VAR:SYMBOL=45091110&amp;VAR:INDEX=0"}</definedName>
    <definedName name="_8421__FDSAUDITLINK__" hidden="1">{"fdsup://directions/FAT Viewer?action=UPDATE&amp;creator=factset&amp;DYN_ARGS=TRUE&amp;DOC_NAME=FAT:FQL_AUDITING_CLIENT_TEMPLATE.FAT&amp;display_string=Audit&amp;VAR:KEY=PSZAHAPQJO&amp;VAR:QUERY=RkZfTkVUX0lOQyhDQUwsMjAwOCw0MDU0OCk=&amp;WINDOW=FIRST_POPUP&amp;HEIGHT=450&amp;WIDTH=450&amp;START_MA","XIMIZED=FALSE&amp;VAR:CALENDAR=US&amp;VAR:SYMBOL=45091110&amp;VAR:INDEX=0"}</definedName>
    <definedName name="_8422__FDSAUDITLINK__" hidden="1">{"fdsup://directions/FAT Viewer?action=UPDATE&amp;creator=factset&amp;DYN_ARGS=TRUE&amp;DOC_NAME=FAT:FQL_AUDITING_CLIENT_TEMPLATE.FAT&amp;display_string=Audit&amp;VAR:KEY=TWBCDOTANI&amp;VAR:QUERY=RkZfTkVUX0lOQyhDQUwsMjAwOSw0MDU0OCk=&amp;WINDOW=FIRST_POPUP&amp;HEIGHT=450&amp;WIDTH=450&amp;START_MA","XIMIZED=FALSE&amp;VAR:CALENDAR=US&amp;VAR:SYMBOL=27805810&amp;VAR:INDEX=0"}</definedName>
    <definedName name="_8423__FDSAUDITLINK__" hidden="1">{"fdsup://directions/FAT Viewer?action=UPDATE&amp;creator=factset&amp;DYN_ARGS=TRUE&amp;DOC_NAME=FAT:FQL_AUDITING_CLIENT_TEMPLATE.FAT&amp;display_string=Audit&amp;VAR:KEY=BODGZEDAVC&amp;VAR:QUERY=RkZfTkVUX0lOQyhDQUwsMjAwOCw0MDU0OCk=&amp;WINDOW=FIRST_POPUP&amp;HEIGHT=450&amp;WIDTH=450&amp;START_MA","XIMIZED=FALSE&amp;VAR:CALENDAR=US&amp;VAR:SYMBOL=27805810&amp;VAR:INDEX=0"}</definedName>
    <definedName name="_8424__FDSAUDITLINK__" hidden="1">{"fdsup://directions/FAT Viewer?action=UPDATE&amp;creator=factset&amp;DYN_ARGS=TRUE&amp;DOC_NAME=FAT:FQL_AUDITING_CLIENT_TEMPLATE.FAT&amp;display_string=Audit&amp;VAR:KEY=JYJSLGZUVS&amp;VAR:QUERY=RkZfTkVUX0lOQyhDQUwsMjAwOSw0MDU0OCk=&amp;WINDOW=FIRST_POPUP&amp;HEIGHT=450&amp;WIDTH=450&amp;START_MA","XIMIZED=FALSE&amp;VAR:CALENDAR=US&amp;VAR:SYMBOL=G4779110&amp;VAR:INDEX=0"}</definedName>
    <definedName name="_8425__FDSAUDITLINK__" hidden="1">{"fdsup://directions/FAT Viewer?action=UPDATE&amp;creator=factset&amp;DYN_ARGS=TRUE&amp;DOC_NAME=FAT:FQL_AUDITING_CLIENT_TEMPLATE.FAT&amp;display_string=Audit&amp;VAR:KEY=LQNCNYZCTY&amp;VAR:QUERY=RkZfTkVUX0lOQyhDQUwsMjAwOCw0MDU0OCk=&amp;WINDOW=FIRST_POPUP&amp;HEIGHT=450&amp;WIDTH=450&amp;START_MA","XIMIZED=FALSE&amp;VAR:CALENDAR=US&amp;VAR:SYMBOL=G4779110&amp;VAR:INDEX=0"}</definedName>
    <definedName name="_8426__FDSAUDITLINK__" hidden="1">{"fdsup://directions/FAT Viewer?action=UPDATE&amp;creator=factset&amp;DYN_ARGS=TRUE&amp;DOC_NAME=FAT:FQL_AUDITING_CLIENT_TEMPLATE.FAT&amp;display_string=Audit&amp;VAR:KEY=DQDUHWLCRO&amp;VAR:QUERY=RkZfTkVUX0lOQyhDQUwsMjAwOSw0MDU0OCk=&amp;WINDOW=FIRST_POPUP&amp;HEIGHT=450&amp;WIDTH=450&amp;START_MA","XIMIZED=FALSE&amp;VAR:CALENDAR=US&amp;VAR:SYMBOL=23585110&amp;VAR:INDEX=0"}</definedName>
    <definedName name="_8427__FDSAUDITLINK__" hidden="1">{"fdsup://directions/FAT Viewer?action=UPDATE&amp;creator=factset&amp;DYN_ARGS=TRUE&amp;DOC_NAME=FAT:FQL_AUDITING_CLIENT_TEMPLATE.FAT&amp;display_string=Audit&amp;VAR:KEY=VKZGNYHGNM&amp;VAR:QUERY=RkZfTkVUX0lOQyhDQUwsMjAwOCw0MDU0OCk=&amp;WINDOW=FIRST_POPUP&amp;HEIGHT=450&amp;WIDTH=450&amp;START_MA","XIMIZED=FALSE&amp;VAR:CALENDAR=US&amp;VAR:SYMBOL=23585110&amp;VAR:INDEX=0"}</definedName>
    <definedName name="_8428__FDSAUDITLINK__" hidden="1">{"fdsup://directions/FAT Viewer?action=UPDATE&amp;creator=factset&amp;DYN_ARGS=TRUE&amp;DOC_NAME=FAT:FQL_AUDITING_CLIENT_TEMPLATE.FAT&amp;display_string=Audit&amp;VAR:KEY=NOZMFUHQRW&amp;VAR:QUERY=RkZfTkVUX0lOQyhDQUwsMjAwOSw0MDU0OCk=&amp;WINDOW=FIRST_POPUP&amp;HEIGHT=450&amp;WIDTH=450&amp;START_MA","XIMIZED=FALSE&amp;VAR:CALENDAR=US&amp;VAR:SYMBOL=45230810&amp;VAR:INDEX=0"}</definedName>
    <definedName name="_8429__FDSAUDITLINK__" hidden="1">{"fdsup://directions/FAT Viewer?action=UPDATE&amp;creator=factset&amp;DYN_ARGS=TRUE&amp;DOC_NAME=FAT:FQL_AUDITING_CLIENT_TEMPLATE.FAT&amp;display_string=Audit&amp;VAR:KEY=BWPUTSDGBC&amp;VAR:QUERY=RkZfTkVUX0lOQyhDQUwsMjAwOCw0MDU0OCk=&amp;WINDOW=FIRST_POPUP&amp;HEIGHT=450&amp;WIDTH=450&amp;START_MA","XIMIZED=FALSE&amp;VAR:CALENDAR=US&amp;VAR:SYMBOL=45230810&amp;VAR:INDEX=0"}</definedName>
    <definedName name="_843__FDSAUDITLINK__" hidden="1">{"fdsup://directions/FAT Viewer?action=UPDATE&amp;creator=factset&amp;DYN_ARGS=TRUE&amp;DOC_NAME=FAT:FQL_AUDITING_CLIENT_TEMPLATE.FAT&amp;display_string=Audit&amp;VAR:KEY=OHCROPAXQT&amp;VAR:QUERY=KEZGX0VCSVREQV9JQihMVE1TLDAsLCwsVVNEKUBGRl9FQklUREFfSUIoQU5OLDAsLCwsVVNEKSk=&amp;WINDOW=F","IRST_POPUP&amp;HEIGHT=450&amp;WIDTH=450&amp;START_MAXIMIZED=FALSE&amp;VAR:CALENDAR=US&amp;VAR:SYMBOL=HYC&amp;VAR:INDEX=0"}</definedName>
    <definedName name="_8430__FDSAUDITLINK__" hidden="1">{"fdsup://directions/FAT Viewer?action=UPDATE&amp;creator=factset&amp;DYN_ARGS=TRUE&amp;DOC_NAME=FAT:FQL_AUDITING_CLIENT_TEMPLATE.FAT&amp;display_string=Audit&amp;VAR:KEY=PSVIFEHUHE&amp;VAR:QUERY=RkZfTkVUX0lOQyhDQUwsMjAwOSw0MDU0OCk=&amp;WINDOW=FIRST_POPUP&amp;HEIGHT=450&amp;WIDTH=450&amp;START_MA","XIMIZED=FALSE&amp;VAR:CALENDAR=US&amp;VAR:SYMBOL=88579Y10&amp;VAR:INDEX=0"}</definedName>
    <definedName name="_8431__FDSAUDITLINK__" hidden="1">{"fdsup://directions/FAT Viewer?action=UPDATE&amp;creator=factset&amp;DYN_ARGS=TRUE&amp;DOC_NAME=FAT:FQL_AUDITING_CLIENT_TEMPLATE.FAT&amp;display_string=Audit&amp;VAR:KEY=ZSZINMTCTY&amp;VAR:QUERY=RkZfTkVUX0lOQyhDQUwsMjAwOCw0MDU0OCk=&amp;WINDOW=FIRST_POPUP&amp;HEIGHT=450&amp;WIDTH=450&amp;START_MA","XIMIZED=FALSE&amp;VAR:CALENDAR=US&amp;VAR:SYMBOL=88579Y10&amp;VAR:INDEX=0"}</definedName>
    <definedName name="_8432__FDSAUDITLINK__" hidden="1">{"fdsup://directions/FAT Viewer?action=UPDATE&amp;creator=factset&amp;DYN_ARGS=TRUE&amp;DOC_NAME=FAT:FQL_AUDITING_CLIENT_TEMPLATE.FAT&amp;display_string=Audit&amp;VAR:KEY=ZWVKPIPAFI&amp;VAR:QUERY=RkZfTkVUX0lOQyhDQUwsMjAwOSw0MDU0OCk=&amp;WINDOW=FIRST_POPUP&amp;HEIGHT=450&amp;WIDTH=450&amp;START_MA","XIMIZED=FALSE&amp;VAR:CALENDAR=US&amp;VAR:SYMBOL=91301710&amp;VAR:INDEX=0"}</definedName>
    <definedName name="_8433__FDSAUDITLINK__" hidden="1">{"fdsup://directions/FAT Viewer?action=UPDATE&amp;creator=factset&amp;DYN_ARGS=TRUE&amp;DOC_NAME=FAT:FQL_AUDITING_CLIENT_TEMPLATE.FAT&amp;display_string=Audit&amp;VAR:KEY=JENIRSNWHA&amp;VAR:QUERY=RkZfTkVUX0lOQyhDQUwsMjAwOCw0MDU0OCk=&amp;WINDOW=FIRST_POPUP&amp;HEIGHT=450&amp;WIDTH=450&amp;START_MA","XIMIZED=FALSE&amp;VAR:CALENDAR=US&amp;VAR:SYMBOL=91301710&amp;VAR:INDEX=0"}</definedName>
    <definedName name="_8434__FDSAUDITLINK__" hidden="1">{"fdsup://directions/FAT Viewer?action=UPDATE&amp;creator=factset&amp;DYN_ARGS=TRUE&amp;DOC_NAME=FAT:FQL_AUDITING_CLIENT_TEMPLATE.FAT&amp;display_string=Audit&amp;VAR:KEY=BELILGJSPM&amp;VAR:QUERY=RkZfTkVUX0lOQyhDQUwsMjAwOSw0MDU0OCk=&amp;WINDOW=FIRST_POPUP&amp;HEIGHT=450&amp;WIDTH=450&amp;START_MA","XIMIZED=FALSE&amp;VAR:CALENDAR=US&amp;VAR:SYMBOL=36960410&amp;VAR:INDEX=0"}</definedName>
    <definedName name="_8435__FDSAUDITLINK__" hidden="1">{"fdsup://directions/FAT Viewer?action=UPDATE&amp;creator=factset&amp;DYN_ARGS=TRUE&amp;DOC_NAME=FAT:FQL_AUDITING_CLIENT_TEMPLATE.FAT&amp;display_string=Audit&amp;VAR:KEY=BQDABMFMLA&amp;VAR:QUERY=RkZfTkVUX0lOQyhDQUwsMjAwOCw0MDU0OCk=&amp;WINDOW=FIRST_POPUP&amp;HEIGHT=450&amp;WIDTH=450&amp;START_MA","XIMIZED=FALSE&amp;VAR:CALENDAR=US&amp;VAR:SYMBOL=36960410&amp;VAR:INDEX=0"}</definedName>
    <definedName name="_8436__FDSAUDITLINK__" hidden="1">{"fdsup://directions/FAT Viewer?action=UPDATE&amp;creator=factset&amp;DYN_ARGS=TRUE&amp;DOC_NAME=FAT:FQL_AUDITING_CLIENT_TEMPLATE.FAT&amp;display_string=Audit&amp;VAR:KEY=FEPKVANQNG&amp;VAR:QUERY=RkZfTkVUX0lOQyhDQUwsMjAwOSw0MDU0OCk=&amp;WINDOW=FIRST_POPUP&amp;HEIGHT=450&amp;WIDTH=450&amp;START_MA","XIMIZED=FALSE&amp;VAR:CALENDAR=US&amp;VAR:SYMBOL=68823920&amp;VAR:INDEX=0"}</definedName>
    <definedName name="_8437__FDSAUDITLINK__" hidden="1">{"fdsup://directions/FAT Viewer?action=UPDATE&amp;creator=factset&amp;DYN_ARGS=TRUE&amp;DOC_NAME=FAT:FQL_AUDITING_CLIENT_TEMPLATE.FAT&amp;display_string=Audit&amp;VAR:KEY=HQDMJYVAPC&amp;VAR:QUERY=RkZfTkVUX0lOQyhDQUwsMjAwOCw0MDU0OCk=&amp;WINDOW=FIRST_POPUP&amp;HEIGHT=450&amp;WIDTH=450&amp;START_MA","XIMIZED=FALSE&amp;VAR:CALENDAR=US&amp;VAR:SYMBOL=68823920&amp;VAR:INDEX=0"}</definedName>
    <definedName name="_8438__FDSAUDITLINK__" hidden="1">{"fdsup://directions/FAT Viewer?action=UPDATE&amp;creator=factset&amp;DYN_ARGS=TRUE&amp;DOC_NAME=FAT:FQL_AUDITING_CLIENT_TEMPLATE.FAT&amp;display_string=Audit&amp;VAR:KEY=LCFYFQRKHS&amp;VAR:QUERY=RkZfTkVUX0lOQyhDQUwsMjAwOSw0MDU0OCk=&amp;WINDOW=FIRST_POPUP&amp;HEIGHT=450&amp;WIDTH=450&amp;START_MA","XIMIZED=FALSE&amp;VAR:CALENDAR=US&amp;VAR:SYMBOL=62957910&amp;VAR:INDEX=0"}</definedName>
    <definedName name="_8439__FDSAUDITLINK__" hidden="1">{"fdsup://directions/FAT Viewer?action=UPDATE&amp;creator=factset&amp;DYN_ARGS=TRUE&amp;DOC_NAME=FAT:FQL_AUDITING_CLIENT_TEMPLATE.FAT&amp;display_string=Audit&amp;VAR:KEY=DIFSJYDCBU&amp;VAR:QUERY=RkZfTkVUX0lOQyhDQUwsMjAwOCw0MDU0OCk=&amp;WINDOW=FIRST_POPUP&amp;HEIGHT=450&amp;WIDTH=450&amp;START_MA","XIMIZED=FALSE&amp;VAR:CALENDAR=US&amp;VAR:SYMBOL=62957910&amp;VAR:INDEX=0"}</definedName>
    <definedName name="_844__FDSAUDITLINK__" hidden="1">{"fdsup://directions/FAT Viewer?action=UPDATE&amp;creator=factset&amp;DYN_ARGS=TRUE&amp;DOC_NAME=FAT:FQL_AUDITING_CLIENT_TEMPLATE.FAT&amp;display_string=Audit&amp;VAR:KEY=OHCROPAXQT&amp;VAR:QUERY=KEZGX0VCSVREQV9JQihMVE1TLDAsLCwsVVNEKUBGRl9FQklUREFfSUIoQU5OLDAsLCwsVVNEKSk=&amp;WINDOW=F","IRST_POPUP&amp;HEIGHT=450&amp;WIDTH=450&amp;START_MAXIMIZED=FALSE&amp;VAR:CALENDAR=US&amp;VAR:SYMBOL=HYC&amp;VAR:INDEX=0"}</definedName>
    <definedName name="_8440__FDSAUDITLINK__" hidden="1">{"fdsup://directions/FAT Viewer?action=UPDATE&amp;creator=factset&amp;DYN_ARGS=TRUE&amp;DOC_NAME=FAT:FQL_AUDITING_CLIENT_TEMPLATE.FAT&amp;display_string=Audit&amp;VAR:KEY=XKPORIXEXA&amp;VAR:QUERY=RkZfTkVUX0lOQyhDQUwsMjAwOSw0MDU0OCk=&amp;WINDOW=FIRST_POPUP&amp;HEIGHT=450&amp;WIDTH=450&amp;START_MA","XIMIZED=FALSE&amp;VAR:CALENDAR=US&amp;VAR:SYMBOL=04622410&amp;VAR:INDEX=0"}</definedName>
    <definedName name="_8441__FDSAUDITLINK__" hidden="1">{"fdsup://directions/FAT Viewer?action=UPDATE&amp;creator=factset&amp;DYN_ARGS=TRUE&amp;DOC_NAME=FAT:FQL_AUDITING_CLIENT_TEMPLATE.FAT&amp;display_string=Audit&amp;VAR:KEY=BORCRMREJY&amp;VAR:QUERY=RkZfTkVUX0lOQyhDQUwsMjAwOCw0MDU0OCk=&amp;WINDOW=FIRST_POPUP&amp;HEIGHT=450&amp;WIDTH=450&amp;START_MA","XIMIZED=FALSE&amp;VAR:CALENDAR=US&amp;VAR:SYMBOL=04622410&amp;VAR:INDEX=0"}</definedName>
    <definedName name="_8442__FDSAUDITLINK__" hidden="1">{"fdsup://directions/FAT Viewer?action=UPDATE&amp;creator=factset&amp;DYN_ARGS=TRUE&amp;DOC_NAME=FAT:FQL_AUDITING_CLIENT_TEMPLATE.FAT&amp;display_string=Audit&amp;VAR:KEY=LUVSPCHKPI&amp;VAR:QUERY=RkZfTkVUX0lOQyhDQUwsMjAwOSw0MDU0OCk=&amp;WINDOW=FIRST_POPUP&amp;HEIGHT=450&amp;WIDTH=450&amp;START_MA","XIMIZED=FALSE&amp;VAR:CALENDAR=US&amp;VAR:SYMBOL=56357110&amp;VAR:INDEX=0"}</definedName>
    <definedName name="_8443__FDSAUDITLINK__" hidden="1">{"fdsup://directions/FAT Viewer?action=UPDATE&amp;creator=factset&amp;DYN_ARGS=TRUE&amp;DOC_NAME=FAT:FQL_AUDITING_CLIENT_TEMPLATE.FAT&amp;display_string=Audit&amp;VAR:KEY=HQBYHYBARI&amp;VAR:QUERY=RkZfTkVUX0lOQyhDQUwsMjAwOCw0MDU0OCk=&amp;WINDOW=FIRST_POPUP&amp;HEIGHT=450&amp;WIDTH=450&amp;START_MA","XIMIZED=FALSE&amp;VAR:CALENDAR=US&amp;VAR:SYMBOL=56357110&amp;VAR:INDEX=0"}</definedName>
    <definedName name="_8444__FDSAUDITLINK__" hidden="1">{"fdsup://directions/FAT Viewer?action=UPDATE&amp;creator=factset&amp;DYN_ARGS=TRUE&amp;DOC_NAME=FAT:FQL_AUDITING_CLIENT_TEMPLATE.FAT&amp;display_string=Audit&amp;VAR:KEY=XGVYDMTANG&amp;VAR:QUERY=RkZfTkVUX0lOQyhDQUwsMjAwOSw0MDU0OCk=&amp;WINDOW=FIRST_POPUP&amp;HEIGHT=450&amp;WIDTH=450&amp;START_MA","XIMIZED=FALSE&amp;VAR:CALENDAR=US&amp;VAR:SYMBOL=53555510&amp;VAR:INDEX=0"}</definedName>
    <definedName name="_8445__FDSAUDITLINK__" hidden="1">{"fdsup://directions/FAT Viewer?action=UPDATE&amp;creator=factset&amp;DYN_ARGS=TRUE&amp;DOC_NAME=FAT:FQL_AUDITING_CLIENT_TEMPLATE.FAT&amp;display_string=Audit&amp;VAR:KEY=NQRSFYTATA&amp;VAR:QUERY=RkZfTkVUX0lOQyhDQUwsMjAwOCw0MDU0OCk=&amp;WINDOW=FIRST_POPUP&amp;HEIGHT=450&amp;WIDTH=450&amp;START_MA","XIMIZED=FALSE&amp;VAR:CALENDAR=US&amp;VAR:SYMBOL=53555510&amp;VAR:INDEX=0"}</definedName>
    <definedName name="_8446__FDSAUDITLINK__" hidden="1">{"fdsup://directions/FAT Viewer?action=UPDATE&amp;creator=factset&amp;DYN_ARGS=TRUE&amp;DOC_NAME=FAT:FQL_AUDITING_CLIENT_TEMPLATE.FAT&amp;display_string=Audit&amp;VAR:KEY=LYXKLGVYNY&amp;VAR:QUERY=RkZfTkVUX0lOQyhDQUwsMjAwOSw0MDU0OCk=&amp;WINDOW=FIRST_POPUP&amp;HEIGHT=450&amp;WIDTH=450&amp;START_MA","XIMIZED=FALSE&amp;VAR:CALENDAR=US&amp;VAR:SYMBOL=00108410&amp;VAR:INDEX=0"}</definedName>
    <definedName name="_8447__FDSAUDITLINK__" hidden="1">{"fdsup://directions/FAT Viewer?action=UPDATE&amp;creator=factset&amp;DYN_ARGS=TRUE&amp;DOC_NAME=FAT:FQL_AUDITING_CLIENT_TEMPLATE.FAT&amp;display_string=Audit&amp;VAR:KEY=FMTOJUZARC&amp;VAR:QUERY=RkZfTkVUX0lOQyhDQUwsMjAwOCw0MDU0OCk=&amp;WINDOW=FIRST_POPUP&amp;HEIGHT=450&amp;WIDTH=450&amp;START_MA","XIMIZED=FALSE&amp;VAR:CALENDAR=US&amp;VAR:SYMBOL=00108410&amp;VAR:INDEX=0"}</definedName>
    <definedName name="_8448__FDSAUDITLINK__" hidden="1">{"fdsup://directions/FAT Viewer?action=UPDATE&amp;creator=factset&amp;DYN_ARGS=TRUE&amp;DOC_NAME=FAT:FQL_AUDITING_CLIENT_TEMPLATE.FAT&amp;display_string=Audit&amp;VAR:KEY=NILYFYZQLU&amp;VAR:QUERY=RkZfTkVUX0lOQyhDQUwsMjAwOCw0MDU0OCk=&amp;WINDOW=FIRST_POPUP&amp;HEIGHT=450&amp;WIDTH=450&amp;START_MA","XIMIZED=FALSE&amp;VAR:CALENDAR=US&amp;VAR:SYMBOL=DE&amp;VAR:INDEX=0"}</definedName>
    <definedName name="_8449__FDSAUDITLINK__" hidden="1">{"fdsup://directions/FAT Viewer?action=UPDATE&amp;creator=factset&amp;DYN_ARGS=TRUE&amp;DOC_NAME=FAT:FQL_AUDITING_CLIENT_TEMPLATE.FAT&amp;display_string=Audit&amp;VAR:KEY=FKXCJQPYZO&amp;VAR:QUERY=RkZfTkVUX0lOQyhDQUwsMjAwOSw0MDU0OCk=&amp;WINDOW=FIRST_POPUP&amp;HEIGHT=450&amp;WIDTH=450&amp;START_MA","XIMIZED=FALSE&amp;VAR:CALENDAR=US&amp;VAR:SYMBOL=PCAR&amp;VAR:INDEX=0"}</definedName>
    <definedName name="_845__FDSAUDITLINK__" hidden="1">{"fdsup://Directions/FactSet Auditing Viewer?action=AUDIT_VALUE&amp;DB=129&amp;ID1=44913M10&amp;VALUEID=18140&amp;SDATE=2009&amp;PERIODTYPE=ANN_STD&amp;window=popup_no_bar&amp;width=385&amp;height=120&amp;START_MAXIMIZED=FALSE&amp;creator=factset&amp;display_string=Audit"}</definedName>
    <definedName name="_8450__FDSAUDITLINK__" hidden="1">{"fdsup://directions/FAT Viewer?action=UPDATE&amp;creator=factset&amp;DYN_ARGS=TRUE&amp;DOC_NAME=FAT:FQL_AUDITING_CLIENT_TEMPLATE.FAT&amp;display_string=Audit&amp;VAR:KEY=VIXGBSZKDC&amp;VAR:QUERY=RkZfTkVUX0lOQyhDQUwsMjAwOCw0MDU0OCk=&amp;WINDOW=FIRST_POPUP&amp;HEIGHT=450&amp;WIDTH=450&amp;START_MA","XIMIZED=FALSE&amp;VAR:CALENDAR=US&amp;VAR:SYMBOL=PCAR&amp;VAR:INDEX=0"}</definedName>
    <definedName name="_8451__FDSAUDITLINK__" hidden="1">{"fdsup://directions/FAT Viewer?action=UPDATE&amp;creator=factset&amp;DYN_ARGS=TRUE&amp;DOC_NAME=FAT:FQL_AUDITING_CLIENT_TEMPLATE.FAT&amp;display_string=Audit&amp;VAR:KEY=NIPKHGPEVS&amp;VAR:QUERY=RkZfTkVUX0lOQyhDQUwsMjAwOSw0MDU0OCk=&amp;WINDOW=FIRST_POPUP&amp;HEIGHT=450&amp;WIDTH=450&amp;START_MA","XIMIZED=FALSE&amp;VAR:CALENDAR=US&amp;VAR:SYMBOL=CMI&amp;VAR:INDEX=0"}</definedName>
    <definedName name="_8452__FDSAUDITLINK__" hidden="1">{"fdsup://directions/FAT Viewer?action=UPDATE&amp;creator=factset&amp;DYN_ARGS=TRUE&amp;DOC_NAME=FAT:FQL_AUDITING_CLIENT_TEMPLATE.FAT&amp;display_string=Audit&amp;VAR:KEY=XMDWJAXGBC&amp;VAR:QUERY=RkZfTkVUX0lOQyhDQUwsMjAwOCw0MDU0OCk=&amp;WINDOW=FIRST_POPUP&amp;HEIGHT=450&amp;WIDTH=450&amp;START_MA","XIMIZED=FALSE&amp;VAR:CALENDAR=US&amp;VAR:SYMBOL=CMI&amp;VAR:INDEX=0"}</definedName>
    <definedName name="_8453__FDSAUDITLINK__" hidden="1">{"fdsup://directions/FAT Viewer?action=UPDATE&amp;creator=factset&amp;DYN_ARGS=TRUE&amp;DOC_NAME=FAT:FQL_AUDITING_CLIENT_TEMPLATE.FAT&amp;display_string=Audit&amp;VAR:KEY=PCPMLQBSRK&amp;VAR:QUERY=RkZfTkVUX0lOQyhDQUwsMjAwOSw0MDU0OCk=&amp;WINDOW=FIRST_POPUP&amp;HEIGHT=450&amp;WIDTH=450&amp;START_MA","XIMIZED=FALSE&amp;VAR:CALENDAR=US&amp;VAR:SYMBOL=CNH&amp;VAR:INDEX=0"}</definedName>
    <definedName name="_8454__FDSAUDITLINK__" hidden="1">{"fdsup://directions/FAT Viewer?action=UPDATE&amp;creator=factset&amp;DYN_ARGS=TRUE&amp;DOC_NAME=FAT:FQL_AUDITING_CLIENT_TEMPLATE.FAT&amp;display_string=Audit&amp;VAR:KEY=FAFSREPONY&amp;VAR:QUERY=RkZfTkVUX0lOQyhDQUwsMjAwOCw0MDU0OCk=&amp;WINDOW=FIRST_POPUP&amp;HEIGHT=450&amp;WIDTH=450&amp;START_MA","XIMIZED=FALSE&amp;VAR:CALENDAR=US&amp;VAR:SYMBOL=CNH&amp;VAR:INDEX=0"}</definedName>
    <definedName name="_8455__FDSAUDITLINK__" hidden="1">{"fdsup://directions/FAT Viewer?action=UPDATE&amp;creator=factset&amp;DYN_ARGS=TRUE&amp;DOC_NAME=FAT:FQL_AUDITING_CLIENT_TEMPLATE.FAT&amp;display_string=Audit&amp;VAR:KEY=NODUBUZUVW&amp;VAR:QUERY=RkZfTkVUX0lOQyhDQUwsMjAwOSw0MDU0OCk=&amp;WINDOW=FIRST_POPUP&amp;HEIGHT=450&amp;WIDTH=450&amp;START_MA","XIMIZED=FALSE&amp;VAR:CALENDAR=US&amp;VAR:SYMBOL=NAV&amp;VAR:INDEX=0"}</definedName>
    <definedName name="_8456__FDSAUDITLINK__" hidden="1">{"fdsup://directions/FAT Viewer?action=UPDATE&amp;creator=factset&amp;DYN_ARGS=TRUE&amp;DOC_NAME=FAT:FQL_AUDITING_CLIENT_TEMPLATE.FAT&amp;display_string=Audit&amp;VAR:KEY=NALIJUNONW&amp;VAR:QUERY=RkZfTkVUX0lOQyhDQUwsMjAwOCw0MDU0OCk=&amp;WINDOW=FIRST_POPUP&amp;HEIGHT=450&amp;WIDTH=450&amp;START_MA","XIMIZED=FALSE&amp;VAR:CALENDAR=US&amp;VAR:SYMBOL=NAV&amp;VAR:INDEX=0"}</definedName>
    <definedName name="_8457__FDSAUDITLINK__" hidden="1">{"fdsup://directions/FAT Viewer?action=UPDATE&amp;creator=factset&amp;DYN_ARGS=TRUE&amp;DOC_NAME=FAT:FQL_AUDITING_CLIENT_TEMPLATE.FAT&amp;display_string=Audit&amp;VAR:KEY=VCBSXWLYHQ&amp;VAR:QUERY=RkZfTkVUX0lOQyhDQUwsMjAwOSw0MDU0OCk=&amp;WINDOW=FIRST_POPUP&amp;HEIGHT=450&amp;WIDTH=450&amp;START_MA","XIMIZED=FALSE&amp;VAR:CALENDAR=US&amp;VAR:SYMBOL=TEX&amp;VAR:INDEX=0"}</definedName>
    <definedName name="_8458__FDSAUDITLINK__" hidden="1">{"fdsup://directions/FAT Viewer?action=UPDATE&amp;creator=factset&amp;DYN_ARGS=TRUE&amp;DOC_NAME=FAT:FQL_AUDITING_CLIENT_TEMPLATE.FAT&amp;display_string=Audit&amp;VAR:KEY=BCLAFWLOJO&amp;VAR:QUERY=RkZfTkVUX0lOQyhDQUwsMjAwOCw0MDU0OCk=&amp;WINDOW=FIRST_POPUP&amp;HEIGHT=450&amp;WIDTH=450&amp;START_MA","XIMIZED=FALSE&amp;VAR:CALENDAR=US&amp;VAR:SYMBOL=TEX&amp;VAR:INDEX=0"}</definedName>
    <definedName name="_8459__FDSAUDITLINK__" hidden="1">{"fdsup://directions/FAT Viewer?action=UPDATE&amp;creator=factset&amp;DYN_ARGS=TRUE&amp;DOC_NAME=FAT:FQL_AUDITING_CLIENT_TEMPLATE.FAT&amp;display_string=Audit&amp;VAR:KEY=ZOVCJCRURK&amp;VAR:QUERY=RkZfTkVUX0lOQyhDQUwsMjAwOSw0MDU0OCk=&amp;WINDOW=FIRST_POPUP&amp;HEIGHT=450&amp;WIDTH=450&amp;START_MA","XIMIZED=FALSE&amp;VAR:CALENDAR=US&amp;VAR:SYMBOL=48116510&amp;VAR:INDEX=0"}</definedName>
    <definedName name="_846__FDSAUDITLINK__" hidden="1">{"fdsup://Directions/FactSet Auditing Viewer?action=AUDIT_VALUE&amp;DB=129&amp;ID1=44913M10&amp;VALUEID=18140&amp;SDATE=2009&amp;PERIODTYPE=ANN_STD&amp;window=popup_no_bar&amp;width=385&amp;height=120&amp;START_MAXIMIZED=FALSE&amp;creator=factset&amp;display_string=Audit"}</definedName>
    <definedName name="_8460__FDSAUDITLINK__" hidden="1">{"fdsup://directions/FAT Viewer?action=UPDATE&amp;creator=factset&amp;DYN_ARGS=TRUE&amp;DOC_NAME=FAT:FQL_AUDITING_CLIENT_TEMPLATE.FAT&amp;display_string=Audit&amp;VAR:KEY=DERWTEVUJY&amp;VAR:QUERY=RkZfTkVUX0lOQyhDQUwsMjAwOCw0MDU0OCk=&amp;WINDOW=FIRST_POPUP&amp;HEIGHT=450&amp;WIDTH=450&amp;START_MA","XIMIZED=FALSE&amp;VAR:CALENDAR=US&amp;VAR:SYMBOL=48116510&amp;VAR:INDEX=0"}</definedName>
    <definedName name="_8461__FDSAUDITLINK__" hidden="1">{"fdsup://directions/FAT Viewer?action=UPDATE&amp;creator=factset&amp;DYN_ARGS=TRUE&amp;DOC_NAME=FAT:FQL_AUDITING_CLIENT_TEMPLATE.FAT&amp;display_string=Audit&amp;VAR:KEY=PKFWPYVQLU&amp;VAR:QUERY=RkZfTkVUX0lOQyhDQUwsMjAwOSw0MDU0OCk=&amp;WINDOW=FIRST_POPUP&amp;HEIGHT=450&amp;WIDTH=450&amp;START_MA","XIMIZED=FALSE&amp;VAR:CALENDAR=US&amp;VAR:SYMBOL=11875910&amp;VAR:INDEX=0"}</definedName>
    <definedName name="_8462__FDSAUDITLINK__" hidden="1">{"fdsup://directions/FAT Viewer?action=UPDATE&amp;creator=factset&amp;DYN_ARGS=TRUE&amp;DOC_NAME=FAT:FQL_AUDITING_CLIENT_TEMPLATE.FAT&amp;display_string=Audit&amp;VAR:KEY=NUHOFQBUPK&amp;VAR:QUERY=RkZfTkVUX0lOQyhDQUwsMjAwOCw0MDU0OCk=&amp;WINDOW=FIRST_POPUP&amp;HEIGHT=450&amp;WIDTH=450&amp;START_MA","XIMIZED=FALSE&amp;VAR:CALENDAR=US&amp;VAR:SYMBOL=11875910&amp;VAR:INDEX=0"}</definedName>
    <definedName name="_8463__FDSAUDITLINK__" hidden="1">{"fdsup://directions/FAT Viewer?action=UPDATE&amp;creator=factset&amp;DYN_ARGS=TRUE&amp;DOC_NAME=FAT:FQL_AUDITING_CLIENT_TEMPLATE.FAT&amp;display_string=Audit&amp;VAR:KEY=RUHURQPABC&amp;VAR:QUERY=RkZfTkVUX0lOQyhDQUwsMjAwOSw0MDU0OCk=&amp;WINDOW=FIRST_POPUP&amp;HEIGHT=450&amp;WIDTH=450&amp;START_MA","XIMIZED=FALSE&amp;VAR:CALENDAR=US&amp;VAR:SYMBOL=14912310&amp;VAR:INDEX=0"}</definedName>
    <definedName name="_8464__FDSAUDITLINK__" hidden="1">{"fdsup://directions/FAT Viewer?action=UPDATE&amp;creator=factset&amp;DYN_ARGS=TRUE&amp;DOC_NAME=FAT:FQL_AUDITING_CLIENT_TEMPLATE.FAT&amp;display_string=Audit&amp;VAR:KEY=DGHSZQZOPI&amp;VAR:QUERY=RkZfTkVUX0lOQyhDQUwsMjAwOCw0MDU0OCk=&amp;WINDOW=FIRST_POPUP&amp;HEIGHT=450&amp;WIDTH=450&amp;START_MA","XIMIZED=FALSE&amp;VAR:CALENDAR=US&amp;VAR:SYMBOL=14912310&amp;VAR:INDEX=0"}</definedName>
    <definedName name="_8465__FDSAUDITLINK__" hidden="1">{"fdsup://directions/FAT Viewer?action=UPDATE&amp;creator=factset&amp;DYN_ARGS=TRUE&amp;DOC_NAME=FAT:FQL_AUDITING_CLIENT_TEMPLATE.FAT&amp;display_string=Audit&amp;VAR:KEY=XIXAHOFABU&amp;VAR:QUERY=RkZfTkVUX0lOQyhDQUwsMjAwOSw0MDU0OCk=&amp;WINDOW=FIRST_POPUP&amp;HEIGHT=450&amp;WIDTH=450&amp;START_MA","XIMIZED=FALSE&amp;VAR:CALENDAR=US&amp;VAR:SYMBOL=B1WGG9&amp;VAR:INDEX=0"}</definedName>
    <definedName name="_8466__FDSAUDITLINK__" hidden="1">{"fdsup://directions/FAT Viewer?action=UPDATE&amp;creator=factset&amp;DYN_ARGS=TRUE&amp;DOC_NAME=FAT:FQL_AUDITING_CLIENT_TEMPLATE.FAT&amp;display_string=Audit&amp;VAR:KEY=PERUXERERC&amp;VAR:QUERY=RkZfTkVUX0lOQyhDQUwsMjAwOCw0MDU0OCk=&amp;WINDOW=FIRST_POPUP&amp;HEIGHT=450&amp;WIDTH=450&amp;START_MA","XIMIZED=FALSE&amp;VAR:CALENDAR=US&amp;VAR:SYMBOL=569878&amp;VAR:INDEX=0"}</definedName>
    <definedName name="_8467__FDSAUDITLINK__" hidden="1">{"fdsup://directions/FAT Viewer?action=UPDATE&amp;creator=factset&amp;DYN_ARGS=TRUE&amp;DOC_NAME=FAT:FQL_AUDITING_CLIENT_TEMPLATE.FAT&amp;display_string=Audit&amp;VAR:KEY=TWLWLWNGRO&amp;VAR:QUERY=RkZfTkVUX0lOQyhDQUwsMjAwOSw0MDU0OCk=&amp;WINDOW=FIRST_POPUP&amp;HEIGHT=450&amp;WIDTH=450&amp;START_MA","XIMIZED=FALSE&amp;VAR:CALENDAR=US&amp;VAR:SYMBOL=B1XZS8&amp;VAR:INDEX=0"}</definedName>
    <definedName name="_8468__FDSAUDITLINK__" hidden="1">{"fdsup://directions/FAT Viewer?action=UPDATE&amp;creator=factset&amp;DYN_ARGS=TRUE&amp;DOC_NAME=FAT:FQL_AUDITING_CLIENT_TEMPLATE.FAT&amp;display_string=Audit&amp;VAR:KEY=VQLOZKZSRK&amp;VAR:QUERY=RkZfTkVUX0lOQyhDQUwsMjAwOCw0MDU0OCk=&amp;WINDOW=FIRST_POPUP&amp;HEIGHT=450&amp;WIDTH=450&amp;START_MA","XIMIZED=FALSE&amp;VAR:CALENDAR=US&amp;VAR:SYMBOL=B1XZS8&amp;VAR:INDEX=0"}</definedName>
    <definedName name="_8469__FDSAUDITLINK__" hidden="1">{"fdsup://directions/FAT Viewer?action=UPDATE&amp;creator=factset&amp;DYN_ARGS=TRUE&amp;DOC_NAME=FAT:FQL_AUDITING_CLIENT_TEMPLATE.FAT&amp;display_string=Audit&amp;VAR:KEY=JUFCVURYTQ&amp;VAR:QUERY=RkZfTkVUX0lOQyhDQUwsMjAwOSw0MDU0OCk=&amp;WINDOW=FIRST_POPUP&amp;HEIGHT=450&amp;WIDTH=450&amp;START_MA","XIMIZED=FALSE&amp;VAR:CALENDAR=US&amp;VAR:SYMBOL=B012BV&amp;VAR:INDEX=0"}</definedName>
    <definedName name="_847__FDSAUDITLINK__" hidden="1">{"fdsup://directions/FAT Viewer?action=UPDATE&amp;creator=factset&amp;DYN_ARGS=TRUE&amp;DOC_NAME=FAT:FQL_AUDITING_CLIENT_TEMPLATE.FAT&amp;display_string=Audit&amp;VAR:KEY=ADCHAHSPAN&amp;VAR:QUERY=KEZGX0NPR1MoTFRNUywwLCwsLFVTRClARkZfQ09HUyhBTk4sMCwsLCxVU0QpKQ==&amp;WINDOW=FIRST_POPUP&amp;H","EIGHT=450&amp;WIDTH=450&amp;START_MAXIMIZED=FALSE&amp;VAR:CALENDAR=US&amp;VAR:SYMBOL=HYC&amp;VAR:INDEX=0"}</definedName>
    <definedName name="_8470__FDSAUDITLINK__" hidden="1">{"fdsup://directions/FAT Viewer?action=UPDATE&amp;creator=factset&amp;DYN_ARGS=TRUE&amp;DOC_NAME=FAT:FQL_AUDITING_CLIENT_TEMPLATE.FAT&amp;display_string=Audit&amp;VAR:KEY=FQRANCFMNW&amp;VAR:QUERY=RkZfTkVUX0lOQyhDQUwsMjAwOCw0MDU0OCk=&amp;WINDOW=FIRST_POPUP&amp;HEIGHT=450&amp;WIDTH=450&amp;START_MA","XIMIZED=FALSE&amp;VAR:CALENDAR=US&amp;VAR:SYMBOL=B012BV&amp;VAR:INDEX=0"}</definedName>
    <definedName name="_8471__FDSAUDITLINK__" hidden="1">{"fdsup://directions/FAT Viewer?action=UPDATE&amp;creator=factset&amp;DYN_ARGS=TRUE&amp;DOC_NAME=FAT:FQL_AUDITING_CLIENT_TEMPLATE.FAT&amp;display_string=Audit&amp;VAR:KEY=PYNOLWZIHK&amp;VAR:QUERY=RkZfTkVUX0lOQyhDQUwsMjAwOSw0MDU0OCk=&amp;WINDOW=FIRST_POPUP&amp;HEIGHT=450&amp;WIDTH=450&amp;START_MA","XIMIZED=FALSE&amp;VAR:CALENDAR=US&amp;VAR:SYMBOL=738048&amp;VAR:INDEX=0"}</definedName>
    <definedName name="_8472__FDSAUDITLINK__" hidden="1">{"fdsup://directions/FAT Viewer?action=UPDATE&amp;creator=factset&amp;DYN_ARGS=TRUE&amp;DOC_NAME=FAT:FQL_AUDITING_CLIENT_TEMPLATE.FAT&amp;display_string=Audit&amp;VAR:KEY=BKPUDSRQDS&amp;VAR:QUERY=RkZfTkVUX0lOQyhDQUwsMjAwOCw0MDU0OCk=&amp;WINDOW=FIRST_POPUP&amp;HEIGHT=450&amp;WIDTH=450&amp;START_MA","XIMIZED=FALSE&amp;VAR:CALENDAR=US&amp;VAR:SYMBOL=738048&amp;VAR:INDEX=0"}</definedName>
    <definedName name="_8473__FDSAUDITLINK__" hidden="1">{"fdsup://directions/FAT Viewer?action=UPDATE&amp;creator=factset&amp;DYN_ARGS=TRUE&amp;DOC_NAME=FAT:FQL_AUDITING_CLIENT_TEMPLATE.FAT&amp;display_string=Audit&amp;VAR:KEY=XSZOPKXWBK&amp;VAR:QUERY=RkZfTkVUX0lOQyhDQUwsMjAwOSw0MDU0OCk=&amp;WINDOW=FIRST_POPUP&amp;HEIGHT=450&amp;WIDTH=450&amp;START_MA","XIMIZED=FALSE&amp;VAR:CALENDAR=US&amp;VAR:SYMBOL=097640&amp;VAR:INDEX=0"}</definedName>
    <definedName name="_8474__FDSAUDITLINK__" hidden="1">{"fdsup://directions/FAT Viewer?action=UPDATE&amp;creator=factset&amp;DYN_ARGS=TRUE&amp;DOC_NAME=FAT:FQL_AUDITING_CLIENT_TEMPLATE.FAT&amp;display_string=Audit&amp;VAR:KEY=FIROJGZEVC&amp;VAR:QUERY=RkZfTkVUX0lOQyhDQUwsMjAwOCw0MDU0OCk=&amp;WINDOW=FIRST_POPUP&amp;HEIGHT=450&amp;WIDTH=450&amp;START_MA","XIMIZED=FALSE&amp;VAR:CALENDAR=US&amp;VAR:SYMBOL=097640&amp;VAR:INDEX=0"}</definedName>
    <definedName name="_8475__FDSAUDITLINK__" hidden="1">{"fdsup://directions/FAT Viewer?action=UPDATE&amp;creator=factset&amp;DYN_ARGS=TRUE&amp;DOC_NAME=FAT:FQL_AUDITING_CLIENT_TEMPLATE.FAT&amp;display_string=Audit&amp;VAR:KEY=XQPWLKVQBS&amp;VAR:QUERY=RkZfTkVUX0lOQyhDQUwsMjAwOSw0MDU0OCk=&amp;WINDOW=FIRST_POPUP&amp;HEIGHT=450&amp;WIDTH=450&amp;START_MA","XIMIZED=FALSE&amp;VAR:CALENDAR=US&amp;VAR:SYMBOL=418224&amp;VAR:INDEX=0"}</definedName>
    <definedName name="_8476__FDSAUDITLINK__" hidden="1">{"fdsup://directions/FAT Viewer?action=UPDATE&amp;creator=factset&amp;DYN_ARGS=TRUE&amp;DOC_NAME=FAT:FQL_AUDITING_CLIENT_TEMPLATE.FAT&amp;display_string=Audit&amp;VAR:KEY=BARYXYLUDY&amp;VAR:QUERY=RkZfTkVUX0lOQyhDQUwsMjAwOCw0MDU0OCk=&amp;WINDOW=FIRST_POPUP&amp;HEIGHT=450&amp;WIDTH=450&amp;START_MA","XIMIZED=FALSE&amp;VAR:CALENDAR=US&amp;VAR:SYMBOL=418224&amp;VAR:INDEX=0"}</definedName>
    <definedName name="_8477__FDSAUDITLINK__" hidden="1">{"fdsup://directions/FAT Viewer?action=UPDATE&amp;creator=factset&amp;DYN_ARGS=TRUE&amp;DOC_NAME=FAT:FQL_AUDITING_CLIENT_TEMPLATE.FAT&amp;display_string=Audit&amp;VAR:KEY=VKBEFUJYNC&amp;VAR:QUERY=RkZfTkVUX0lOQyhDQUwsMjAwOSw0MDU0OCk=&amp;WINDOW=FIRST_POPUP&amp;HEIGHT=450&amp;WIDTH=450&amp;START_MA","XIMIZED=FALSE&amp;VAR:CALENDAR=US&amp;VAR:SYMBOL=B01NXT&amp;VAR:INDEX=0"}</definedName>
    <definedName name="_8478__FDSAUDITLINK__" hidden="1">{"fdsup://directions/FAT Viewer?action=UPDATE&amp;creator=factset&amp;DYN_ARGS=TRUE&amp;DOC_NAME=FAT:FQL_AUDITING_CLIENT_TEMPLATE.FAT&amp;display_string=Audit&amp;VAR:KEY=ZIHUZSNCTC&amp;VAR:QUERY=RkZfTkVUX0lOQyhDQUwsMjAwOCw0MDU0OCk=&amp;WINDOW=FIRST_POPUP&amp;HEIGHT=450&amp;WIDTH=450&amp;START_MA","XIMIZED=FALSE&amp;VAR:CALENDAR=US&amp;VAR:SYMBOL=B01NXT&amp;VAR:INDEX=0"}</definedName>
    <definedName name="_8479__FDSAUDITLINK__" hidden="1">{"fdsup://directions/FAT Viewer?action=UPDATE&amp;creator=factset&amp;DYN_ARGS=TRUE&amp;DOC_NAME=FAT:FQL_AUDITING_CLIENT_TEMPLATE.FAT&amp;display_string=Audit&amp;VAR:KEY=ZODSFAFADY&amp;VAR:QUERY=RkZfTkVUX0lOQyhDQUwsMjAwOSw0MDU0OCk=&amp;WINDOW=FIRST_POPUP&amp;HEIGHT=450&amp;WIDTH=450&amp;START_MA","XIMIZED=FALSE&amp;VAR:CALENDAR=US&amp;VAR:SYMBOL=578220&amp;VAR:INDEX=0"}</definedName>
    <definedName name="_848__FDSAUDITLINK__" hidden="1">{"fdsup://directions/FAT Viewer?action=UPDATE&amp;creator=factset&amp;DYN_ARGS=TRUE&amp;DOC_NAME=FAT:FQL_AUDITING_CLIENT_TEMPLATE.FAT&amp;display_string=Audit&amp;VAR:KEY=ADCHAHSPAN&amp;VAR:QUERY=KEZGX0NPR1MoTFRNUywwLCwsLFVTRClARkZfQ09HUyhBTk4sMCwsLCxVU0QpKQ==&amp;WINDOW=FIRST_POPUP&amp;H","EIGHT=450&amp;WIDTH=450&amp;START_MAXIMIZED=FALSE&amp;VAR:CALENDAR=US&amp;VAR:SYMBOL=HYC&amp;VAR:INDEX=0"}</definedName>
    <definedName name="_8480__FDSAUDITLINK__" hidden="1">{"fdsup://directions/FAT Viewer?action=UPDATE&amp;creator=factset&amp;DYN_ARGS=TRUE&amp;DOC_NAME=FAT:FQL_AUDITING_CLIENT_TEMPLATE.FAT&amp;display_string=Audit&amp;VAR:KEY=VGDAHEXCLU&amp;VAR:QUERY=RkZfTkVUX0lOQyhDQUwsMjAwOCw0MDU0OCk=&amp;WINDOW=FIRST_POPUP&amp;HEIGHT=450&amp;WIDTH=450&amp;START_MA","XIMIZED=FALSE&amp;VAR:CALENDAR=US&amp;VAR:SYMBOL=578220&amp;VAR:INDEX=0"}</definedName>
    <definedName name="_8481__FDSAUDITLINK__" hidden="1">{"fdsup://directions/FAT Viewer?action=UPDATE&amp;creator=factset&amp;DYN_ARGS=TRUE&amp;DOC_NAME=FAT:FQL_AUDITING_CLIENT_TEMPLATE.FAT&amp;display_string=Audit&amp;VAR:KEY=RILGBSHYXK&amp;VAR:QUERY=RkZfTkVUX0lOQyhDQUwsMjAwOSw0MDU0OCk=&amp;WINDOW=FIRST_POPUP&amp;HEIGHT=450&amp;WIDTH=450&amp;START_MA","XIMIZED=FALSE&amp;VAR:CALENDAR=US&amp;VAR:SYMBOL=757416&amp;VAR:INDEX=0"}</definedName>
    <definedName name="_8482__FDSAUDITLINK__" hidden="1">{"fdsup://directions/FAT Viewer?action=UPDATE&amp;creator=factset&amp;DYN_ARGS=TRUE&amp;DOC_NAME=FAT:FQL_AUDITING_CLIENT_TEMPLATE.FAT&amp;display_string=Audit&amp;VAR:KEY=RGLOLMZGXA&amp;VAR:QUERY=RkZfTkVUX0lOQyhDQUwsMjAwOCw0MDU0OCk=&amp;WINDOW=FIRST_POPUP&amp;HEIGHT=450&amp;WIDTH=450&amp;START_MA","XIMIZED=FALSE&amp;VAR:CALENDAR=US&amp;VAR:SYMBOL=757416&amp;VAR:INDEX=0"}</definedName>
    <definedName name="_8483__FDSAUDITLINK__" hidden="1">{"fdsup://directions/FAT Viewer?action=UPDATE&amp;creator=factset&amp;DYN_ARGS=TRUE&amp;DOC_NAME=FAT:FQL_AUDITING_CLIENT_TEMPLATE.FAT&amp;display_string=Audit&amp;VAR:KEY=JYZAFGNQJK&amp;VAR:QUERY=RkZfTkVUX0lOQyhDQUwsMjAwOSw0MDU0OCk=&amp;WINDOW=FIRST_POPUP&amp;HEIGHT=450&amp;WIDTH=450&amp;START_MA","XIMIZED=FALSE&amp;VAR:CALENDAR=US&amp;VAR:SYMBOL=597593&amp;VAR:INDEX=0"}</definedName>
    <definedName name="_8484__FDSAUDITLINK__" hidden="1">{"fdsup://directions/FAT Viewer?action=UPDATE&amp;creator=factset&amp;DYN_ARGS=TRUE&amp;DOC_NAME=FAT:FQL_AUDITING_CLIENT_TEMPLATE.FAT&amp;display_string=Audit&amp;VAR:KEY=ZSRMLCRUDC&amp;VAR:QUERY=RkZfTkVUX0lOQyhDQUwsMjAwOCw0MDU0OCk=&amp;WINDOW=FIRST_POPUP&amp;HEIGHT=450&amp;WIDTH=450&amp;START_MA","XIMIZED=FALSE&amp;VAR:CALENDAR=US&amp;VAR:SYMBOL=597593&amp;VAR:INDEX=0"}</definedName>
    <definedName name="_8485__FDSAUDITLINK__" hidden="1">{"fdsup://directions/FAT Viewer?action=UPDATE&amp;creator=factset&amp;DYN_ARGS=TRUE&amp;DOC_NAME=FAT:FQL_AUDITING_CLIENT_TEMPLATE.FAT&amp;display_string=Audit&amp;VAR:KEY=JWPMNCTMJG&amp;VAR:QUERY=RkZfTkVUX0lOQyhDQUwsMjAwOSw0MDU0OCk=&amp;WINDOW=FIRST_POPUP&amp;HEIGHT=450&amp;WIDTH=450&amp;START_MA","XIMIZED=FALSE&amp;VAR:CALENDAR=US&amp;VAR:SYMBOL=619461&amp;VAR:INDEX=0"}</definedName>
    <definedName name="_8486__FDSAUDITLINK__" hidden="1">{"fdsup://directions/FAT Viewer?action=UPDATE&amp;creator=factset&amp;DYN_ARGS=TRUE&amp;DOC_NAME=FAT:FQL_AUDITING_CLIENT_TEMPLATE.FAT&amp;display_string=Audit&amp;VAR:KEY=ROZAFMXWJY&amp;VAR:QUERY=RkZfTkVUX0lOQyhDQUwsMjAwOCw0MDU0OCk=&amp;WINDOW=FIRST_POPUP&amp;HEIGHT=450&amp;WIDTH=450&amp;START_MA","XIMIZED=FALSE&amp;VAR:CALENDAR=US&amp;VAR:SYMBOL=619461&amp;VAR:INDEX=0"}</definedName>
    <definedName name="_8487__FDSAUDITLINK__" hidden="1">{"fdsup://directions/FAT Viewer?action=UPDATE&amp;creator=factset&amp;DYN_ARGS=TRUE&amp;DOC_NAME=FAT:FQL_AUDITING_CLIENT_TEMPLATE.FAT&amp;display_string=Audit&amp;VAR:KEY=LUVQRMDEXC&amp;VAR:QUERY=RkZfTkVUX0lOQyhDQUwsMjAwOSw0MDU0OCk=&amp;WINDOW=FIRST_POPUP&amp;HEIGHT=450&amp;WIDTH=450&amp;START_MA","XIMIZED=FALSE&amp;VAR:CALENDAR=US&amp;VAR:SYMBOL=240645&amp;VAR:INDEX=0"}</definedName>
    <definedName name="_8488__FDSAUDITLINK__" hidden="1">{"fdsup://directions/FAT Viewer?action=UPDATE&amp;creator=factset&amp;DYN_ARGS=TRUE&amp;DOC_NAME=FAT:FQL_AUDITING_CLIENT_TEMPLATE.FAT&amp;display_string=Audit&amp;VAR:KEY=ZMJCNUJQZW&amp;VAR:QUERY=RkZfTkVUX0lOQyhDQUwsMjAwOCw0MDU0OCk=&amp;WINDOW=FIRST_POPUP&amp;HEIGHT=450&amp;WIDTH=450&amp;START_MA","XIMIZED=FALSE&amp;VAR:CALENDAR=US&amp;VAR:SYMBOL=240645&amp;VAR:INDEX=0"}</definedName>
    <definedName name="_8489__FDSAUDITLINK__" hidden="1">{"fdsup://directions/FAT Viewer?action=UPDATE&amp;creator=factset&amp;DYN_ARGS=TRUE&amp;DOC_NAME=FAT:FQL_AUDITING_CLIENT_TEMPLATE.FAT&amp;display_string=Audit&amp;VAR:KEY=TSJQVAXEBA&amp;VAR:QUERY=RkZfTkVUX0lOQyhDQUwsMjAwOSw0MDU0OCk=&amp;WINDOW=FIRST_POPUP&amp;HEIGHT=450&amp;WIDTH=450&amp;START_MA","XIMIZED=FALSE&amp;VAR:CALENDAR=US&amp;VAR:SYMBOL=620944&amp;VAR:INDEX=0"}</definedName>
    <definedName name="_849__FDSAUDITLINK__" hidden="1">{"fdsup://directions/FAT Viewer?action=UPDATE&amp;creator=factset&amp;DYN_ARGS=TRUE&amp;DOC_NAME=FAT:FQL_AUDITING_CLIENT_TEMPLATE.FAT&amp;display_string=Audit&amp;VAR:KEY=YHYXGLUJWL&amp;VAR:QUERY=KEZGX05FVF9JTkMoTFRNUywwLCwsLFVTRClARkZfTkVUX0lOQyhBTk4sMCwsLCxVU0QpKQ==&amp;WINDOW=FIRST","_POPUP&amp;HEIGHT=450&amp;WIDTH=450&amp;START_MAXIMIZED=FALSE&amp;VAR:CALENDAR=US&amp;VAR:SYMBOL=LPS&amp;VAR:INDEX=0"}</definedName>
    <definedName name="_8490__FDSAUDITLINK__" hidden="1">{"fdsup://directions/FAT Viewer?action=UPDATE&amp;creator=factset&amp;DYN_ARGS=TRUE&amp;DOC_NAME=FAT:FQL_AUDITING_CLIENT_TEMPLATE.FAT&amp;display_string=Audit&amp;VAR:KEY=HKXCLERURM&amp;VAR:QUERY=RkZfTkVUX0lOQyhDQUwsMjAwOCw0MDU0OCk=&amp;WINDOW=FIRST_POPUP&amp;HEIGHT=450&amp;WIDTH=450&amp;START_MA","XIMIZED=FALSE&amp;VAR:CALENDAR=US&amp;VAR:SYMBOL=620944&amp;VAR:INDEX=0"}</definedName>
    <definedName name="_8491__FDSAUDITLINK__" hidden="1">{"fdsup://directions/FAT Viewer?action=UPDATE&amp;creator=factset&amp;DYN_ARGS=TRUE&amp;DOC_NAME=FAT:FQL_AUDITING_CLIENT_TEMPLATE.FAT&amp;display_string=Audit&amp;VAR:KEY=HCNEZENAHY&amp;VAR:QUERY=RkZfTkVUX0lOQyhDQUwsMjAwOSw0MDU0OCk=&amp;WINDOW=FIRST_POPUP&amp;HEIGHT=450&amp;WIDTH=450&amp;START_MA","XIMIZED=FALSE&amp;VAR:CALENDAR=US&amp;VAR:SYMBOL=711075&amp;VAR:INDEX=0"}</definedName>
    <definedName name="_8492__FDSAUDITLINK__" hidden="1">{"fdsup://directions/FAT Viewer?action=UPDATE&amp;creator=factset&amp;DYN_ARGS=TRUE&amp;DOC_NAME=FAT:FQL_AUDITING_CLIENT_TEMPLATE.FAT&amp;display_string=Audit&amp;VAR:KEY=ZWBOVKTIBE&amp;VAR:QUERY=RkZfTkVUX0lOQyhDQUwsMjAwOCw0MDU0OCk=&amp;WINDOW=FIRST_POPUP&amp;HEIGHT=450&amp;WIDTH=450&amp;START_MA","XIMIZED=FALSE&amp;VAR:CALENDAR=US&amp;VAR:SYMBOL=711075&amp;VAR:INDEX=0"}</definedName>
    <definedName name="_8493__FDSAUDITLINK__" hidden="1">{"fdsup://directions/FAT Viewer?action=UPDATE&amp;creator=factset&amp;DYN_ARGS=TRUE&amp;DOC_NAME=FAT:FQL_AUDITING_CLIENT_TEMPLATE.FAT&amp;display_string=Audit&amp;VAR:KEY=DEHAPWNCTQ&amp;VAR:QUERY=RkZfTkVUX0lOQyhDQUwsMjAwOCw0MDU0OCk=&amp;WINDOW=FIRST_POPUP&amp;HEIGHT=450&amp;WIDTH=450&amp;START_MA","XIMIZED=FALSE&amp;VAR:CALENDAR=US&amp;VAR:SYMBOL=90329340&amp;VAR:INDEX=0"}</definedName>
    <definedName name="_8494__FDSAUDITLINK__" hidden="1">{"fdsup://directions/FAT Viewer?action=UPDATE&amp;creator=factset&amp;DYN_ARGS=TRUE&amp;DOC_NAME=FAT:FQL_AUDITING_CLIENT_TEMPLATE.FAT&amp;display_string=Audit&amp;VAR:KEY=XIHGFGDURK&amp;VAR:QUERY=RkZfTkVUX0lOQyhDQUwsMjAwOSw0MDU0OCk=&amp;WINDOW=FIRST_POPUP&amp;HEIGHT=450&amp;WIDTH=450&amp;START_MA","XIMIZED=FALSE&amp;VAR:CALENDAR=US&amp;VAR:SYMBOL=12008R10&amp;VAR:INDEX=0"}</definedName>
    <definedName name="_8495__FDSAUDITLINK__" hidden="1">{"fdsup://directions/FAT Viewer?action=UPDATE&amp;creator=factset&amp;DYN_ARGS=TRUE&amp;DOC_NAME=FAT:FQL_AUDITING_CLIENT_TEMPLATE.FAT&amp;display_string=Audit&amp;VAR:KEY=PIJWTEDKJG&amp;VAR:QUERY=RkZfTkVUX0lOQyhDQUwsMjAwOCw0MDU0OCk=&amp;WINDOW=FIRST_POPUP&amp;HEIGHT=450&amp;WIDTH=450&amp;START_MA","XIMIZED=FALSE&amp;VAR:CALENDAR=US&amp;VAR:SYMBOL=12008R10&amp;VAR:INDEX=0"}</definedName>
    <definedName name="_8496__FDSAUDITLINK__" hidden="1">{"fdsup://directions/FAT Viewer?action=UPDATE&amp;creator=factset&amp;DYN_ARGS=TRUE&amp;DOC_NAME=FAT:FQL_AUDITING_CLIENT_TEMPLATE.FAT&amp;display_string=Audit&amp;VAR:KEY=BMBYLAHKXI&amp;VAR:QUERY=RkZfTkVUX0lOQyhDQUwsMjAwOSw0MDU0OCk=&amp;WINDOW=FIRST_POPUP&amp;HEIGHT=450&amp;WIDTH=450&amp;START_MA","XIMIZED=FALSE&amp;VAR:CALENDAR=US&amp;VAR:SYMBOL=04247X10&amp;VAR:INDEX=0"}</definedName>
    <definedName name="_8497__FDSAUDITLINK__" hidden="1">{"fdsup://directions/FAT Viewer?action=UPDATE&amp;creator=factset&amp;DYN_ARGS=TRUE&amp;DOC_NAME=FAT:FQL_AUDITING_CLIENT_TEMPLATE.FAT&amp;display_string=Audit&amp;VAR:KEY=XCTEJCBKZS&amp;VAR:QUERY=RkZfTkVUX0lOQyhDQUwsMjAwOCw0MDU0OCk=&amp;WINDOW=FIRST_POPUP&amp;HEIGHT=450&amp;WIDTH=450&amp;START_MA","XIMIZED=FALSE&amp;VAR:CALENDAR=US&amp;VAR:SYMBOL=04247X10&amp;VAR:INDEX=0"}</definedName>
    <definedName name="_8498__FDSAUDITLINK__" hidden="1">{"fdsup://directions/FAT Viewer?action=UPDATE&amp;creator=factset&amp;DYN_ARGS=TRUE&amp;DOC_NAME=FAT:FQL_AUDITING_CLIENT_TEMPLATE.FAT&amp;display_string=Audit&amp;VAR:KEY=HCBIZUJUBU&amp;VAR:QUERY=RkZfTkVUX0lOQyhDQUwsMjAwOSw0MDU0OCk=&amp;WINDOW=FIRST_POPUP&amp;HEIGHT=450&amp;WIDTH=450&amp;START_MA","XIMIZED=FALSE&amp;VAR:CALENDAR=US&amp;VAR:SYMBOL=57328410&amp;VAR:INDEX=0"}</definedName>
    <definedName name="_8499__FDSAUDITLINK__" hidden="1">{"fdsup://directions/FAT Viewer?action=UPDATE&amp;creator=factset&amp;DYN_ARGS=TRUE&amp;DOC_NAME=FAT:FQL_AUDITING_CLIENT_TEMPLATE.FAT&amp;display_string=Audit&amp;VAR:KEY=XILCTCBIJY&amp;VAR:QUERY=RkZfTkVUX0lOQyhDQUwsMjAwOCw0MDU0OCk=&amp;WINDOW=FIRST_POPUP&amp;HEIGHT=450&amp;WIDTH=450&amp;START_MA","XIMIZED=FALSE&amp;VAR:CALENDAR=US&amp;VAR:SYMBOL=57328410&amp;VAR:INDEX=0"}</definedName>
    <definedName name="_85__FDSAUDITLINK__" hidden="1">{"fdsup://directions/FAT Viewer?action=UPDATE&amp;creator=factset&amp;DYN_ARGS=TRUE&amp;DOC_NAME=FAT:FQL_AUDITING_CLIENT_TEMPLATE.FAT&amp;display_string=Audit&amp;VAR:KEY=AZCJCZCTQT&amp;VAR:QUERY=RkZfRUJJVF9JQihBTk4sMjAwNywsLCxVU0Qp&amp;WINDOW=FIRST_POPUP&amp;HEIGHT=450&amp;WIDTH=450&amp;START_MA","XIMIZED=FALSE&amp;VAR:CALENDAR=US&amp;VAR:SYMBOL=FIG&amp;VAR:INDEX=0"}</definedName>
    <definedName name="_850__FDSAUDITLINK__" hidden="1">{"fdsup://directions/FAT Viewer?action=UPDATE&amp;creator=factset&amp;DYN_ARGS=TRUE&amp;DOC_NAME=FAT:FQL_AUDITING_CLIENT_TEMPLATE.FAT&amp;display_string=Audit&amp;VAR:KEY=YHYXGLUJWL&amp;VAR:QUERY=KEZGX05FVF9JTkMoTFRNUywwLCwsLFVTRClARkZfTkVUX0lOQyhBTk4sMCwsLCxVU0QpKQ==&amp;WINDOW=FIRST","_POPUP&amp;HEIGHT=450&amp;WIDTH=450&amp;START_MAXIMIZED=FALSE&amp;VAR:CALENDAR=US&amp;VAR:SYMBOL=LPS&amp;VAR:INDEX=0"}</definedName>
    <definedName name="_8500__FDSAUDITLINK__" hidden="1">{"fdsup://directions/FAT Viewer?action=UPDATE&amp;creator=factset&amp;DYN_ARGS=TRUE&amp;DOC_NAME=FAT:FQL_AUDITING_CLIENT_TEMPLATE.FAT&amp;display_string=Audit&amp;VAR:KEY=BQZMNEDWLA&amp;VAR:QUERY=RkZfTkVUX0lOQyhDQUwsMjAwOSw0MDU0OCk=&amp;WINDOW=FIRST_POPUP&amp;HEIGHT=450&amp;WIDTH=450&amp;START_MA","XIMIZED=FALSE&amp;VAR:CALENDAR=US&amp;VAR:SYMBOL=92916010&amp;VAR:INDEX=0"}</definedName>
    <definedName name="_8501__FDSAUDITLINK__" hidden="1">{"fdsup://directions/FAT Viewer?action=UPDATE&amp;creator=factset&amp;DYN_ARGS=TRUE&amp;DOC_NAME=FAT:FQL_AUDITING_CLIENT_TEMPLATE.FAT&amp;display_string=Audit&amp;VAR:KEY=TQTGZCFMVW&amp;VAR:QUERY=RkZfTkVUX0lOQyhDQUwsMjAwOCw0MDU0OCk=&amp;WINDOW=FIRST_POPUP&amp;HEIGHT=450&amp;WIDTH=450&amp;START_MA","XIMIZED=FALSE&amp;VAR:CALENDAR=US&amp;VAR:SYMBOL=92916010&amp;VAR:INDEX=0"}</definedName>
    <definedName name="_8502__FDSAUDITLINK__" hidden="1">{"fdsup://directions/FAT Viewer?action=UPDATE&amp;creator=factset&amp;DYN_ARGS=TRUE&amp;DOC_NAME=FAT:FQL_AUDITING_CLIENT_TEMPLATE.FAT&amp;display_string=Audit&amp;VAR:KEY=HMPGRCJSLU&amp;VAR:QUERY=RkZfTkVUX0lOQyhDQUwsMjAwOSw0MDU0OCk=&amp;WINDOW=FIRST_POPUP&amp;HEIGHT=450&amp;WIDTH=450&amp;START_MA","XIMIZED=FALSE&amp;VAR:CALENDAR=US&amp;VAR:SYMBOL=87889520&amp;VAR:INDEX=0"}</definedName>
    <definedName name="_8503__FDSAUDITLINK__" hidden="1">{"fdsup://directions/FAT Viewer?action=UPDATE&amp;creator=factset&amp;DYN_ARGS=TRUE&amp;DOC_NAME=FAT:FQL_AUDITING_CLIENT_TEMPLATE.FAT&amp;display_string=Audit&amp;VAR:KEY=TGFOZOVCXO&amp;VAR:QUERY=RkZfTkVUX0lOQyhDQUwsMjAwOCw0MDU0OCk=&amp;WINDOW=FIRST_POPUP&amp;HEIGHT=450&amp;WIDTH=450&amp;START_MA","XIMIZED=FALSE&amp;VAR:CALENDAR=US&amp;VAR:SYMBOL=87889520&amp;VAR:INDEX=0"}</definedName>
    <definedName name="_8504__FDSAUDITLINK__" hidden="1">{"fdsup://directions/FAT Viewer?action=UPDATE&amp;creator=factset&amp;DYN_ARGS=TRUE&amp;DOC_NAME=FAT:FQL_AUDITING_CLIENT_TEMPLATE.FAT&amp;display_string=Audit&amp;VAR:KEY=HENGNQXUVS&amp;VAR:QUERY=RkZfTkVUX0lOQyhDQUwsMjAwOSw0MDU0OCk=&amp;WINDOW=FIRST_POPUP&amp;HEIGHT=450&amp;WIDTH=450&amp;START_MA","XIMIZED=FALSE&amp;VAR:CALENDAR=US&amp;VAR:SYMBOL=50216010&amp;VAR:INDEX=0"}</definedName>
    <definedName name="_8505__FDSAUDITLINK__" hidden="1">{"fdsup://directions/FAT Viewer?action=UPDATE&amp;creator=factset&amp;DYN_ARGS=TRUE&amp;DOC_NAME=FAT:FQL_AUDITING_CLIENT_TEMPLATE.FAT&amp;display_string=Audit&amp;VAR:KEY=HCZKBKHCNY&amp;VAR:QUERY=RkZfTkVUX0lOQyhDQUwsMjAwOCw0MDU0OCk=&amp;WINDOW=FIRST_POPUP&amp;HEIGHT=450&amp;WIDTH=450&amp;START_MA","XIMIZED=FALSE&amp;VAR:CALENDAR=US&amp;VAR:SYMBOL=50216010&amp;VAR:INDEX=0"}</definedName>
    <definedName name="_8506__FDSAUDITLINK__" hidden="1">{"fdsup://directions/FAT Viewer?action=UPDATE&amp;creator=factset&amp;DYN_ARGS=TRUE&amp;DOC_NAME=FAT:FQL_AUDITING_CLIENT_TEMPLATE.FAT&amp;display_string=Audit&amp;VAR:KEY=JONENINGXM&amp;VAR:QUERY=RkZfTkVUX0lOQyhDQUwsMjAwOSw0MDU0OCk=&amp;WINDOW=FIRST_POPUP&amp;HEIGHT=450&amp;WIDTH=450&amp;START_MA","XIMIZED=FALSE&amp;VAR:CALENDAR=US&amp;VAR:SYMBOL=00036020&amp;VAR:INDEX=0"}</definedName>
    <definedName name="_8507__FDSAUDITLINK__" hidden="1">{"fdsup://directions/FAT Viewer?action=UPDATE&amp;creator=factset&amp;DYN_ARGS=TRUE&amp;DOC_NAME=FAT:FQL_AUDITING_CLIENT_TEMPLATE.FAT&amp;display_string=Audit&amp;VAR:KEY=LWFABEVAVG&amp;VAR:QUERY=RkZfTkVUX0lOQyhDQUwsMjAwOCw0MDU0OCk=&amp;WINDOW=FIRST_POPUP&amp;HEIGHT=450&amp;WIDTH=450&amp;START_MA","XIMIZED=FALSE&amp;VAR:CALENDAR=US&amp;VAR:SYMBOL=00036020&amp;VAR:INDEX=0"}</definedName>
    <definedName name="_8508__FDSAUDITLINK__" hidden="1">{"fdsup://directions/FAT Viewer?action=UPDATE&amp;creator=factset&amp;DYN_ARGS=TRUE&amp;DOC_NAME=FAT:FQL_AUDITING_CLIENT_TEMPLATE.FAT&amp;display_string=Audit&amp;VAR:KEY=RYVMXKJMLO&amp;VAR:QUERY=RkZfTkVUX0lOQyhDQUwsMjAwOSw0MDU0OCk=&amp;WINDOW=FIRST_POPUP&amp;HEIGHT=450&amp;WIDTH=450&amp;START_MA","XIMIZED=FALSE&amp;VAR:CALENDAR=US&amp;VAR:SYMBOL=52610710&amp;VAR:INDEX=0"}</definedName>
    <definedName name="_8509__FDSAUDITLINK__" hidden="1">{"fdsup://directions/FAT Viewer?action=UPDATE&amp;creator=factset&amp;DYN_ARGS=TRUE&amp;DOC_NAME=FAT:FQL_AUDITING_CLIENT_TEMPLATE.FAT&amp;display_string=Audit&amp;VAR:KEY=LOPWTQNORM&amp;VAR:QUERY=RkZfTkVUX0lOQyhDQUwsMjAwOCw0MDU0OCk=&amp;WINDOW=FIRST_POPUP&amp;HEIGHT=450&amp;WIDTH=450&amp;START_MA","XIMIZED=FALSE&amp;VAR:CALENDAR=US&amp;VAR:SYMBOL=52610710&amp;VAR:INDEX=0"}</definedName>
    <definedName name="_851__FDSAUDITLINK__" hidden="1">{"fdsup://directions/FAT Viewer?action=UPDATE&amp;creator=factset&amp;DYN_ARGS=TRUE&amp;DOC_NAME=FAT:FQL_AUDITING_CLIENT_TEMPLATE.FAT&amp;display_string=Audit&amp;VAR:KEY=MXGLCJABUR&amp;VAR:QUERY=KEZGX0VCSVRfSUIoTFRNUywwLCwsLFVTRClARkZfRUJJVF9JQihBTk4sMCwsLCxVU0QpKQ==&amp;WINDOW=FIRST","_POPUP&amp;HEIGHT=450&amp;WIDTH=450&amp;START_MAXIMIZED=FALSE&amp;VAR:CALENDAR=US&amp;VAR:SYMBOL=LPS&amp;VAR:INDEX=0"}</definedName>
    <definedName name="_8510__FDSAUDITLINK__" hidden="1">{"fdsup://directions/FAT Viewer?action=UPDATE&amp;creator=factset&amp;DYN_ARGS=TRUE&amp;DOC_NAME=FAT:FQL_AUDITING_CLIENT_TEMPLATE.FAT&amp;display_string=Audit&amp;VAR:KEY=JAZSHWJUBC&amp;VAR:QUERY=RkZfTkVUX0lOQyhDQUwsMjAwOSw0MDU0OCk=&amp;WINDOW=FIRST_POPUP&amp;HEIGHT=450&amp;WIDTH=450&amp;START_MA","XIMIZED=FALSE&amp;VAR:CALENDAR=US&amp;VAR:SYMBOL=65655930&amp;VAR:INDEX=0"}</definedName>
    <definedName name="_8511__FDSAUDITLINK__" hidden="1">{"fdsup://directions/FAT Viewer?action=UPDATE&amp;creator=factset&amp;DYN_ARGS=TRUE&amp;DOC_NAME=FAT:FQL_AUDITING_CLIENT_TEMPLATE.FAT&amp;display_string=Audit&amp;VAR:KEY=ZSPURUDGZI&amp;VAR:QUERY=RkZfTkVUX0lOQyhDQUwsMjAwOCw0MDU0OCk=&amp;WINDOW=FIRST_POPUP&amp;HEIGHT=450&amp;WIDTH=450&amp;START_MA","XIMIZED=FALSE&amp;VAR:CALENDAR=US&amp;VAR:SYMBOL=65655930&amp;VAR:INDEX=0"}</definedName>
    <definedName name="_8512__FDSAUDITLINK__" hidden="1">{"fdsup://directions/FAT Viewer?action=UPDATE&amp;creator=factset&amp;DYN_ARGS=TRUE&amp;DOC_NAME=FAT:FQL_AUDITING_CLIENT_TEMPLATE.FAT&amp;display_string=Audit&amp;VAR:KEY=BQVQXUNMLK&amp;VAR:QUERY=RkZfTkVUX0lOQyhDQUwsMjAwOSw0MDU0OCk=&amp;WINDOW=FIRST_POPUP&amp;HEIGHT=450&amp;WIDTH=450&amp;START_MA","XIMIZED=FALSE&amp;VAR:CALENDAR=US&amp;VAR:SYMBOL=577325&amp;VAR:INDEX=0"}</definedName>
    <definedName name="_8513__FDSAUDITLINK__" hidden="1">{"fdsup://directions/FAT Viewer?action=UPDATE&amp;creator=factset&amp;DYN_ARGS=TRUE&amp;DOC_NAME=FAT:FQL_AUDITING_CLIENT_TEMPLATE.FAT&amp;display_string=Audit&amp;VAR:KEY=RAPMDQBCTM&amp;VAR:QUERY=RkZfTkVUX0lOQyhDQUwsMjAwOCw0MDU0OCk=&amp;WINDOW=FIRST_POPUP&amp;HEIGHT=450&amp;WIDTH=450&amp;START_MA","XIMIZED=FALSE&amp;VAR:CALENDAR=US&amp;VAR:SYMBOL=577325&amp;VAR:INDEX=0"}</definedName>
    <definedName name="_8514__FDSAUDITLINK__" hidden="1">{"fdsup://directions/FAT Viewer?action=UPDATE&amp;creator=factset&amp;DYN_ARGS=TRUE&amp;DOC_NAME=FAT:FQL_AUDITING_CLIENT_TEMPLATE.FAT&amp;display_string=Audit&amp;VAR:KEY=RQRWBGTEHK&amp;VAR:QUERY=RkZfTkVUX0lOQyhDQUwsMjAwOSw0MDU0OCk=&amp;WINDOW=FIRST_POPUP&amp;HEIGHT=450&amp;WIDTH=450&amp;START_MA","XIMIZED=FALSE&amp;VAR:CALENDAR=US&amp;VAR:SYMBOL=440044&amp;VAR:INDEX=0"}</definedName>
    <definedName name="_8515__FDSAUDITLINK__" hidden="1">{"fdsup://directions/FAT Viewer?action=UPDATE&amp;creator=factset&amp;DYN_ARGS=TRUE&amp;DOC_NAME=FAT:FQL_AUDITING_CLIENT_TEMPLATE.FAT&amp;display_string=Audit&amp;VAR:KEY=FWRWZGVATO&amp;VAR:QUERY=RkZfTkVUX0lOQyhDQUwsMjAwOCw0MDU0OCk=&amp;WINDOW=FIRST_POPUP&amp;HEIGHT=450&amp;WIDTH=450&amp;START_MA","XIMIZED=FALSE&amp;VAR:CALENDAR=US&amp;VAR:SYMBOL=440044&amp;VAR:INDEX=0"}</definedName>
    <definedName name="_8516__FDSAUDITLINK__" hidden="1">{"fdsup://directions/FAT Viewer?action=UPDATE&amp;creator=factset&amp;DYN_ARGS=TRUE&amp;DOC_NAME=FAT:FQL_AUDITING_CLIENT_TEMPLATE.FAT&amp;display_string=Audit&amp;VAR:KEY=FYLIDYBMLC&amp;VAR:QUERY=RkZfTkVUX0lOQyhDQUwsMjAwOSw0MDU0OCk=&amp;WINDOW=FIRST_POPUP&amp;HEIGHT=450&amp;WIDTH=450&amp;START_MA","XIMIZED=FALSE&amp;VAR:CALENDAR=US&amp;VAR:SYMBOL=92927K10&amp;VAR:INDEX=0"}</definedName>
    <definedName name="_8517__FDSAUDITLINK__" hidden="1">{"fdsup://directions/FAT Viewer?action=UPDATE&amp;creator=factset&amp;DYN_ARGS=TRUE&amp;DOC_NAME=FAT:FQL_AUDITING_CLIENT_TEMPLATE.FAT&amp;display_string=Audit&amp;VAR:KEY=JURYVMNKFG&amp;VAR:QUERY=RkZfTkVUX0lOQyhDQUwsMjAwOCw0MDU0OCk=&amp;WINDOW=FIRST_POPUP&amp;HEIGHT=450&amp;WIDTH=450&amp;START_MA","XIMIZED=FALSE&amp;VAR:CALENDAR=US&amp;VAR:SYMBOL=92927K10&amp;VAR:INDEX=0"}</definedName>
    <definedName name="_8518__FDSAUDITLINK__" hidden="1">{"fdsup://directions/FAT Viewer?action=UPDATE&amp;creator=factset&amp;DYN_ARGS=TRUE&amp;DOC_NAME=FAT:FQL_AUDITING_CLIENT_TEMPLATE.FAT&amp;display_string=Audit&amp;VAR:KEY=DGDONGXKZE&amp;VAR:QUERY=RkZfTkVUX0lOQyhDQUwsMjAwOSw0MDU0OCk=&amp;WINDOW=FIRST_POPUP&amp;HEIGHT=450&amp;WIDTH=450&amp;START_MA","XIMIZED=FALSE&amp;VAR:CALENDAR=US&amp;VAR:SYMBOL=493757&amp;VAR:INDEX=0"}</definedName>
    <definedName name="_8519__FDSAUDITLINK__" hidden="1">{"fdsup://directions/FAT Viewer?action=UPDATE&amp;creator=factset&amp;DYN_ARGS=TRUE&amp;DOC_NAME=FAT:FQL_AUDITING_CLIENT_TEMPLATE.FAT&amp;display_string=Audit&amp;VAR:KEY=FWPMVCJCHM&amp;VAR:QUERY=RkZfTkVUX0lOQyhDQUwsMjAwOCw0MDU0OCk=&amp;WINDOW=FIRST_POPUP&amp;HEIGHT=450&amp;WIDTH=450&amp;START_MA","XIMIZED=FALSE&amp;VAR:CALENDAR=US&amp;VAR:SYMBOL=493757&amp;VAR:INDEX=0"}</definedName>
    <definedName name="_852__FDSAUDITLINK__" hidden="1">{"fdsup://directions/FAT Viewer?action=UPDATE&amp;creator=factset&amp;DYN_ARGS=TRUE&amp;DOC_NAME=FAT:FQL_AUDITING_CLIENT_TEMPLATE.FAT&amp;display_string=Audit&amp;VAR:KEY=MXGLCJABUR&amp;VAR:QUERY=KEZGX0VCSVRfSUIoTFRNUywwLCwsLFVTRClARkZfRUJJVF9JQihBTk4sMCwsLCxVU0QpKQ==&amp;WINDOW=FIRST","_POPUP&amp;HEIGHT=450&amp;WIDTH=450&amp;START_MAXIMIZED=FALSE&amp;VAR:CALENDAR=US&amp;VAR:SYMBOL=LPS&amp;VAR:INDEX=0"}</definedName>
    <definedName name="_8520__FDSAUDITLINK__" hidden="1">{"fdsup://directions/FAT Viewer?action=UPDATE&amp;creator=factset&amp;DYN_ARGS=TRUE&amp;DOC_NAME=FAT:FQL_AUDITING_CLIENT_TEMPLATE.FAT&amp;display_string=Audit&amp;VAR:KEY=VGRUNEFSBO&amp;VAR:QUERY=RkZfTkVUX0lOQyhDQUwsMjAwOSw0MDU0OCk=&amp;WINDOW=FIRST_POPUP&amp;HEIGHT=450&amp;WIDTH=450&amp;START_MA","XIMIZED=FALSE&amp;VAR:CALENDAR=US&amp;VAR:SYMBOL=306465&amp;VAR:INDEX=0"}</definedName>
    <definedName name="_8521__FDSAUDITLINK__" hidden="1">{"fdsup://directions/FAT Viewer?action=UPDATE&amp;creator=factset&amp;DYN_ARGS=TRUE&amp;DOC_NAME=FAT:FQL_AUDITING_CLIENT_TEMPLATE.FAT&amp;display_string=Audit&amp;VAR:KEY=RQFKRIDUTS&amp;VAR:QUERY=RkZfTkVUX0lOQyhDQUwsMjAwOCw0MDU0OCk=&amp;WINDOW=FIRST_POPUP&amp;HEIGHT=450&amp;WIDTH=450&amp;START_MA","XIMIZED=FALSE&amp;VAR:CALENDAR=US&amp;VAR:SYMBOL=306465&amp;VAR:INDEX=0"}</definedName>
    <definedName name="_8522__FDSAUDITLINK__" hidden="1">{"fdsup://directions/FAT Viewer?action=UPDATE&amp;creator=factset&amp;DYN_ARGS=TRUE&amp;DOC_NAME=FAT:FQL_AUDITING_CLIENT_TEMPLATE.FAT&amp;display_string=Audit&amp;VAR:KEY=PAJGZWHKXA&amp;VAR:QUERY=RkZfTkVUX0lOQyhDQUwsMjAwOSw0MDU0OCk=&amp;WINDOW=FIRST_POPUP&amp;HEIGHT=450&amp;WIDTH=450&amp;START_MA","XIMIZED=FALSE&amp;VAR:CALENDAR=US&amp;VAR:SYMBOL=B1Q3J3&amp;VAR:INDEX=0"}</definedName>
    <definedName name="_8523__FDSAUDITLINK__" hidden="1">{"fdsup://directions/FAT Viewer?action=UPDATE&amp;creator=factset&amp;DYN_ARGS=TRUE&amp;DOC_NAME=FAT:FQL_AUDITING_CLIENT_TEMPLATE.FAT&amp;display_string=Audit&amp;VAR:KEY=ZUTAXENWJA&amp;VAR:QUERY=RkZfTkVUX0lOQyhDQUwsMjAwOCw0MDU0OCk=&amp;WINDOW=FIRST_POPUP&amp;HEIGHT=450&amp;WIDTH=450&amp;START_MA","XIMIZED=FALSE&amp;VAR:CALENDAR=US&amp;VAR:SYMBOL=B1Q3J3&amp;VAR:INDEX=0"}</definedName>
    <definedName name="_8524__FDSAUDITLINK__" hidden="1">{"fdsup://directions/FAT Viewer?action=UPDATE&amp;creator=factset&amp;DYN_ARGS=TRUE&amp;DOC_NAME=FAT:FQL_AUDITING_CLIENT_TEMPLATE.FAT&amp;display_string=Audit&amp;VAR:KEY=NOJQXCRIXC&amp;VAR:QUERY=RkZfTkVUX0lOQyhDQUwsMjAwOSw0MDU0OCk=&amp;WINDOW=FIRST_POPUP&amp;HEIGHT=450&amp;WIDTH=450&amp;START_MA","XIMIZED=FALSE&amp;VAR:CALENDAR=US&amp;VAR:SYMBOL=459858&amp;VAR:INDEX=0"}</definedName>
    <definedName name="_8525__FDSAUDITLINK__" hidden="1">{"fdsup://directions/FAT Viewer?action=UPDATE&amp;creator=factset&amp;DYN_ARGS=TRUE&amp;DOC_NAME=FAT:FQL_AUDITING_CLIENT_TEMPLATE.FAT&amp;display_string=Audit&amp;VAR:KEY=ZWLCFONYJY&amp;VAR:QUERY=RkZfTkVUX0lOQyhDQUwsMjAwOCw0MDU0OCk=&amp;WINDOW=FIRST_POPUP&amp;HEIGHT=450&amp;WIDTH=450&amp;START_MA","XIMIZED=FALSE&amp;VAR:CALENDAR=US&amp;VAR:SYMBOL=459858&amp;VAR:INDEX=0"}</definedName>
    <definedName name="_8526__FDSAUDITLINK__" hidden="1">{"fdsup://directions/FAT Viewer?action=UPDATE&amp;creator=factset&amp;DYN_ARGS=TRUE&amp;DOC_NAME=FAT:FQL_AUDITING_CLIENT_TEMPLATE.FAT&amp;display_string=Audit&amp;VAR:KEY=XOJUZUXADO&amp;VAR:QUERY=RkZfTkVUX0lOQyhDQUwsMjAwOSw0MDU0OCk=&amp;WINDOW=FIRST_POPUP&amp;HEIGHT=450&amp;WIDTH=450&amp;START_MA","XIMIZED=FALSE&amp;VAR:CALENDAR=US&amp;VAR:SYMBOL=SHLO&amp;VAR:INDEX=0"}</definedName>
    <definedName name="_8527__FDSAUDITLINK__" hidden="1">{"fdsup://directions/FAT Viewer?action=UPDATE&amp;creator=factset&amp;DYN_ARGS=TRUE&amp;DOC_NAME=FAT:FQL_AUDITING_CLIENT_TEMPLATE.FAT&amp;display_string=Audit&amp;VAR:KEY=LMZMXCVGDU&amp;VAR:QUERY=RkZfTkVUX0lOQyhDQUwsMjAwOCw0MDU0OCk=&amp;WINDOW=FIRST_POPUP&amp;HEIGHT=450&amp;WIDTH=450&amp;START_MA","XIMIZED=FALSE&amp;VAR:CALENDAR=US&amp;VAR:SYMBOL=SHLO&amp;VAR:INDEX=0"}</definedName>
    <definedName name="_8528__FDSAUDITLINK__" hidden="1">{"fdsup://directions/FAT Viewer?action=UPDATE&amp;creator=factset&amp;DYN_ARGS=TRUE&amp;DOC_NAME=FAT:FQL_AUDITING_CLIENT_TEMPLATE.FAT&amp;display_string=Audit&amp;VAR:KEY=RSNCLMDGBE&amp;VAR:QUERY=RkZfTkVUX0lOQyhDQUwsMjAwOSw0MDU0OCk=&amp;WINDOW=FIRST_POPUP&amp;HEIGHT=450&amp;WIDTH=450&amp;START_MA","XIMIZED=FALSE&amp;VAR:CALENDAR=US&amp;VAR:SYMBOL=SMP&amp;VAR:INDEX=0"}</definedName>
    <definedName name="_8529__FDSAUDITLINK__" hidden="1">{"fdsup://directions/FAT Viewer?action=UPDATE&amp;creator=factset&amp;DYN_ARGS=TRUE&amp;DOC_NAME=FAT:FQL_AUDITING_CLIENT_TEMPLATE.FAT&amp;display_string=Audit&amp;VAR:KEY=LMHCJGJMHO&amp;VAR:QUERY=RkZfTkVUX0lOQyhDQUwsMjAwOCw0MDU0OCk=&amp;WINDOW=FIRST_POPUP&amp;HEIGHT=450&amp;WIDTH=450&amp;START_MA","XIMIZED=FALSE&amp;VAR:CALENDAR=US&amp;VAR:SYMBOL=SMP&amp;VAR:INDEX=0"}</definedName>
    <definedName name="_853__FDSAUDITLINK__" hidden="1">{"fdsup://directions/FAT Viewer?action=UPDATE&amp;creator=factset&amp;DYN_ARGS=TRUE&amp;DOC_NAME=FAT:FQL_AUDITING_CLIENT_TEMPLATE.FAT&amp;display_string=Audit&amp;VAR:KEY=WLANMBARGN&amp;VAR:QUERY=KEZGX0VCSVREQV9JQihMVE1TLDAsLCwsVVNEKUBGRl9FQklUREFfSUIoQU5OLDAsLCwsVVNEKSk=&amp;WINDOW=F","IRST_POPUP&amp;HEIGHT=450&amp;WIDTH=450&amp;START_MAXIMIZED=FALSE&amp;VAR:CALENDAR=US&amp;VAR:SYMBOL=LPS&amp;VAR:INDEX=0"}</definedName>
    <definedName name="_8530__FDSAUDITLINK__" hidden="1">{"fdsup://directions/FAT Viewer?action=UPDATE&amp;creator=factset&amp;DYN_ARGS=TRUE&amp;DOC_NAME=FAT:FQL_AUDITING_CLIENT_TEMPLATE.FAT&amp;display_string=Audit&amp;VAR:KEY=DKXIJGRURG&amp;VAR:QUERY=RkZfTkVUX0lOQyhDQUwsMjAwOSw0MDU0OCk=&amp;WINDOW=FIRST_POPUP&amp;HEIGHT=450&amp;WIDTH=450&amp;START_MA","XIMIZED=FALSE&amp;VAR:CALENDAR=US&amp;VAR:SYMBOL=SRI&amp;VAR:INDEX=0"}</definedName>
    <definedName name="_8531__FDSAUDITLINK__" hidden="1">{"fdsup://directions/FAT Viewer?action=UPDATE&amp;creator=factset&amp;DYN_ARGS=TRUE&amp;DOC_NAME=FAT:FQL_AUDITING_CLIENT_TEMPLATE.FAT&amp;display_string=Audit&amp;VAR:KEY=HGXCHITANK&amp;VAR:QUERY=RkZfTkVUX0lOQyhDQUwsMjAwOCw0MDU0OCk=&amp;WINDOW=FIRST_POPUP&amp;HEIGHT=450&amp;WIDTH=450&amp;START_MA","XIMIZED=FALSE&amp;VAR:CALENDAR=US&amp;VAR:SYMBOL=SRI&amp;VAR:INDEX=0"}</definedName>
    <definedName name="_8532__FDSAUDITLINK__" hidden="1">{"fdsup://directions/FAT Viewer?action=UPDATE&amp;creator=factset&amp;DYN_ARGS=TRUE&amp;DOC_NAME=FAT:FQL_AUDITING_CLIENT_TEMPLATE.FAT&amp;display_string=Audit&amp;VAR:KEY=DMTMFMJAFG&amp;VAR:QUERY=RkZfTkVUX0lOQyhDQUwsMjAwOSw0MDU0OCk=&amp;WINDOW=FIRST_POPUP&amp;HEIGHT=450&amp;WIDTH=450&amp;START_MA","XIMIZED=FALSE&amp;VAR:CALENDAR=US&amp;VAR:SYMBOL=CVGI&amp;VAR:INDEX=0"}</definedName>
    <definedName name="_8533__FDSAUDITLINK__" hidden="1">{"fdsup://directions/FAT Viewer?action=UPDATE&amp;creator=factset&amp;DYN_ARGS=TRUE&amp;DOC_NAME=FAT:FQL_AUDITING_CLIENT_TEMPLATE.FAT&amp;display_string=Audit&amp;VAR:KEY=NKTKBUFETW&amp;VAR:QUERY=RkZfTkVUX0lOQyhDQUwsMjAwOCw0MDU0OCk=&amp;WINDOW=FIRST_POPUP&amp;HEIGHT=450&amp;WIDTH=450&amp;START_MA","XIMIZED=FALSE&amp;VAR:CALENDAR=US&amp;VAR:SYMBOL=CVGI&amp;VAR:INDEX=0"}</definedName>
    <definedName name="_8534__FDSAUDITLINK__" hidden="1">{"fdsup://directions/FAT Viewer?action=UPDATE&amp;creator=factset&amp;DYN_ARGS=TRUE&amp;DOC_NAME=FAT:FQL_AUDITING_CLIENT_TEMPLATE.FAT&amp;display_string=Audit&amp;VAR:KEY=DCDWHUBYPM&amp;VAR:QUERY=RkZfTkVUX0lOQyhDQUwsMjAwOSw0MDU0OCk=&amp;WINDOW=FIRST_POPUP&amp;HEIGHT=450&amp;WIDTH=450&amp;START_MA","XIMIZED=FALSE&amp;VAR:CALENDAR=US&amp;VAR:SYMBOL=SUP&amp;VAR:INDEX=0"}</definedName>
    <definedName name="_8535__FDSAUDITLINK__" hidden="1">{"fdsup://directions/FAT Viewer?action=UPDATE&amp;creator=factset&amp;DYN_ARGS=TRUE&amp;DOC_NAME=FAT:FQL_AUDITING_CLIENT_TEMPLATE.FAT&amp;display_string=Audit&amp;VAR:KEY=HWHMHQDYZK&amp;VAR:QUERY=RkZfTkVUX0lOQyhDQUwsMjAwOCw0MDU0OCk=&amp;WINDOW=FIRST_POPUP&amp;HEIGHT=450&amp;WIDTH=450&amp;START_MA","XIMIZED=FALSE&amp;VAR:CALENDAR=US&amp;VAR:SYMBOL=SUP&amp;VAR:INDEX=0"}</definedName>
    <definedName name="_8536__FDSAUDITLINK__" hidden="1">{"fdsup://directions/FAT Viewer?action=UPDATE&amp;creator=factset&amp;DYN_ARGS=TRUE&amp;DOC_NAME=FAT:FQL_AUDITING_CLIENT_TEMPLATE.FAT&amp;display_string=Audit&amp;VAR:KEY=VYZIHYXAHQ&amp;VAR:QUERY=RkZfTkVUX0lOQyhDQUwsMjAwOSw0MDU0OCk=&amp;WINDOW=FIRST_POPUP&amp;HEIGHT=450&amp;WIDTH=450&amp;START_MA","XIMIZED=FALSE&amp;VAR:CALENDAR=US&amp;VAR:SYMBOL=AXL&amp;VAR:INDEX=0"}</definedName>
    <definedName name="_8537__FDSAUDITLINK__" hidden="1">{"fdsup://directions/FAT Viewer?action=UPDATE&amp;creator=factset&amp;DYN_ARGS=TRUE&amp;DOC_NAME=FAT:FQL_AUDITING_CLIENT_TEMPLATE.FAT&amp;display_string=Audit&amp;VAR:KEY=HUZKZGLILU&amp;VAR:QUERY=RkZfTkVUX0lOQyhDQUwsMjAwOCw0MDU0OCk=&amp;WINDOW=FIRST_POPUP&amp;HEIGHT=450&amp;WIDTH=450&amp;START_MA","XIMIZED=FALSE&amp;VAR:CALENDAR=US&amp;VAR:SYMBOL=AXL&amp;VAR:INDEX=0"}</definedName>
    <definedName name="_8538__FDSAUDITLINK__" hidden="1">{"fdsup://directions/FAT Viewer?action=UPDATE&amp;creator=factset&amp;DYN_ARGS=TRUE&amp;DOC_NAME=FAT:FQL_AUDITING_CLIENT_TEMPLATE.FAT&amp;display_string=Audit&amp;VAR:KEY=NUHIDYTGNU&amp;VAR:QUERY=RkZfTkVUX0lOQyhDQUwsMjAwOSw0MDU0OCk=&amp;WINDOW=FIRST_POPUP&amp;HEIGHT=450&amp;WIDTH=450&amp;START_MA","XIMIZED=FALSE&amp;VAR:CALENDAR=US&amp;VAR:SYMBOL=XIDE&amp;VAR:INDEX=0"}</definedName>
    <definedName name="_8539__FDSAUDITLINK__" hidden="1">{"fdsup://directions/FAT Viewer?action=UPDATE&amp;creator=factset&amp;DYN_ARGS=TRUE&amp;DOC_NAME=FAT:FQL_AUDITING_CLIENT_TEMPLATE.FAT&amp;display_string=Audit&amp;VAR:KEY=XSDEHALYPQ&amp;VAR:QUERY=RkZfTkVUX0lOQyhDQUwsMjAwOCw0MDU0OCk=&amp;WINDOW=FIRST_POPUP&amp;HEIGHT=450&amp;WIDTH=450&amp;START_MA","XIMIZED=FALSE&amp;VAR:CALENDAR=US&amp;VAR:SYMBOL=XIDE&amp;VAR:INDEX=0"}</definedName>
    <definedName name="_854__FDSAUDITLINK__" hidden="1">{"fdsup://directions/FAT Viewer?action=UPDATE&amp;creator=factset&amp;DYN_ARGS=TRUE&amp;DOC_NAME=FAT:FQL_AUDITING_CLIENT_TEMPLATE.FAT&amp;display_string=Audit&amp;VAR:KEY=WLANMBARGN&amp;VAR:QUERY=KEZGX0VCSVREQV9JQihMVE1TLDAsLCwsVVNEKUBGRl9FQklUREFfSUIoQU5OLDAsLCwsVVNEKSk=&amp;WINDOW=F","IRST_POPUP&amp;HEIGHT=450&amp;WIDTH=450&amp;START_MAXIMIZED=FALSE&amp;VAR:CALENDAR=US&amp;VAR:SYMBOL=LPS&amp;VAR:INDEX=0"}</definedName>
    <definedName name="_8540__FDSAUDITLINK__" hidden="1">{"fdsup://directions/FAT Viewer?action=UPDATE&amp;creator=factset&amp;DYN_ARGS=TRUE&amp;DOC_NAME=FAT:FQL_AUDITING_CLIENT_TEMPLATE.FAT&amp;display_string=Audit&amp;VAR:KEY=FYTIZQHIPC&amp;VAR:QUERY=RkZfTkVUX0lOQyhDQUwsMjAwOSw0MDU0OCk=&amp;WINDOW=FIRST_POPUP&amp;HEIGHT=450&amp;WIDTH=450&amp;START_MA","XIMIZED=FALSE&amp;VAR:CALENDAR=US&amp;VAR:SYMBOL=210762&amp;VAR:INDEX=0"}</definedName>
    <definedName name="_8541__FDSAUDITLINK__" hidden="1">{"fdsup://directions/FAT Viewer?action=UPDATE&amp;creator=factset&amp;DYN_ARGS=TRUE&amp;DOC_NAME=FAT:FQL_AUDITING_CLIENT_TEMPLATE.FAT&amp;display_string=Audit&amp;VAR:KEY=LIPERCFSNC&amp;VAR:QUERY=RkZfTkVUX0lOQyhDQUwsMjAwOCw0MDU0OCk=&amp;WINDOW=FIRST_POPUP&amp;HEIGHT=450&amp;WIDTH=450&amp;START_MA","XIMIZED=FALSE&amp;VAR:CALENDAR=US&amp;VAR:SYMBOL=210762&amp;VAR:INDEX=0"}</definedName>
    <definedName name="_8542__FDSAUDITLINK__" hidden="1">{"fdsup://directions/FAT Viewer?action=UPDATE&amp;creator=factset&amp;DYN_ARGS=TRUE&amp;DOC_NAME=FAT:FQL_AUDITING_CLIENT_TEMPLATE.FAT&amp;display_string=Audit&amp;VAR:KEY=JKNIVAFKZS&amp;VAR:QUERY=RkZfTkVUX0lOQyhDQUwsMjAwOSw0MDU0OCk=&amp;WINDOW=FIRST_POPUP&amp;HEIGHT=450&amp;WIDTH=450&amp;START_MA","XIMIZED=FALSE&amp;VAR:CALENDAR=US&amp;VAR:SYMBOL=21676P10&amp;VAR:INDEX=0"}</definedName>
    <definedName name="_8543__FDSAUDITLINK__" hidden="1">{"fdsup://directions/FAT Viewer?action=UPDATE&amp;creator=factset&amp;DYN_ARGS=TRUE&amp;DOC_NAME=FAT:FQL_AUDITING_CLIENT_TEMPLATE.FAT&amp;display_string=Audit&amp;VAR:KEY=TSNGTSPMRS&amp;VAR:QUERY=RkZfTkVUX0lOQyhDQUwsMjAwOCw0MDU0OCk=&amp;WINDOW=FIRST_POPUP&amp;HEIGHT=450&amp;WIDTH=450&amp;START_MA","XIMIZED=FALSE&amp;VAR:CALENDAR=US&amp;VAR:SYMBOL=21676P10&amp;VAR:INDEX=0"}</definedName>
    <definedName name="_8544__FDSAUDITLINK__" hidden="1">{"fdsup://directions/FAT Viewer?action=UPDATE&amp;creator=factset&amp;DYN_ARGS=TRUE&amp;DOC_NAME=FAT:FQL_AUDITING_CLIENT_TEMPLATE.FAT&amp;display_string=Audit&amp;VAR:KEY=LWHQRGNAJC&amp;VAR:QUERY=RkZfTkVUX0lOQyhDQUwsMjAwOSw0MDU0OCk=&amp;WINDOW=FIRST_POPUP&amp;HEIGHT=450&amp;WIDTH=450&amp;START_MA","XIMIZED=FALSE&amp;VAR:CALENDAR=US&amp;VAR:SYMBOL=251602&amp;VAR:INDEX=0"}</definedName>
    <definedName name="_8545__FDSAUDITLINK__" hidden="1">{"fdsup://directions/FAT Viewer?action=UPDATE&amp;creator=factset&amp;DYN_ARGS=TRUE&amp;DOC_NAME=FAT:FQL_AUDITING_CLIENT_TEMPLATE.FAT&amp;display_string=Audit&amp;VAR:KEY=NORCRSBMRU&amp;VAR:QUERY=RkZfTkVUX0lOQyhDQUwsMjAwOCw0MDU0OCk=&amp;WINDOW=FIRST_POPUP&amp;HEIGHT=450&amp;WIDTH=450&amp;START_MA","XIMIZED=FALSE&amp;VAR:CALENDAR=US&amp;VAR:SYMBOL=251602&amp;VAR:INDEX=0"}</definedName>
    <definedName name="_8546__FDSAUDITLINK__" hidden="1">{"fdsup://directions/FAT Viewer?action=UPDATE&amp;creator=factset&amp;DYN_ARGS=TRUE&amp;DOC_NAME=FAT:FQL_AUDITING_CLIENT_TEMPLATE.FAT&amp;display_string=Audit&amp;VAR:KEY=LIVOPIBIDU&amp;VAR:QUERY=RkZfTkVUX0lOQyhDQUwsMjAwOSw0MDU0OCk=&amp;WINDOW=FIRST_POPUP&amp;HEIGHT=450&amp;WIDTH=450&amp;START_MA","XIMIZED=FALSE&amp;VAR:CALENDAR=US&amp;VAR:SYMBOL=CTB&amp;VAR:INDEX=0"}</definedName>
    <definedName name="_8547__FDSAUDITLINK__" hidden="1">{"fdsup://directions/FAT Viewer?action=UPDATE&amp;creator=factset&amp;DYN_ARGS=TRUE&amp;DOC_NAME=FAT:FQL_AUDITING_CLIENT_TEMPLATE.FAT&amp;display_string=Audit&amp;VAR:KEY=TQRSFSVUHC&amp;VAR:QUERY=RkZfTkVUX0lOQyhDQUwsMjAwOCw0MDU0OCk=&amp;WINDOW=FIRST_POPUP&amp;HEIGHT=450&amp;WIDTH=450&amp;START_MA","XIMIZED=FALSE&amp;VAR:CALENDAR=US&amp;VAR:SYMBOL=CTB&amp;VAR:INDEX=0"}</definedName>
    <definedName name="_8548__FDSAUDITLINK__" hidden="1">{"fdsup://directions/FAT Viewer?action=UPDATE&amp;creator=factset&amp;DYN_ARGS=TRUE&amp;DOC_NAME=FAT:FQL_AUDITING_CLIENT_TEMPLATE.FAT&amp;display_string=Audit&amp;VAR:KEY=TURCBGXMFK&amp;VAR:QUERY=RkZfTkVUX0lOQyhDQUwsMjAwOSw0MDU0OCk=&amp;WINDOW=FIRST_POPUP&amp;HEIGHT=450&amp;WIDTH=450&amp;START_MA","XIMIZED=FALSE&amp;VAR:CALENDAR=US&amp;VAR:SYMBOL=ARM&amp;VAR:INDEX=0"}</definedName>
    <definedName name="_8549__FDSAUDITLINK__" hidden="1">{"fdsup://directions/FAT Viewer?action=UPDATE&amp;creator=factset&amp;DYN_ARGS=TRUE&amp;DOC_NAME=FAT:FQL_AUDITING_CLIENT_TEMPLATE.FAT&amp;display_string=Audit&amp;VAR:KEY=RKJEZELEJE&amp;VAR:QUERY=RkZfTkVUX0lOQyhDQUwsMjAwOCw0MDU0OCk=&amp;WINDOW=FIRST_POPUP&amp;HEIGHT=450&amp;WIDTH=450&amp;START_MA","XIMIZED=FALSE&amp;VAR:CALENDAR=US&amp;VAR:SYMBOL=ARM&amp;VAR:INDEX=0"}</definedName>
    <definedName name="_855__FDSAUDITLINK__" hidden="1">{"fdsup://Directions/FactSet Auditing Viewer?action=AUDIT_VALUE&amp;DB=129&amp;ID1=52602E10&amp;VALUEID=18140&amp;SDATE=2009&amp;PERIODTYPE=ANN_STD&amp;window=popup_no_bar&amp;width=385&amp;height=120&amp;START_MAXIMIZED=FALSE&amp;creator=factset&amp;display_string=Audit"}</definedName>
    <definedName name="_8550__FDSAUDITLINK__" hidden="1">{"fdsup://directions/FAT Viewer?action=UPDATE&amp;creator=factset&amp;DYN_ARGS=TRUE&amp;DOC_NAME=FAT:FQL_AUDITING_CLIENT_TEMPLATE.FAT&amp;display_string=Audit&amp;VAR:KEY=VQJUTSNKRM&amp;VAR:QUERY=RkZfTkVUX0lOQyhDQUwsMjAwOSw0MDU0OCk=&amp;WINDOW=FIRST_POPUP&amp;HEIGHT=450&amp;WIDTH=450&amp;START_MA","XIMIZED=FALSE&amp;VAR:CALENDAR=US&amp;VAR:SYMBOL=FDML&amp;VAR:INDEX=0"}</definedName>
    <definedName name="_8551__FDSAUDITLINK__" hidden="1">{"fdsup://directions/FAT Viewer?action=UPDATE&amp;creator=factset&amp;DYN_ARGS=TRUE&amp;DOC_NAME=FAT:FQL_AUDITING_CLIENT_TEMPLATE.FAT&amp;display_string=Audit&amp;VAR:KEY=DAPCXERKXM&amp;VAR:QUERY=RkZfTkVUX0lOQyhDQUwsMjAwOCw0MDU0OCk=&amp;WINDOW=FIRST_POPUP&amp;HEIGHT=450&amp;WIDTH=450&amp;START_MA","XIMIZED=FALSE&amp;VAR:CALENDAR=US&amp;VAR:SYMBOL=FDML&amp;VAR:INDEX=0"}</definedName>
    <definedName name="_8552__FDSAUDITLINK__" hidden="1">{"fdsup://directions/FAT Viewer?action=UPDATE&amp;creator=factset&amp;DYN_ARGS=TRUE&amp;DOC_NAME=FAT:FQL_AUDITING_CLIENT_TEMPLATE.FAT&amp;display_string=Audit&amp;VAR:KEY=LIVOLSJEZY&amp;VAR:QUERY=RkZfTkVUX0lOQyhDQUwsMjAwOSw0MDU0OCk=&amp;WINDOW=FIRST_POPUP&amp;HEIGHT=450&amp;WIDTH=450&amp;START_MA","XIMIZED=FALSE&amp;VAR:CALENDAR=US&amp;VAR:SYMBOL=DAN&amp;VAR:INDEX=0"}</definedName>
    <definedName name="_8553__FDSAUDITLINK__" hidden="1">{"fdsup://directions/FAT Viewer?action=UPDATE&amp;creator=factset&amp;DYN_ARGS=TRUE&amp;DOC_NAME=FAT:FQL_AUDITING_CLIENT_TEMPLATE.FAT&amp;display_string=Audit&amp;VAR:KEY=PEFITYHKHC&amp;VAR:QUERY=RkZfTkVUX0lOQyhDQUwsMjAwOCw0MDU0OCk=&amp;WINDOW=FIRST_POPUP&amp;HEIGHT=450&amp;WIDTH=450&amp;START_MA","XIMIZED=FALSE&amp;VAR:CALENDAR=US&amp;VAR:SYMBOL=DAN&amp;VAR:INDEX=0"}</definedName>
    <definedName name="_8554__FDSAUDITLINK__" hidden="1">{"fdsup://directions/FAT Viewer?action=UPDATE&amp;creator=factset&amp;DYN_ARGS=TRUE&amp;DOC_NAME=FAT:FQL_AUDITING_CLIENT_TEMPLATE.FAT&amp;display_string=Audit&amp;VAR:KEY=FUJGTQLKFQ&amp;VAR:QUERY=RkZfTkVUX0lOQyhDQUwsMjAwOSw0MDU0OCk=&amp;WINDOW=FIRST_POPUP&amp;HEIGHT=450&amp;WIDTH=450&amp;START_MA","XIMIZED=FALSE&amp;VAR:CALENDAR=US&amp;VAR:SYMBOL=TEN&amp;VAR:INDEX=0"}</definedName>
    <definedName name="_8555__FDSAUDITLINK__" hidden="1">{"fdsup://directions/FAT Viewer?action=UPDATE&amp;creator=factset&amp;DYN_ARGS=TRUE&amp;DOC_NAME=FAT:FQL_AUDITING_CLIENT_TEMPLATE.FAT&amp;display_string=Audit&amp;VAR:KEY=TWVERYFERI&amp;VAR:QUERY=RkZfTkVUX0lOQyhDQUwsMjAwOCw0MDU0OCk=&amp;WINDOW=FIRST_POPUP&amp;HEIGHT=450&amp;WIDTH=450&amp;START_MA","XIMIZED=FALSE&amp;VAR:CALENDAR=US&amp;VAR:SYMBOL=TEN&amp;VAR:INDEX=0"}</definedName>
    <definedName name="_8556__FDSAUDITLINK__" hidden="1">{"fdsup://directions/FAT Viewer?action=UPDATE&amp;creator=factset&amp;DYN_ARGS=TRUE&amp;DOC_NAME=FAT:FQL_AUDITING_CLIENT_TEMPLATE.FAT&amp;display_string=Audit&amp;VAR:KEY=VELUXURCNK&amp;VAR:QUERY=RkZfTkVUX0lOQyhDQUwsMjAwOSw0MDU0OCk=&amp;WINDOW=FIRST_POPUP&amp;HEIGHT=450&amp;WIDTH=450&amp;START_MA","XIMIZED=FALSE&amp;VAR:CALENDAR=US&amp;VAR:SYMBOL=GT&amp;VAR:INDEX=0"}</definedName>
    <definedName name="_8557__FDSAUDITLINK__" hidden="1">{"fdsup://directions/FAT Viewer?action=UPDATE&amp;creator=factset&amp;DYN_ARGS=TRUE&amp;DOC_NAME=FAT:FQL_AUDITING_CLIENT_TEMPLATE.FAT&amp;display_string=Audit&amp;VAR:KEY=DSDYZIHGHU&amp;VAR:QUERY=RkZfTkVUX0lOQyhDQUwsMjAwOCw0MDU0OCk=&amp;WINDOW=FIRST_POPUP&amp;HEIGHT=450&amp;WIDTH=450&amp;START_MA","XIMIZED=FALSE&amp;VAR:CALENDAR=US&amp;VAR:SYMBOL=GT&amp;VAR:INDEX=0"}</definedName>
    <definedName name="_8558__FDSAUDITLINK__" hidden="1">{"fdsup://directions/FAT Viewer?action=UPDATE&amp;creator=factset&amp;DYN_ARGS=TRUE&amp;DOC_NAME=FAT:FQL_AUDITING_CLIENT_TEMPLATE.FAT&amp;display_string=Audit&amp;VAR:KEY=XIVQXKHMHC&amp;VAR:QUERY=RkZfTkVUX0lOQyhDQUwsMjAwOSw0MDU0OCk=&amp;WINDOW=FIRST_POPUP&amp;HEIGHT=450&amp;WIDTH=450&amp;START_MA","XIMIZED=FALSE&amp;VAR:CALENDAR=US&amp;VAR:SYMBOL=VSTO&amp;VAR:INDEX=0"}</definedName>
    <definedName name="_8559__FDSAUDITLINK__" hidden="1">{"fdsup://directions/FAT Viewer?action=UPDATE&amp;creator=factset&amp;DYN_ARGS=TRUE&amp;DOC_NAME=FAT:FQL_AUDITING_CLIENT_TEMPLATE.FAT&amp;display_string=Audit&amp;VAR:KEY=JYJSFWDGNI&amp;VAR:QUERY=RkZfTkVUX0lOQyhDQUwsMjAwOCw0MDU0OCk=&amp;WINDOW=FIRST_POPUP&amp;HEIGHT=450&amp;WIDTH=450&amp;START_MA","XIMIZED=FALSE&amp;VAR:CALENDAR=US&amp;VAR:SYMBOL=VSTO&amp;VAR:INDEX=0"}</definedName>
    <definedName name="_856__FDSAUDITLINK__" hidden="1">{"fdsup://Directions/FactSet Auditing Viewer?action=AUDIT_VALUE&amp;DB=129&amp;ID1=52602E10&amp;VALUEID=18140&amp;SDATE=2009&amp;PERIODTYPE=ANN_STD&amp;window=popup_no_bar&amp;width=385&amp;height=120&amp;START_MAXIMIZED=FALSE&amp;creator=factset&amp;display_string=Audit"}</definedName>
    <definedName name="_8560__FDSAUDITLINK__" hidden="1">{"fdsup://directions/FAT Viewer?action=UPDATE&amp;creator=factset&amp;DYN_ARGS=TRUE&amp;DOC_NAME=FAT:FQL_AUDITING_CLIENT_TEMPLATE.FAT&amp;display_string=Audit&amp;VAR:KEY=DAFMJQZILU&amp;VAR:QUERY=RkZfTkVUX0lOQyhDQUwsMjAwOSw0MDU0OCk=&amp;WINDOW=FIRST_POPUP&amp;HEIGHT=450&amp;WIDTH=450&amp;START_MA","XIMIZED=FALSE&amp;VAR:CALENDAR=US&amp;VAR:SYMBOL=LEA&amp;VAR:INDEX=0"}</definedName>
    <definedName name="_8561__FDSAUDITLINK__" hidden="1">{"fdsup://directions/FAT Viewer?action=UPDATE&amp;creator=factset&amp;DYN_ARGS=TRUE&amp;DOC_NAME=FAT:FQL_AUDITING_CLIENT_TEMPLATE.FAT&amp;display_string=Audit&amp;VAR:KEY=RINCZSBEDU&amp;VAR:QUERY=RkZfTkVUX0lOQyhDQUwsMjAwOCw0MDU0OCk=&amp;WINDOW=FIRST_POPUP&amp;HEIGHT=450&amp;WIDTH=450&amp;START_MA","XIMIZED=FALSE&amp;VAR:CALENDAR=US&amp;VAR:SYMBOL=LEA&amp;VAR:INDEX=0"}</definedName>
    <definedName name="_8562__FDSAUDITLINK__" hidden="1">{"fdsup://directions/FAT Viewer?action=UPDATE&amp;creator=factset&amp;DYN_ARGS=TRUE&amp;DOC_NAME=FAT:FQL_AUDITING_CLIENT_TEMPLATE.FAT&amp;display_string=Audit&amp;VAR:KEY=RAPONAFEXA&amp;VAR:QUERY=RkZfTkVUX0lOQyhDQUwsMjAwOSw0MDU0OCk=&amp;WINDOW=FIRST_POPUP&amp;HEIGHT=450&amp;WIDTH=450&amp;START_MA","XIMIZED=FALSE&amp;VAR:CALENDAR=US&amp;VAR:SYMBOL=MGA&amp;VAR:INDEX=0"}</definedName>
    <definedName name="_8563__FDSAUDITLINK__" hidden="1">{"fdsup://directions/FAT Viewer?action=UPDATE&amp;creator=factset&amp;DYN_ARGS=TRUE&amp;DOC_NAME=FAT:FQL_AUDITING_CLIENT_TEMPLATE.FAT&amp;display_string=Audit&amp;VAR:KEY=BGDYBSPGRS&amp;VAR:QUERY=RkZfTkVUX0lOQyhDQUwsMjAwOCw0MDU0OCk=&amp;WINDOW=FIRST_POPUP&amp;HEIGHT=450&amp;WIDTH=450&amp;START_MA","XIMIZED=FALSE&amp;VAR:CALENDAR=US&amp;VAR:SYMBOL=MGA&amp;VAR:INDEX=0"}</definedName>
    <definedName name="_8564__FDSAUDITLINK__" hidden="1">{"fdsup://directions/FAT Viewer?action=UPDATE&amp;creator=factset&amp;DYN_ARGS=TRUE&amp;DOC_NAME=FAT:FQL_AUDITING_CLIENT_TEMPLATE.FAT&amp;display_string=Audit&amp;VAR:KEY=BOFIBKVCVK&amp;VAR:QUERY=RkZfTkVUX0lOQyhDQUwsMjAwOSw0MDU0OCk=&amp;WINDOW=FIRST_POPUP&amp;HEIGHT=450&amp;WIDTH=450&amp;START_MA","XIMIZED=FALSE&amp;VAR:CALENDAR=US&amp;VAR:SYMBOL=TRW&amp;VAR:INDEX=0"}</definedName>
    <definedName name="_8565__FDSAUDITLINK__" hidden="1">{"fdsup://directions/FAT Viewer?action=UPDATE&amp;creator=factset&amp;DYN_ARGS=TRUE&amp;DOC_NAME=FAT:FQL_AUDITING_CLIENT_TEMPLATE.FAT&amp;display_string=Audit&amp;VAR:KEY=XQFEBEFSNG&amp;VAR:QUERY=RkZfTkVUX0lOQyhDQUwsMjAwOCw0MDU0OCk=&amp;WINDOW=FIRST_POPUP&amp;HEIGHT=450&amp;WIDTH=450&amp;START_MA","XIMIZED=FALSE&amp;VAR:CALENDAR=US&amp;VAR:SYMBOL=TRW&amp;VAR:INDEX=0"}</definedName>
    <definedName name="_8566__FDSAUDITLINK__" hidden="1">{"fdsup://directions/FAT Viewer?action=UPDATE&amp;creator=factset&amp;DYN_ARGS=TRUE&amp;DOC_NAME=FAT:FQL_AUDITING_CLIENT_TEMPLATE.FAT&amp;display_string=Audit&amp;VAR:KEY=DARAPYTSXI&amp;VAR:QUERY=RkZfTkVUX0lOQyhDQUwsMjAwOSw0MDU0OCk=&amp;WINDOW=FIRST_POPUP&amp;HEIGHT=450&amp;WIDTH=450&amp;START_MA","XIMIZED=FALSE&amp;VAR:CALENDAR=US&amp;VAR:SYMBOL=ALV&amp;VAR:INDEX=0"}</definedName>
    <definedName name="_8567__FDSAUDITLINK__" hidden="1">{"fdsup://directions/FAT Viewer?action=UPDATE&amp;creator=factset&amp;DYN_ARGS=TRUE&amp;DOC_NAME=FAT:FQL_AUDITING_CLIENT_TEMPLATE.FAT&amp;display_string=Audit&amp;VAR:KEY=DMBQZKVQBA&amp;VAR:QUERY=RkZfTkVUX0lOQyhDQUwsMjAwOCw0MDU0OCk=&amp;WINDOW=FIRST_POPUP&amp;HEIGHT=450&amp;WIDTH=450&amp;START_MA","XIMIZED=FALSE&amp;VAR:CALENDAR=US&amp;VAR:SYMBOL=ALV&amp;VAR:INDEX=0"}</definedName>
    <definedName name="_8568__FDSAUDITLINK__" hidden="1">{"fdsup://directions/FAT Viewer?action=UPDATE&amp;creator=factset&amp;DYN_ARGS=TRUE&amp;DOC_NAME=FAT:FQL_AUDITING_CLIENT_TEMPLATE.FAT&amp;display_string=Audit&amp;VAR:KEY=PIPABSZUFK&amp;VAR:QUERY=RkZfTkVUX0lOQyhDQUwsMjAwOSw0MDU0OCk=&amp;WINDOW=FIRST_POPUP&amp;HEIGHT=450&amp;WIDTH=450&amp;START_MA","XIMIZED=FALSE&amp;VAR:CALENDAR=US&amp;VAR:SYMBOL=BWA&amp;VAR:INDEX=0"}</definedName>
    <definedName name="_8569__FDSAUDITLINK__" hidden="1">{"fdsup://directions/FAT Viewer?action=UPDATE&amp;creator=factset&amp;DYN_ARGS=TRUE&amp;DOC_NAME=FAT:FQL_AUDITING_CLIENT_TEMPLATE.FAT&amp;display_string=Audit&amp;VAR:KEY=TCXMRGNINY&amp;VAR:QUERY=RkZfTkVUX0lOQyhDQUwsMjAwOCw0MDU0OCk=&amp;WINDOW=FIRST_POPUP&amp;HEIGHT=450&amp;WIDTH=450&amp;START_MA","XIMIZED=FALSE&amp;VAR:CALENDAR=US&amp;VAR:SYMBOL=BWA&amp;VAR:INDEX=0"}</definedName>
    <definedName name="_857__FDSAUDITLINK__" hidden="1">{"fdsup://directions/FAT Viewer?action=UPDATE&amp;creator=factset&amp;DYN_ARGS=TRUE&amp;DOC_NAME=FAT:FQL_AUDITING_CLIENT_TEMPLATE.FAT&amp;display_string=Audit&amp;VAR:KEY=GNANIJGBIV&amp;VAR:QUERY=KEZGX0NPR1MoTFRNUywwLCwsLFVTRClARkZfQ09HUyhBTk4sMCwsLCxVU0QpKQ==&amp;WINDOW=FIRST_POPUP&amp;H","EIGHT=450&amp;WIDTH=450&amp;START_MAXIMIZED=FALSE&amp;VAR:CALENDAR=US&amp;VAR:SYMBOL=LPS&amp;VAR:INDEX=0"}</definedName>
    <definedName name="_8570__FDSAUDITLINK__" hidden="1">{"fdsup://directions/FAT Viewer?action=UPDATE&amp;creator=factset&amp;DYN_ARGS=TRUE&amp;DOC_NAME=FAT:FQL_AUDITING_CLIENT_TEMPLATE.FAT&amp;display_string=Audit&amp;VAR:KEY=BITGJANABS&amp;VAR:QUERY=RkZfTkVUX0lOQyhDQUwsMjAwOSw0MDU0OCk=&amp;WINDOW=FIRST_POPUP&amp;HEIGHT=450&amp;WIDTH=450&amp;START_MA","XIMIZED=FALSE&amp;VAR:CALENDAR=US&amp;VAR:SYMBOL=JCI&amp;VAR:INDEX=0"}</definedName>
    <definedName name="_8571__FDSAUDITLINK__" hidden="1">{"fdsup://directions/FAT Viewer?action=UPDATE&amp;creator=factset&amp;DYN_ARGS=TRUE&amp;DOC_NAME=FAT:FQL_AUDITING_CLIENT_TEMPLATE.FAT&amp;display_string=Audit&amp;VAR:KEY=FSXMZYZQPQ&amp;VAR:QUERY=RkZfTkVUX0lOQyhDQUwsMjAwOCw0MDU0OCk=&amp;WINDOW=FIRST_POPUP&amp;HEIGHT=450&amp;WIDTH=450&amp;START_MA","XIMIZED=FALSE&amp;VAR:CALENDAR=US&amp;VAR:SYMBOL=JCI&amp;VAR:INDEX=0"}</definedName>
    <definedName name="_8572__FDSAUDITLINK__" hidden="1">{"fdsup://directions/FAT Viewer?action=UPDATE&amp;creator=factset&amp;DYN_ARGS=TRUE&amp;DOC_NAME=FAT:FQL_AUDITING_CLIENT_TEMPLATE.FAT&amp;display_string=Audit&amp;VAR:KEY=DKJQDULKLW&amp;VAR:QUERY=RkZfTkVUX0lOQyhDQUwsMjAwOSw0MDU0OCk=&amp;WINDOW=FIRST_POPUP&amp;HEIGHT=450&amp;WIDTH=450&amp;START_MA","XIMIZED=FALSE&amp;VAR:CALENDAR=US&amp;VAR:SYMBOL=TOWR&amp;VAR:INDEX=0"}</definedName>
    <definedName name="_8573__FDSAUDITLINK__" hidden="1">{"fdsup://directions/FAT Viewer?action=UPDATE&amp;creator=factset&amp;DYN_ARGS=TRUE&amp;DOC_NAME=FAT:FQL_AUDITING_CLIENT_TEMPLATE.FAT&amp;display_string=Audit&amp;VAR:KEY=VQJMHEDAJO&amp;VAR:QUERY=RkZfTkVUX0lOQyhDQUwsMjAwOCw0MDU0OCk=&amp;WINDOW=FIRST_POPUP&amp;HEIGHT=450&amp;WIDTH=450&amp;START_MA","XIMIZED=FALSE&amp;VAR:CALENDAR=US&amp;VAR:SYMBOL=TOWR&amp;VAR:INDEX=0"}</definedName>
    <definedName name="_8574__FDSAUDITLINK__" hidden="1">{"fdsup://directions/FAT Viewer?action=UPDATE&amp;creator=factset&amp;DYN_ARGS=TRUE&amp;DOC_NAME=FAT:FQL_AUDITING_CLIENT_TEMPLATE.FAT&amp;display_string=Audit&amp;VAR:KEY=BQRWNAVOTQ&amp;VAR:QUERY=RkZfTkVUX0lOQyhDQUwsMjAwOSw0MDU0OCk=&amp;WINDOW=FIRST_POPUP&amp;HEIGHT=450&amp;WIDTH=450&amp;START_MA","XIMIZED=FALSE&amp;VAR:CALENDAR=US&amp;VAR:SYMBOL=633478&amp;VAR:INDEX=0"}</definedName>
    <definedName name="_8575__FDSAUDITLINK__" hidden="1">{"fdsup://directions/FAT Viewer?action=UPDATE&amp;creator=factset&amp;DYN_ARGS=TRUE&amp;DOC_NAME=FAT:FQL_AUDITING_CLIENT_TEMPLATE.FAT&amp;display_string=Audit&amp;VAR:KEY=HUBGZUNSTC&amp;VAR:QUERY=RkZfTkVUX0lOQyhDQUwsMjAwOCw0MDU0OCk=&amp;WINDOW=FIRST_POPUP&amp;HEIGHT=450&amp;WIDTH=450&amp;START_MA","XIMIZED=FALSE&amp;VAR:CALENDAR=US&amp;VAR:SYMBOL=633478&amp;VAR:INDEX=0"}</definedName>
    <definedName name="_8576__FDSAUDITLINK__" hidden="1">{"fdsup://directions/FAT Viewer?action=UPDATE&amp;creator=factset&amp;DYN_ARGS=TRUE&amp;DOC_NAME=FAT:FQL_AUDITING_CLIENT_TEMPLATE.FAT&amp;display_string=Audit&amp;VAR:KEY=BEPMTOZWRQ&amp;VAR:QUERY=RkZfTkVUX0lOQyhDQUwsMjAwOSw0MDU0OCk=&amp;WINDOW=FIRST_POPUP&amp;HEIGHT=450&amp;WIDTH=450&amp;START_MA","XIMIZED=FALSE&amp;VAR:CALENDAR=US&amp;VAR:SYMBOL=B1RR82&amp;VAR:INDEX=0"}</definedName>
    <definedName name="_8577__FDSAUDITLINK__" hidden="1">{"fdsup://directions/FAT Viewer?action=UPDATE&amp;creator=factset&amp;DYN_ARGS=TRUE&amp;DOC_NAME=FAT:FQL_AUDITING_CLIENT_TEMPLATE.FAT&amp;display_string=Audit&amp;VAR:KEY=FKJABGFOVW&amp;VAR:QUERY=RkZfTkVUX0lOQyhDQUwsMjAwOCw0MDU0OCk=&amp;WINDOW=FIRST_POPUP&amp;HEIGHT=450&amp;WIDTH=450&amp;START_MA","XIMIZED=FALSE&amp;VAR:CALENDAR=US&amp;VAR:SYMBOL=B1RR82&amp;VAR:INDEX=0"}</definedName>
    <definedName name="_8578__FDSAUDITLINK__" hidden="1">{"fdsup://directions/FAT Viewer?action=UPDATE&amp;creator=factset&amp;DYN_ARGS=TRUE&amp;DOC_NAME=FAT:FQL_AUDITING_CLIENT_TEMPLATE.FAT&amp;display_string=Audit&amp;VAR:KEY=LQNSNWZKPK&amp;VAR:QUERY=RkZfTkVUX0lOQyhDQUwsMjAwOSw0MDU0OCk=&amp;WINDOW=FIRST_POPUP&amp;HEIGHT=450&amp;WIDTH=450&amp;START_MA","XIMIZED=FALSE&amp;VAR:CALENDAR=US&amp;VAR:SYMBOL=669377&amp;VAR:INDEX=0"}</definedName>
    <definedName name="_8579__FDSAUDITLINK__" hidden="1">{"fdsup://directions/FAT Viewer?action=UPDATE&amp;creator=factset&amp;DYN_ARGS=TRUE&amp;DOC_NAME=FAT:FQL_AUDITING_CLIENT_TEMPLATE.FAT&amp;display_string=Audit&amp;VAR:KEY=XWLURCTAHG&amp;VAR:QUERY=RkZfTkVUX0lOQyhDQUwsMjAwOCw0MDU0OCk=&amp;WINDOW=FIRST_POPUP&amp;HEIGHT=450&amp;WIDTH=450&amp;START_MA","XIMIZED=FALSE&amp;VAR:CALENDAR=US&amp;VAR:SYMBOL=669377&amp;VAR:INDEX=0"}</definedName>
    <definedName name="_858__FDSAUDITLINK__" hidden="1">{"fdsup://directions/FAT Viewer?action=UPDATE&amp;creator=factset&amp;DYN_ARGS=TRUE&amp;DOC_NAME=FAT:FQL_AUDITING_CLIENT_TEMPLATE.FAT&amp;display_string=Audit&amp;VAR:KEY=GNANIJGBIV&amp;VAR:QUERY=KEZGX0NPR1MoTFRNUywwLCwsLFVTRClARkZfQ09HUyhBTk4sMCwsLCxVU0QpKQ==&amp;WINDOW=FIRST_POPUP&amp;H","EIGHT=450&amp;WIDTH=450&amp;START_MAXIMIZED=FALSE&amp;VAR:CALENDAR=US&amp;VAR:SYMBOL=LPS&amp;VAR:INDEX=0"}</definedName>
    <definedName name="_8580__FDSAUDITLINK__" hidden="1">{"fdsup://directions/FAT Viewer?action=UPDATE&amp;creator=factset&amp;DYN_ARGS=TRUE&amp;DOC_NAME=FAT:FQL_AUDITING_CLIENT_TEMPLATE.FAT&amp;display_string=Audit&amp;VAR:KEY=XKFQHGDEHA&amp;VAR:QUERY=RkZfTkVUX0lOQyhDQUwsMjAwOSw0MDU0OCk=&amp;WINDOW=FIRST_POPUP&amp;HEIGHT=450&amp;WIDTH=450&amp;START_MA","XIMIZED=FALSE&amp;VAR:CALENDAR=US&amp;VAR:SYMBOL=B0WC2B&amp;VAR:INDEX=0"}</definedName>
    <definedName name="_8581__FDSAUDITLINK__" hidden="1">{"fdsup://directions/FAT Viewer?action=UPDATE&amp;creator=factset&amp;DYN_ARGS=TRUE&amp;DOC_NAME=FAT:FQL_AUDITING_CLIENT_TEMPLATE.FAT&amp;display_string=Audit&amp;VAR:KEY=TMJCVONGFY&amp;VAR:QUERY=RkZfTkVUX0lOQyhDQUwsMjAwOCw0MDU0OCk=&amp;WINDOW=FIRST_POPUP&amp;HEIGHT=450&amp;WIDTH=450&amp;START_MA","XIMIZED=FALSE&amp;VAR:CALENDAR=US&amp;VAR:SYMBOL=B0WC2B&amp;VAR:INDEX=0"}</definedName>
    <definedName name="_8582__FDSAUDITLINK__" hidden="1">{"fdsup://directions/FAT Viewer?action=UPDATE&amp;creator=factset&amp;DYN_ARGS=TRUE&amp;DOC_NAME=FAT:FQL_AUDITING_CLIENT_TEMPLATE.FAT&amp;display_string=Audit&amp;VAR:KEY=FUXOLKNQJS&amp;VAR:QUERY=RkZfTkVUX0lOQyhDQUwsMjAwOSw0MDU0OCk=&amp;WINDOW=FIRST_POPUP&amp;HEIGHT=450&amp;WIDTH=450&amp;START_MA","XIMIZED=FALSE&amp;VAR:CALENDAR=US&amp;VAR:SYMBOL=677700&amp;VAR:INDEX=0"}</definedName>
    <definedName name="_8583__FDSAUDITLINK__" hidden="1">{"fdsup://directions/FAT Viewer?action=UPDATE&amp;creator=factset&amp;DYN_ARGS=TRUE&amp;DOC_NAME=FAT:FQL_AUDITING_CLIENT_TEMPLATE.FAT&amp;display_string=Audit&amp;VAR:KEY=LMVOJUTKLQ&amp;VAR:QUERY=RkZfTkVUX0lOQyhDQUwsMjAwOCw0MDU0OCk=&amp;WINDOW=FIRST_POPUP&amp;HEIGHT=450&amp;WIDTH=450&amp;START_MA","XIMIZED=FALSE&amp;VAR:CALENDAR=US&amp;VAR:SYMBOL=677700&amp;VAR:INDEX=0"}</definedName>
    <definedName name="_8584__FDSAUDITLINK__" hidden="1">{"fdsup://directions/FAT Viewer?action=UPDATE&amp;creator=factset&amp;DYN_ARGS=TRUE&amp;DOC_NAME=FAT:FQL_AUDITING_CLIENT_TEMPLATE.FAT&amp;display_string=Audit&amp;VAR:KEY=FYZYLSHUDA&amp;VAR:QUERY=RkZfTkVUX0lOQyhDQUwsMjAwOSw0MDU0OCk=&amp;WINDOW=FIRST_POPUP&amp;HEIGHT=450&amp;WIDTH=450&amp;START_MA","XIMIZED=FALSE&amp;VAR:CALENDAR=US&amp;VAR:SYMBOL=B1CRLC&amp;VAR:INDEX=0"}</definedName>
    <definedName name="_8585__FDSAUDITLINK__" hidden="1">{"fdsup://directions/FAT Viewer?action=UPDATE&amp;creator=factset&amp;DYN_ARGS=TRUE&amp;DOC_NAME=FAT:FQL_AUDITING_CLIENT_TEMPLATE.FAT&amp;display_string=Audit&amp;VAR:KEY=HMTMRKVSVO&amp;VAR:QUERY=RkZfTkVUX0lOQyhDQUwsMjAwOCw0MDU0OCk=&amp;WINDOW=FIRST_POPUP&amp;HEIGHT=450&amp;WIDTH=450&amp;START_MA","XIMIZED=FALSE&amp;VAR:CALENDAR=US&amp;VAR:SYMBOL=B1CRLC&amp;VAR:INDEX=0"}</definedName>
    <definedName name="_8586__FDSAUDITLINK__" hidden="1">{"fdsup://directions/FAT Viewer?action=UPDATE&amp;creator=factset&amp;DYN_ARGS=TRUE&amp;DOC_NAME=FAT:FQL_AUDITING_CLIENT_TEMPLATE.FAT&amp;display_string=Audit&amp;VAR:KEY=NGVSHCTCFQ&amp;VAR:QUERY=RkZfTkVUX0lOQyhDQUwsMjAwOSw0MDU0OCk=&amp;WINDOW=FIRST_POPUP&amp;HEIGHT=450&amp;WIDTH=450&amp;START_MA","XIMIZED=FALSE&amp;VAR:CALENDAR=US&amp;VAR:SYMBOL=507267&amp;VAR:INDEX=0"}</definedName>
    <definedName name="_8587__FDSAUDITLINK__" hidden="1">{"fdsup://directions/FAT Viewer?action=UPDATE&amp;creator=factset&amp;DYN_ARGS=TRUE&amp;DOC_NAME=FAT:FQL_AUDITING_CLIENT_TEMPLATE.FAT&amp;display_string=Audit&amp;VAR:KEY=ZYLQZWBCRI&amp;VAR:QUERY=RkZfTkVUX0lOQyhDQUwsMjAwOCw0MDU0OCk=&amp;WINDOW=FIRST_POPUP&amp;HEIGHT=450&amp;WIDTH=450&amp;START_MA","XIMIZED=FALSE&amp;VAR:CALENDAR=US&amp;VAR:SYMBOL=507267&amp;VAR:INDEX=0"}</definedName>
    <definedName name="_8588__FDSAUDITLINK__" hidden="1">{"fdsup://directions/FAT Viewer?action=UPDATE&amp;creator=factset&amp;DYN_ARGS=TRUE&amp;DOC_NAME=FAT:FQL_AUDITING_CLIENT_TEMPLATE.FAT&amp;display_string=Audit&amp;VAR:KEY=XUBOZKDGBI&amp;VAR:QUERY=RkZfTkVUX0lOQyhDQUwsMjAwOSw0MDU0OCk=&amp;WINDOW=FIRST_POPUP&amp;HEIGHT=450&amp;WIDTH=450&amp;START_MA","XIMIZED=FALSE&amp;VAR:CALENDAR=US&amp;VAR:SYMBOL=505125&amp;VAR:INDEX=0"}</definedName>
    <definedName name="_8589__FDSAUDITLINK__" hidden="1">{"fdsup://directions/FAT Viewer?action=UPDATE&amp;creator=factset&amp;DYN_ARGS=TRUE&amp;DOC_NAME=FAT:FQL_AUDITING_CLIENT_TEMPLATE.FAT&amp;display_string=Audit&amp;VAR:KEY=ZMDSLYDGFO&amp;VAR:QUERY=RkZfTkVUX0lOQyhDQUwsMjAwOCw0MDU0OCk=&amp;WINDOW=FIRST_POPUP&amp;HEIGHT=450&amp;WIDTH=450&amp;START_MA","XIMIZED=FALSE&amp;VAR:CALENDAR=US&amp;VAR:SYMBOL=505125&amp;VAR:INDEX=0"}</definedName>
    <definedName name="_859__FDSAUDITLINK__" hidden="1">{"fdsup://directions/FAT Viewer?action=UPDATE&amp;creator=factset&amp;DYN_ARGS=TRUE&amp;DOC_NAME=FAT:FQL_AUDITING_CLIENT_TEMPLATE.FAT&amp;display_string=Audit&amp;VAR:KEY=CXSDURKHMD&amp;VAR:QUERY=KEZGX05FVF9JTkMoTFRNUywwLCwsLFVTRClARkZfTkVUX0lOQyhBTk4sMCwsLCxVU0QpKQ==&amp;WINDOW=FIRST","_POPUP&amp;HEIGHT=450&amp;WIDTH=450&amp;START_MAXIMIZED=FALSE&amp;VAR:CALENDAR=US&amp;VAR:SYMBOL=JKHY&amp;VAR:INDEX=0"}</definedName>
    <definedName name="_8590__FDSAUDITLINK__" hidden="1">{"fdsup://directions/FAT Viewer?action=UPDATE&amp;creator=factset&amp;DYN_ARGS=TRUE&amp;DOC_NAME=FAT:FQL_AUDITING_CLIENT_TEMPLATE.FAT&amp;display_string=Audit&amp;VAR:KEY=TCLUPODSVS&amp;VAR:QUERY=RkZfTkVUX0lOQyhDQUwsMjAwOSw0MDU0OCk=&amp;WINDOW=FIRST_POPUP&amp;HEIGHT=450&amp;WIDTH=450&amp;START_MA","XIMIZED=FALSE&amp;VAR:CALENDAR=US&amp;VAR:SYMBOL=BZ&amp;VAR:INDEX=0"}</definedName>
    <definedName name="_8591__FDSAUDITLINK__" hidden="1">{"fdsup://directions/FAT Viewer?action=UPDATE&amp;creator=factset&amp;DYN_ARGS=TRUE&amp;DOC_NAME=FAT:FQL_AUDITING_CLIENT_TEMPLATE.FAT&amp;display_string=Audit&amp;VAR:KEY=FCJGBGBGNQ&amp;VAR:QUERY=RkZfTkVUX0lOQyhDQUwsMjAwOCw0MDU0OCk=&amp;WINDOW=FIRST_POPUP&amp;HEIGHT=450&amp;WIDTH=450&amp;START_MA","XIMIZED=FALSE&amp;VAR:CALENDAR=US&amp;VAR:SYMBOL=BZ&amp;VAR:INDEX=0"}</definedName>
    <definedName name="_8592__FDSAUDITLINK__" hidden="1">{"fdsup://directions/FAT Viewer?action=UPDATE&amp;creator=factset&amp;DYN_ARGS=TRUE&amp;DOC_NAME=FAT:FQL_AUDITING_CLIENT_TEMPLATE.FAT&amp;display_string=Audit&amp;VAR:KEY=PGPEJMDOVC&amp;VAR:QUERY=RkZfTkVUX0lOQyhDQUwsMjAwOSw0MDU0OCk=&amp;WINDOW=FIRST_POPUP&amp;HEIGHT=450&amp;WIDTH=450&amp;START_MA","XIMIZED=FALSE&amp;VAR:CALENDAR=US&amp;VAR:SYMBOL=TIN&amp;VAR:INDEX=0"}</definedName>
    <definedName name="_8593__FDSAUDITLINK__" hidden="1">{"fdsup://directions/FAT Viewer?action=UPDATE&amp;creator=factset&amp;DYN_ARGS=TRUE&amp;DOC_NAME=FAT:FQL_AUDITING_CLIENT_TEMPLATE.FAT&amp;display_string=Audit&amp;VAR:KEY=FCTMXQDOHA&amp;VAR:QUERY=RkZfTkVUX0lOQyhDQUwsMjAwOCw0MDU0OCk=&amp;WINDOW=FIRST_POPUP&amp;HEIGHT=450&amp;WIDTH=450&amp;START_MA","XIMIZED=FALSE&amp;VAR:CALENDAR=US&amp;VAR:SYMBOL=TIN&amp;VAR:INDEX=0"}</definedName>
    <definedName name="_8594__FDSAUDITLINK__" hidden="1">{"fdsup://directions/FAT Viewer?action=UPDATE&amp;creator=factset&amp;DYN_ARGS=TRUE&amp;DOC_NAME=FAT:FQL_AUDITING_CLIENT_TEMPLATE.FAT&amp;display_string=Audit&amp;VAR:KEY=PQXMVKZWDS&amp;VAR:QUERY=RkZfTkVUX0lOQyhDQUwsMjAwOSw0MDU0OCk=&amp;WINDOW=FIRST_POPUP&amp;HEIGHT=450&amp;WIDTH=450&amp;START_MA","XIMIZED=FALSE&amp;VAR:CALENDAR=US&amp;VAR:SYMBOL=UFS&amp;VAR:INDEX=0"}</definedName>
    <definedName name="_8595__FDSAUDITLINK__" hidden="1">{"fdsup://directions/FAT Viewer?action=UPDATE&amp;creator=factset&amp;DYN_ARGS=TRUE&amp;DOC_NAME=FAT:FQL_AUDITING_CLIENT_TEMPLATE.FAT&amp;display_string=Audit&amp;VAR:KEY=DCNGLMHWBC&amp;VAR:QUERY=RkZfTkVUX0lOQyhDQUwsMjAwOCw0MDU0OCk=&amp;WINDOW=FIRST_POPUP&amp;HEIGHT=450&amp;WIDTH=450&amp;START_MA","XIMIZED=FALSE&amp;VAR:CALENDAR=US&amp;VAR:SYMBOL=UFS&amp;VAR:INDEX=0"}</definedName>
    <definedName name="_8596__FDSAUDITLINK__" hidden="1">{"fdsup://directions/FAT Viewer?action=UPDATE&amp;creator=factset&amp;DYN_ARGS=TRUE&amp;DOC_NAME=FAT:FQL_AUDITING_CLIENT_TEMPLATE.FAT&amp;display_string=Audit&amp;VAR:KEY=TUZMZYDKRE&amp;VAR:QUERY=RkZfTkVUX0lOQyhDQUwsMjAwOSw0MDU0OCk=&amp;WINDOW=FIRST_POPUP&amp;HEIGHT=450&amp;WIDTH=450&amp;START_MA","XIMIZED=FALSE&amp;VAR:CALENDAR=US&amp;VAR:SYMBOL=GEF&amp;VAR:INDEX=0"}</definedName>
    <definedName name="_8597__FDSAUDITLINK__" hidden="1">{"fdsup://directions/FAT Viewer?action=UPDATE&amp;creator=factset&amp;DYN_ARGS=TRUE&amp;DOC_NAME=FAT:FQL_AUDITING_CLIENT_TEMPLATE.FAT&amp;display_string=Audit&amp;VAR:KEY=PCFUTCDADA&amp;VAR:QUERY=RkZfTkVUX0lOQyhDQUwsMjAwOCw0MDU0OCk=&amp;WINDOW=FIRST_POPUP&amp;HEIGHT=450&amp;WIDTH=450&amp;START_MA","XIMIZED=FALSE&amp;VAR:CALENDAR=US&amp;VAR:SYMBOL=GEF&amp;VAR:INDEX=0"}</definedName>
    <definedName name="_8598__FDSAUDITLINK__" hidden="1">{"fdsup://directions/FAT Viewer?action=UPDATE&amp;creator=factset&amp;DYN_ARGS=TRUE&amp;DOC_NAME=FAT:FQL_AUDITING_CLIENT_TEMPLATE.FAT&amp;display_string=Audit&amp;VAR:KEY=RWDORWPMLU&amp;VAR:QUERY=RkZfTkVUX0lOQyhDQUwsMjAwOSw0MDU0OCk=&amp;WINDOW=FIRST_POPUP&amp;HEIGHT=450&amp;WIDTH=450&amp;START_MA","XIMIZED=FALSE&amp;VAR:CALENDAR=US&amp;VAR:SYMBOL=MWV&amp;VAR:INDEX=0"}</definedName>
    <definedName name="_8599__FDSAUDITLINK__" hidden="1">{"fdsup://directions/FAT Viewer?action=UPDATE&amp;creator=factset&amp;DYN_ARGS=TRUE&amp;DOC_NAME=FAT:FQL_AUDITING_CLIENT_TEMPLATE.FAT&amp;display_string=Audit&amp;VAR:KEY=NMXGPMDYLE&amp;VAR:QUERY=RkZfTkVUX0lOQyhDQUwsMjAwOCw0MDU0OCk=&amp;WINDOW=FIRST_POPUP&amp;HEIGHT=450&amp;WIDTH=450&amp;START_MA","XIMIZED=FALSE&amp;VAR:CALENDAR=US&amp;VAR:SYMBOL=MWV&amp;VAR:INDEX=0"}</definedName>
    <definedName name="_86__FDSAUDITLINK__" hidden="1">{"fdsup://directions/FAT Viewer?action=UPDATE&amp;creator=factset&amp;DYN_ARGS=TRUE&amp;DOC_NAME=FAT:FQL_AUDITING_CLIENT_TEMPLATE.FAT&amp;display_string=Audit&amp;VAR:KEY=KFMVOHMHOJ&amp;VAR:QUERY=RkZfRUJJVF9JQihBTk4sMjAwOSwsLCxVU0Qp&amp;WINDOW=FIRST_POPUP&amp;HEIGHT=450&amp;WIDTH=450&amp;START_MA","XIMIZED=FALSE&amp;VAR:CALENDAR=US&amp;VAR:SYMBOL=KKR&amp;VAR:INDEX=0"}</definedName>
    <definedName name="_860__FDSAUDITLINK__" hidden="1">{"fdsup://directions/FAT Viewer?action=UPDATE&amp;creator=factset&amp;DYN_ARGS=TRUE&amp;DOC_NAME=FAT:FQL_AUDITING_CLIENT_TEMPLATE.FAT&amp;display_string=Audit&amp;VAR:KEY=CXSDURKHMD&amp;VAR:QUERY=KEZGX05FVF9JTkMoTFRNUywwLCwsLFVTRClARkZfTkVUX0lOQyhBTk4sMCwsLCxVU0QpKQ==&amp;WINDOW=FIRST","_POPUP&amp;HEIGHT=450&amp;WIDTH=450&amp;START_MAXIMIZED=FALSE&amp;VAR:CALENDAR=US&amp;VAR:SYMBOL=JKHY&amp;VAR:INDEX=0"}</definedName>
    <definedName name="_8600__FDSAUDITLINK__" hidden="1">{"fdsup://directions/FAT Viewer?action=UPDATE&amp;creator=factset&amp;DYN_ARGS=TRUE&amp;DOC_NAME=FAT:FQL_AUDITING_CLIENT_TEMPLATE.FAT&amp;display_string=Audit&amp;VAR:KEY=BAJIJWXCPS&amp;VAR:QUERY=RkZfTkVUX0lOQyhDQUwsMjAwOSw0MDU0OCk=&amp;WINDOW=FIRST_POPUP&amp;HEIGHT=450&amp;WIDTH=450&amp;START_MA","XIMIZED=FALSE&amp;VAR:CALENDAR=US&amp;VAR:SYMBOL=IP&amp;VAR:INDEX=0"}</definedName>
    <definedName name="_8601__FDSAUDITLINK__" hidden="1">{"fdsup://directions/FAT Viewer?action=UPDATE&amp;creator=factset&amp;DYN_ARGS=TRUE&amp;DOC_NAME=FAT:FQL_AUDITING_CLIENT_TEMPLATE.FAT&amp;display_string=Audit&amp;VAR:KEY=RAPQXSTWVW&amp;VAR:QUERY=RkZfTkVUX0lOQyhDQUwsMjAwOCw0MDU0OCk=&amp;WINDOW=FIRST_POPUP&amp;HEIGHT=450&amp;WIDTH=450&amp;START_MA","XIMIZED=FALSE&amp;VAR:CALENDAR=US&amp;VAR:SYMBOL=IP&amp;VAR:INDEX=0"}</definedName>
    <definedName name="_8602__FDSAUDITLINK__" hidden="1">{"fdsup://directions/FAT Viewer?action=UPDATE&amp;creator=factset&amp;DYN_ARGS=TRUE&amp;DOC_NAME=FAT:FQL_AUDITING_CLIENT_TEMPLATE.FAT&amp;display_string=Audit&amp;VAR:KEY=VQZIXSJIHO&amp;VAR:QUERY=RkZfTkVUX0lOQyhDQUwsMjAwOSw0MDU0OCk=&amp;WINDOW=FIRST_POPUP&amp;HEIGHT=450&amp;WIDTH=450&amp;START_MA","XIMIZED=FALSE&amp;VAR:CALENDAR=US&amp;VAR:SYMBOL=SON&amp;VAR:INDEX=0"}</definedName>
    <definedName name="_8603__FDSAUDITLINK__" hidden="1">{"fdsup://directions/FAT Viewer?action=UPDATE&amp;creator=factset&amp;DYN_ARGS=TRUE&amp;DOC_NAME=FAT:FQL_AUDITING_CLIENT_TEMPLATE.FAT&amp;display_string=Audit&amp;VAR:KEY=XOJEXEHUJI&amp;VAR:QUERY=RkZfTkVUX0lOQyhDQUwsMjAwOCw0MDU0OCk=&amp;WINDOW=FIRST_POPUP&amp;HEIGHT=450&amp;WIDTH=450&amp;START_MA","XIMIZED=FALSE&amp;VAR:CALENDAR=US&amp;VAR:SYMBOL=SON&amp;VAR:INDEX=0"}</definedName>
    <definedName name="_8604__FDSAUDITLINK__" hidden="1">{"fdsup://directions/FAT Viewer?action=UPDATE&amp;creator=factset&amp;DYN_ARGS=TRUE&amp;DOC_NAME=FAT:FQL_AUDITING_CLIENT_TEMPLATE.FAT&amp;display_string=Audit&amp;VAR:KEY=PETSPSRYVM&amp;VAR:QUERY=RkZfTkVUX0lOQyhDQUwsMjAwOSw0MDU0OCk=&amp;WINDOW=FIRST_POPUP&amp;HEIGHT=450&amp;WIDTH=450&amp;START_MA","XIMIZED=FALSE&amp;VAR:CALENDAR=US&amp;VAR:SYMBOL=GRM&amp;VAR:INDEX=0"}</definedName>
    <definedName name="_8605__FDSAUDITLINK__" hidden="1">{"fdsup://directions/FAT Viewer?action=UPDATE&amp;creator=factset&amp;DYN_ARGS=TRUE&amp;DOC_NAME=FAT:FQL_AUDITING_CLIENT_TEMPLATE.FAT&amp;display_string=Audit&amp;VAR:KEY=TEJWRILGPU&amp;VAR:QUERY=RkZfTkVUX0lOQyhDQUwsMjAwOCw0MDU0OCk=&amp;WINDOW=FIRST_POPUP&amp;HEIGHT=450&amp;WIDTH=450&amp;START_MA","XIMIZED=FALSE&amp;VAR:CALENDAR=US&amp;VAR:SYMBOL=GRM&amp;VAR:INDEX=0"}</definedName>
    <definedName name="_8606__FDSAUDITLINK__" hidden="1">{"fdsup://directions/FAT Viewer?action=UPDATE&amp;creator=factset&amp;DYN_ARGS=TRUE&amp;DOC_NAME=FAT:FQL_AUDITING_CLIENT_TEMPLATE.FAT&amp;display_string=Audit&amp;VAR:KEY=HARCVABQXE&amp;VAR:QUERY=RkZfTkVUX0lOQyhDQUwsMjAwOSw0MDU0OCk=&amp;WINDOW=FIRST_POPUP&amp;HEIGHT=450&amp;WIDTH=450&amp;START_MA","XIMIZED=FALSE&amp;VAR:CALENDAR=US&amp;VAR:SYMBOL=38868910&amp;VAR:INDEX=0"}</definedName>
    <definedName name="_8607__FDSAUDITLINK__" hidden="1">{"fdsup://directions/FAT Viewer?action=UPDATE&amp;creator=factset&amp;DYN_ARGS=TRUE&amp;DOC_NAME=FAT:FQL_AUDITING_CLIENT_TEMPLATE.FAT&amp;display_string=Audit&amp;VAR:KEY=FYTEFUNQDW&amp;VAR:QUERY=RkZfTkVUX0lOQyhDQUwsMjAwOCw0MDU0OCk=&amp;WINDOW=FIRST_POPUP&amp;HEIGHT=450&amp;WIDTH=450&amp;START_MA","XIMIZED=FALSE&amp;VAR:CALENDAR=US&amp;VAR:SYMBOL=38868910&amp;VAR:INDEX=0"}</definedName>
    <definedName name="_8608__FDSAUDITLINK__" hidden="1">{"fdsup://directions/FAT Viewer?action=UPDATE&amp;creator=factset&amp;DYN_ARGS=TRUE&amp;DOC_NAME=FAT:FQL_AUDITING_CLIENT_TEMPLATE.FAT&amp;display_string=Audit&amp;VAR:KEY=VCXYDIZQXM&amp;VAR:QUERY=RkZfTkVUX0lOQyhDQUwsMjAwOSw0MDU0OCk=&amp;WINDOW=FIRST_POPUP&amp;HEIGHT=450&amp;WIDTH=450&amp;START_MA","XIMIZED=FALSE&amp;VAR:CALENDAR=US&amp;VAR:SYMBOL=RKT&amp;VAR:INDEX=0"}</definedName>
    <definedName name="_8609__FDSAUDITLINK__" hidden="1">{"fdsup://directions/FAT Viewer?action=UPDATE&amp;creator=factset&amp;DYN_ARGS=TRUE&amp;DOC_NAME=FAT:FQL_AUDITING_CLIENT_TEMPLATE.FAT&amp;display_string=Audit&amp;VAR:KEY=FOVIPGJEVE&amp;VAR:QUERY=RkZfTkVUX0lOQyhDQUwsMjAwOCw0MDU0OCk=&amp;WINDOW=FIRST_POPUP&amp;HEIGHT=450&amp;WIDTH=450&amp;START_MA","XIMIZED=FALSE&amp;VAR:CALENDAR=US&amp;VAR:SYMBOL=RKT&amp;VAR:INDEX=0"}</definedName>
    <definedName name="_861__FDSAUDITLINK__" hidden="1">{"fdsup://directions/FAT Viewer?action=UPDATE&amp;creator=factset&amp;DYN_ARGS=TRUE&amp;DOC_NAME=FAT:FQL_AUDITING_CLIENT_TEMPLATE.FAT&amp;display_string=Audit&amp;VAR:KEY=YFKFUHSPUH&amp;VAR:QUERY=KEZGX0VCSVRfSUIoTFRNUywwLCwsLFVTRClARkZfRUJJVF9JQihBTk4sMCwsLCxVU0QpKQ==&amp;WINDOW=FIRST","_POPUP&amp;HEIGHT=450&amp;WIDTH=450&amp;START_MAXIMIZED=FALSE&amp;VAR:CALENDAR=US&amp;VAR:SYMBOL=JKHY&amp;VAR:INDEX=0"}</definedName>
    <definedName name="_8610__FDSAUDITLINK__" hidden="1">{"fdsup://directions/FAT Viewer?action=UPDATE&amp;creator=factset&amp;DYN_ARGS=TRUE&amp;DOC_NAME=FAT:FQL_AUDITING_CLIENT_TEMPLATE.FAT&amp;display_string=Audit&amp;VAR:KEY=FAHQRAJCVK&amp;VAR:QUERY=RkZfTkVUX0lOQyhDQUwsMjAwOSw0MDU0OCk=&amp;WINDOW=FIRST_POPUP&amp;HEIGHT=450&amp;WIDTH=450&amp;START_MA","XIMIZED=FALSE&amp;VAR:CALENDAR=US&amp;VAR:SYMBOL=PKG&amp;VAR:INDEX=0"}</definedName>
    <definedName name="_8611__FDSAUDITLINK__" hidden="1">{"fdsup://directions/FAT Viewer?action=UPDATE&amp;creator=factset&amp;DYN_ARGS=TRUE&amp;DOC_NAME=FAT:FQL_AUDITING_CLIENT_TEMPLATE.FAT&amp;display_string=Audit&amp;VAR:KEY=NAFILGVGTW&amp;VAR:QUERY=RkZfTkVUX0lOQyhDQUwsMjAwOCw0MDU0OCk=&amp;WINDOW=FIRST_POPUP&amp;HEIGHT=450&amp;WIDTH=450&amp;START_MA","XIMIZED=FALSE&amp;VAR:CALENDAR=US&amp;VAR:SYMBOL=PKG&amp;VAR:INDEX=0"}</definedName>
    <definedName name="_8612__FDSAUDITLINK__" hidden="1">{"fdsup://directions/FAT Viewer?action=UPDATE&amp;creator=factset&amp;DYN_ARGS=TRUE&amp;DOC_NAME=FAT:FQL_AUDITING_CLIENT_TEMPLATE.FAT&amp;display_string=Audit&amp;VAR:KEY=FGLAPSZQZQ&amp;VAR:QUERY=RkZfTkVUX0lOQyhDQUwsMjAwOSw0MDU0OCk=&amp;WINDOW=FIRST_POPUP&amp;HEIGHT=450&amp;WIDTH=450&amp;START_MA","XIMIZED=FALSE&amp;VAR:CALENDAR=US&amp;VAR:SYMBOL=SLGN&amp;VAR:INDEX=0"}</definedName>
    <definedName name="_8613__FDSAUDITLINK__" hidden="1">{"fdsup://directions/FAT Viewer?action=UPDATE&amp;creator=factset&amp;DYN_ARGS=TRUE&amp;DOC_NAME=FAT:FQL_AUDITING_CLIENT_TEMPLATE.FAT&amp;display_string=Audit&amp;VAR:KEY=FIPURYLKNQ&amp;VAR:QUERY=RkZfTkVUX0lOQyhDQUwsMjAwOCw0MDU0OCk=&amp;WINDOW=FIRST_POPUP&amp;HEIGHT=450&amp;WIDTH=450&amp;START_MA","XIMIZED=FALSE&amp;VAR:CALENDAR=US&amp;VAR:SYMBOL=SLGN&amp;VAR:INDEX=0"}</definedName>
    <definedName name="_8614__FDSAUDITLINK__" hidden="1">{"fdsup://directions/FAT Viewer?action=UPDATE&amp;creator=factset&amp;DYN_ARGS=TRUE&amp;DOC_NAME=FAT:FQL_AUDITING_CLIENT_TEMPLATE.FAT&amp;display_string=Audit&amp;VAR:KEY=LWLMNEBKVC&amp;VAR:QUERY=RkZfTkVUX0lOQyhDQUwsMjAwOSw0MDU0OCk=&amp;WINDOW=FIRST_POPUP&amp;HEIGHT=450&amp;WIDTH=450&amp;START_MA","XIMIZED=FALSE&amp;VAR:CALENDAR=US&amp;VAR:SYMBOL=ATR&amp;VAR:INDEX=0"}</definedName>
    <definedName name="_8615__FDSAUDITLINK__" hidden="1">{"fdsup://directions/FAT Viewer?action=UPDATE&amp;creator=factset&amp;DYN_ARGS=TRUE&amp;DOC_NAME=FAT:FQL_AUDITING_CLIENT_TEMPLATE.FAT&amp;display_string=Audit&amp;VAR:KEY=ZCFETKTSFM&amp;VAR:QUERY=RkZfTkVUX0lOQyhDQUwsMjAwOCw0MDU0OCk=&amp;WINDOW=FIRST_POPUP&amp;HEIGHT=450&amp;WIDTH=450&amp;START_MA","XIMIZED=FALSE&amp;VAR:CALENDAR=US&amp;VAR:SYMBOL=ATR&amp;VAR:INDEX=0"}</definedName>
    <definedName name="_8616__FDSAUDITLINK__" hidden="1">{"fdsup://directions/FAT Viewer?action=UPDATE&amp;creator=factset&amp;DYN_ARGS=TRUE&amp;DOC_NAME=FAT:FQL_AUDITING_CLIENT_TEMPLATE.FAT&amp;display_string=Audit&amp;VAR:KEY=NMRUVWNCLI&amp;VAR:QUERY=RkZfTkVUX0lOQyhDQUwsMjAwOSw0MDU0OCk=&amp;WINDOW=FIRST_POPUP&amp;HEIGHT=450&amp;WIDTH=450&amp;START_MA","XIMIZED=FALSE&amp;VAR:CALENDAR=US&amp;VAR:SYMBOL=BMS&amp;VAR:INDEX=0"}</definedName>
    <definedName name="_8617__FDSAUDITLINK__" hidden="1">{"fdsup://directions/FAT Viewer?action=UPDATE&amp;creator=factset&amp;DYN_ARGS=TRUE&amp;DOC_NAME=FAT:FQL_AUDITING_CLIENT_TEMPLATE.FAT&amp;display_string=Audit&amp;VAR:KEY=RIPQHSVKLK&amp;VAR:QUERY=RkZfTkVUX0lOQyhDQUwsMjAwOCw0MDU0OCk=&amp;WINDOW=FIRST_POPUP&amp;HEIGHT=450&amp;WIDTH=450&amp;START_MA","XIMIZED=FALSE&amp;VAR:CALENDAR=US&amp;VAR:SYMBOL=BMS&amp;VAR:INDEX=0"}</definedName>
    <definedName name="_8618__FDSAUDITLINK__" hidden="1">{"fdsup://directions/FAT Viewer?action=UPDATE&amp;creator=factset&amp;DYN_ARGS=TRUE&amp;DOC_NAME=FAT:FQL_AUDITING_CLIENT_TEMPLATE.FAT&amp;display_string=Audit&amp;VAR:KEY=HKTWBALEHA&amp;VAR:QUERY=RkZfTkVUX0lOQyhDQUwsMjAwOSw0MDU0OCk=&amp;WINDOW=FIRST_POPUP&amp;HEIGHT=450&amp;WIDTH=450&amp;START_MA","XIMIZED=FALSE&amp;VAR:CALENDAR=US&amp;VAR:SYMBOL=606660&amp;VAR:INDEX=0"}</definedName>
    <definedName name="_8619__FDSAUDITLINK__" hidden="1">{"fdsup://directions/FAT Viewer?action=UPDATE&amp;creator=factset&amp;DYN_ARGS=TRUE&amp;DOC_NAME=FAT:FQL_AUDITING_CLIENT_TEMPLATE.FAT&amp;display_string=Audit&amp;VAR:KEY=VMJQNYVEZU&amp;VAR:QUERY=RkZfTkVUX0lOQyhDQUwsMjAwOCw0MDU0OCk=&amp;WINDOW=FIRST_POPUP&amp;HEIGHT=450&amp;WIDTH=450&amp;START_MA","XIMIZED=FALSE&amp;VAR:CALENDAR=US&amp;VAR:SYMBOL=606660&amp;VAR:INDEX=0"}</definedName>
    <definedName name="_862__FDSAUDITLINK__" hidden="1">{"fdsup://directions/FAT Viewer?action=UPDATE&amp;creator=factset&amp;DYN_ARGS=TRUE&amp;DOC_NAME=FAT:FQL_AUDITING_CLIENT_TEMPLATE.FAT&amp;display_string=Audit&amp;VAR:KEY=YFKFUHSPUH&amp;VAR:QUERY=KEZGX0VCSVRfSUIoTFRNUywwLCwsLFVTRClARkZfRUJJVF9JQihBTk4sMCwsLCxVU0QpKQ==&amp;WINDOW=FIRST","_POPUP&amp;HEIGHT=450&amp;WIDTH=450&amp;START_MAXIMIZED=FALSE&amp;VAR:CALENDAR=US&amp;VAR:SYMBOL=JKHY&amp;VAR:INDEX=0"}</definedName>
    <definedName name="_8620__FDSAUDITLINK__" hidden="1">{"fdsup://directions/FAT Viewer?action=UPDATE&amp;creator=factset&amp;DYN_ARGS=TRUE&amp;DOC_NAME=FAT:FQL_AUDITING_CLIENT_TEMPLATE.FAT&amp;display_string=Audit&amp;VAR:KEY=RSZCDOVWBC&amp;VAR:QUERY=RkZfTkVUX0lOQyhDQUwsMjAwOSw0MDU0OCk=&amp;WINDOW=FIRST_POPUP&amp;HEIGHT=450&amp;WIDTH=450&amp;START_MA","XIMIZED=FALSE&amp;VAR:CALENDAR=US&amp;VAR:SYMBOL=SSCC&amp;VAR:INDEX=0"}</definedName>
    <definedName name="_8621__FDSAUDITLINK__" hidden="1">{"fdsup://directions/FAT Viewer?action=UPDATE&amp;creator=factset&amp;DYN_ARGS=TRUE&amp;DOC_NAME=FAT:FQL_AUDITING_CLIENT_TEMPLATE.FAT&amp;display_string=Audit&amp;VAR:KEY=ROROHWZIFW&amp;VAR:QUERY=RkZfTkVUX0lOQyhDQUwsMjAwOCw0MDU0OCk=&amp;WINDOW=FIRST_POPUP&amp;HEIGHT=450&amp;WIDTH=450&amp;START_MA","XIMIZED=FALSE&amp;VAR:CALENDAR=US&amp;VAR:SYMBOL=SSCC&amp;VAR:INDEX=0"}</definedName>
    <definedName name="_8622__FDSAUDITLINK__" hidden="1">{"fdsup://directions/FAT Viewer?action=UPDATE&amp;creator=factset&amp;DYN_ARGS=TRUE&amp;DOC_NAME=FAT:FQL_AUDITING_CLIENT_TEMPLATE.FAT&amp;display_string=Audit&amp;VAR:KEY=DCDUZAZUZK&amp;VAR:QUERY=RkZfTkVUX0lOQyhDQUwsMjAwOSw0MDU0OCk=&amp;WINDOW=FIRST_POPUP&amp;HEIGHT=450&amp;WIDTH=450&amp;START_MA","XIMIZED=FALSE&amp;VAR:CALENDAR=US&amp;VAR:SYMBOL=092922&amp;VAR:INDEX=0"}</definedName>
    <definedName name="_8623__FDSAUDITLINK__" hidden="1">{"fdsup://directions/FAT Viewer?action=UPDATE&amp;creator=factset&amp;DYN_ARGS=TRUE&amp;DOC_NAME=FAT:FQL_AUDITING_CLIENT_TEMPLATE.FAT&amp;display_string=Audit&amp;VAR:KEY=HQNEZOZKTW&amp;VAR:QUERY=RkZfTkVUX0lOQyhDQUwsMjAwOCw0MDU0OCk=&amp;WINDOW=FIRST_POPUP&amp;HEIGHT=450&amp;WIDTH=450&amp;START_MA","XIMIZED=FALSE&amp;VAR:CALENDAR=US&amp;VAR:SYMBOL=092922&amp;VAR:INDEX=0"}</definedName>
    <definedName name="_8624__FDSAUDITLINK__" hidden="1">{"fdsup://directions/FAT Viewer?action=UPDATE&amp;creator=factset&amp;DYN_ARGS=TRUE&amp;DOC_NAME=FAT:FQL_AUDITING_CLIENT_TEMPLATE.FAT&amp;display_string=Audit&amp;VAR:KEY=TSRSFQHONI&amp;VAR:QUERY=RkZfTkVUX0lOQyhDQUwsMjAwOSw0MDU0OCk=&amp;WINDOW=FIRST_POPUP&amp;HEIGHT=450&amp;WIDTH=450&amp;START_MA","XIMIZED=FALSE&amp;VAR:CALENDAR=US&amp;VAR:SYMBOL=B1Y9JH&amp;VAR:INDEX=0"}</definedName>
    <definedName name="_8625__FDSAUDITLINK__" hidden="1">{"fdsup://directions/FAT Viewer?action=UPDATE&amp;creator=factset&amp;DYN_ARGS=TRUE&amp;DOC_NAME=FAT:FQL_AUDITING_CLIENT_TEMPLATE.FAT&amp;display_string=Audit&amp;VAR:KEY=JMZADWDEFQ&amp;VAR:QUERY=RkZfTkVUX0lOQyhDQUwsMjAwOCw0MDU0OCk=&amp;WINDOW=FIRST_POPUP&amp;HEIGHT=450&amp;WIDTH=450&amp;START_MA","XIMIZED=FALSE&amp;VAR:CALENDAR=US&amp;VAR:SYMBOL=B1Y9JH&amp;VAR:INDEX=0"}</definedName>
    <definedName name="_8626__FDSAUDITLINK__" hidden="1">{"fdsup://directions/FAT Viewer?action=UPDATE&amp;creator=factset&amp;DYN_ARGS=TRUE&amp;DOC_NAME=FAT:FQL_AUDITING_CLIENT_TEMPLATE.FAT&amp;display_string=Audit&amp;VAR:KEY=ZGDEBETIHG&amp;VAR:QUERY=RkZfTkVUX0lOQyhDQUwsMjAwOSw0MDU0OCk=&amp;WINDOW=FIRST_POPUP&amp;HEIGHT=450&amp;WIDTH=450&amp;START_MA","XIMIZED=FALSE&amp;VAR:CALENDAR=US&amp;VAR:SYMBOL=451361&amp;VAR:INDEX=0"}</definedName>
    <definedName name="_8627__FDSAUDITLINK__" hidden="1">{"fdsup://directions/FAT Viewer?action=UPDATE&amp;creator=factset&amp;DYN_ARGS=TRUE&amp;DOC_NAME=FAT:FQL_AUDITING_CLIENT_TEMPLATE.FAT&amp;display_string=Audit&amp;VAR:KEY=BYFAJKZALG&amp;VAR:QUERY=RkZfTkVUX0lOQyhDQUwsMjAwOCw0MDU0OCk=&amp;WINDOW=FIRST_POPUP&amp;HEIGHT=450&amp;WIDTH=450&amp;START_MA","XIMIZED=FALSE&amp;VAR:CALENDAR=US&amp;VAR:SYMBOL=451361&amp;VAR:INDEX=0"}</definedName>
    <definedName name="_8628__FDSAUDITLINK__" hidden="1">{"fdsup://directions/FAT Viewer?action=UPDATE&amp;creator=factset&amp;DYN_ARGS=TRUE&amp;DOC_NAME=FAT:FQL_AUDITING_CLIENT_TEMPLATE.FAT&amp;display_string=Audit&amp;VAR:KEY=NKFAFQDYVA&amp;VAR:QUERY=RkZfTkVUX0lOQyhDQUwsMjAwOSw0MDU0OCk=&amp;WINDOW=FIRST_POPUP&amp;HEIGHT=450&amp;WIDTH=450&amp;START_MA","XIMIZED=FALSE&amp;VAR:CALENDAR=US&amp;VAR:SYMBOL=023352&amp;VAR:INDEX=0"}</definedName>
    <definedName name="_8629__FDSAUDITLINK__" hidden="1">{"fdsup://directions/FAT Viewer?action=UPDATE&amp;creator=factset&amp;DYN_ARGS=TRUE&amp;DOC_NAME=FAT:FQL_AUDITING_CLIENT_TEMPLATE.FAT&amp;display_string=Audit&amp;VAR:KEY=BYNAJOZQFY&amp;VAR:QUERY=RkZfTkVUX0lOQyhDQUwsMjAwOCw0MDU0OCk=&amp;WINDOW=FIRST_POPUP&amp;HEIGHT=450&amp;WIDTH=450&amp;START_MA","XIMIZED=FALSE&amp;VAR:CALENDAR=US&amp;VAR:SYMBOL=023352&amp;VAR:INDEX=0"}</definedName>
    <definedName name="_863__FDSAUDITLINK__" hidden="1">{"fdsup://directions/FAT Viewer?action=UPDATE&amp;creator=factset&amp;DYN_ARGS=TRUE&amp;DOC_NAME=FAT:FQL_AUDITING_CLIENT_TEMPLATE.FAT&amp;display_string=Audit&amp;VAR:KEY=JWJALYJQPU&amp;VAR:QUERY=RkZfRUJJVChDQUwsMjAwOSk=&amp;WINDOW=FIRST_POPUP&amp;HEIGHT=450&amp;WIDTH=450&amp;START_MAXIMIZED=FALS","E&amp;VAR:CALENDAR=US&amp;VAR:SYMBOL=BAH&amp;VAR:INDEX=0"}</definedName>
    <definedName name="_8630__FDSAUDITLINK__" hidden="1">{"fdsup://directions/FAT Viewer?action=UPDATE&amp;creator=factset&amp;DYN_ARGS=TRUE&amp;DOC_NAME=FAT:FQL_AUDITING_CLIENT_TEMPLATE.FAT&amp;display_string=Audit&amp;VAR:KEY=RQBYZGPERS&amp;VAR:QUERY=RkZfTkVUX0lOQyhDQUwsMjAwOSw0MDU0OCk=&amp;WINDOW=FIRST_POPUP&amp;HEIGHT=450&amp;WIDTH=450&amp;START_MA","XIMIZED=FALSE&amp;VAR:CALENDAR=US&amp;VAR:SYMBOL=B0Z5YZ&amp;VAR:INDEX=0"}</definedName>
    <definedName name="_8631__FDSAUDITLINK__" hidden="1">{"fdsup://directions/FAT Viewer?action=UPDATE&amp;creator=factset&amp;DYN_ARGS=TRUE&amp;DOC_NAME=FAT:FQL_AUDITING_CLIENT_TEMPLATE.FAT&amp;display_string=Audit&amp;VAR:KEY=HILMJCZYFW&amp;VAR:QUERY=RkZfTkVUX0lOQyhDQUwsMjAwOCw0MDU0OCk=&amp;WINDOW=FIRST_POPUP&amp;HEIGHT=450&amp;WIDTH=450&amp;START_MA","XIMIZED=FALSE&amp;VAR:CALENDAR=US&amp;VAR:SYMBOL=B0Z5YZ&amp;VAR:INDEX=0"}</definedName>
    <definedName name="_8632__FDSAUDITLINK__" hidden="1">{"fdsup://directions/FAT Viewer?action=UPDATE&amp;creator=factset&amp;DYN_ARGS=TRUE&amp;DOC_NAME=FAT:FQL_AUDITING_CLIENT_TEMPLATE.FAT&amp;display_string=Audit&amp;VAR:KEY=BENQFWVGFS&amp;VAR:QUERY=RkZfTkVUX0lOQyhDQUwsMjAwOSw0MDU0OCk=&amp;WINDOW=FIRST_POPUP&amp;HEIGHT=450&amp;WIDTH=450&amp;START_MA","XIMIZED=FALSE&amp;VAR:CALENDAR=US&amp;VAR:SYMBOL=B1JB4K&amp;VAR:INDEX=0"}</definedName>
    <definedName name="_8633__FDSAUDITLINK__" hidden="1">{"fdsup://directions/FAT Viewer?action=UPDATE&amp;creator=factset&amp;DYN_ARGS=TRUE&amp;DOC_NAME=FAT:FQL_AUDITING_CLIENT_TEMPLATE.FAT&amp;display_string=Audit&amp;VAR:KEY=TKJQFEFOHQ&amp;VAR:QUERY=RkZfTkVUX0lOQyhDQUwsMjAwOCw0MDU0OCk=&amp;WINDOW=FIRST_POPUP&amp;HEIGHT=450&amp;WIDTH=450&amp;START_MA","XIMIZED=FALSE&amp;VAR:CALENDAR=US&amp;VAR:SYMBOL=B1JB4K&amp;VAR:INDEX=0"}</definedName>
    <definedName name="_8634__FDSAUDITLINK__" hidden="1">{"fdsup://directions/FAT Viewer?action=UPDATE&amp;creator=factset&amp;DYN_ARGS=TRUE&amp;DOC_NAME=FAT:FQL_AUDITING_CLIENT_TEMPLATE.FAT&amp;display_string=Audit&amp;VAR:KEY=PQRKVSJQNE&amp;VAR:QUERY=RkZfTkVUX0lOQyhDQUwsMjAwOSw0MDU0OCk=&amp;WINDOW=FIRST_POPUP&amp;HEIGHT=450&amp;WIDTH=450&amp;START_MA","XIMIZED=FALSE&amp;VAR:CALENDAR=US&amp;VAR:SYMBOL=711399&amp;VAR:INDEX=0"}</definedName>
    <definedName name="_8635__FDSAUDITLINK__" hidden="1">{"fdsup://directions/FAT Viewer?action=UPDATE&amp;creator=factset&amp;DYN_ARGS=TRUE&amp;DOC_NAME=FAT:FQL_AUDITING_CLIENT_TEMPLATE.FAT&amp;display_string=Audit&amp;VAR:KEY=VGZIHEZMBG&amp;VAR:QUERY=RkZfTkVUX0lOQyhDQUwsMjAwOCw0MDU0OCk=&amp;WINDOW=FIRST_POPUP&amp;HEIGHT=450&amp;WIDTH=450&amp;START_MA","XIMIZED=FALSE&amp;VAR:CALENDAR=US&amp;VAR:SYMBOL=711399&amp;VAR:INDEX=0"}</definedName>
    <definedName name="_8636__FDSAUDITLINK__" hidden="1">{"fdsup://directions/FAT Viewer?action=UPDATE&amp;creator=factset&amp;DYN_ARGS=TRUE&amp;DOC_NAME=FAT:FQL_AUDITING_CLIENT_TEMPLATE.FAT&amp;display_string=Audit&amp;VAR:KEY=HIHKFWLSBY&amp;VAR:QUERY=RkZfTkVUX0lOQyhDQUwsMjAwOSw0MDU0OCk=&amp;WINDOW=FIRST_POPUP&amp;HEIGHT=450&amp;WIDTH=450&amp;START_MA","XIMIZED=FALSE&amp;VAR:CALENDAR=US&amp;VAR:SYMBOL=733337&amp;VAR:INDEX=0"}</definedName>
    <definedName name="_8637__FDSAUDITLINK__" hidden="1">{"fdsup://directions/FAT Viewer?action=UPDATE&amp;creator=factset&amp;DYN_ARGS=TRUE&amp;DOC_NAME=FAT:FQL_AUDITING_CLIENT_TEMPLATE.FAT&amp;display_string=Audit&amp;VAR:KEY=ZYRYPSRUFI&amp;VAR:QUERY=RkZfTkVUX0lOQyhDQUwsMjAwOCw0MDU0OCk=&amp;WINDOW=FIRST_POPUP&amp;HEIGHT=450&amp;WIDTH=450&amp;START_MA","XIMIZED=FALSE&amp;VAR:CALENDAR=US&amp;VAR:SYMBOL=733337&amp;VAR:INDEX=0"}</definedName>
    <definedName name="_8638__FDSAUDITLINK__" hidden="1">{"fdsup://directions/FAT Viewer?action=UPDATE&amp;creator=factset&amp;DYN_ARGS=TRUE&amp;DOC_NAME=FAT:FQL_AUDITING_CLIENT_TEMPLATE.FAT&amp;display_string=Audit&amp;VAR:KEY=FONGPOBIHE&amp;VAR:QUERY=RkZfTkVUX0lOQyhDQUwsMjAwOSw0MDU0OCk=&amp;WINDOW=FIRST_POPUP&amp;HEIGHT=450&amp;WIDTH=450&amp;START_MA","XIMIZED=FALSE&amp;VAR:CALENDAR=US&amp;VAR:SYMBOL=480808&amp;VAR:INDEX=0"}</definedName>
    <definedName name="_8639__FDSAUDITLINK__" hidden="1">{"fdsup://directions/FAT Viewer?action=UPDATE&amp;creator=factset&amp;DYN_ARGS=TRUE&amp;DOC_NAME=FAT:FQL_AUDITING_CLIENT_TEMPLATE.FAT&amp;display_string=Audit&amp;VAR:KEY=PUTSDOVIZA&amp;VAR:QUERY=RkZfTkVUX0lOQyhDQUwsMjAwOCw0MDU0OCk=&amp;WINDOW=FIRST_POPUP&amp;HEIGHT=450&amp;WIDTH=450&amp;START_MA","XIMIZED=FALSE&amp;VAR:CALENDAR=US&amp;VAR:SYMBOL=480808&amp;VAR:INDEX=0"}</definedName>
    <definedName name="_864__FDSAUDITLINK__" hidden="1">{"fdsup://directions/FAT Viewer?action=UPDATE&amp;creator=factset&amp;DYN_ARGS=TRUE&amp;DOC_NAME=FAT:FQL_AUDITING_CLIENT_TEMPLATE.FAT&amp;display_string=Audit&amp;VAR:KEY=AHMRMBGNSD&amp;VAR:QUERY=KEZGX0VCSVREQV9JQihMVE1TLDAsLCwsVVNEKUBGRl9FQklUREFfSUIoQU5OLDAsLCwsVVNEKSk=&amp;WINDOW=F","IRST_POPUP&amp;HEIGHT=450&amp;WIDTH=450&amp;START_MAXIMIZED=FALSE&amp;VAR:CALENDAR=US&amp;VAR:SYMBOL=JKHY&amp;VAR:INDEX=0"}</definedName>
    <definedName name="_8640__FDSAUDITLINK__" hidden="1">{"fdsup://directions/FAT Viewer?action=UPDATE&amp;creator=factset&amp;DYN_ARGS=TRUE&amp;DOC_NAME=FAT:FQL_AUDITING_CLIENT_TEMPLATE.FAT&amp;display_string=Audit&amp;VAR:KEY=DUXGFCXSDU&amp;VAR:QUERY=RkZfTkVUX0lOQyhDQUwsMjAwOSw0MDU0OCk=&amp;WINDOW=FIRST_POPUP&amp;HEIGHT=450&amp;WIDTH=450&amp;START_MA","XIMIZED=FALSE&amp;VAR:CALENDAR=US&amp;VAR:SYMBOL=047640&amp;VAR:INDEX=0"}</definedName>
    <definedName name="_8641__FDSAUDITLINK__" hidden="1">{"fdsup://directions/FAT Viewer?action=UPDATE&amp;creator=factset&amp;DYN_ARGS=TRUE&amp;DOC_NAME=FAT:FQL_AUDITING_CLIENT_TEMPLATE.FAT&amp;display_string=Audit&amp;VAR:KEY=NMXOXGROVQ&amp;VAR:QUERY=RkZfTkVUX0lOQyhDQUwsMjAwOCw0MDU0OCk=&amp;WINDOW=FIRST_POPUP&amp;HEIGHT=450&amp;WIDTH=450&amp;START_MA","XIMIZED=FALSE&amp;VAR:CALENDAR=US&amp;VAR:SYMBOL=047640&amp;VAR:INDEX=0"}</definedName>
    <definedName name="_8642__FDSAUDITLINK__" hidden="1">{"fdsup://directions/FAT Viewer?action=UPDATE&amp;creator=factset&amp;DYN_ARGS=TRUE&amp;DOC_NAME=FAT:FQL_AUDITING_CLIENT_TEMPLATE.FAT&amp;display_string=Audit&amp;VAR:KEY=RGDERINMNQ&amp;VAR:QUERY=RkZfTkVUX0lOQyhDQUwsMjAwOSw0MDU0OCk=&amp;WINDOW=FIRST_POPUP&amp;HEIGHT=450&amp;WIDTH=450&amp;START_MA","XIMIZED=FALSE&amp;VAR:CALENDAR=US&amp;VAR:SYMBOL=B0HZL9&amp;VAR:INDEX=0"}</definedName>
    <definedName name="_8643__FDSAUDITLINK__" hidden="1">{"fdsup://directions/FAT Viewer?action=UPDATE&amp;creator=factset&amp;DYN_ARGS=TRUE&amp;DOC_NAME=FAT:FQL_AUDITING_CLIENT_TEMPLATE.FAT&amp;display_string=Audit&amp;VAR:KEY=VGXGHSZMDK&amp;VAR:QUERY=RkZfTkVUX0lOQyhDQUwsMjAwOCw0MDU0OCk=&amp;WINDOW=FIRST_POPUP&amp;HEIGHT=450&amp;WIDTH=450&amp;START_MA","XIMIZED=FALSE&amp;VAR:CALENDAR=US&amp;VAR:SYMBOL=B0HZL9&amp;VAR:INDEX=0"}</definedName>
    <definedName name="_8644__FDSAUDITLINK__" hidden="1">{"fdsup://directions/FAT Viewer?action=UPDATE&amp;creator=factset&amp;DYN_ARGS=TRUE&amp;DOC_NAME=FAT:FQL_AUDITING_CLIENT_TEMPLATE.FAT&amp;display_string=Audit&amp;VAR:KEY=TOHADWDQZA&amp;VAR:QUERY=RkZfTkVUX0lOQyhDQUwsMjAwOSw0MDU0OCk=&amp;WINDOW=FIRST_POPUP&amp;HEIGHT=450&amp;WIDTH=450&amp;START_MA","XIMIZED=FALSE&amp;VAR:CALENDAR=US&amp;VAR:SYMBOL=598061&amp;VAR:INDEX=0"}</definedName>
    <definedName name="_8645__FDSAUDITLINK__" hidden="1">{"fdsup://directions/FAT Viewer?action=UPDATE&amp;creator=factset&amp;DYN_ARGS=TRUE&amp;DOC_NAME=FAT:FQL_AUDITING_CLIENT_TEMPLATE.FAT&amp;display_string=Audit&amp;VAR:KEY=FCLURKBYRQ&amp;VAR:QUERY=RkZfTkVUX0lOQyhDQUwsMjAwOCw0MDU0OCk=&amp;WINDOW=FIRST_POPUP&amp;HEIGHT=450&amp;WIDTH=450&amp;START_MA","XIMIZED=FALSE&amp;VAR:CALENDAR=US&amp;VAR:SYMBOL=598061&amp;VAR:INDEX=0"}</definedName>
    <definedName name="_8646__FDSAUDITLINK__" hidden="1">{"fdsup://directions/FAT Viewer?action=UPDATE&amp;creator=factset&amp;DYN_ARGS=TRUE&amp;DOC_NAME=FAT:FQL_AUDITING_CLIENT_TEMPLATE.FAT&amp;display_string=Audit&amp;VAR:KEY=BSHUZSPIJG&amp;VAR:QUERY=RkZfTkVUX0lOQyhDQUwsMjAwOSw0MDU0OCk=&amp;WINDOW=FIRST_POPUP&amp;HEIGHT=450&amp;WIDTH=450&amp;START_MA","XIMIZED=FALSE&amp;VAR:CALENDAR=US&amp;VAR:SYMBOL=B11Y56&amp;VAR:INDEX=0"}</definedName>
    <definedName name="_8647__FDSAUDITLINK__" hidden="1">{"fdsup://directions/FAT Viewer?action=UPDATE&amp;creator=factset&amp;DYN_ARGS=TRUE&amp;DOC_NAME=FAT:FQL_AUDITING_CLIENT_TEMPLATE.FAT&amp;display_string=Audit&amp;VAR:KEY=FIFQRYFEVS&amp;VAR:QUERY=RkZfTkVUX0lOQyhDQUwsMjAwOCw0MDU0OCk=&amp;WINDOW=FIRST_POPUP&amp;HEIGHT=450&amp;WIDTH=450&amp;START_MA","XIMIZED=FALSE&amp;VAR:CALENDAR=US&amp;VAR:SYMBOL=B11Y56&amp;VAR:INDEX=0"}</definedName>
    <definedName name="_8648__FDSAUDITLINK__" hidden="1">{"fdsup://directions/FAT Viewer?action=UPDATE&amp;creator=factset&amp;DYN_ARGS=TRUE&amp;DOC_NAME=FAT:FQL_AUDITING_CLIENT_TEMPLATE.FAT&amp;display_string=Audit&amp;VAR:KEY=ZYZCJMVIJQ&amp;VAR:QUERY=RkZfTkVUX0lOQyhDQUwsMjAwOSw0MDU0OCk=&amp;WINDOW=FIRST_POPUP&amp;HEIGHT=450&amp;WIDTH=450&amp;START_MA","XIMIZED=FALSE&amp;VAR:CALENDAR=US&amp;VAR:SYMBOL=SEH&amp;VAR:INDEX=0"}</definedName>
    <definedName name="_8649__FDSAUDITLINK__" hidden="1">{"fdsup://directions/FAT Viewer?action=UPDATE&amp;creator=factset&amp;DYN_ARGS=TRUE&amp;DOC_NAME=FAT:FQL_AUDITING_CLIENT_TEMPLATE.FAT&amp;display_string=Audit&amp;VAR:KEY=ZGTGTCZQPO&amp;VAR:QUERY=RkZfTkVUX0lOQyhDQUwsMjAwOCw0MDU0OCk=&amp;WINDOW=FIRST_POPUP&amp;HEIGHT=450&amp;WIDTH=450&amp;START_MA","XIMIZED=FALSE&amp;VAR:CALENDAR=US&amp;VAR:SYMBOL=SEH&amp;VAR:INDEX=0"}</definedName>
    <definedName name="_865__FDSAUDITLINK__" hidden="1">{"fdsup://Directions/FactSet Auditing Viewer?action=AUDIT_VALUE&amp;DB=129&amp;ID1=42628110&amp;VALUEID=18140&amp;SDATE=2009&amp;PERIODTYPE=ANN_STD&amp;window=popup_no_bar&amp;width=385&amp;height=120&amp;START_MAXIMIZED=FALSE&amp;creator=factset&amp;display_string=Audit"}</definedName>
    <definedName name="_8650__FDSAUDITLINK__" hidden="1">{"fdsup://directions/FAT Viewer?action=UPDATE&amp;creator=factset&amp;DYN_ARGS=TRUE&amp;DOC_NAME=FAT:FQL_AUDITING_CLIENT_TEMPLATE.FAT&amp;display_string=Audit&amp;VAR:KEY=VCNGXWHONM&amp;VAR:QUERY=RkZfTkVUX0lOQyhDQUwsMjAwOSw0MDU0OCk=&amp;WINDOW=FIRST_POPUP&amp;HEIGHT=450&amp;WIDTH=450&amp;START_MA","XIMIZED=FALSE&amp;VAR:CALENDAR=US&amp;VAR:SYMBOL=SHLM&amp;VAR:INDEX=0"}</definedName>
    <definedName name="_8651__FDSAUDITLINK__" hidden="1">{"fdsup://directions/FAT Viewer?action=UPDATE&amp;creator=factset&amp;DYN_ARGS=TRUE&amp;DOC_NAME=FAT:FQL_AUDITING_CLIENT_TEMPLATE.FAT&amp;display_string=Audit&amp;VAR:KEY=ZIRUFMTEFE&amp;VAR:QUERY=RkZfTkVUX0lOQyhDQUwsMjAwOCw0MDU0OCk=&amp;WINDOW=FIRST_POPUP&amp;HEIGHT=450&amp;WIDTH=450&amp;START_MA","XIMIZED=FALSE&amp;VAR:CALENDAR=US&amp;VAR:SYMBOL=SHLM&amp;VAR:INDEX=0"}</definedName>
    <definedName name="_8652__FDSAUDITLINK__" hidden="1">{"fdsup://directions/FAT Viewer?action=UPDATE&amp;creator=factset&amp;DYN_ARGS=TRUE&amp;DOC_NAME=FAT:FQL_AUDITING_CLIENT_TEMPLATE.FAT&amp;display_string=Audit&amp;VAR:KEY=NYLAVKRKTQ&amp;VAR:QUERY=RkZfTkVUX0lOQyhDQUwsMjAwOSw0MDU0OCk=&amp;WINDOW=FIRST_POPUP&amp;HEIGHT=450&amp;WIDTH=450&amp;START_MA","XIMIZED=FALSE&amp;VAR:CALENDAR=US&amp;VAR:SYMBOL=FOE&amp;VAR:INDEX=0"}</definedName>
    <definedName name="_8653__FDSAUDITLINK__" hidden="1">{"fdsup://directions/FAT Viewer?action=UPDATE&amp;creator=factset&amp;DYN_ARGS=TRUE&amp;DOC_NAME=FAT:FQL_AUDITING_CLIENT_TEMPLATE.FAT&amp;display_string=Audit&amp;VAR:KEY=RSNSZWFUFE&amp;VAR:QUERY=RkZfTkVUX0lOQyhDQUwsMjAwOCw0MDU0OCk=&amp;WINDOW=FIRST_POPUP&amp;HEIGHT=450&amp;WIDTH=450&amp;START_MA","XIMIZED=FALSE&amp;VAR:CALENDAR=US&amp;VAR:SYMBOL=FOE&amp;VAR:INDEX=0"}</definedName>
    <definedName name="_8654__FDSAUDITLINK__" hidden="1">{"fdsup://directions/FAT Viewer?action=UPDATE&amp;creator=factset&amp;DYN_ARGS=TRUE&amp;DOC_NAME=FAT:FQL_AUDITING_CLIENT_TEMPLATE.FAT&amp;display_string=Audit&amp;VAR:KEY=XYRWVGTEJU&amp;VAR:QUERY=RkZfTkVUX0lOQyhDQUwsMjAwOSw0MDU0OCk=&amp;WINDOW=FIRST_POPUP&amp;HEIGHT=450&amp;WIDTH=450&amp;START_MA","XIMIZED=FALSE&amp;VAR:CALENDAR=US&amp;VAR:SYMBOL=ARJ&amp;VAR:INDEX=0"}</definedName>
    <definedName name="_8655__FDSAUDITLINK__" hidden="1">{"fdsup://directions/FAT Viewer?action=UPDATE&amp;creator=factset&amp;DYN_ARGS=TRUE&amp;DOC_NAME=FAT:FQL_AUDITING_CLIENT_TEMPLATE.FAT&amp;display_string=Audit&amp;VAR:KEY=LALCFMVSFW&amp;VAR:QUERY=RkZfTkVUX0lOQyhDQUwsMjAwOCw0MDU0OCk=&amp;WINDOW=FIRST_POPUP&amp;HEIGHT=450&amp;WIDTH=450&amp;START_MA","XIMIZED=FALSE&amp;VAR:CALENDAR=US&amp;VAR:SYMBOL=ARJ&amp;VAR:INDEX=0"}</definedName>
    <definedName name="_8656__FDSAUDITLINK__" hidden="1">{"fdsup://directions/FAT Viewer?action=UPDATE&amp;creator=factset&amp;DYN_ARGS=TRUE&amp;DOC_NAME=FAT:FQL_AUDITING_CLIENT_TEMPLATE.FAT&amp;display_string=Audit&amp;VAR:KEY=PGXCBETEFG&amp;VAR:QUERY=RkZfTkVUX0lOQyhDQUwsMjAwOSw0MDU0OCk=&amp;WINDOW=FIRST_POPUP&amp;HEIGHT=450&amp;WIDTH=450&amp;START_MA","XIMIZED=FALSE&amp;VAR:CALENDAR=US&amp;VAR:SYMBOL=OMG&amp;VAR:INDEX=0"}</definedName>
    <definedName name="_8657__FDSAUDITLINK__" hidden="1">{"fdsup://directions/FAT Viewer?action=UPDATE&amp;creator=factset&amp;DYN_ARGS=TRUE&amp;DOC_NAME=FAT:FQL_AUDITING_CLIENT_TEMPLATE.FAT&amp;display_string=Audit&amp;VAR:KEY=VUREFOZCTE&amp;VAR:QUERY=RkZfTkVUX0lOQyhDQUwsMjAwOCw0MDU0OCk=&amp;WINDOW=FIRST_POPUP&amp;HEIGHT=450&amp;WIDTH=450&amp;START_MA","XIMIZED=FALSE&amp;VAR:CALENDAR=US&amp;VAR:SYMBOL=OMG&amp;VAR:INDEX=0"}</definedName>
    <definedName name="_8658__FDSAUDITLINK__" hidden="1">{"fdsup://directions/FAT Viewer?action=UPDATE&amp;creator=factset&amp;DYN_ARGS=TRUE&amp;DOC_NAME=FAT:FQL_AUDITING_CLIENT_TEMPLATE.FAT&amp;display_string=Audit&amp;VAR:KEY=PMBALSPMTG&amp;VAR:QUERY=RkZfTkVUX0lOQyhDQUwsMjAwOSw0MDU0OCk=&amp;WINDOW=FIRST_POPUP&amp;HEIGHT=450&amp;WIDTH=450&amp;START_MA","XIMIZED=FALSE&amp;VAR:CALENDAR=US&amp;VAR:SYMBOL=PPO&amp;VAR:INDEX=0"}</definedName>
    <definedName name="_8659__FDSAUDITLINK__" hidden="1">{"fdsup://directions/FAT Viewer?action=UPDATE&amp;creator=factset&amp;DYN_ARGS=TRUE&amp;DOC_NAME=FAT:FQL_AUDITING_CLIENT_TEMPLATE.FAT&amp;display_string=Audit&amp;VAR:KEY=ZORUDQHMBK&amp;VAR:QUERY=RkZfTkVUX0lOQyhDQUwsMjAwOCw0MDU0OCk=&amp;WINDOW=FIRST_POPUP&amp;HEIGHT=450&amp;WIDTH=450&amp;START_MA","XIMIZED=FALSE&amp;VAR:CALENDAR=US&amp;VAR:SYMBOL=PPO&amp;VAR:INDEX=0"}</definedName>
    <definedName name="_866__FDSAUDITLINK__" hidden="1">{"fdsup://Directions/FactSet Auditing Viewer?action=AUDIT_VALUE&amp;DB=129&amp;ID1=42628110&amp;VALUEID=18140&amp;SDATE=2009&amp;PERIODTYPE=ANN_STD&amp;window=popup_no_bar&amp;width=385&amp;height=120&amp;START_MAXIMIZED=FALSE&amp;creator=factset&amp;display_string=Audit"}</definedName>
    <definedName name="_8660__FDSAUDITLINK__" hidden="1">{"fdsup://directions/FAT Viewer?action=UPDATE&amp;creator=factset&amp;DYN_ARGS=TRUE&amp;DOC_NAME=FAT:FQL_AUDITING_CLIENT_TEMPLATE.FAT&amp;display_string=Audit&amp;VAR:KEY=BGNIVMLGTK&amp;VAR:QUERY=RkZfTkVUX0lOQyhDQUwsMjAwOSw0MDU0OCk=&amp;WINDOW=FIRST_POPUP&amp;HEIGHT=450&amp;WIDTH=450&amp;START_MA","XIMIZED=FALSE&amp;VAR:CALENDAR=US&amp;VAR:SYMBOL=SXT&amp;VAR:INDEX=0"}</definedName>
    <definedName name="_8661__FDSAUDITLINK__" hidden="1">{"fdsup://directions/FAT Viewer?action=UPDATE&amp;creator=factset&amp;DYN_ARGS=TRUE&amp;DOC_NAME=FAT:FQL_AUDITING_CLIENT_TEMPLATE.FAT&amp;display_string=Audit&amp;VAR:KEY=FYFCPIRMXE&amp;VAR:QUERY=RkZfTkVUX0lOQyhDQUwsMjAwOCw0MDU0OCk=&amp;WINDOW=FIRST_POPUP&amp;HEIGHT=450&amp;WIDTH=450&amp;START_MA","XIMIZED=FALSE&amp;VAR:CALENDAR=US&amp;VAR:SYMBOL=SXT&amp;VAR:INDEX=0"}</definedName>
    <definedName name="_8662__FDSAUDITLINK__" hidden="1">{"fdsup://directions/FAT Viewer?action=UPDATE&amp;creator=factset&amp;DYN_ARGS=TRUE&amp;DOC_NAME=FAT:FQL_AUDITING_CLIENT_TEMPLATE.FAT&amp;display_string=Audit&amp;VAR:KEY=NWLCJIZCTS&amp;VAR:QUERY=RkZfTkVUX0lOQyhDQUwsMjAwOSw0MDU0OCk=&amp;WINDOW=FIRST_POPUP&amp;HEIGHT=450&amp;WIDTH=450&amp;START_MA","XIMIZED=FALSE&amp;VAR:CALENDAR=US&amp;VAR:SYMBOL=NEU&amp;VAR:INDEX=0"}</definedName>
    <definedName name="_8663__FDSAUDITLINK__" hidden="1">{"fdsup://directions/FAT Viewer?action=UPDATE&amp;creator=factset&amp;DYN_ARGS=TRUE&amp;DOC_NAME=FAT:FQL_AUDITING_CLIENT_TEMPLATE.FAT&amp;display_string=Audit&amp;VAR:KEY=PKXURWPMRU&amp;VAR:QUERY=RkZfTkVUX0lOQyhDQUwsMjAwOCw0MDU0OCk=&amp;WINDOW=FIRST_POPUP&amp;HEIGHT=450&amp;WIDTH=450&amp;START_MA","XIMIZED=FALSE&amp;VAR:CALENDAR=US&amp;VAR:SYMBOL=NEU&amp;VAR:INDEX=0"}</definedName>
    <definedName name="_8664__FDSAUDITLINK__" hidden="1">{"fdsup://directions/FAT Viewer?action=UPDATE&amp;creator=factset&amp;DYN_ARGS=TRUE&amp;DOC_NAME=FAT:FQL_AUDITING_CLIENT_TEMPLATE.FAT&amp;display_string=Audit&amp;VAR:KEY=FQXWHULEFA&amp;VAR:QUERY=RkZfTkVUX0lOQyhDQUwsMjAwOSw0MDU0OCk=&amp;WINDOW=FIRST_POPUP&amp;HEIGHT=450&amp;WIDTH=450&amp;START_MA","XIMIZED=FALSE&amp;VAR:CALENDAR=US&amp;VAR:SYMBOL=CBT&amp;VAR:INDEX=0"}</definedName>
    <definedName name="_8665__FDSAUDITLINK__" hidden="1">{"fdsup://directions/FAT Viewer?action=UPDATE&amp;creator=factset&amp;DYN_ARGS=TRUE&amp;DOC_NAME=FAT:FQL_AUDITING_CLIENT_TEMPLATE.FAT&amp;display_string=Audit&amp;VAR:KEY=BIBQLSDCBY&amp;VAR:QUERY=RkZfTkVUX0lOQyhDQUwsMjAwOCw0MDU0OCk=&amp;WINDOW=FIRST_POPUP&amp;HEIGHT=450&amp;WIDTH=450&amp;START_MA","XIMIZED=FALSE&amp;VAR:CALENDAR=US&amp;VAR:SYMBOL=CBT&amp;VAR:INDEX=0"}</definedName>
    <definedName name="_8666__FDSAUDITLINK__" hidden="1">{"fdsup://directions/FAT Viewer?action=UPDATE&amp;creator=factset&amp;DYN_ARGS=TRUE&amp;DOC_NAME=FAT:FQL_AUDITING_CLIENT_TEMPLATE.FAT&amp;display_string=Audit&amp;VAR:KEY=JWBYXEXQLY&amp;VAR:QUERY=RkZfTkVUX0lOQyhDQUwsMjAwOSw0MDU0OCk=&amp;WINDOW=FIRST_POPUP&amp;HEIGHT=450&amp;WIDTH=450&amp;START_MA","XIMIZED=FALSE&amp;VAR:CALENDAR=US&amp;VAR:SYMBOL=GRA&amp;VAR:INDEX=0"}</definedName>
    <definedName name="_8667__FDSAUDITLINK__" hidden="1">{"fdsup://directions/FAT Viewer?action=UPDATE&amp;creator=factset&amp;DYN_ARGS=TRUE&amp;DOC_NAME=FAT:FQL_AUDITING_CLIENT_TEMPLATE.FAT&amp;display_string=Audit&amp;VAR:KEY=NMRIXEBKFK&amp;VAR:QUERY=RkZfTkVUX0lOQyhDQUwsMjAwOCw0MDU0OCk=&amp;WINDOW=FIRST_POPUP&amp;HEIGHT=450&amp;WIDTH=450&amp;START_MA","XIMIZED=FALSE&amp;VAR:CALENDAR=US&amp;VAR:SYMBOL=GRA&amp;VAR:INDEX=0"}</definedName>
    <definedName name="_8668__FDSAUDITLINK__" hidden="1">{"fdsup://directions/FAT Viewer?action=UPDATE&amp;creator=factset&amp;DYN_ARGS=TRUE&amp;DOC_NAME=FAT:FQL_AUDITING_CLIENT_TEMPLATE.FAT&amp;display_string=Audit&amp;VAR:KEY=HODCFEPCZY&amp;VAR:QUERY=RkZfTkVUX0lOQyhDQUwsMjAwOSw0MDU0OCk=&amp;WINDOW=FIRST_POPUP&amp;HEIGHT=450&amp;WIDTH=450&amp;START_MA","XIMIZED=FALSE&amp;VAR:CALENDAR=US&amp;VAR:SYMBOL=RPM&amp;VAR:INDEX=0"}</definedName>
    <definedName name="_8669__FDSAUDITLINK__" hidden="1">{"fdsup://directions/FAT Viewer?action=UPDATE&amp;creator=factset&amp;DYN_ARGS=TRUE&amp;DOC_NAME=FAT:FQL_AUDITING_CLIENT_TEMPLATE.FAT&amp;display_string=Audit&amp;VAR:KEY=ZQTWBUBOPG&amp;VAR:QUERY=RkZfTkVUX0lOQyhDQUwsMjAwOCw0MDU0OCk=&amp;WINDOW=FIRST_POPUP&amp;HEIGHT=450&amp;WIDTH=450&amp;START_MA","XIMIZED=FALSE&amp;VAR:CALENDAR=US&amp;VAR:SYMBOL=RPM&amp;VAR:INDEX=0"}</definedName>
    <definedName name="_867__FDSAUDITLINK__" hidden="1">{"fdsup://directions/FAT Viewer?action=UPDATE&amp;creator=factset&amp;DYN_ARGS=TRUE&amp;DOC_NAME=FAT:FQL_AUDITING_CLIENT_TEMPLATE.FAT&amp;display_string=Audit&amp;VAR:KEY=KZOVULCBCF&amp;VAR:QUERY=KEZGX0NPR1MoTFRNUywwLCwsLFVTRClARkZfQ09HUyhBTk4sMCwsLCxVU0QpKQ==&amp;WINDOW=FIRST_POPUP&amp;H","EIGHT=450&amp;WIDTH=450&amp;START_MAXIMIZED=FALSE&amp;VAR:CALENDAR=US&amp;VAR:SYMBOL=JKHY&amp;VAR:INDEX=0"}</definedName>
    <definedName name="_8670__FDSAUDITLINK__" hidden="1">{"fdsup://directions/FAT Viewer?action=UPDATE&amp;creator=factset&amp;DYN_ARGS=TRUE&amp;DOC_NAME=FAT:FQL_AUDITING_CLIENT_TEMPLATE.FAT&amp;display_string=Audit&amp;VAR:KEY=TONGBUNAHY&amp;VAR:QUERY=RkZfTkVUX0lOQyhDQUwsMjAwOSw0MDU0OCk=&amp;WINDOW=FIRST_POPUP&amp;HEIGHT=450&amp;WIDTH=450&amp;START_MA","XIMIZED=FALSE&amp;VAR:CALENDAR=US&amp;VAR:SYMBOL=CYT&amp;VAR:INDEX=0"}</definedName>
    <definedName name="_8671__FDSAUDITLINK__" hidden="1">{"fdsup://directions/FAT Viewer?action=UPDATE&amp;creator=factset&amp;DYN_ARGS=TRUE&amp;DOC_NAME=FAT:FQL_AUDITING_CLIENT_TEMPLATE.FAT&amp;display_string=Audit&amp;VAR:KEY=DINKLSDIFE&amp;VAR:QUERY=RkZfTkVUX0lOQyhDQUwsMjAwOCw0MDU0OCk=&amp;WINDOW=FIRST_POPUP&amp;HEIGHT=450&amp;WIDTH=450&amp;START_MA","XIMIZED=FALSE&amp;VAR:CALENDAR=US&amp;VAR:SYMBOL=CYT&amp;VAR:INDEX=0"}</definedName>
    <definedName name="_8672__FDSAUDITLINK__" hidden="1">{"fdsup://directions/FAT Viewer?action=UPDATE&amp;creator=factset&amp;DYN_ARGS=TRUE&amp;DOC_NAME=FAT:FQL_AUDITING_CLIENT_TEMPLATE.FAT&amp;display_string=Audit&amp;VAR:KEY=RWVIZOXUXY&amp;VAR:QUERY=RkZfTkVUX0lOQyhDQUwsMjAwOSw0MDU0OCk=&amp;WINDOW=FIRST_POPUP&amp;HEIGHT=450&amp;WIDTH=450&amp;START_MA","XIMIZED=FALSE&amp;VAR:CALENDAR=US&amp;VAR:SYMBOL=VAL&amp;VAR:INDEX=0"}</definedName>
    <definedName name="_8673__FDSAUDITLINK__" hidden="1">{"fdsup://directions/FAT Viewer?action=UPDATE&amp;creator=factset&amp;DYN_ARGS=TRUE&amp;DOC_NAME=FAT:FQL_AUDITING_CLIENT_TEMPLATE.FAT&amp;display_string=Audit&amp;VAR:KEY=LIRULEZQPW&amp;VAR:QUERY=RkZfTkVUX0lOQyhDQUwsMjAwOCw0MDU0OCk=&amp;WINDOW=FIRST_POPUP&amp;HEIGHT=450&amp;WIDTH=450&amp;START_MA","XIMIZED=FALSE&amp;VAR:CALENDAR=US&amp;VAR:SYMBOL=VAL&amp;VAR:INDEX=0"}</definedName>
    <definedName name="_8674__FDSAUDITLINK__" hidden="1">{"fdsup://directions/FAT Viewer?action=UPDATE&amp;creator=factset&amp;DYN_ARGS=TRUE&amp;DOC_NAME=FAT:FQL_AUDITING_CLIENT_TEMPLATE.FAT&amp;display_string=Audit&amp;VAR:KEY=HSTKRULMRI&amp;VAR:QUERY=RkZfTkVUX0lOQyhDQUwsMjAwOSw0MDU0OCk=&amp;WINDOW=FIRST_POPUP&amp;HEIGHT=450&amp;WIDTH=450&amp;START_MA","XIMIZED=FALSE&amp;VAR:CALENDAR=US&amp;VAR:SYMBOL=NLC&amp;VAR:INDEX=0"}</definedName>
    <definedName name="_8675__FDSAUDITLINK__" hidden="1">{"fdsup://directions/FAT Viewer?action=UPDATE&amp;creator=factset&amp;DYN_ARGS=TRUE&amp;DOC_NAME=FAT:FQL_AUDITING_CLIENT_TEMPLATE.FAT&amp;display_string=Audit&amp;VAR:KEY=TWTSJIPILU&amp;VAR:QUERY=RkZfTkVUX0lOQyhDQUwsMjAwOCw0MDU0OCk=&amp;WINDOW=FIRST_POPUP&amp;HEIGHT=450&amp;WIDTH=450&amp;START_MA","XIMIZED=FALSE&amp;VAR:CALENDAR=US&amp;VAR:SYMBOL=NLC&amp;VAR:INDEX=0"}</definedName>
    <definedName name="_8676__FDSAUDITLINK__" hidden="1">{"fdsup://directions/FAT Viewer?action=UPDATE&amp;creator=factset&amp;DYN_ARGS=TRUE&amp;DOC_NAME=FAT:FQL_AUDITING_CLIENT_TEMPLATE.FAT&amp;display_string=Audit&amp;VAR:KEY=DUDWJOVKNU&amp;VAR:QUERY=RkZfTkVUX0lOQyhDQUwsMjAwOSw0MDU0OCk=&amp;WINDOW=FIRST_POPUP&amp;HEIGHT=450&amp;WIDTH=450&amp;START_MA","XIMIZED=FALSE&amp;VAR:CALENDAR=US&amp;VAR:SYMBOL=ASH&amp;VAR:INDEX=0"}</definedName>
    <definedName name="_8677__FDSAUDITLINK__" hidden="1">{"fdsup://directions/FAT Viewer?action=UPDATE&amp;creator=factset&amp;DYN_ARGS=TRUE&amp;DOC_NAME=FAT:FQL_AUDITING_CLIENT_TEMPLATE.FAT&amp;display_string=Audit&amp;VAR:KEY=JEVEHGXMNS&amp;VAR:QUERY=RkZfTkVUX0lOQyhDQUwsMjAwOCw0MDU0OCk=&amp;WINDOW=FIRST_POPUP&amp;HEIGHT=450&amp;WIDTH=450&amp;START_MA","XIMIZED=FALSE&amp;VAR:CALENDAR=US&amp;VAR:SYMBOL=ASH&amp;VAR:INDEX=0"}</definedName>
    <definedName name="_8678__FDSAUDITLINK__" hidden="1">{"fdsup://directions/FAT Viewer?action=UPDATE&amp;creator=factset&amp;DYN_ARGS=TRUE&amp;DOC_NAME=FAT:FQL_AUDITING_CLIENT_TEMPLATE.FAT&amp;display_string=Audit&amp;VAR:KEY=HOZETWHOXM&amp;VAR:QUERY=RkZfTkVUX0lOQyhDQUwsMjAwOSw0MDU0OCk=&amp;WINDOW=FIRST_POPUP&amp;HEIGHT=450&amp;WIDTH=450&amp;START_MA","XIMIZED=FALSE&amp;VAR:CALENDAR=US&amp;VAR:SYMBOL=ALB&amp;VAR:INDEX=0"}</definedName>
    <definedName name="_8679__FDSAUDITLINK__" hidden="1">{"fdsup://directions/FAT Viewer?action=UPDATE&amp;creator=factset&amp;DYN_ARGS=TRUE&amp;DOC_NAME=FAT:FQL_AUDITING_CLIENT_TEMPLATE.FAT&amp;display_string=Audit&amp;VAR:KEY=HCVGRSFILW&amp;VAR:QUERY=RkZfTkVUX0lOQyhDQUwsMjAwOCw0MDU0OCk=&amp;WINDOW=FIRST_POPUP&amp;HEIGHT=450&amp;WIDTH=450&amp;START_MA","XIMIZED=FALSE&amp;VAR:CALENDAR=US&amp;VAR:SYMBOL=ALB&amp;VAR:INDEX=0"}</definedName>
    <definedName name="_868__FDSAUDITLINK__" hidden="1">{"fdsup://directions/FAT Viewer?action=UPDATE&amp;creator=factset&amp;DYN_ARGS=TRUE&amp;DOC_NAME=FAT:FQL_AUDITING_CLIENT_TEMPLATE.FAT&amp;display_string=Audit&amp;VAR:KEY=KZOVULCBCF&amp;VAR:QUERY=KEZGX0NPR1MoTFRNUywwLCwsLFVTRClARkZfQ09HUyhBTk4sMCwsLCxVU0QpKQ==&amp;WINDOW=FIRST_POPUP&amp;H","EIGHT=450&amp;WIDTH=450&amp;START_MAXIMIZED=FALSE&amp;VAR:CALENDAR=US&amp;VAR:SYMBOL=JKHY&amp;VAR:INDEX=0"}</definedName>
    <definedName name="_8680__FDSAUDITLINK__" hidden="1">{"fdsup://directions/FAT Viewer?action=UPDATE&amp;creator=factset&amp;DYN_ARGS=TRUE&amp;DOC_NAME=FAT:FQL_AUDITING_CLIENT_TEMPLATE.FAT&amp;display_string=Audit&amp;VAR:KEY=VYNOLGRAXM&amp;VAR:QUERY=RkZfTkVUX0lOQyhDQUwsMjAwOSw0MDU0OCk=&amp;WINDOW=FIRST_POPUP&amp;HEIGHT=450&amp;WIDTH=450&amp;START_MA","XIMIZED=FALSE&amp;VAR:CALENDAR=US&amp;VAR:SYMBOL=SIAL&amp;VAR:INDEX=0"}</definedName>
    <definedName name="_8681__FDSAUDITLINK__" hidden="1">{"fdsup://directions/FAT Viewer?action=UPDATE&amp;creator=factset&amp;DYN_ARGS=TRUE&amp;DOC_NAME=FAT:FQL_AUDITING_CLIENT_TEMPLATE.FAT&amp;display_string=Audit&amp;VAR:KEY=DATKRMNEHI&amp;VAR:QUERY=RkZfTkVUX0lOQyhDQUwsMjAwOCw0MDU0OCk=&amp;WINDOW=FIRST_POPUP&amp;HEIGHT=450&amp;WIDTH=450&amp;START_MA","XIMIZED=FALSE&amp;VAR:CALENDAR=US&amp;VAR:SYMBOL=SIAL&amp;VAR:INDEX=0"}</definedName>
    <definedName name="_8682__FDSAUDITLINK__" hidden="1">{"fdsup://directions/FAT Viewer?action=UPDATE&amp;creator=factset&amp;DYN_ARGS=TRUE&amp;DOC_NAME=FAT:FQL_AUDITING_CLIENT_TEMPLATE.FAT&amp;display_string=Audit&amp;VAR:KEY=ZMBCHOPALE&amp;VAR:QUERY=RkZfTkVUX0lOQyhDQUwsMjAwOSw0MDU0OCk=&amp;WINDOW=FIRST_POPUP&amp;HEIGHT=450&amp;WIDTH=450&amp;START_MA","XIMIZED=FALSE&amp;VAR:CALENDAR=US&amp;VAR:SYMBOL=POL&amp;VAR:INDEX=0"}</definedName>
    <definedName name="_8683__FDSAUDITLINK__" hidden="1">{"fdsup://directions/FAT Viewer?action=UPDATE&amp;creator=factset&amp;DYN_ARGS=TRUE&amp;DOC_NAME=FAT:FQL_AUDITING_CLIENT_TEMPLATE.FAT&amp;display_string=Audit&amp;VAR:KEY=PUBIPGPOXC&amp;VAR:QUERY=RkZfTkVUX0lOQyhDQUwsMjAwOCw0MDU0OCk=&amp;WINDOW=FIRST_POPUP&amp;HEIGHT=450&amp;WIDTH=450&amp;START_MA","XIMIZED=FALSE&amp;VAR:CALENDAR=US&amp;VAR:SYMBOL=POL&amp;VAR:INDEX=0"}</definedName>
    <definedName name="_8684__FDSAUDITLINK__" hidden="1">{"fdsup://directions/FAT Viewer?action=UPDATE&amp;creator=factset&amp;DYN_ARGS=TRUE&amp;DOC_NAME=FAT:FQL_AUDITING_CLIENT_TEMPLATE.FAT&amp;display_string=Audit&amp;VAR:KEY=JYHKBQLAPK&amp;VAR:QUERY=RkZfTkVUX0lOQyhDQUwsMjAwOSw0MDU0OCk=&amp;WINDOW=FIRST_POPUP&amp;HEIGHT=450&amp;WIDTH=450&amp;START_MA","XIMIZED=FALSE&amp;VAR:CALENDAR=US&amp;VAR:SYMBOL=ROC&amp;VAR:INDEX=0"}</definedName>
    <definedName name="_8685__FDSAUDITLINK__" hidden="1">{"fdsup://directions/FAT Viewer?action=UPDATE&amp;creator=factset&amp;DYN_ARGS=TRUE&amp;DOC_NAME=FAT:FQL_AUDITING_CLIENT_TEMPLATE.FAT&amp;display_string=Audit&amp;VAR:KEY=ZIZCJENEHE&amp;VAR:QUERY=RkZfTkVUX0lOQyhDQUwsMjAwOCw0MDU0OCk=&amp;WINDOW=FIRST_POPUP&amp;HEIGHT=450&amp;WIDTH=450&amp;START_MA","XIMIZED=FALSE&amp;VAR:CALENDAR=US&amp;VAR:SYMBOL=ROC&amp;VAR:INDEX=0"}</definedName>
    <definedName name="_8686__FDSAUDITLINK__" hidden="1">{"fdsup://directions/FAT Viewer?action=UPDATE&amp;creator=factset&amp;DYN_ARGS=TRUE&amp;DOC_NAME=FAT:FQL_AUDITING_CLIENT_TEMPLATE.FAT&amp;display_string=Audit&amp;VAR:KEY=RUBKFAZAHW&amp;VAR:QUERY=RkZfTkVUX0lOQyhDQUwsMjAwOSw0MDU0OCk=&amp;WINDOW=FIRST_POPUP&amp;HEIGHT=450&amp;WIDTH=450&amp;START_MA","XIMIZED=FALSE&amp;VAR:CALENDAR=US&amp;VAR:SYMBOL=SOA&amp;VAR:INDEX=0"}</definedName>
    <definedName name="_8687__FDSAUDITLINK__" hidden="1">{"fdsup://directions/FAT Viewer?action=UPDATE&amp;creator=factset&amp;DYN_ARGS=TRUE&amp;DOC_NAME=FAT:FQL_AUDITING_CLIENT_TEMPLATE.FAT&amp;display_string=Audit&amp;VAR:KEY=BYRANKDKNW&amp;VAR:QUERY=RkZfTkVUX0lOQyhDQUwsMjAwOCw0MDU0OCk=&amp;WINDOW=FIRST_POPUP&amp;HEIGHT=450&amp;WIDTH=450&amp;START_MA","XIMIZED=FALSE&amp;VAR:CALENDAR=US&amp;VAR:SYMBOL=SOA&amp;VAR:INDEX=0"}</definedName>
    <definedName name="_8688__FDSAUDITLINK__" hidden="1">{"fdsup://directions/FAT Viewer?action=UPDATE&amp;creator=factset&amp;DYN_ARGS=TRUE&amp;DOC_NAME=FAT:FQL_AUDITING_CLIENT_TEMPLATE.FAT&amp;display_string=Audit&amp;VAR:KEY=TIFWPQLYHE&amp;VAR:QUERY=RkZfTkVUX0lOQyhDQUwsMjAwOSw0MDU0OCk=&amp;WINDOW=FIRST_POPUP&amp;HEIGHT=450&amp;WIDTH=450&amp;START_MA","XIMIZED=FALSE&amp;VAR:CALENDAR=US&amp;VAR:SYMBOL=PPG&amp;VAR:INDEX=0"}</definedName>
    <definedName name="_8689__FDSAUDITLINK__" hidden="1">{"fdsup://directions/FAT Viewer?action=UPDATE&amp;creator=factset&amp;DYN_ARGS=TRUE&amp;DOC_NAME=FAT:FQL_AUDITING_CLIENT_TEMPLATE.FAT&amp;display_string=Audit&amp;VAR:KEY=IVKDSNGVEH&amp;VAR:QUERY=RkZfTkVUX0lOQyhDQUwsMjAwOCw0MDU0OCk=&amp;WINDOW=FIRST_POPUP&amp;HEIGHT=450&amp;WIDTH=450&amp;START_MA","XIMIZED=FALSE&amp;VAR:CALENDAR=US&amp;VAR:SYMBOL=PPG&amp;VAR:INDEX=0"}</definedName>
    <definedName name="_869__FDSAUDITLINK__" hidden="1">{"fdsup://directions/FAT Viewer?action=UPDATE&amp;creator=factset&amp;DYN_ARGS=TRUE&amp;DOC_NAME=FAT:FQL_AUDITING_CLIENT_TEMPLATE.FAT&amp;display_string=Audit&amp;VAR:KEY=GXQRYPOJMD&amp;VAR:QUERY=KEZGX05FVF9JTkMoTFRNUywwLCwsLFVTRClARkZfTkVUX0lOQyhBTk4sMCwsLCxVU0QpKQ==&amp;WINDOW=FIRST","_POPUP&amp;HEIGHT=450&amp;WIDTH=450&amp;START_MAXIMIZED=FALSE&amp;VAR:CALENDAR=US&amp;VAR:SYMBOL=WXS&amp;VAR:INDEX=0"}</definedName>
    <definedName name="_8690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691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692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693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694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695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696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697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698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699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__FDSAUDITLINK__" hidden="1">{"fdsup://directions/FAT Viewer?action=UPDATE&amp;creator=factset&amp;DYN_ARGS=TRUE&amp;DOC_NAME=FAT:FQL_AUDITING_CLIENT_TEMPLATE.FAT&amp;display_string=Audit&amp;VAR:KEY=KDQNOFKFGP&amp;VAR:QUERY=RkZfRUJJVF9JQihBTk4sMjAwOCwsLCxVU0Qp&amp;WINDOW=FIRST_POPUP&amp;HEIGHT=450&amp;WIDTH=450&amp;START_MA","XIMIZED=FALSE&amp;VAR:CALENDAR=US&amp;VAR:SYMBOL=KKR&amp;VAR:INDEX=0"}</definedName>
    <definedName name="_870__FDSAUDITLINK__" hidden="1">{"fdsup://directions/FAT Viewer?action=UPDATE&amp;creator=factset&amp;DYN_ARGS=TRUE&amp;DOC_NAME=FAT:FQL_AUDITING_CLIENT_TEMPLATE.FAT&amp;display_string=Audit&amp;VAR:KEY=GXQRYPOJMD&amp;VAR:QUERY=KEZGX05FVF9JTkMoTFRNUywwLCwsLFVTRClARkZfTkVUX0lOQyhBTk4sMCwsLCxVU0QpKQ==&amp;WINDOW=FIRST","_POPUP&amp;HEIGHT=450&amp;WIDTH=450&amp;START_MAXIMIZED=FALSE&amp;VAR:CALENDAR=US&amp;VAR:SYMBOL=WXS&amp;VAR:INDEX=0"}</definedName>
    <definedName name="_8700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01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02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03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04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05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06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07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08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09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1__FDSAUDITLINK__" hidden="1">{"fdsup://directions/FAT Viewer?action=UPDATE&amp;creator=factset&amp;DYN_ARGS=TRUE&amp;DOC_NAME=FAT:FQL_AUDITING_CLIENT_TEMPLATE.FAT&amp;display_string=Audit&amp;VAR:KEY=OBURIVINCH&amp;VAR:QUERY=KEZGX0VCSVRfSUIoTFRNUywwLCwsLFVTRClARkZfRUJJVF9JQihBTk4sMCwsLCxVU0QpKQ==&amp;WINDOW=FIRST","_POPUP&amp;HEIGHT=450&amp;WIDTH=450&amp;START_MAXIMIZED=FALSE&amp;VAR:CALENDAR=US&amp;VAR:SYMBOL=WXS&amp;VAR:INDEX=0"}</definedName>
    <definedName name="_8710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11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12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13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14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15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16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17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18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19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2__FDSAUDITLINK__" hidden="1">{"fdsup://directions/FAT Viewer?action=UPDATE&amp;creator=factset&amp;DYN_ARGS=TRUE&amp;DOC_NAME=FAT:FQL_AUDITING_CLIENT_TEMPLATE.FAT&amp;display_string=Audit&amp;VAR:KEY=OBURIVINCH&amp;VAR:QUERY=KEZGX0VCSVRfSUIoTFRNUywwLCwsLFVTRClARkZfRUJJVF9JQihBTk4sMCwsLCxVU0QpKQ==&amp;WINDOW=FIRST","_POPUP&amp;HEIGHT=450&amp;WIDTH=450&amp;START_MAXIMIZED=FALSE&amp;VAR:CALENDAR=US&amp;VAR:SYMBOL=WXS&amp;VAR:INDEX=0"}</definedName>
    <definedName name="_8720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21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22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23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24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25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26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27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28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29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3__FDSAUDITLINK__" hidden="1">{"fdsup://directions/FAT Viewer?action=UPDATE&amp;creator=factset&amp;DYN_ARGS=TRUE&amp;DOC_NAME=FAT:FQL_AUDITING_CLIENT_TEMPLATE.FAT&amp;display_string=Audit&amp;VAR:KEY=KDONIVITCN&amp;VAR:QUERY=KEZGX0VCSVREQV9JQihMVE1TLDAsLCwsVVNEKUBGRl9FQklUREFfSUIoQU5OLDAsLCwsVVNEKSk=&amp;WINDOW=F","IRST_POPUP&amp;HEIGHT=450&amp;WIDTH=450&amp;START_MAXIMIZED=FALSE&amp;VAR:CALENDAR=US&amp;VAR:SYMBOL=WXS&amp;VAR:INDEX=0"}</definedName>
    <definedName name="_8730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31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32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33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34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35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36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37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38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39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4__FDSAUDITLINK__" hidden="1">{"fdsup://directions/FAT Viewer?action=UPDATE&amp;creator=factset&amp;DYN_ARGS=TRUE&amp;DOC_NAME=FAT:FQL_AUDITING_CLIENT_TEMPLATE.FAT&amp;display_string=Audit&amp;VAR:KEY=KDONIVITCN&amp;VAR:QUERY=KEZGX0VCSVREQV9JQihMVE1TLDAsLCwsVVNEKUBGRl9FQklUREFfSUIoQU5OLDAsLCwsVVNEKSk=&amp;WINDOW=F","IRST_POPUP&amp;HEIGHT=450&amp;WIDTH=450&amp;START_MAXIMIZED=FALSE&amp;VAR:CALENDAR=US&amp;VAR:SYMBOL=WXS&amp;VAR:INDEX=0"}</definedName>
    <definedName name="_8740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41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42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43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44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45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46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47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48__FDSAUDITLINK__" hidden="1">{"fdsup://directions/FAT Viewer?action=UPDATE&amp;creator=factset&amp;DYN_ARGS=TRUE&amp;DOC_NAME=FAT:FQL_AUDITING_CLIENT_TEMPLATE.FAT&amp;display_string=Audit&amp;VAR:KEY=PIBETSFUHO&amp;VAR:QUERY=RkZfQ0FQRVgoQ0FMLDIwMDksNDA1NDgp&amp;WINDOW=FIRST_POPUP&amp;HEIGHT=450&amp;WIDTH=450&amp;START_MAXIMI","ZED=FALSE&amp;VAR:CALENDAR=US&amp;VAR:SYMBOL=85423110&amp;VAR:INDEX=0"}</definedName>
    <definedName name="_8749__FDSAUDITLINK__" hidden="1">{"fdsup://directions/FAT Viewer?action=UPDATE&amp;creator=factset&amp;DYN_ARGS=TRUE&amp;DOC_NAME=FAT:FQL_AUDITING_CLIENT_TEMPLATE.FAT&amp;display_string=Audit&amp;VAR:KEY=JGBSVWFQRE&amp;VAR:QUERY=RkZfQ0FQRVgoQ0FMLDIwMDgsNDA1NDgp&amp;WINDOW=FIRST_POPUP&amp;HEIGHT=450&amp;WIDTH=450&amp;START_MAXIMI","ZED=FALSE&amp;VAR:CALENDAR=US&amp;VAR:SYMBOL=85423110&amp;VAR:INDEX=0"}</definedName>
    <definedName name="_875__FDSAUDITLINK__" hidden="1">{"fdsup://directions/FAT Viewer?action=UPDATE&amp;creator=factset&amp;DYN_ARGS=TRUE&amp;DOC_NAME=FAT:FQL_AUDITING_CLIENT_TEMPLATE.FAT&amp;display_string=Audit&amp;VAR:KEY=KDGHSPKNAP&amp;VAR:QUERY=KEZGX0NPR1MoTFRNUywwLCwsLFVTRClARkZfQ09HUyhBTk4sMCwsLCxVU0QpKQ==&amp;WINDOW=FIRST_POPUP&amp;H","EIGHT=450&amp;WIDTH=450&amp;START_MAXIMIZED=FALSE&amp;VAR:CALENDAR=US&amp;VAR:SYMBOL=WXS&amp;VAR:INDEX=0"}</definedName>
    <definedName name="_8750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51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52__FDSAUDITLINK__" hidden="1">{"fdsup://directions/FAT Viewer?action=UPDATE&amp;creator=factset&amp;DYN_ARGS=TRUE&amp;DOC_NAME=FAT:FQL_AUDITING_CLIENT_TEMPLATE.FAT&amp;display_string=Audit&amp;VAR:KEY=RODKBAZCJU&amp;VAR:QUERY=RkZfQ0FQRVgoQ0FMLDIwMDksNDA1NDgp&amp;WINDOW=FIRST_POPUP&amp;HEIGHT=450&amp;WIDTH=450&amp;START_MAXIMI","ZED=FALSE&amp;VAR:CALENDAR=US&amp;VAR:SYMBOL=48272430&amp;VAR:INDEX=0"}</definedName>
    <definedName name="_8753__FDSAUDITLINK__" hidden="1">{"fdsup://directions/FAT Viewer?action=UPDATE&amp;creator=factset&amp;DYN_ARGS=TRUE&amp;DOC_NAME=FAT:FQL_AUDITING_CLIENT_TEMPLATE.FAT&amp;display_string=Audit&amp;VAR:KEY=LIVUTOJCTI&amp;VAR:QUERY=RkZfQ0FQRVgoQ0FMLDIwMDgsNDA1NDgp&amp;WINDOW=FIRST_POPUP&amp;HEIGHT=450&amp;WIDTH=450&amp;START_MAXIMI","ZED=FALSE&amp;VAR:CALENDAR=US&amp;VAR:SYMBOL=48272430&amp;VAR:INDEX=0"}</definedName>
    <definedName name="_8754__FDSAUDITLINK__" hidden="1">{"fdsup://directions/FAT Viewer?action=UPDATE&amp;creator=factset&amp;DYN_ARGS=TRUE&amp;DOC_NAME=FAT:FQL_AUDITING_CLIENT_TEMPLATE.FAT&amp;display_string=Audit&amp;VAR:KEY=ZORMNYPGFO&amp;VAR:QUERY=RkZfQ0FQRVgoQ0FMLDIwMDksNDA1NDgp&amp;WINDOW=FIRST_POPUP&amp;HEIGHT=450&amp;WIDTH=450&amp;START_MAXIMI","ZED=FALSE&amp;VAR:CALENDAR=US&amp;VAR:SYMBOL=02208R10&amp;VAR:INDEX=0"}</definedName>
    <definedName name="_8755__FDSAUDITLINK__" hidden="1">{"fdsup://directions/FAT Viewer?action=UPDATE&amp;creator=factset&amp;DYN_ARGS=TRUE&amp;DOC_NAME=FAT:FQL_AUDITING_CLIENT_TEMPLATE.FAT&amp;display_string=Audit&amp;VAR:KEY=FGDCTYVQVC&amp;VAR:QUERY=RkZfQ0FQRVgoQ0FMLDIwMDgsNDA1NDgp&amp;WINDOW=FIRST_POPUP&amp;HEIGHT=450&amp;WIDTH=450&amp;START_MAXIMI","ZED=FALSE&amp;VAR:CALENDAR=US&amp;VAR:SYMBOL=02208R10&amp;VAR:INDEX=0"}</definedName>
    <definedName name="_8756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57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58__FDSAUDITLINK__" hidden="1">{"fdsup://directions/FAT Viewer?action=UPDATE&amp;creator=factset&amp;DYN_ARGS=TRUE&amp;DOC_NAME=FAT:FQL_AUDITING_CLIENT_TEMPLATE.FAT&amp;display_string=Audit&amp;VAR:KEY=LOVKNWVEHW&amp;VAR:QUERY=RkZfQ0FQRVgoQ0FMLDIwMDksNDA1NDgp&amp;WINDOW=FIRST_POPUP&amp;HEIGHT=450&amp;WIDTH=450&amp;START_MAXIMI","ZED=FALSE&amp;VAR:CALENDAR=US&amp;VAR:SYMBOL=98975W10&amp;VAR:INDEX=0"}</definedName>
    <definedName name="_8759__FDSAUDITLINK__" hidden="1">{"fdsup://directions/FAT Viewer?action=UPDATE&amp;creator=factset&amp;DYN_ARGS=TRUE&amp;DOC_NAME=FAT:FQL_AUDITING_CLIENT_TEMPLATE.FAT&amp;display_string=Audit&amp;VAR:KEY=DKXMDAPCBU&amp;VAR:QUERY=RkZfQ0FQRVgoQ0FMLDIwMDgsNDA1NDgp&amp;WINDOW=FIRST_POPUP&amp;HEIGHT=450&amp;WIDTH=450&amp;START_MAXIMI","ZED=FALSE&amp;VAR:CALENDAR=US&amp;VAR:SYMBOL=98975W10&amp;VAR:INDEX=0"}</definedName>
    <definedName name="_876__FDSAUDITLINK__" hidden="1">{"fdsup://directions/FAT Viewer?action=UPDATE&amp;creator=factset&amp;DYN_ARGS=TRUE&amp;DOC_NAME=FAT:FQL_AUDITING_CLIENT_TEMPLATE.FAT&amp;display_string=Audit&amp;VAR:KEY=KDGHSPKNAP&amp;VAR:QUERY=KEZGX0NPR1MoTFRNUywwLCwsLFVTRClARkZfQ09HUyhBTk4sMCwsLCxVU0QpKQ==&amp;WINDOW=FIRST_POPUP&amp;H","EIGHT=450&amp;WIDTH=450&amp;START_MAXIMIZED=FALSE&amp;VAR:CALENDAR=US&amp;VAR:SYMBOL=WXS&amp;VAR:INDEX=0"}</definedName>
    <definedName name="_8760__FDSAUDITLINK__" hidden="1">{"fdsup://directions/FAT Viewer?action=UPDATE&amp;creator=factset&amp;DYN_ARGS=TRUE&amp;DOC_NAME=FAT:FQL_AUDITING_CLIENT_TEMPLATE.FAT&amp;display_string=Audit&amp;VAR:KEY=TCRSHUDUJW&amp;VAR:QUERY=RkZfQ0FQRVgoQ0FMLDIwMDksNDA1NDgp&amp;WINDOW=FIRST_POPUP&amp;HEIGHT=450&amp;WIDTH=450&amp;START_MAXIMI","ZED=FALSE&amp;VAR:CALENDAR=US&amp;VAR:SYMBOL=29270J10&amp;VAR:INDEX=0"}</definedName>
    <definedName name="_8761__FDSAUDITLINK__" hidden="1">{"fdsup://directions/FAT Viewer?action=UPDATE&amp;creator=factset&amp;DYN_ARGS=TRUE&amp;DOC_NAME=FAT:FQL_AUDITING_CLIENT_TEMPLATE.FAT&amp;display_string=Audit&amp;VAR:KEY=TKVCDQZQBM&amp;VAR:QUERY=RkZfQ0FQRVgoQ0FMLDIwMDgsNDA1NDgp&amp;WINDOW=FIRST_POPUP&amp;HEIGHT=450&amp;WIDTH=450&amp;START_MAXIMI","ZED=FALSE&amp;VAR:CALENDAR=US&amp;VAR:SYMBOL=29270J10&amp;VAR:INDEX=0"}</definedName>
    <definedName name="_8762__FDSAUDITLINK__" hidden="1">{"fdsup://directions/FAT Viewer?action=UPDATE&amp;creator=factset&amp;DYN_ARGS=TRUE&amp;DOC_NAME=FAT:FQL_AUDITING_CLIENT_TEMPLATE.FAT&amp;display_string=Audit&amp;VAR:KEY=JARMJWLWBO&amp;VAR:QUERY=RkZfQ0FQRVgoQ0FMLDIwMDksNDA1NDgp&amp;WINDOW=FIRST_POPUP&amp;HEIGHT=450&amp;WIDTH=450&amp;START_MAXIMI","ZED=FALSE&amp;VAR:CALENDAR=US&amp;VAR:SYMBOL=16115Q30&amp;VAR:INDEX=0"}</definedName>
    <definedName name="_8763__FDSAUDITLINK__" hidden="1">{"fdsup://directions/FAT Viewer?action=UPDATE&amp;creator=factset&amp;DYN_ARGS=TRUE&amp;DOC_NAME=FAT:FQL_AUDITING_CLIENT_TEMPLATE.FAT&amp;display_string=Audit&amp;VAR:KEY=HGNGRUZUVC&amp;VAR:QUERY=RkZfQ0FQRVgoQ0FMLDIwMDgsNDA1NDgp&amp;WINDOW=FIRST_POPUP&amp;HEIGHT=450&amp;WIDTH=450&amp;START_MAXIMI","ZED=FALSE&amp;VAR:CALENDAR=US&amp;VAR:SYMBOL=16115Q30&amp;VAR:INDEX=0"}</definedName>
    <definedName name="_8764__FDSAUDITLINK__" hidden="1">{"fdsup://directions/FAT Viewer?action=UPDATE&amp;creator=factset&amp;DYN_ARGS=TRUE&amp;DOC_NAME=FAT:FQL_AUDITING_CLIENT_TEMPLATE.FAT&amp;display_string=Audit&amp;VAR:KEY=ZWNKFKRIBI&amp;VAR:QUERY=RkZfQ0FQRVgoQ0FMLDIwMDksNDA1NDgp&amp;WINDOW=FIRST_POPUP&amp;HEIGHT=450&amp;WIDTH=450&amp;START_MAXIMI","ZED=FALSE&amp;VAR:CALENDAR=US&amp;VAR:SYMBOL=47783910&amp;VAR:INDEX=0"}</definedName>
    <definedName name="_8765__FDSAUDITLINK__" hidden="1">{"fdsup://directions/FAT Viewer?action=UPDATE&amp;creator=factset&amp;DYN_ARGS=TRUE&amp;DOC_NAME=FAT:FQL_AUDITING_CLIENT_TEMPLATE.FAT&amp;display_string=Audit&amp;VAR:KEY=VEHCVGPSZE&amp;VAR:QUERY=RkZfQ0FQRVgoQ0FMLDIwMDgsNDA1NDgp&amp;WINDOW=FIRST_POPUP&amp;HEIGHT=450&amp;WIDTH=450&amp;START_MAXIMI","ZED=FALSE&amp;VAR:CALENDAR=US&amp;VAR:SYMBOL=47783910&amp;VAR:INDEX=0"}</definedName>
    <definedName name="_8766__FDSAUDITLINK__" hidden="1">{"fdsup://directions/FAT Viewer?action=UPDATE&amp;creator=factset&amp;DYN_ARGS=TRUE&amp;DOC_NAME=FAT:FQL_AUDITING_CLIENT_TEMPLATE.FAT&amp;display_string=Audit&amp;VAR:KEY=ZKJIVCPCFC&amp;VAR:QUERY=RkZfQ0FQRVgoQ0FMLDIwMDksNDA1NDgp&amp;WINDOW=FIRST_POPUP&amp;HEIGHT=450&amp;WIDTH=450&amp;START_MAXIMI","ZED=FALSE&amp;VAR:CALENDAR=US&amp;VAR:SYMBOL=15671010&amp;VAR:INDEX=0"}</definedName>
    <definedName name="_8767__FDSAUDITLINK__" hidden="1">{"fdsup://directions/FAT Viewer?action=UPDATE&amp;creator=factset&amp;DYN_ARGS=TRUE&amp;DOC_NAME=FAT:FQL_AUDITING_CLIENT_TEMPLATE.FAT&amp;display_string=Audit&amp;VAR:KEY=DQVQZORODS&amp;VAR:QUERY=RkZfQ0FQRVgoQ0FMLDIwMDgsNDA1NDgp&amp;WINDOW=FIRST_POPUP&amp;HEIGHT=450&amp;WIDTH=450&amp;START_MAXIMI","ZED=FALSE&amp;VAR:CALENDAR=US&amp;VAR:SYMBOL=15671010&amp;VAR:INDEX=0"}</definedName>
    <definedName name="_8768__FDSAUDITLINK__" hidden="1">{"fdsup://directions/FAT Viewer?action=UPDATE&amp;creator=factset&amp;DYN_ARGS=TRUE&amp;DOC_NAME=FAT:FQL_AUDITING_CLIENT_TEMPLATE.FAT&amp;display_string=Audit&amp;VAR:KEY=XEZGZYNGZG&amp;VAR:QUERY=RkZfQ0FQRVgoQ0FMLDIwMDksNDA1NDgp&amp;WINDOW=FIRST_POPUP&amp;HEIGHT=450&amp;WIDTH=450&amp;START_MAXIMI","ZED=FALSE&amp;VAR:CALENDAR=US&amp;VAR:SYMBOL=88034510&amp;VAR:INDEX=0"}</definedName>
    <definedName name="_8769__FDSAUDITLINK__" hidden="1">{"fdsup://directions/FAT Viewer?action=UPDATE&amp;creator=factset&amp;DYN_ARGS=TRUE&amp;DOC_NAME=FAT:FQL_AUDITING_CLIENT_TEMPLATE.FAT&amp;display_string=Audit&amp;VAR:KEY=LCNOFSPSDK&amp;VAR:QUERY=RkZfQ0FQRVgoQ0FMLDIwMDgsNDA1NDgp&amp;WINDOW=FIRST_POPUP&amp;HEIGHT=450&amp;WIDTH=450&amp;START_MAXIMI","ZED=FALSE&amp;VAR:CALENDAR=US&amp;VAR:SYMBOL=88034510&amp;VAR:INDEX=0"}</definedName>
    <definedName name="_877__FDSAUDITLINK__" hidden="1">{"fdsup://directions/FAT Viewer?action=UPDATE&amp;creator=factset&amp;DYN_ARGS=TRUE&amp;DOC_NAME=FAT:FQL_AUDITING_CLIENT_TEMPLATE.FAT&amp;display_string=Audit&amp;VAR:KEY=IJYLYTWTEP&amp;VAR:QUERY=KEZGX05FVF9JTkMoTFRNUywwLCwsLFVTRClARkZfTkVUX0lOQyhBTk4sMCwsLCxVU0QpKQ==&amp;WINDOW=FIRST","_POPUP&amp;HEIGHT=450&amp;WIDTH=450&amp;START_MAXIMIZED=FALSE&amp;VAR:CALENDAR=US&amp;VAR:SYMBOL=GCA&amp;VAR:INDEX=0"}</definedName>
    <definedName name="_8770__FDSAUDITLINK__" hidden="1">{"fdsup://directions/FAT Viewer?action=UPDATE&amp;creator=factset&amp;DYN_ARGS=TRUE&amp;DOC_NAME=FAT:FQL_AUDITING_CLIENT_TEMPLATE.FAT&amp;display_string=Audit&amp;VAR:KEY=FWXGPAVOHW&amp;VAR:QUERY=RkZfQ0FQRVgoQ0FMLDIwMDksNDA1NDgp&amp;WINDOW=FIRST_POPUP&amp;HEIGHT=450&amp;WIDTH=450&amp;START_MAXIMI","ZED=FALSE&amp;VAR:CALENDAR=US&amp;VAR:SYMBOL=09518010&amp;VAR:INDEX=0"}</definedName>
    <definedName name="_8771__FDSAUDITLINK__" hidden="1">{"fdsup://directions/FAT Viewer?action=UPDATE&amp;creator=factset&amp;DYN_ARGS=TRUE&amp;DOC_NAME=FAT:FQL_AUDITING_CLIENT_TEMPLATE.FAT&amp;display_string=Audit&amp;VAR:KEY=XMBGLOVIJK&amp;VAR:QUERY=RkZfQ0FQRVgoQ0FMLDIwMDgsNDA1NDgp&amp;WINDOW=FIRST_POPUP&amp;HEIGHT=450&amp;WIDTH=450&amp;START_MAXIMI","ZED=FALSE&amp;VAR:CALENDAR=US&amp;VAR:SYMBOL=09518010&amp;VAR:INDEX=0"}</definedName>
    <definedName name="_8772__FDSAUDITLINK__" hidden="1">{"fdsup://directions/FAT Viewer?action=UPDATE&amp;creator=factset&amp;DYN_ARGS=TRUE&amp;DOC_NAME=FAT:FQL_AUDITING_CLIENT_TEMPLATE.FAT&amp;display_string=Audit&amp;VAR:KEY=REZUXERSPK&amp;VAR:QUERY=RkZfQ0FQRVgoQ0FMLDIwMDksNDA1NDgp&amp;WINDOW=FIRST_POPUP&amp;HEIGHT=450&amp;WIDTH=450&amp;START_MAXIMI","ZED=FALSE&amp;VAR:CALENDAR=US&amp;VAR:SYMBOL=75524B10&amp;VAR:INDEX=0"}</definedName>
    <definedName name="_8773__FDSAUDITLINK__" hidden="1">{"fdsup://directions/FAT Viewer?action=UPDATE&amp;creator=factset&amp;DYN_ARGS=TRUE&amp;DOC_NAME=FAT:FQL_AUDITING_CLIENT_TEMPLATE.FAT&amp;display_string=Audit&amp;VAR:KEY=PWPQNSHATS&amp;VAR:QUERY=RkZfQ0FQRVgoQ0FMLDIwMDgsNDA1NDgp&amp;WINDOW=FIRST_POPUP&amp;HEIGHT=450&amp;WIDTH=450&amp;START_MAXIMI","ZED=FALSE&amp;VAR:CALENDAR=US&amp;VAR:SYMBOL=75524B10&amp;VAR:INDEX=0"}</definedName>
    <definedName name="_8774__FDSAUDITLINK__" hidden="1">{"fdsup://directions/FAT Viewer?action=UPDATE&amp;creator=factset&amp;DYN_ARGS=TRUE&amp;DOC_NAME=FAT:FQL_AUDITING_CLIENT_TEMPLATE.FAT&amp;display_string=Audit&amp;VAR:KEY=TIJKVGBGHS&amp;VAR:QUERY=RkZfQ0FQRVgoQ0FMLDIwMDksNDA1NDgp&amp;WINDOW=FIRST_POPUP&amp;HEIGHT=450&amp;WIDTH=450&amp;START_MAXIMI","ZED=FALSE&amp;VAR:CALENDAR=US&amp;VAR:SYMBOL=29355X10&amp;VAR:INDEX=0"}</definedName>
    <definedName name="_8775__FDSAUDITLINK__" hidden="1">{"fdsup://directions/FAT Viewer?action=UPDATE&amp;creator=factset&amp;DYN_ARGS=TRUE&amp;DOC_NAME=FAT:FQL_AUDITING_CLIENT_TEMPLATE.FAT&amp;display_string=Audit&amp;VAR:KEY=LETKHGZCBM&amp;VAR:QUERY=RkZfQ0FQRVgoQ0FMLDIwMDgsNDA1NDgp&amp;WINDOW=FIRST_POPUP&amp;HEIGHT=450&amp;WIDTH=450&amp;START_MAXIMI","ZED=FALSE&amp;VAR:CALENDAR=US&amp;VAR:SYMBOL=29355X10&amp;VAR:INDEX=0"}</definedName>
    <definedName name="_8776__FDSAUDITLINK__" hidden="1">{"fdsup://directions/FAT Viewer?action=UPDATE&amp;creator=factset&amp;DYN_ARGS=TRUE&amp;DOC_NAME=FAT:FQL_AUDITING_CLIENT_TEMPLATE.FAT&amp;display_string=Audit&amp;VAR:KEY=BGXWBOBOBQ&amp;VAR:QUERY=RkZfQ0FQRVgoQ0FMLDIwMDksNDA1NDgp&amp;WINDOW=FIRST_POPUP&amp;HEIGHT=450&amp;WIDTH=450&amp;START_MAXIMI","ZED=FALSE&amp;VAR:CALENDAR=US&amp;VAR:SYMBOL=48354810&amp;VAR:INDEX=0"}</definedName>
    <definedName name="_8777__FDSAUDITLINK__" hidden="1">{"fdsup://directions/FAT Viewer?action=UPDATE&amp;creator=factset&amp;DYN_ARGS=TRUE&amp;DOC_NAME=FAT:FQL_AUDITING_CLIENT_TEMPLATE.FAT&amp;display_string=Audit&amp;VAR:KEY=LURWTSPCVA&amp;VAR:QUERY=RkZfQ0FQRVgoQ0FMLDIwMDgsNDA1NDgp&amp;WINDOW=FIRST_POPUP&amp;HEIGHT=450&amp;WIDTH=450&amp;START_MAXIMI","ZED=FALSE&amp;VAR:CALENDAR=US&amp;VAR:SYMBOL=48354810&amp;VAR:INDEX=0"}</definedName>
    <definedName name="_8778__FDSAUDITLINK__" hidden="1">{"fdsup://directions/FAT Viewer?action=UPDATE&amp;creator=factset&amp;DYN_ARGS=TRUE&amp;DOC_NAME=FAT:FQL_AUDITING_CLIENT_TEMPLATE.FAT&amp;display_string=Audit&amp;VAR:KEY=RORUJIDITC&amp;VAR:QUERY=RkZfQ0FQRVgoQ0FMLDIwMDksNDA1NDgp&amp;WINDOW=FIRST_POPUP&amp;HEIGHT=450&amp;WIDTH=450&amp;START_MAXIMI","ZED=FALSE&amp;VAR:CALENDAR=US&amp;VAR:SYMBOL=35351410&amp;VAR:INDEX=0"}</definedName>
    <definedName name="_8779__FDSAUDITLINK__" hidden="1">{"fdsup://directions/FAT Viewer?action=UPDATE&amp;creator=factset&amp;DYN_ARGS=TRUE&amp;DOC_NAME=FAT:FQL_AUDITING_CLIENT_TEMPLATE.FAT&amp;display_string=Audit&amp;VAR:KEY=DITAVQLMFC&amp;VAR:QUERY=RkZfQ0FQRVgoQ0FMLDIwMDgsNDA1NDgp&amp;WINDOW=FIRST_POPUP&amp;HEIGHT=450&amp;WIDTH=450&amp;START_MAXIMI","ZED=FALSE&amp;VAR:CALENDAR=US&amp;VAR:SYMBOL=35351410&amp;VAR:INDEX=0"}</definedName>
    <definedName name="_878__FDSAUDITLINK__" hidden="1">{"fdsup://directions/FAT Viewer?action=UPDATE&amp;creator=factset&amp;DYN_ARGS=TRUE&amp;DOC_NAME=FAT:FQL_AUDITING_CLIENT_TEMPLATE.FAT&amp;display_string=Audit&amp;VAR:KEY=IJYLYTWTEP&amp;VAR:QUERY=KEZGX05FVF9JTkMoTFRNUywwLCwsLFVTRClARkZfTkVUX0lOQyhBTk4sMCwsLCxVU0QpKQ==&amp;WINDOW=FIRST","_POPUP&amp;HEIGHT=450&amp;WIDTH=450&amp;START_MAXIMIZED=FALSE&amp;VAR:CALENDAR=US&amp;VAR:SYMBOL=GCA&amp;VAR:INDEX=0"}</definedName>
    <definedName name="_8780__FDSAUDITLINK__" hidden="1">{"fdsup://directions/FAT Viewer?action=UPDATE&amp;creator=factset&amp;DYN_ARGS=TRUE&amp;DOC_NAME=FAT:FQL_AUDITING_CLIENT_TEMPLATE.FAT&amp;display_string=Audit&amp;VAR:KEY=LIBORQNSLI&amp;VAR:QUERY=RkZfQ0FQRVgoQ0FMLDIwMDksNDA1NDgp&amp;WINDOW=FIRST_POPUP&amp;HEIGHT=450&amp;WIDTH=450&amp;START_MAXIMI","ZED=FALSE&amp;VAR:CALENDAR=US&amp;VAR:SYMBOL=77504310&amp;VAR:INDEX=0"}</definedName>
    <definedName name="_8781__FDSAUDITLINK__" hidden="1">{"fdsup://directions/FAT Viewer?action=UPDATE&amp;creator=factset&amp;DYN_ARGS=TRUE&amp;DOC_NAME=FAT:FQL_AUDITING_CLIENT_TEMPLATE.FAT&amp;display_string=Audit&amp;VAR:KEY=BSXSDYTKPO&amp;VAR:QUERY=RkZfQ0FQRVgoQ0FMLDIwMDgsNDA1NDgp&amp;WINDOW=FIRST_POPUP&amp;HEIGHT=450&amp;WIDTH=450&amp;START_MAXIMI","ZED=FALSE&amp;VAR:CALENDAR=US&amp;VAR:SYMBOL=77504310&amp;VAR:INDEX=0"}</definedName>
    <definedName name="_8782__FDSAUDITLINK__" hidden="1">{"fdsup://directions/FAT Viewer?action=UPDATE&amp;creator=factset&amp;DYN_ARGS=TRUE&amp;DOC_NAME=FAT:FQL_AUDITING_CLIENT_TEMPLATE.FAT&amp;display_string=Audit&amp;VAR:KEY=JUDABEPYNY&amp;VAR:QUERY=RkZfQ0FQRVgoQ0FMLDIwMDksNDA1NDgp&amp;WINDOW=FIRST_POPUP&amp;HEIGHT=450&amp;WIDTH=450&amp;START_MAXIMI","ZED=FALSE&amp;VAR:CALENDAR=US&amp;VAR:SYMBOL=12709P10&amp;VAR:INDEX=0"}</definedName>
    <definedName name="_8783__FDSAUDITLINK__" hidden="1">{"fdsup://directions/FAT Viewer?action=UPDATE&amp;creator=factset&amp;DYN_ARGS=TRUE&amp;DOC_NAME=FAT:FQL_AUDITING_CLIENT_TEMPLATE.FAT&amp;display_string=Audit&amp;VAR:KEY=BUNYPCHMZS&amp;VAR:QUERY=RkZfQ0FQRVgoQ0FMLDIwMDgsNDA1NDgp&amp;WINDOW=FIRST_POPUP&amp;HEIGHT=450&amp;WIDTH=450&amp;START_MAXIMI","ZED=FALSE&amp;VAR:CALENDAR=US&amp;VAR:SYMBOL=12709P10&amp;VAR:INDEX=0"}</definedName>
    <definedName name="_8784__FDSAUDITLINK__" hidden="1">{"fdsup://directions/FAT Viewer?action=UPDATE&amp;creator=factset&amp;DYN_ARGS=TRUE&amp;DOC_NAME=FAT:FQL_AUDITING_CLIENT_TEMPLATE.FAT&amp;display_string=Audit&amp;VAR:KEY=TKVAJORIJW&amp;VAR:QUERY=RkZfQ0FQRVgoQ0FMLDIwMDksNDA1NDgp&amp;WINDOW=FIRST_POPUP&amp;HEIGHT=450&amp;WIDTH=450&amp;START_MAXIMI","ZED=FALSE&amp;VAR:CALENDAR=US&amp;VAR:SYMBOL=77019610&amp;VAR:INDEX=0"}</definedName>
    <definedName name="_8785__FDSAUDITLINK__" hidden="1">{"fdsup://directions/FAT Viewer?action=UPDATE&amp;creator=factset&amp;DYN_ARGS=TRUE&amp;DOC_NAME=FAT:FQL_AUDITING_CLIENT_TEMPLATE.FAT&amp;display_string=Audit&amp;VAR:KEY=JUTERIPCLS&amp;VAR:QUERY=RkZfQ0FQRVgoQ0FMLDIwMDgsNDA1NDgp&amp;WINDOW=FIRST_POPUP&amp;HEIGHT=450&amp;WIDTH=450&amp;START_MAXIMI","ZED=FALSE&amp;VAR:CALENDAR=US&amp;VAR:SYMBOL=77019610&amp;VAR:INDEX=0"}</definedName>
    <definedName name="_8786__FDSAUDITLINK__" hidden="1">{"fdsup://directions/FAT Viewer?action=UPDATE&amp;creator=factset&amp;DYN_ARGS=TRUE&amp;DOC_NAME=FAT:FQL_AUDITING_CLIENT_TEMPLATE.FAT&amp;display_string=Audit&amp;VAR:KEY=DEPQXGFCDS&amp;VAR:QUERY=RkZfQ0FQRVgoQ0FMLDIwMDksNDA1NDgp&amp;WINDOW=FIRST_POPUP&amp;HEIGHT=450&amp;WIDTH=450&amp;START_MAXIMI","ZED=FALSE&amp;VAR:CALENDAR=US&amp;VAR:SYMBOL=68964810&amp;VAR:INDEX=0"}</definedName>
    <definedName name="_8787__FDSAUDITLINK__" hidden="1">{"fdsup://directions/FAT Viewer?action=UPDATE&amp;creator=factset&amp;DYN_ARGS=TRUE&amp;DOC_NAME=FAT:FQL_AUDITING_CLIENT_TEMPLATE.FAT&amp;display_string=Audit&amp;VAR:KEY=RSPKNYTKTO&amp;VAR:QUERY=RkZfQ0FQRVgoQ0FMLDIwMDgsNDA1NDgp&amp;WINDOW=FIRST_POPUP&amp;HEIGHT=450&amp;WIDTH=450&amp;START_MAXIMI","ZED=FALSE&amp;VAR:CALENDAR=US&amp;VAR:SYMBOL=68964810&amp;VAR:INDEX=0"}</definedName>
    <definedName name="_8788__FDSAUDITLINK__" hidden="1">{"fdsup://directions/FAT Viewer?action=UPDATE&amp;creator=factset&amp;DYN_ARGS=TRUE&amp;DOC_NAME=FAT:FQL_AUDITING_CLIENT_TEMPLATE.FAT&amp;display_string=Audit&amp;VAR:KEY=PETAFEVYDW&amp;VAR:QUERY=RkZfQ0FQRVgoQ0FMLDIwMDksNDA1NDgp&amp;WINDOW=FIRST_POPUP&amp;HEIGHT=450&amp;WIDTH=450&amp;START_MAXIMI","ZED=FALSE&amp;VAR:CALENDAR=US&amp;VAR:SYMBOL=10904310&amp;VAR:INDEX=0"}</definedName>
    <definedName name="_8789__FDSAUDITLINK__" hidden="1">{"fdsup://directions/FAT Viewer?action=UPDATE&amp;creator=factset&amp;DYN_ARGS=TRUE&amp;DOC_NAME=FAT:FQL_AUDITING_CLIENT_TEMPLATE.FAT&amp;display_string=Audit&amp;VAR:KEY=LCFYDYBGDI&amp;VAR:QUERY=RkZfQ0FQRVgoQ0FMLDIwMDgsNDA1NDgp&amp;WINDOW=FIRST_POPUP&amp;HEIGHT=450&amp;WIDTH=450&amp;START_MAXIMI","ZED=FALSE&amp;VAR:CALENDAR=US&amp;VAR:SYMBOL=10904310&amp;VAR:INDEX=0"}</definedName>
    <definedName name="_879__FDSAUDITLINK__" hidden="1">{"fdsup://directions/FAT Viewer?action=UPDATE&amp;creator=factset&amp;DYN_ARGS=TRUE&amp;DOC_NAME=FAT:FQL_AUDITING_CLIENT_TEMPLATE.FAT&amp;display_string=Audit&amp;VAR:KEY=EVOHODYRAP&amp;VAR:QUERY=KEZGX0VCSVRfSUIoTFRNUywwLCwsLFVTRClARkZfRUJJVF9JQihBTk4sMCwsLCxVU0QpKQ==&amp;WINDOW=FIRST","_POPUP&amp;HEIGHT=450&amp;WIDTH=450&amp;START_MAXIMIZED=FALSE&amp;VAR:CALENDAR=US&amp;VAR:SYMBOL=GCA&amp;VAR:INDEX=0"}</definedName>
    <definedName name="_8790__FDSAUDITLINK__" hidden="1">{"fdsup://directions/FAT Viewer?action=UPDATE&amp;creator=factset&amp;DYN_ARGS=TRUE&amp;DOC_NAME=FAT:FQL_AUDITING_CLIENT_TEMPLATE.FAT&amp;display_string=Audit&amp;VAR:KEY=FSFERGVENW&amp;VAR:QUERY=RkZfQ0FQRVgoQ0FMLDIwMDksNDA1NDgp&amp;WINDOW=FIRST_POPUP&amp;HEIGHT=450&amp;WIDTH=450&amp;START_MAXIMI","ZED=FALSE&amp;VAR:CALENDAR=US&amp;VAR:SYMBOL=54976410&amp;VAR:INDEX=0"}</definedName>
    <definedName name="_8791__FDSAUDITLINK__" hidden="1">{"fdsup://directions/FAT Viewer?action=UPDATE&amp;creator=factset&amp;DYN_ARGS=TRUE&amp;DOC_NAME=FAT:FQL_AUDITING_CLIENT_TEMPLATE.FAT&amp;display_string=Audit&amp;VAR:KEY=DWVGBEXKJW&amp;VAR:QUERY=RkZfQ0FQRVgoQ0FMLDIwMDgsNDA1NDgp&amp;WINDOW=FIRST_POPUP&amp;HEIGHT=450&amp;WIDTH=450&amp;START_MAXIMI","ZED=FALSE&amp;VAR:CALENDAR=US&amp;VAR:SYMBOL=54976410&amp;VAR:INDEX=0"}</definedName>
    <definedName name="_8792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793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794__FDSAUDITLINK__" hidden="1">{"fdsup://directions/FAT Viewer?action=UPDATE&amp;creator=factset&amp;DYN_ARGS=TRUE&amp;DOC_NAME=FAT:FQL_AUDITING_CLIENT_TEMPLATE.FAT&amp;display_string=Audit&amp;VAR:KEY=TYXCPSNWZG&amp;VAR:QUERY=RkZfQ0FQRVgoQ0FMLDIwMDksNDA1NDgp&amp;WINDOW=FIRST_POPUP&amp;HEIGHT=450&amp;WIDTH=450&amp;START_MAXIMI","ZED=FALSE&amp;VAR:CALENDAR=US&amp;VAR:SYMBOL=00508X20&amp;VAR:INDEX=0"}</definedName>
    <definedName name="_8795__FDSAUDITLINK__" hidden="1">{"fdsup://directions/FAT Viewer?action=UPDATE&amp;creator=factset&amp;DYN_ARGS=TRUE&amp;DOC_NAME=FAT:FQL_AUDITING_CLIENT_TEMPLATE.FAT&amp;display_string=Audit&amp;VAR:KEY=DQHYPSVWDK&amp;VAR:QUERY=RkZfQ0FQRVgoQ0FMLDIwMDgsNDA1NDgp&amp;WINDOW=FIRST_POPUP&amp;HEIGHT=450&amp;WIDTH=450&amp;START_MAXIMI","ZED=FALSE&amp;VAR:CALENDAR=US&amp;VAR:SYMBOL=00508X20&amp;VAR:INDEX=0"}</definedName>
    <definedName name="_8796__FDSAUDITLINK__" hidden="1">{"fdsup://directions/FAT Viewer?action=UPDATE&amp;creator=factset&amp;DYN_ARGS=TRUE&amp;DOC_NAME=FAT:FQL_AUDITING_CLIENT_TEMPLATE.FAT&amp;display_string=Audit&amp;VAR:KEY=PKDCVAXIZM&amp;VAR:QUERY=RkZfQ0FQRVgoQ0FMLDIwMDksNDA1NDgp&amp;WINDOW=FIRST_POPUP&amp;HEIGHT=450&amp;WIDTH=450&amp;START_MAXIMI","ZED=FALSE&amp;VAR:CALENDAR=US&amp;VAR:SYMBOL=05774110&amp;VAR:INDEX=0"}</definedName>
    <definedName name="_8797__FDSAUDITLINK__" hidden="1">{"fdsup://directions/FAT Viewer?action=UPDATE&amp;creator=factset&amp;DYN_ARGS=TRUE&amp;DOC_NAME=FAT:FQL_AUDITING_CLIENT_TEMPLATE.FAT&amp;display_string=Audit&amp;VAR:KEY=HKPIPCTKFW&amp;VAR:QUERY=RkZfQ0FQRVgoQ0FMLDIwMDgsNDA1NDgp&amp;WINDOW=FIRST_POPUP&amp;HEIGHT=450&amp;WIDTH=450&amp;START_MAXIMI","ZED=FALSE&amp;VAR:CALENDAR=US&amp;VAR:SYMBOL=05774110&amp;VAR:INDEX=0"}</definedName>
    <definedName name="_8798__FDSAUDITLINK__" hidden="1">{"fdsup://directions/FAT Viewer?action=UPDATE&amp;creator=factset&amp;DYN_ARGS=TRUE&amp;DOC_NAME=FAT:FQL_AUDITING_CLIENT_TEMPLATE.FAT&amp;display_string=Audit&amp;VAR:KEY=VAXMHKFSVQ&amp;VAR:QUERY=RkZfQ0FQRVgoQ0FMLDIwMDksNDA1NDgp&amp;WINDOW=FIRST_POPUP&amp;HEIGHT=450&amp;WIDTH=450&amp;START_MAXIMI","ZED=FALSE&amp;VAR:CALENDAR=US&amp;VAR:SYMBOL=MOG-USA&amp;VAR:INDEX=0"}</definedName>
    <definedName name="_8799__FDSAUDITLINK__" hidden="1">{"fdsup://directions/FAT Viewer?action=UPDATE&amp;creator=factset&amp;DYN_ARGS=TRUE&amp;DOC_NAME=FAT:FQL_AUDITING_CLIENT_TEMPLATE.FAT&amp;display_string=Audit&amp;VAR:KEY=LKRABSZCHQ&amp;VAR:QUERY=RkZfQ0FQRVgoQ0FMLDIwMDgsNDA1NDgp&amp;WINDOW=FIRST_POPUP&amp;HEIGHT=450&amp;WIDTH=450&amp;START_MAXIMI","ZED=FALSE&amp;VAR:CALENDAR=US&amp;VAR:SYMBOL=MOG-USA&amp;VAR:INDEX=0"}</definedName>
    <definedName name="_88__FDSAUDITLINK__" hidden="1">{"fdsup://directions/FAT Viewer?action=UPDATE&amp;creator=factset&amp;DYN_ARGS=TRUE&amp;DOC_NAME=FAT:FQL_AUDITING_CLIENT_TEMPLATE.FAT&amp;display_string=Audit&amp;VAR:KEY=EZCZIDOLUT&amp;VAR:QUERY=RkZfRUJJVF9JQihBTk4sMjAwNywsLCxVU0Qp&amp;WINDOW=FIRST_POPUP&amp;HEIGHT=450&amp;WIDTH=450&amp;START_MA","XIMIZED=FALSE&amp;VAR:CALENDAR=US&amp;VAR:SYMBOL=KKR&amp;VAR:INDEX=0"}</definedName>
    <definedName name="_880__FDSAUDITLINK__" hidden="1">{"fdsup://directions/FAT Viewer?action=UPDATE&amp;creator=factset&amp;DYN_ARGS=TRUE&amp;DOC_NAME=FAT:FQL_AUDITING_CLIENT_TEMPLATE.FAT&amp;display_string=Audit&amp;VAR:KEY=EVOHODYRAP&amp;VAR:QUERY=KEZGX0VCSVRfSUIoTFRNUywwLCwsLFVTRClARkZfRUJJVF9JQihBTk4sMCwsLCxVU0QpKQ==&amp;WINDOW=FIRST","_POPUP&amp;HEIGHT=450&amp;WIDTH=450&amp;START_MAXIMIZED=FALSE&amp;VAR:CALENDAR=US&amp;VAR:SYMBOL=GCA&amp;VAR:INDEX=0"}</definedName>
    <definedName name="_8800__FDSAUDITLINK__" hidden="1">{"fdsup://directions/FAT Viewer?action=UPDATE&amp;creator=factset&amp;DYN_ARGS=TRUE&amp;DOC_NAME=FAT:FQL_AUDITING_CLIENT_TEMPLATE.FAT&amp;display_string=Audit&amp;VAR:KEY=TCVATMXKRW&amp;VAR:QUERY=RkZfQ0FQRVgoQ0FMLDIwMDksNDA1NDgp&amp;WINDOW=FIRST_POPUP&amp;HEIGHT=450&amp;WIDTH=450&amp;START_MAXIMI","ZED=FALSE&amp;VAR:CALENDAR=US&amp;VAR:SYMBOL=10467410&amp;VAR:INDEX=0"}</definedName>
    <definedName name="_8801__FDSAUDITLINK__" hidden="1">{"fdsup://directions/FAT Viewer?action=UPDATE&amp;creator=factset&amp;DYN_ARGS=TRUE&amp;DOC_NAME=FAT:FQL_AUDITING_CLIENT_TEMPLATE.FAT&amp;display_string=Audit&amp;VAR:KEY=XGNEVKLGDQ&amp;VAR:QUERY=RkZfQ0FQRVgoQ0FMLDIwMDgsNDA1NDgp&amp;WINDOW=FIRST_POPUP&amp;HEIGHT=450&amp;WIDTH=450&amp;START_MAXIMI","ZED=FALSE&amp;VAR:CALENDAR=US&amp;VAR:SYMBOL=10467410&amp;VAR:INDEX=0"}</definedName>
    <definedName name="_8802__FDSAUDITLINK__" hidden="1">{"fdsup://directions/FAT Viewer?action=UPDATE&amp;creator=factset&amp;DYN_ARGS=TRUE&amp;DOC_NAME=FAT:FQL_AUDITING_CLIENT_TEMPLATE.FAT&amp;display_string=Audit&amp;VAR:KEY=DYPWVWPKPQ&amp;VAR:QUERY=RkZfQ0FQRVgoQ0FMLDIwMDksNDA1NDgp&amp;WINDOW=FIRST_POPUP&amp;HEIGHT=450&amp;WIDTH=450&amp;START_MAXIMI","ZED=FALSE&amp;VAR:CALENDAR=US&amp;VAR:SYMBOL=38410910&amp;VAR:INDEX=0"}</definedName>
    <definedName name="_8803__FDSAUDITLINK__" hidden="1">{"fdsup://directions/FAT Viewer?action=UPDATE&amp;creator=factset&amp;DYN_ARGS=TRUE&amp;DOC_NAME=FAT:FQL_AUDITING_CLIENT_TEMPLATE.FAT&amp;display_string=Audit&amp;VAR:KEY=VELEBUJCFI&amp;VAR:QUERY=RkZfQ0FQRVgoQ0FMLDIwMDgsNDA1NDgp&amp;WINDOW=FIRST_POPUP&amp;HEIGHT=450&amp;WIDTH=450&amp;START_MAXIMI","ZED=FALSE&amp;VAR:CALENDAR=US&amp;VAR:SYMBOL=38410910&amp;VAR:INDEX=0"}</definedName>
    <definedName name="_8804__FDSAUDITLINK__" hidden="1">{"fdsup://directions/FAT Viewer?action=UPDATE&amp;creator=factset&amp;DYN_ARGS=TRUE&amp;DOC_NAME=FAT:FQL_AUDITING_CLIENT_TEMPLATE.FAT&amp;display_string=Audit&amp;VAR:KEY=ROXKJYJGPU&amp;VAR:QUERY=RkZfQ0FQRVgoQ0FMLDIwMDksNDA1NDgp&amp;WINDOW=FIRST_POPUP&amp;HEIGHT=450&amp;WIDTH=450&amp;START_MAXIMI","ZED=FALSE&amp;VAR:CALENDAR=US&amp;VAR:SYMBOL=75875010&amp;VAR:INDEX=0"}</definedName>
    <definedName name="_8805__FDSAUDITLINK__" hidden="1">{"fdsup://directions/FAT Viewer?action=UPDATE&amp;creator=factset&amp;DYN_ARGS=TRUE&amp;DOC_NAME=FAT:FQL_AUDITING_CLIENT_TEMPLATE.FAT&amp;display_string=Audit&amp;VAR:KEY=JOBGPQLGZQ&amp;VAR:QUERY=RkZfQ0FQRVgoQ0FMLDIwMDgsNDA1NDgp&amp;WINDOW=FIRST_POPUP&amp;HEIGHT=450&amp;WIDTH=450&amp;START_MAXIMI","ZED=FALSE&amp;VAR:CALENDAR=US&amp;VAR:SYMBOL=75875010&amp;VAR:INDEX=0"}</definedName>
    <definedName name="_8806__FDSAUDITLINK__" hidden="1">{"fdsup://directions/FAT Viewer?action=UPDATE&amp;creator=factset&amp;DYN_ARGS=TRUE&amp;DOC_NAME=FAT:FQL_AUDITING_CLIENT_TEMPLATE.FAT&amp;display_string=Audit&amp;VAR:KEY=LUXIHOXYJG&amp;VAR:QUERY=RkZfQ0FQRVgoQ0FMLDIwMDksNDA1NDgp&amp;WINDOW=FIRST_POPUP&amp;HEIGHT=450&amp;WIDTH=450&amp;START_MAXIMI","ZED=FALSE&amp;VAR:CALENDAR=US&amp;VAR:SYMBOL=98074510&amp;VAR:INDEX=0"}</definedName>
    <definedName name="_8807__FDSAUDITLINK__" hidden="1">{"fdsup://directions/FAT Viewer?action=UPDATE&amp;creator=factset&amp;DYN_ARGS=TRUE&amp;DOC_NAME=FAT:FQL_AUDITING_CLIENT_TEMPLATE.FAT&amp;display_string=Audit&amp;VAR:KEY=BMLELIPSZQ&amp;VAR:QUERY=RkZfQ0FQRVgoQ0FMLDIwMDgsNDA1NDgp&amp;WINDOW=FIRST_POPUP&amp;HEIGHT=450&amp;WIDTH=450&amp;START_MAXIMI","ZED=FALSE&amp;VAR:CALENDAR=US&amp;VAR:SYMBOL=98074510&amp;VAR:INDEX=0"}</definedName>
    <definedName name="_8808__FDSAUDITLINK__" hidden="1">{"fdsup://directions/FAT Viewer?action=UPDATE&amp;creator=factset&amp;DYN_ARGS=TRUE&amp;DOC_NAME=FAT:FQL_AUDITING_CLIENT_TEMPLATE.FAT&amp;display_string=Audit&amp;VAR:KEY=DOBEVILUNU&amp;VAR:QUERY=RkZfQ0FQRVgoQ0FMLDIwMDksNDA1NDgp&amp;WINDOW=FIRST_POPUP&amp;HEIGHT=450&amp;WIDTH=450&amp;START_MAXIMI","ZED=FALSE&amp;VAR:CALENDAR=US&amp;VAR:SYMBOL=65566310&amp;VAR:INDEX=0"}</definedName>
    <definedName name="_8809__FDSAUDITLINK__" hidden="1">{"fdsup://directions/FAT Viewer?action=UPDATE&amp;creator=factset&amp;DYN_ARGS=TRUE&amp;DOC_NAME=FAT:FQL_AUDITING_CLIENT_TEMPLATE.FAT&amp;display_string=Audit&amp;VAR:KEY=TODIHGPCXK&amp;VAR:QUERY=RkZfQ0FQRVgoQ0FMLDIwMDgsNDA1NDgp&amp;WINDOW=FIRST_POPUP&amp;HEIGHT=450&amp;WIDTH=450&amp;START_MAXIMI","ZED=FALSE&amp;VAR:CALENDAR=US&amp;VAR:SYMBOL=65566310&amp;VAR:INDEX=0"}</definedName>
    <definedName name="_881__FDSAUDITLINK__" hidden="1">{"fdsup://directions/FAT Viewer?action=UPDATE&amp;creator=factset&amp;DYN_ARGS=TRUE&amp;DOC_NAME=FAT:FQL_AUDITING_CLIENT_TEMPLATE.FAT&amp;display_string=Audit&amp;VAR:KEY=GDSZMLAZKX&amp;VAR:QUERY=KEZGX0VCSVREQV9JQihMVE1TLDAsLCwsVVNEKUBGRl9FQklUREFfSUIoQU5OLDAsLCwsVVNEKSk=&amp;WINDOW=F","IRST_POPUP&amp;HEIGHT=450&amp;WIDTH=450&amp;START_MAXIMIZED=FALSE&amp;VAR:CALENDAR=US&amp;VAR:SYMBOL=GCA&amp;VAR:INDEX=0"}</definedName>
    <definedName name="_8810__FDSAUDITLINK__" hidden="1">{"fdsup://directions/FAT Viewer?action=UPDATE&amp;creator=factset&amp;DYN_ARGS=TRUE&amp;DOC_NAME=FAT:FQL_AUDITING_CLIENT_TEMPLATE.FAT&amp;display_string=Audit&amp;VAR:KEY=VOXWTUBUVE&amp;VAR:QUERY=RkZfQ0FQRVgoQ0FMLDIwMDksNDA1NDgp&amp;WINDOW=FIRST_POPUP&amp;HEIGHT=450&amp;WIDTH=450&amp;START_MAXIMI","ZED=FALSE&amp;VAR:CALENDAR=US&amp;VAR:SYMBOL=87936910&amp;VAR:INDEX=0"}</definedName>
    <definedName name="_8811__FDSAUDITLINK__" hidden="1">{"fdsup://directions/FAT Viewer?action=UPDATE&amp;creator=factset&amp;DYN_ARGS=TRUE&amp;DOC_NAME=FAT:FQL_AUDITING_CLIENT_TEMPLATE.FAT&amp;display_string=Audit&amp;VAR:KEY=NSFQDONGJQ&amp;VAR:QUERY=RkZfQ0FQRVgoQ0FMLDIwMDgsNDA1NDgp&amp;WINDOW=FIRST_POPUP&amp;HEIGHT=450&amp;WIDTH=450&amp;START_MAXIMI","ZED=FALSE&amp;VAR:CALENDAR=US&amp;VAR:SYMBOL=87936910&amp;VAR:INDEX=0"}</definedName>
    <definedName name="_8812__FDSAUDITLINK__" hidden="1">{"fdsup://directions/FAT Viewer?action=UPDATE&amp;creator=factset&amp;DYN_ARGS=TRUE&amp;DOC_NAME=FAT:FQL_AUDITING_CLIENT_TEMPLATE.FAT&amp;display_string=Audit&amp;VAR:KEY=HGLGTELGVE&amp;VAR:QUERY=RkZfQ0FQRVgoQ0FMLDIwMDksNDA1NDgp&amp;WINDOW=FIRST_POPUP&amp;HEIGHT=450&amp;WIDTH=450&amp;START_MAXIMI","ZED=FALSE&amp;VAR:CALENDAR=US&amp;VAR:SYMBOL=48917010&amp;VAR:INDEX=0"}</definedName>
    <definedName name="_8813__FDSAUDITLINK__" hidden="1">{"fdsup://directions/FAT Viewer?action=UPDATE&amp;creator=factset&amp;DYN_ARGS=TRUE&amp;DOC_NAME=FAT:FQL_AUDITING_CLIENT_TEMPLATE.FAT&amp;display_string=Audit&amp;VAR:KEY=FYDODQRMDU&amp;VAR:QUERY=RkZfQ0FQRVgoQ0FMLDIwMDgsNDA1NDgp&amp;WINDOW=FIRST_POPUP&amp;HEIGHT=450&amp;WIDTH=450&amp;START_MAXIMI","ZED=FALSE&amp;VAR:CALENDAR=US&amp;VAR:SYMBOL=48917010&amp;VAR:INDEX=0"}</definedName>
    <definedName name="_8814__FDSAUDITLINK__" hidden="1">{"fdsup://directions/FAT Viewer?action=UPDATE&amp;creator=factset&amp;DYN_ARGS=TRUE&amp;DOC_NAME=FAT:FQL_AUDITING_CLIENT_TEMPLATE.FAT&amp;display_string=Audit&amp;VAR:KEY=POPWJCXKXG&amp;VAR:QUERY=RkZfQ0FQRVgoQ0FMLDIwMDksNDA1NDgp&amp;WINDOW=FIRST_POPUP&amp;HEIGHT=450&amp;WIDTH=450&amp;START_MAXIMI","ZED=FALSE&amp;VAR:CALENDAR=US&amp;VAR:SYMBOL=36555810&amp;VAR:INDEX=0"}</definedName>
    <definedName name="_8815__FDSAUDITLINK__" hidden="1">{"fdsup://directions/FAT Viewer?action=UPDATE&amp;creator=factset&amp;DYN_ARGS=TRUE&amp;DOC_NAME=FAT:FQL_AUDITING_CLIENT_TEMPLATE.FAT&amp;display_string=Audit&amp;VAR:KEY=TGPETODYDG&amp;VAR:QUERY=RkZfQ0FQRVgoQ0FMLDIwMDgsNDA1NDgp&amp;WINDOW=FIRST_POPUP&amp;HEIGHT=450&amp;WIDTH=450&amp;START_MAXIMI","ZED=FALSE&amp;VAR:CALENDAR=US&amp;VAR:SYMBOL=36555810&amp;VAR:INDEX=0"}</definedName>
    <definedName name="_8816__FDSAUDITLINK__" hidden="1">{"fdsup://directions/FAT Viewer?action=UPDATE&amp;creator=factset&amp;DYN_ARGS=TRUE&amp;DOC_NAME=FAT:FQL_AUDITING_CLIENT_TEMPLATE.FAT&amp;display_string=Audit&amp;VAR:KEY=XWNEBGBQDW&amp;VAR:QUERY=RkZfQ0FQRVgoQ0FMLDIwMDksNDA1NDgp&amp;WINDOW=FIRST_POPUP&amp;HEIGHT=450&amp;WIDTH=450&amp;START_MAXIMI","ZED=FALSE&amp;VAR:CALENDAR=US&amp;VAR:SYMBOL=53390010&amp;VAR:INDEX=0"}</definedName>
    <definedName name="_8817__FDSAUDITLINK__" hidden="1">{"fdsup://directions/FAT Viewer?action=UPDATE&amp;creator=factset&amp;DYN_ARGS=TRUE&amp;DOC_NAME=FAT:FQL_AUDITING_CLIENT_TEMPLATE.FAT&amp;display_string=Audit&amp;VAR:KEY=POBQNWFMZQ&amp;VAR:QUERY=RkZfQ0FQRVgoQ0FMLDIwMDgsNDA1NDgp&amp;WINDOW=FIRST_POPUP&amp;HEIGHT=450&amp;WIDTH=450&amp;START_MAXIMI","ZED=FALSE&amp;VAR:CALENDAR=US&amp;VAR:SYMBOL=53390010&amp;VAR:INDEX=0"}</definedName>
    <definedName name="_8818__FDSAUDITLINK__" hidden="1">{"fdsup://directions/FAT Viewer?action=UPDATE&amp;creator=factset&amp;DYN_ARGS=TRUE&amp;DOC_NAME=FAT:FQL_AUDITING_CLIENT_TEMPLATE.FAT&amp;display_string=Audit&amp;VAR:KEY=FWROBYTMXC&amp;VAR:QUERY=RkZfQ0FQRVgoQ0FMLDIwMDksNDA1NDgp&amp;WINDOW=FIRST_POPUP&amp;HEIGHT=450&amp;WIDTH=450&amp;START_MAXIMI","ZED=FALSE&amp;VAR:CALENDAR=US&amp;VAR:SYMBOL=67000810&amp;VAR:INDEX=0"}</definedName>
    <definedName name="_8819__FDSAUDITLINK__" hidden="1">{"fdsup://directions/FAT Viewer?action=UPDATE&amp;creator=factset&amp;DYN_ARGS=TRUE&amp;DOC_NAME=FAT:FQL_AUDITING_CLIENT_TEMPLATE.FAT&amp;display_string=Audit&amp;VAR:KEY=LIXGRWLGFU&amp;VAR:QUERY=RkZfQ0FQRVgoQ0FMLDIwMDgsNDA1NDgp&amp;WINDOW=FIRST_POPUP&amp;HEIGHT=450&amp;WIDTH=450&amp;START_MAXIMI","ZED=FALSE&amp;VAR:CALENDAR=US&amp;VAR:SYMBOL=67000810&amp;VAR:INDEX=0"}</definedName>
    <definedName name="_882__FDSAUDITLINK__" hidden="1">{"fdsup://directions/FAT Viewer?action=UPDATE&amp;creator=factset&amp;DYN_ARGS=TRUE&amp;DOC_NAME=FAT:FQL_AUDITING_CLIENT_TEMPLATE.FAT&amp;display_string=Audit&amp;VAR:KEY=GDSZMLAZKX&amp;VAR:QUERY=KEZGX0VCSVREQV9JQihMVE1TLDAsLCwsVVNEKUBGRl9FQklUREFfSUIoQU5OLDAsLCwsVVNEKSk=&amp;WINDOW=F","IRST_POPUP&amp;HEIGHT=450&amp;WIDTH=450&amp;START_MAXIMIZED=FALSE&amp;VAR:CALENDAR=US&amp;VAR:SYMBOL=GCA&amp;VAR:INDEX=0"}</definedName>
    <definedName name="_8820__FDSAUDITLINK__" hidden="1">{"fdsup://directions/FAT Viewer?action=UPDATE&amp;creator=factset&amp;DYN_ARGS=TRUE&amp;DOC_NAME=FAT:FQL_AUDITING_CLIENT_TEMPLATE.FAT&amp;display_string=Audit&amp;VAR:KEY=VIDEPSFADO&amp;VAR:QUERY=RkZfQ0FQRVgoQ0FMLDIwMDksNDA1NDgp&amp;WINDOW=FIRST_POPUP&amp;HEIGHT=450&amp;WIDTH=450&amp;START_MAXIMI","ZED=FALSE&amp;VAR:CALENDAR=US&amp;VAR:SYMBOL=88738910&amp;VAR:INDEX=0"}</definedName>
    <definedName name="_8821__FDSAUDITLINK__" hidden="1">{"fdsup://directions/FAT Viewer?action=UPDATE&amp;creator=factset&amp;DYN_ARGS=TRUE&amp;DOC_NAME=FAT:FQL_AUDITING_CLIENT_TEMPLATE.FAT&amp;display_string=Audit&amp;VAR:KEY=FKDQFSBWPM&amp;VAR:QUERY=RkZfQ0FQRVgoQ0FMLDIwMDgsNDA1NDgp&amp;WINDOW=FIRST_POPUP&amp;HEIGHT=450&amp;WIDTH=450&amp;START_MAXIMI","ZED=FALSE&amp;VAR:CALENDAR=US&amp;VAR:SYMBOL=88738910&amp;VAR:INDEX=0"}</definedName>
    <definedName name="_8822__FDSAUDITLINK__" hidden="1">{"fdsup://directions/FAT Viewer?action=UPDATE&amp;creator=factset&amp;DYN_ARGS=TRUE&amp;DOC_NAME=FAT:FQL_AUDITING_CLIENT_TEMPLATE.FAT&amp;display_string=Audit&amp;VAR:KEY=DUHCZULEDM&amp;VAR:QUERY=RkZfQ0FQRVgoQ0FMLDIwMDksNDA1NDgp&amp;WINDOW=FIRST_POPUP&amp;HEIGHT=450&amp;WIDTH=450&amp;START_MAXIMI","ZED=FALSE&amp;VAR:CALENDAR=US&amp;VAR:SYMBOL=26160810&amp;VAR:INDEX=0"}</definedName>
    <definedName name="_8823__FDSAUDITLINK__" hidden="1">{"fdsup://directions/FAT Viewer?action=UPDATE&amp;creator=factset&amp;DYN_ARGS=TRUE&amp;DOC_NAME=FAT:FQL_AUDITING_CLIENT_TEMPLATE.FAT&amp;display_string=Audit&amp;VAR:KEY=XQXIXCZILQ&amp;VAR:QUERY=RkZfQ0FQRVgoQ0FMLDIwMDgsNDA1NDgp&amp;WINDOW=FIRST_POPUP&amp;HEIGHT=450&amp;WIDTH=450&amp;START_MAXIMI","ZED=FALSE&amp;VAR:CALENDAR=US&amp;VAR:SYMBOL=26160810&amp;VAR:INDEX=0"}</definedName>
    <definedName name="_8824__FDSAUDITLINK__" hidden="1">{"fdsup://directions/FAT Viewer?action=UPDATE&amp;creator=factset&amp;DYN_ARGS=TRUE&amp;DOC_NAME=FAT:FQL_AUDITING_CLIENT_TEMPLATE.FAT&amp;display_string=Audit&amp;VAR:KEY=NKHOPGLMPG&amp;VAR:QUERY=RkZfQ0FQRVgoQ0FMLDIwMDksNDA1NDgp&amp;WINDOW=FIRST_POPUP&amp;HEIGHT=450&amp;WIDTH=450&amp;START_MAXIMI","ZED=FALSE&amp;VAR:CALENDAR=US&amp;VAR:SYMBOL=52466010&amp;VAR:INDEX=0"}</definedName>
    <definedName name="_8825__FDSAUDITLINK__" hidden="1">{"fdsup://directions/FAT Viewer?action=UPDATE&amp;creator=factset&amp;DYN_ARGS=TRUE&amp;DOC_NAME=FAT:FQL_AUDITING_CLIENT_TEMPLATE.FAT&amp;display_string=Audit&amp;VAR:KEY=NGBQVWBKZE&amp;VAR:QUERY=RkZfQ0FQRVgoQ0FMLDIwMDgsNDA1NDgp&amp;WINDOW=FIRST_POPUP&amp;HEIGHT=450&amp;WIDTH=450&amp;START_MAXIMI","ZED=FALSE&amp;VAR:CALENDAR=US&amp;VAR:SYMBOL=52466010&amp;VAR:INDEX=0"}</definedName>
    <definedName name="_8826__FDSAUDITLINK__" hidden="1">{"fdsup://directions/FAT Viewer?action=UPDATE&amp;creator=factset&amp;DYN_ARGS=TRUE&amp;DOC_NAME=FAT:FQL_AUDITING_CLIENT_TEMPLATE.FAT&amp;display_string=Audit&amp;VAR:KEY=XGFABOBGPA&amp;VAR:QUERY=RkZfQ0FQRVgoQ0FMLDIwMDksNDA1NDgp&amp;WINDOW=FIRST_POPUP&amp;HEIGHT=450&amp;WIDTH=450&amp;START_MAXIMI","ZED=FALSE&amp;VAR:CALENDAR=US&amp;VAR:SYMBOL=81211K10&amp;VAR:INDEX=0"}</definedName>
    <definedName name="_8827__FDSAUDITLINK__" hidden="1">{"fdsup://directions/FAT Viewer?action=UPDATE&amp;creator=factset&amp;DYN_ARGS=TRUE&amp;DOC_NAME=FAT:FQL_AUDITING_CLIENT_TEMPLATE.FAT&amp;display_string=Audit&amp;VAR:KEY=LEPYPAZGRW&amp;VAR:QUERY=RkZfQ0FQRVgoQ0FMLDIwMDgsNDA1NDgp&amp;WINDOW=FIRST_POPUP&amp;HEIGHT=450&amp;WIDTH=450&amp;START_MAXIMI","ZED=FALSE&amp;VAR:CALENDAR=US&amp;VAR:SYMBOL=81211K10&amp;VAR:INDEX=0"}</definedName>
    <definedName name="_8828__FDSAUDITLINK__" hidden="1">{"fdsup://directions/FAT Viewer?action=UPDATE&amp;creator=factset&amp;DYN_ARGS=TRUE&amp;DOC_NAME=FAT:FQL_AUDITING_CLIENT_TEMPLATE.FAT&amp;display_string=Audit&amp;VAR:KEY=RUVQNWHKFQ&amp;VAR:QUERY=RkZfQ0FQRVgoQ0FMLDIwMDksNDA1NDgp&amp;WINDOW=FIRST_POPUP&amp;HEIGHT=450&amp;WIDTH=450&amp;START_MAXIMI","ZED=FALSE&amp;VAR:CALENDAR=US&amp;VAR:SYMBOL=77669610&amp;VAR:INDEX=0"}</definedName>
    <definedName name="_8829__FDSAUDITLINK__" hidden="1">{"fdsup://directions/FAT Viewer?action=UPDATE&amp;creator=factset&amp;DYN_ARGS=TRUE&amp;DOC_NAME=FAT:FQL_AUDITING_CLIENT_TEMPLATE.FAT&amp;display_string=Audit&amp;VAR:KEY=TEZQLWVUVA&amp;VAR:QUERY=RkZfQ0FQRVgoQ0FMLDIwMDgsNDA1NDgp&amp;WINDOW=FIRST_POPUP&amp;HEIGHT=450&amp;WIDTH=450&amp;START_MAXIMI","ZED=FALSE&amp;VAR:CALENDAR=US&amp;VAR:SYMBOL=77669610&amp;VAR:INDEX=0"}</definedName>
    <definedName name="_883__FDSAUDITLINK__" hidden="1">{"fdsup://Directions/FactSet Auditing Viewer?action=AUDIT_VALUE&amp;DB=129&amp;ID1=37896710&amp;VALUEID=18140&amp;SDATE=2009&amp;PERIODTYPE=ANN_STD&amp;window=popup_no_bar&amp;width=385&amp;height=120&amp;START_MAXIMIZED=FALSE&amp;creator=factset&amp;display_string=Audit"}</definedName>
    <definedName name="_8830__FDSAUDITLINK__" hidden="1">{"fdsup://directions/FAT Viewer?action=UPDATE&amp;creator=factset&amp;DYN_ARGS=TRUE&amp;DOC_NAME=FAT:FQL_AUDITING_CLIENT_TEMPLATE.FAT&amp;display_string=Audit&amp;VAR:KEY=LWNUFKJURS&amp;VAR:QUERY=RkZfQ0FQRVgoQ0FMLDIwMDksNDA1NDgp&amp;WINDOW=FIRST_POPUP&amp;HEIGHT=450&amp;WIDTH=450&amp;START_MAXIMI","ZED=FALSE&amp;VAR:CALENDAR=US&amp;VAR:SYMBOL=69076840&amp;VAR:INDEX=0"}</definedName>
    <definedName name="_8831__FDSAUDITLINK__" hidden="1">{"fdsup://directions/FAT Viewer?action=UPDATE&amp;creator=factset&amp;DYN_ARGS=TRUE&amp;DOC_NAME=FAT:FQL_AUDITING_CLIENT_TEMPLATE.FAT&amp;display_string=Audit&amp;VAR:KEY=ZORETELMHM&amp;VAR:QUERY=RkZfQ0FQRVgoQ0FMLDIwMDgsNDA1NDgp&amp;WINDOW=FIRST_POPUP&amp;HEIGHT=450&amp;WIDTH=450&amp;START_MAXIMI","ZED=FALSE&amp;VAR:CALENDAR=US&amp;VAR:SYMBOL=69076840&amp;VAR:INDEX=0"}</definedName>
    <definedName name="_8832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833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834__FDSAUDITLINK__" hidden="1">{"fdsup://directions/FAT Viewer?action=UPDATE&amp;creator=factset&amp;DYN_ARGS=TRUE&amp;DOC_NAME=FAT:FQL_AUDITING_CLIENT_TEMPLATE.FAT&amp;display_string=Audit&amp;VAR:KEY=LWTUFCNYFC&amp;VAR:QUERY=RkZfQ0FQRVgoQ0FMLDIwMDksNDA1NDgp&amp;WINDOW=FIRST_POPUP&amp;HEIGHT=450&amp;WIDTH=450&amp;START_MAXIMI","ZED=FALSE&amp;VAR:CALENDAR=US&amp;VAR:SYMBOL=00915810&amp;VAR:INDEX=0"}</definedName>
    <definedName name="_8835__FDSAUDITLINK__" hidden="1">{"fdsup://directions/FAT Viewer?action=UPDATE&amp;creator=factset&amp;DYN_ARGS=TRUE&amp;DOC_NAME=FAT:FQL_AUDITING_CLIENT_TEMPLATE.FAT&amp;display_string=Audit&amp;VAR:KEY=TYPYTEPWRQ&amp;VAR:QUERY=RkZfQ0FQRVgoQ0FMLDIwMDgsNDA1NDgp&amp;WINDOW=FIRST_POPUP&amp;HEIGHT=450&amp;WIDTH=450&amp;START_MAXIMI","ZED=FALSE&amp;VAR:CALENDAR=US&amp;VAR:SYMBOL=00915810&amp;VAR:INDEX=0"}</definedName>
    <definedName name="_8836__FDSAUDITLINK__" hidden="1">{"fdsup://directions/FAT Viewer?action=UPDATE&amp;creator=factset&amp;DYN_ARGS=TRUE&amp;DOC_NAME=FAT:FQL_AUDITING_CLIENT_TEMPLATE.FAT&amp;display_string=Audit&amp;VAR:KEY=TWNYRCDGBI&amp;VAR:QUERY=RkZfQ0FQRVgoQ0FMLDIwMDksNDA1NDgp&amp;WINDOW=FIRST_POPUP&amp;HEIGHT=450&amp;WIDTH=450&amp;START_MAXIMI","ZED=FALSE&amp;VAR:CALENDAR=US&amp;VAR:SYMBOL=03822210&amp;VAR:INDEX=0"}</definedName>
    <definedName name="_8837__FDSAUDITLINK__" hidden="1">{"fdsup://directions/FAT Viewer?action=UPDATE&amp;creator=factset&amp;DYN_ARGS=TRUE&amp;DOC_NAME=FAT:FQL_AUDITING_CLIENT_TEMPLATE.FAT&amp;display_string=Audit&amp;VAR:KEY=DIJELARQFW&amp;VAR:QUERY=RkZfQ0FQRVgoQ0FMLDIwMDgsNDA1NDgp&amp;WINDOW=FIRST_POPUP&amp;HEIGHT=450&amp;WIDTH=450&amp;START_MAXIMI","ZED=FALSE&amp;VAR:CALENDAR=US&amp;VAR:SYMBOL=03822210&amp;VAR:INDEX=0"}</definedName>
    <definedName name="_8838__FDSAUDITLINK__" hidden="1">{"fdsup://directions/FAT Viewer?action=UPDATE&amp;creator=factset&amp;DYN_ARGS=TRUE&amp;DOC_NAME=FAT:FQL_AUDITING_CLIENT_TEMPLATE.FAT&amp;display_string=Audit&amp;VAR:KEY=NSDCTQDGDM&amp;VAR:QUERY=RkZfQ0FQRVgoQ0FMLDIwMDksNDA1NDgp&amp;WINDOW=FIRST_POPUP&amp;HEIGHT=450&amp;WIDTH=450&amp;START_MAXIMI","ZED=FALSE&amp;VAR:CALENDAR=US&amp;VAR:SYMBOL=74005P10&amp;VAR:INDEX=0"}</definedName>
    <definedName name="_8839__FDSAUDITLINK__" hidden="1">{"fdsup://directions/FAT Viewer?action=UPDATE&amp;creator=factset&amp;DYN_ARGS=TRUE&amp;DOC_NAME=FAT:FQL_AUDITING_CLIENT_TEMPLATE.FAT&amp;display_string=Audit&amp;VAR:KEY=ZIFOXMRIVQ&amp;VAR:QUERY=RkZfQ0FQRVgoQ0FMLDIwMDgsNDA1NDgp&amp;WINDOW=FIRST_POPUP&amp;HEIGHT=450&amp;WIDTH=450&amp;START_MAXIMI","ZED=FALSE&amp;VAR:CALENDAR=US&amp;VAR:SYMBOL=74005P10&amp;VAR:INDEX=0"}</definedName>
    <definedName name="_884__FDSAUDITLINK__" hidden="1">{"fdsup://Directions/FactSet Auditing Viewer?action=AUDIT_VALUE&amp;DB=129&amp;ID1=37896710&amp;VALUEID=18140&amp;SDATE=2009&amp;PERIODTYPE=ANN_STD&amp;window=popup_no_bar&amp;width=385&amp;height=120&amp;START_MAXIMIZED=FALSE&amp;creator=factset&amp;display_string=Audit"}</definedName>
    <definedName name="_8840__FDSAUDITLINK__" hidden="1">{"fdsup://directions/FAT Viewer?action=UPDATE&amp;creator=factset&amp;DYN_ARGS=TRUE&amp;DOC_NAME=FAT:FQL_AUDITING_CLIENT_TEMPLATE.FAT&amp;display_string=Audit&amp;VAR:KEY=DGBABMNYNU&amp;VAR:QUERY=RkZfQ0FQRVgoQ0FMLDIwMDksNDA1NDgp&amp;WINDOW=FIRST_POPUP&amp;HEIGHT=450&amp;WIDTH=450&amp;START_MAXIMI","ZED=FALSE&amp;VAR:CALENDAR=US&amp;VAR:SYMBOL=43851610&amp;VAR:INDEX=0"}</definedName>
    <definedName name="_8841__FDSAUDITLINK__" hidden="1">{"fdsup://directions/FAT Viewer?action=UPDATE&amp;creator=factset&amp;DYN_ARGS=TRUE&amp;DOC_NAME=FAT:FQL_AUDITING_CLIENT_TEMPLATE.FAT&amp;display_string=Audit&amp;VAR:KEY=HMVMLKPKRM&amp;VAR:QUERY=RkZfQ0FQRVgoQ0FMLDIwMDgsNDA1NDgp&amp;WINDOW=FIRST_POPUP&amp;HEIGHT=450&amp;WIDTH=450&amp;START_MAXIMI","ZED=FALSE&amp;VAR:CALENDAR=US&amp;VAR:SYMBOL=43851610&amp;VAR:INDEX=0"}</definedName>
    <definedName name="_8842__FDSAUDITLINK__" hidden="1">{"fdsup://directions/FAT Viewer?action=UPDATE&amp;creator=factset&amp;DYN_ARGS=TRUE&amp;DOC_NAME=FAT:FQL_AUDITING_CLIENT_TEMPLATE.FAT&amp;display_string=Audit&amp;VAR:KEY=NSTCJOPSZQ&amp;VAR:QUERY=RkZfQ0FQRVgoQ0FMLDIwMDksNDA1NDgp&amp;WINDOW=FIRST_POPUP&amp;HEIGHT=450&amp;WIDTH=450&amp;START_MAXIMI","ZED=FALSE&amp;VAR:CALENDAR=US&amp;VAR:SYMBOL=29101110&amp;VAR:INDEX=0"}</definedName>
    <definedName name="_8843__FDSAUDITLINK__" hidden="1">{"fdsup://directions/FAT Viewer?action=UPDATE&amp;creator=factset&amp;DYN_ARGS=TRUE&amp;DOC_NAME=FAT:FQL_AUDITING_CLIENT_TEMPLATE.FAT&amp;display_string=Audit&amp;VAR:KEY=JQFOVWBILY&amp;VAR:QUERY=RkZfQ0FQRVgoQ0FMLDIwMDgsNDA1NDgp&amp;WINDOW=FIRST_POPUP&amp;HEIGHT=450&amp;WIDTH=450&amp;START_MAXIMI","ZED=FALSE&amp;VAR:CALENDAR=US&amp;VAR:SYMBOL=29101110&amp;VAR:INDEX=0"}</definedName>
    <definedName name="_8844__FDSAUDITLINK__" hidden="1">{"fdsup://directions/FAT Viewer?action=UPDATE&amp;creator=factset&amp;DYN_ARGS=TRUE&amp;DOC_NAME=FAT:FQL_AUDITING_CLIENT_TEMPLATE.FAT&amp;display_string=Audit&amp;VAR:KEY=TGLOBOJUTG&amp;VAR:QUERY=RkZfQ0FQRVgoQ0FMLDIwMDksNDA1NDgp&amp;WINDOW=FIRST_POPUP&amp;HEIGHT=450&amp;WIDTH=450&amp;START_MAXIMI","ZED=FALSE&amp;VAR:CALENDAR=US&amp;VAR:SYMBOL=31385510&amp;VAR:INDEX=0"}</definedName>
    <definedName name="_8845__FDSAUDITLINK__" hidden="1">{"fdsup://directions/FAT Viewer?action=UPDATE&amp;creator=factset&amp;DYN_ARGS=TRUE&amp;DOC_NAME=FAT:FQL_AUDITING_CLIENT_TEMPLATE.FAT&amp;display_string=Audit&amp;VAR:KEY=RKTETGRALK&amp;VAR:QUERY=RkZfQ0FQRVgoQ0FMLDIwMDgsNDA1NDgp&amp;WINDOW=FIRST_POPUP&amp;HEIGHT=450&amp;WIDTH=450&amp;START_MAXIMI","ZED=FALSE&amp;VAR:CALENDAR=US&amp;VAR:SYMBOL=31385510&amp;VAR:INDEX=0"}</definedName>
    <definedName name="_8846__FDSAUDITLINK__" hidden="1">{"fdsup://directions/FAT Viewer?action=UPDATE&amp;creator=factset&amp;DYN_ARGS=TRUE&amp;DOC_NAME=FAT:FQL_AUDITING_CLIENT_TEMPLATE.FAT&amp;display_string=Audit&amp;VAR:KEY=PWXMTILKXK&amp;VAR:QUERY=RkZfQ0FQRVgoQ0FMLDIwMDksNDA1NDgp&amp;WINDOW=FIRST_POPUP&amp;HEIGHT=450&amp;WIDTH=450&amp;START_MAXIMI","ZED=FALSE&amp;VAR:CALENDAR=US&amp;VAR:SYMBOL=78463510&amp;VAR:INDEX=0"}</definedName>
    <definedName name="_8847__FDSAUDITLINK__" hidden="1">{"fdsup://directions/FAT Viewer?action=UPDATE&amp;creator=factset&amp;DYN_ARGS=TRUE&amp;DOC_NAME=FAT:FQL_AUDITING_CLIENT_TEMPLATE.FAT&amp;display_string=Audit&amp;VAR:KEY=RAVYVWPGVM&amp;VAR:QUERY=RkZfQ0FQRVgoQ0FMLDIwMDgsNDA1NDgp&amp;WINDOW=FIRST_POPUP&amp;HEIGHT=450&amp;WIDTH=450&amp;START_MAXIMI","ZED=FALSE&amp;VAR:CALENDAR=US&amp;VAR:SYMBOL=78463510&amp;VAR:INDEX=0"}</definedName>
    <definedName name="_8848__FDSAUDITLINK__" hidden="1">{"fdsup://directions/FAT Viewer?action=UPDATE&amp;creator=factset&amp;DYN_ARGS=TRUE&amp;DOC_NAME=FAT:FQL_AUDITING_CLIENT_TEMPLATE.FAT&amp;display_string=Audit&amp;VAR:KEY=HGJIXSZMLC&amp;VAR:QUERY=RkZfQ0FQRVgoQ0FMLDIwMDksNDA1NDgp&amp;WINDOW=FIRST_POPUP&amp;HEIGHT=450&amp;WIDTH=450&amp;START_MAXIMI","ZED=FALSE&amp;VAR:CALENDAR=US&amp;VAR:SYMBOL=70963110&amp;VAR:INDEX=0"}</definedName>
    <definedName name="_8849__FDSAUDITLINK__" hidden="1">{"fdsup://directions/FAT Viewer?action=UPDATE&amp;creator=factset&amp;DYN_ARGS=TRUE&amp;DOC_NAME=FAT:FQL_AUDITING_CLIENT_TEMPLATE.FAT&amp;display_string=Audit&amp;VAR:KEY=BUPANYJWDS&amp;VAR:QUERY=RkZfQ0FQRVgoQ0FMLDIwMDgsNDA1NDgp&amp;WINDOW=FIRST_POPUP&amp;HEIGHT=450&amp;WIDTH=450&amp;START_MAXIMI","ZED=FALSE&amp;VAR:CALENDAR=US&amp;VAR:SYMBOL=70963110&amp;VAR:INDEX=0"}</definedName>
    <definedName name="_885__FDSAUDITLINK__" hidden="1">{"fdsup://directions/FAT Viewer?action=UPDATE&amp;creator=factset&amp;DYN_ARGS=TRUE&amp;DOC_NAME=FAT:FQL_AUDITING_CLIENT_TEMPLATE.FAT&amp;display_string=Audit&amp;VAR:KEY=YHUBYJIXOX&amp;VAR:QUERY=KEZGX0NPR1MoTFRNUywwLCwsLFVTRClARkZfQ09HUyhBTk4sMCwsLCxVU0QpKQ==&amp;WINDOW=FIRST_POPUP&amp;H","EIGHT=450&amp;WIDTH=450&amp;START_MAXIMIZED=FALSE&amp;VAR:CALENDAR=US&amp;VAR:SYMBOL=GCA&amp;VAR:INDEX=0"}</definedName>
    <definedName name="_8850__FDSAUDITLINK__" hidden="1">{"fdsup://directions/FAT Viewer?action=UPDATE&amp;creator=factset&amp;DYN_ARGS=TRUE&amp;DOC_NAME=FAT:FQL_AUDITING_CLIENT_TEMPLATE.FAT&amp;display_string=Audit&amp;VAR:KEY=ROVGVCBAZQ&amp;VAR:QUERY=RkZfQ0FQRVgoQ0FMLDIwMDksNDA1NDgp&amp;WINDOW=FIRST_POPUP&amp;HEIGHT=450&amp;WIDTH=450&amp;START_MAXIMI","ZED=FALSE&amp;VAR:CALENDAR=US&amp;VAR:INDEX=0"}</definedName>
    <definedName name="_8851__FDSAUDITLINK__" hidden="1">{"fdsup://directions/FAT Viewer?action=UPDATE&amp;creator=factset&amp;DYN_ARGS=TRUE&amp;DOC_NAME=FAT:FQL_AUDITING_CLIENT_TEMPLATE.FAT&amp;display_string=Audit&amp;VAR:KEY=JIXGNEFADK&amp;VAR:QUERY=RkZfQ0FQRVgoQ0FMLDIwMDgsNDA1NDgp&amp;WINDOW=FIRST_POPUP&amp;HEIGHT=450&amp;WIDTH=450&amp;START_MAXIMI","ZED=FALSE&amp;VAR:CALENDAR=US&amp;VAR:INDEX=0"}</definedName>
    <definedName name="_8852__FDSAUDITLINK__" hidden="1">{"fdsup://directions/FAT Viewer?action=UPDATE&amp;creator=factset&amp;DYN_ARGS=TRUE&amp;DOC_NAME=FAT:FQL_AUDITING_CLIENT_TEMPLATE.FAT&amp;display_string=Audit&amp;VAR:KEY=RENGBILEFU&amp;VAR:QUERY=RkZfQ0FQRVgoQ0FMLDIwMDksNDA1NDgp&amp;WINDOW=FIRST_POPUP&amp;HEIGHT=450&amp;WIDTH=450&amp;START_MAXIMI","ZED=FALSE&amp;VAR:CALENDAR=US&amp;VAR:SYMBOL=88320310&amp;VAR:INDEX=0"}</definedName>
    <definedName name="_8853__FDSAUDITLINK__" hidden="1">{"fdsup://directions/FAT Viewer?action=UPDATE&amp;creator=factset&amp;DYN_ARGS=TRUE&amp;DOC_NAME=FAT:FQL_AUDITING_CLIENT_TEMPLATE.FAT&amp;display_string=Audit&amp;VAR:KEY=TQZODMJUDO&amp;VAR:QUERY=RkZfQ0FQRVgoQ0FMLDIwMDgsNDA1NDgp&amp;WINDOW=FIRST_POPUP&amp;HEIGHT=450&amp;WIDTH=450&amp;START_MAXIMI","ZED=FALSE&amp;VAR:CALENDAR=US&amp;VAR:SYMBOL=88320310&amp;VAR:INDEX=0"}</definedName>
    <definedName name="_8854__FDSAUDITLINK__" hidden="1">{"fdsup://directions/FAT Viewer?action=UPDATE&amp;creator=factset&amp;DYN_ARGS=TRUE&amp;DOC_NAME=FAT:FQL_AUDITING_CLIENT_TEMPLATE.FAT&amp;display_string=Audit&amp;VAR:KEY=LWJGFILITA&amp;VAR:QUERY=RkZfQ0FQRVgoQ0FMLDIwMDksNDA1NDgp&amp;WINDOW=FIRST_POPUP&amp;HEIGHT=450&amp;WIDTH=450&amp;START_MAXIMI","ZED=FALSE&amp;VAR:CALENDAR=US&amp;VAR:SYMBOL=26000310&amp;VAR:INDEX=0"}</definedName>
    <definedName name="_8855__FDSAUDITLINK__" hidden="1">{"fdsup://directions/FAT Viewer?action=UPDATE&amp;creator=factset&amp;DYN_ARGS=TRUE&amp;DOC_NAME=FAT:FQL_AUDITING_CLIENT_TEMPLATE.FAT&amp;display_string=Audit&amp;VAR:KEY=BEPULMBOJI&amp;VAR:QUERY=RkZfQ0FQRVgoQ0FMLDIwMDgsNDA1NDgp&amp;WINDOW=FIRST_POPUP&amp;HEIGHT=450&amp;WIDTH=450&amp;START_MAXIMI","ZED=FALSE&amp;VAR:CALENDAR=US&amp;VAR:SYMBOL=26000310&amp;VAR:INDEX=0"}</definedName>
    <definedName name="_8856__FDSAUDITLINK__" hidden="1">{"fdsup://directions/FAT Viewer?action=UPDATE&amp;creator=factset&amp;DYN_ARGS=TRUE&amp;DOC_NAME=FAT:FQL_AUDITING_CLIENT_TEMPLATE.FAT&amp;display_string=Audit&amp;VAR:KEY=BWFSXCVGFY&amp;VAR:QUERY=RkZfQ0FQRVgoQ0FMLDIwMDksNDA1NDgp&amp;WINDOW=FIRST_POPUP&amp;HEIGHT=450&amp;WIDTH=450&amp;START_MAXIMI","ZED=FALSE&amp;VAR:CALENDAR=US&amp;VAR:SYMBOL=45091110&amp;VAR:INDEX=0"}</definedName>
    <definedName name="_8857__FDSAUDITLINK__" hidden="1">{"fdsup://directions/FAT Viewer?action=UPDATE&amp;creator=factset&amp;DYN_ARGS=TRUE&amp;DOC_NAME=FAT:FQL_AUDITING_CLIENT_TEMPLATE.FAT&amp;display_string=Audit&amp;VAR:KEY=VCLQPABSDQ&amp;VAR:QUERY=RkZfQ0FQRVgoQ0FMLDIwMDgsNDA1NDgp&amp;WINDOW=FIRST_POPUP&amp;HEIGHT=450&amp;WIDTH=450&amp;START_MAXIMI","ZED=FALSE&amp;VAR:CALENDAR=US&amp;VAR:SYMBOL=45091110&amp;VAR:INDEX=0"}</definedName>
    <definedName name="_8858__FDSAUDITLINK__" hidden="1">{"fdsup://directions/FAT Viewer?action=UPDATE&amp;creator=factset&amp;DYN_ARGS=TRUE&amp;DOC_NAME=FAT:FQL_AUDITING_CLIENT_TEMPLATE.FAT&amp;display_string=Audit&amp;VAR:KEY=VEZKZYNATQ&amp;VAR:QUERY=RkZfQ0FQRVgoQ0FMLDIwMDksNDA1NDgp&amp;WINDOW=FIRST_POPUP&amp;HEIGHT=450&amp;WIDTH=450&amp;START_MAXIMI","ZED=FALSE&amp;VAR:CALENDAR=US&amp;VAR:SYMBOL=27805810&amp;VAR:INDEX=0"}</definedName>
    <definedName name="_8859__FDSAUDITLINK__" hidden="1">{"fdsup://directions/FAT Viewer?action=UPDATE&amp;creator=factset&amp;DYN_ARGS=TRUE&amp;DOC_NAME=FAT:FQL_AUDITING_CLIENT_TEMPLATE.FAT&amp;display_string=Audit&amp;VAR:KEY=NWNWHEJAXG&amp;VAR:QUERY=RkZfQ0FQRVgoQ0FMLDIwMDgsNDA1NDgp&amp;WINDOW=FIRST_POPUP&amp;HEIGHT=450&amp;WIDTH=450&amp;START_MAXIMI","ZED=FALSE&amp;VAR:CALENDAR=US&amp;VAR:SYMBOL=27805810&amp;VAR:INDEX=0"}</definedName>
    <definedName name="_886__FDSAUDITLINK__" hidden="1">{"fdsup://directions/FAT Viewer?action=UPDATE&amp;creator=factset&amp;DYN_ARGS=TRUE&amp;DOC_NAME=FAT:FQL_AUDITING_CLIENT_TEMPLATE.FAT&amp;display_string=Audit&amp;VAR:KEY=YHUBYJIXOX&amp;VAR:QUERY=KEZGX0NPR1MoTFRNUywwLCwsLFVTRClARkZfQ09HUyhBTk4sMCwsLCxVU0QpKQ==&amp;WINDOW=FIRST_POPUP&amp;H","EIGHT=450&amp;WIDTH=450&amp;START_MAXIMIZED=FALSE&amp;VAR:CALENDAR=US&amp;VAR:SYMBOL=GCA&amp;VAR:INDEX=0"}</definedName>
    <definedName name="_8860__FDSAUDITLINK__" hidden="1">{"fdsup://directions/FAT Viewer?action=UPDATE&amp;creator=factset&amp;DYN_ARGS=TRUE&amp;DOC_NAME=FAT:FQL_AUDITING_CLIENT_TEMPLATE.FAT&amp;display_string=Audit&amp;VAR:KEY=JMZUFOJSZO&amp;VAR:QUERY=RkZfQ0FQRVgoQ0FMLDIwMDksNDA1NDgp&amp;WINDOW=FIRST_POPUP&amp;HEIGHT=450&amp;WIDTH=450&amp;START_MAXIMI","ZED=FALSE&amp;VAR:CALENDAR=US&amp;VAR:SYMBOL=G4779110&amp;VAR:INDEX=0"}</definedName>
    <definedName name="_8861__FDSAUDITLINK__" hidden="1">{"fdsup://directions/FAT Viewer?action=UPDATE&amp;creator=factset&amp;DYN_ARGS=TRUE&amp;DOC_NAME=FAT:FQL_AUDITING_CLIENT_TEMPLATE.FAT&amp;display_string=Audit&amp;VAR:KEY=DWPKZOPIDW&amp;VAR:QUERY=RkZfQ0FQRVgoQ0FMLDIwMDgsNDA1NDgp&amp;WINDOW=FIRST_POPUP&amp;HEIGHT=450&amp;WIDTH=450&amp;START_MAXIMI","ZED=FALSE&amp;VAR:CALENDAR=US&amp;VAR:SYMBOL=G4779110&amp;VAR:INDEX=0"}</definedName>
    <definedName name="_8862__FDSAUDITLINK__" hidden="1">{"fdsup://directions/FAT Viewer?action=UPDATE&amp;creator=factset&amp;DYN_ARGS=TRUE&amp;DOC_NAME=FAT:FQL_AUDITING_CLIENT_TEMPLATE.FAT&amp;display_string=Audit&amp;VAR:KEY=TAXONINGNU&amp;VAR:QUERY=RkZfQ0FQRVgoQ0FMLDIwMDksNDA1NDgp&amp;WINDOW=FIRST_POPUP&amp;HEIGHT=450&amp;WIDTH=450&amp;START_MAXIMI","ZED=FALSE&amp;VAR:CALENDAR=US&amp;VAR:SYMBOL=23585110&amp;VAR:INDEX=0"}</definedName>
    <definedName name="_8863__FDSAUDITLINK__" hidden="1">{"fdsup://directions/FAT Viewer?action=UPDATE&amp;creator=factset&amp;DYN_ARGS=TRUE&amp;DOC_NAME=FAT:FQL_AUDITING_CLIENT_TEMPLATE.FAT&amp;display_string=Audit&amp;VAR:KEY=ZEBKJSJUDS&amp;VAR:QUERY=RkZfQ0FQRVgoQ0FMLDIwMDgsNDA1NDgp&amp;WINDOW=FIRST_POPUP&amp;HEIGHT=450&amp;WIDTH=450&amp;START_MAXIMI","ZED=FALSE&amp;VAR:CALENDAR=US&amp;VAR:SYMBOL=23585110&amp;VAR:INDEX=0"}</definedName>
    <definedName name="_8864__FDSAUDITLINK__" hidden="1">{"fdsup://directions/FAT Viewer?action=UPDATE&amp;creator=factset&amp;DYN_ARGS=TRUE&amp;DOC_NAME=FAT:FQL_AUDITING_CLIENT_TEMPLATE.FAT&amp;display_string=Audit&amp;VAR:KEY=PQTCHMVYZU&amp;VAR:QUERY=RkZfQ0FQRVgoQ0FMLDIwMDksNDA1NDgp&amp;WINDOW=FIRST_POPUP&amp;HEIGHT=450&amp;WIDTH=450&amp;START_MAXIMI","ZED=FALSE&amp;VAR:CALENDAR=US&amp;VAR:SYMBOL=45230810&amp;VAR:INDEX=0"}</definedName>
    <definedName name="_8865__FDSAUDITLINK__" hidden="1">{"fdsup://directions/FAT Viewer?action=UPDATE&amp;creator=factset&amp;DYN_ARGS=TRUE&amp;DOC_NAME=FAT:FQL_AUDITING_CLIENT_TEMPLATE.FAT&amp;display_string=Audit&amp;VAR:KEY=BQZUTCRMXI&amp;VAR:QUERY=RkZfQ0FQRVgoQ0FMLDIwMDgsNDA1NDgp&amp;WINDOW=FIRST_POPUP&amp;HEIGHT=450&amp;WIDTH=450&amp;START_MAXIMI","ZED=FALSE&amp;VAR:CALENDAR=US&amp;VAR:SYMBOL=45230810&amp;VAR:INDEX=0"}</definedName>
    <definedName name="_8866__FDSAUDITLINK__" hidden="1">{"fdsup://directions/FAT Viewer?action=UPDATE&amp;creator=factset&amp;DYN_ARGS=TRUE&amp;DOC_NAME=FAT:FQL_AUDITING_CLIENT_TEMPLATE.FAT&amp;display_string=Audit&amp;VAR:KEY=VMNIBUJMLM&amp;VAR:QUERY=RkZfQ0FQRVgoQ0FMLDIwMDksNDA1NDgp&amp;WINDOW=FIRST_POPUP&amp;HEIGHT=450&amp;WIDTH=450&amp;START_MAXIMI","ZED=FALSE&amp;VAR:CALENDAR=US&amp;VAR:SYMBOL=88579Y10&amp;VAR:INDEX=0"}</definedName>
    <definedName name="_8867__FDSAUDITLINK__" hidden="1">{"fdsup://directions/FAT Viewer?action=UPDATE&amp;creator=factset&amp;DYN_ARGS=TRUE&amp;DOC_NAME=FAT:FQL_AUDITING_CLIENT_TEMPLATE.FAT&amp;display_string=Audit&amp;VAR:KEY=FODCBYXIPG&amp;VAR:QUERY=RkZfQ0FQRVgoQ0FMLDIwMDgsNDA1NDgp&amp;WINDOW=FIRST_POPUP&amp;HEIGHT=450&amp;WIDTH=450&amp;START_MAXIMI","ZED=FALSE&amp;VAR:CALENDAR=US&amp;VAR:SYMBOL=88579Y10&amp;VAR:INDEX=0"}</definedName>
    <definedName name="_8868__FDSAUDITLINK__" hidden="1">{"fdsup://directions/FAT Viewer?action=UPDATE&amp;creator=factset&amp;DYN_ARGS=TRUE&amp;DOC_NAME=FAT:FQL_AUDITING_CLIENT_TEMPLATE.FAT&amp;display_string=Audit&amp;VAR:KEY=HIHWNSZMPO&amp;VAR:QUERY=RkZfQ0FQRVgoQ0FMLDIwMDksNDA1NDgp&amp;WINDOW=FIRST_POPUP&amp;HEIGHT=450&amp;WIDTH=450&amp;START_MAXIMI","ZED=FALSE&amp;VAR:CALENDAR=US&amp;VAR:SYMBOL=91301710&amp;VAR:INDEX=0"}</definedName>
    <definedName name="_8869__FDSAUDITLINK__" hidden="1">{"fdsup://directions/FAT Viewer?action=UPDATE&amp;creator=factset&amp;DYN_ARGS=TRUE&amp;DOC_NAME=FAT:FQL_AUDITING_CLIENT_TEMPLATE.FAT&amp;display_string=Audit&amp;VAR:KEY=FYRARIBSBA&amp;VAR:QUERY=RkZfQ0FQRVgoQ0FMLDIwMDgsNDA1NDgp&amp;WINDOW=FIRST_POPUP&amp;HEIGHT=450&amp;WIDTH=450&amp;START_MAXIMI","ZED=FALSE&amp;VAR:CALENDAR=US&amp;VAR:SYMBOL=91301710&amp;VAR:INDEX=0"}</definedName>
    <definedName name="_887__FDSAUDITLINK__" hidden="1">{"fdsup://directions/FAT Viewer?action=UPDATE&amp;creator=factset&amp;DYN_ARGS=TRUE&amp;DOC_NAME=FAT:FQL_AUDITING_CLIENT_TEMPLATE.FAT&amp;display_string=Audit&amp;VAR:KEY=QVAHEPIRMZ&amp;VAR:QUERY=KEZGX05FVF9JTkMoTFRNUywwLCwsLFVTRClARkZfTkVUX0lOQyhBTk4sMCwsLCxVU0QpKQ==&amp;WINDOW=FIRST","_POPUP&amp;HEIGHT=450&amp;WIDTH=450&amp;START_MAXIMIZED=FALSE&amp;VAR:CALENDAR=US&amp;VAR:SYMBOL=CSTR&amp;VAR:INDEX=0"}</definedName>
    <definedName name="_8870__FDSAUDITLINK__" hidden="1">{"fdsup://directions/FAT Viewer?action=UPDATE&amp;creator=factset&amp;DYN_ARGS=TRUE&amp;DOC_NAME=FAT:FQL_AUDITING_CLIENT_TEMPLATE.FAT&amp;display_string=Audit&amp;VAR:KEY=FAXMNWNSBM&amp;VAR:QUERY=RkZfQ0FQRVgoQ0FMLDIwMDksNDA1NDgp&amp;WINDOW=FIRST_POPUP&amp;HEIGHT=450&amp;WIDTH=450&amp;START_MAXIMI","ZED=FALSE&amp;VAR:CALENDAR=US&amp;VAR:SYMBOL=36960410&amp;VAR:INDEX=0"}</definedName>
    <definedName name="_8871__FDSAUDITLINK__" hidden="1">{"fdsup://directions/FAT Viewer?action=UPDATE&amp;creator=factset&amp;DYN_ARGS=TRUE&amp;DOC_NAME=FAT:FQL_AUDITING_CLIENT_TEMPLATE.FAT&amp;display_string=Audit&amp;VAR:KEY=LIJGRMZMRM&amp;VAR:QUERY=RkZfQ0FQRVgoQ0FMLDIwMDgsNDA1NDgp&amp;WINDOW=FIRST_POPUP&amp;HEIGHT=450&amp;WIDTH=450&amp;START_MAXIMI","ZED=FALSE&amp;VAR:CALENDAR=US&amp;VAR:SYMBOL=36960410&amp;VAR:INDEX=0"}</definedName>
    <definedName name="_8872__FDSAUDITLINK__" hidden="1">{"fdsup://directions/FAT Viewer?action=UPDATE&amp;creator=factset&amp;DYN_ARGS=TRUE&amp;DOC_NAME=FAT:FQL_AUDITING_CLIENT_TEMPLATE.FAT&amp;display_string=Audit&amp;VAR:KEY=XSDMXAPWXC&amp;VAR:QUERY=RkZfQ0FQRVgoQ0FMLDIwMDksNDA1NDgp&amp;WINDOW=FIRST_POPUP&amp;HEIGHT=450&amp;WIDTH=450&amp;START_MAXIMI","ZED=FALSE&amp;VAR:CALENDAR=US&amp;VAR:SYMBOL=68823920&amp;VAR:INDEX=0"}</definedName>
    <definedName name="_8873__FDSAUDITLINK__" hidden="1">{"fdsup://directions/FAT Viewer?action=UPDATE&amp;creator=factset&amp;DYN_ARGS=TRUE&amp;DOC_NAME=FAT:FQL_AUDITING_CLIENT_TEMPLATE.FAT&amp;display_string=Audit&amp;VAR:KEY=FURURMJOFS&amp;VAR:QUERY=RkZfQ0FQRVgoQ0FMLDIwMDgsNDA1NDgp&amp;WINDOW=FIRST_POPUP&amp;HEIGHT=450&amp;WIDTH=450&amp;START_MAXIMI","ZED=FALSE&amp;VAR:CALENDAR=US&amp;VAR:SYMBOL=68823920&amp;VAR:INDEX=0"}</definedName>
    <definedName name="_8874__FDSAUDITLINK__" hidden="1">{"fdsup://directions/FAT Viewer?action=UPDATE&amp;creator=factset&amp;DYN_ARGS=TRUE&amp;DOC_NAME=FAT:FQL_AUDITING_CLIENT_TEMPLATE.FAT&amp;display_string=Audit&amp;VAR:KEY=FGZWRSBORQ&amp;VAR:QUERY=RkZfQ0FQRVgoQ0FMLDIwMDksNDA1NDgp&amp;WINDOW=FIRST_POPUP&amp;HEIGHT=450&amp;WIDTH=450&amp;START_MAXIMI","ZED=FALSE&amp;VAR:CALENDAR=US&amp;VAR:SYMBOL=62957910&amp;VAR:INDEX=0"}</definedName>
    <definedName name="_8875__FDSAUDITLINK__" hidden="1">{"fdsup://directions/FAT Viewer?action=UPDATE&amp;creator=factset&amp;DYN_ARGS=TRUE&amp;DOC_NAME=FAT:FQL_AUDITING_CLIENT_TEMPLATE.FAT&amp;display_string=Audit&amp;VAR:KEY=BEJANANMPK&amp;VAR:QUERY=RkZfQ0FQRVgoQ0FMLDIwMDgsNDA1NDgp&amp;WINDOW=FIRST_POPUP&amp;HEIGHT=450&amp;WIDTH=450&amp;START_MAXIMI","ZED=FALSE&amp;VAR:CALENDAR=US&amp;VAR:SYMBOL=62957910&amp;VAR:INDEX=0"}</definedName>
    <definedName name="_8876__FDSAUDITLINK__" hidden="1">{"fdsup://directions/FAT Viewer?action=UPDATE&amp;creator=factset&amp;DYN_ARGS=TRUE&amp;DOC_NAME=FAT:FQL_AUDITING_CLIENT_TEMPLATE.FAT&amp;display_string=Audit&amp;VAR:KEY=LKNEPYDCJE&amp;VAR:QUERY=RkZfQ0FQRVgoQ0FMLDIwMDksNDA1NDgp&amp;WINDOW=FIRST_POPUP&amp;HEIGHT=450&amp;WIDTH=450&amp;START_MAXIMI","ZED=FALSE&amp;VAR:CALENDAR=US&amp;VAR:SYMBOL=04622410&amp;VAR:INDEX=0"}</definedName>
    <definedName name="_8877__FDSAUDITLINK__" hidden="1">{"fdsup://directions/FAT Viewer?action=UPDATE&amp;creator=factset&amp;DYN_ARGS=TRUE&amp;DOC_NAME=FAT:FQL_AUDITING_CLIENT_TEMPLATE.FAT&amp;display_string=Audit&amp;VAR:KEY=ZGBUDQVOHA&amp;VAR:QUERY=RkZfQ0FQRVgoQ0FMLDIwMDgsNDA1NDgp&amp;WINDOW=FIRST_POPUP&amp;HEIGHT=450&amp;WIDTH=450&amp;START_MAXIMI","ZED=FALSE&amp;VAR:CALENDAR=US&amp;VAR:SYMBOL=04622410&amp;VAR:INDEX=0"}</definedName>
    <definedName name="_8878__FDSAUDITLINK__" hidden="1">{"fdsup://directions/FAT Viewer?action=UPDATE&amp;creator=factset&amp;DYN_ARGS=TRUE&amp;DOC_NAME=FAT:FQL_AUDITING_CLIENT_TEMPLATE.FAT&amp;display_string=Audit&amp;VAR:KEY=RYTMHITWNG&amp;VAR:QUERY=RkZfQ0FQRVgoQ0FMLDIwMDksNDA1NDgp&amp;WINDOW=FIRST_POPUP&amp;HEIGHT=450&amp;WIDTH=450&amp;START_MAXIMI","ZED=FALSE&amp;VAR:CALENDAR=US&amp;VAR:SYMBOL=56357110&amp;VAR:INDEX=0"}</definedName>
    <definedName name="_8879__FDSAUDITLINK__" hidden="1">{"fdsup://directions/FAT Viewer?action=UPDATE&amp;creator=factset&amp;DYN_ARGS=TRUE&amp;DOC_NAME=FAT:FQL_AUDITING_CLIENT_TEMPLATE.FAT&amp;display_string=Audit&amp;VAR:KEY=NADEPSDILA&amp;VAR:QUERY=RkZfQ0FQRVgoQ0FMLDIwMDgsNDA1NDgp&amp;WINDOW=FIRST_POPUP&amp;HEIGHT=450&amp;WIDTH=450&amp;START_MAXIMI","ZED=FALSE&amp;VAR:CALENDAR=US&amp;VAR:SYMBOL=56357110&amp;VAR:INDEX=0"}</definedName>
    <definedName name="_888__FDSAUDITLINK__" hidden="1">{"fdsup://directions/FAT Viewer?action=UPDATE&amp;creator=factset&amp;DYN_ARGS=TRUE&amp;DOC_NAME=FAT:FQL_AUDITING_CLIENT_TEMPLATE.FAT&amp;display_string=Audit&amp;VAR:KEY=QVAHEPIRMZ&amp;VAR:QUERY=KEZGX05FVF9JTkMoTFRNUywwLCwsLFVTRClARkZfTkVUX0lOQyhBTk4sMCwsLCxVU0QpKQ==&amp;WINDOW=FIRST","_POPUP&amp;HEIGHT=450&amp;WIDTH=450&amp;START_MAXIMIZED=FALSE&amp;VAR:CALENDAR=US&amp;VAR:SYMBOL=CSTR&amp;VAR:INDEX=0"}</definedName>
    <definedName name="_8880__FDSAUDITLINK__" hidden="1">{"fdsup://directions/FAT Viewer?action=UPDATE&amp;creator=factset&amp;DYN_ARGS=TRUE&amp;DOC_NAME=FAT:FQL_AUDITING_CLIENT_TEMPLATE.FAT&amp;display_string=Audit&amp;VAR:KEY=ZMNQHGJCHY&amp;VAR:QUERY=RkZfQ0FQRVgoQ0FMLDIwMDksNDA1NDgp&amp;WINDOW=FIRST_POPUP&amp;HEIGHT=450&amp;WIDTH=450&amp;START_MAXIMI","ZED=FALSE&amp;VAR:CALENDAR=US&amp;VAR:SYMBOL=53555510&amp;VAR:INDEX=0"}</definedName>
    <definedName name="_8881__FDSAUDITLINK__" hidden="1">{"fdsup://directions/FAT Viewer?action=UPDATE&amp;creator=factset&amp;DYN_ARGS=TRUE&amp;DOC_NAME=FAT:FQL_AUDITING_CLIENT_TEMPLATE.FAT&amp;display_string=Audit&amp;VAR:KEY=HCFKDKRMDC&amp;VAR:QUERY=RkZfQ0FQRVgoQ0FMLDIwMDgsNDA1NDgp&amp;WINDOW=FIRST_POPUP&amp;HEIGHT=450&amp;WIDTH=450&amp;START_MAXIMI","ZED=FALSE&amp;VAR:CALENDAR=US&amp;VAR:SYMBOL=53555510&amp;VAR:INDEX=0"}</definedName>
    <definedName name="_8882__FDSAUDITLINK__" hidden="1">{"fdsup://directions/FAT Viewer?action=UPDATE&amp;creator=factset&amp;DYN_ARGS=TRUE&amp;DOC_NAME=FAT:FQL_AUDITING_CLIENT_TEMPLATE.FAT&amp;display_string=Audit&amp;VAR:KEY=BEDUDEJOJQ&amp;VAR:QUERY=RkZfQ0FQRVgoQ0FMLDIwMDksNDA1NDgp&amp;WINDOW=FIRST_POPUP&amp;HEIGHT=450&amp;WIDTH=450&amp;START_MAXIMI","ZED=FALSE&amp;VAR:CALENDAR=US&amp;VAR:SYMBOL=00108410&amp;VAR:INDEX=0"}</definedName>
    <definedName name="_8883__FDSAUDITLINK__" hidden="1">{"fdsup://directions/FAT Viewer?action=UPDATE&amp;creator=factset&amp;DYN_ARGS=TRUE&amp;DOC_NAME=FAT:FQL_AUDITING_CLIENT_TEMPLATE.FAT&amp;display_string=Audit&amp;VAR:KEY=LYVMRSXMZG&amp;VAR:QUERY=RkZfQ0FQRVgoQ0FMLDIwMDgsNDA1NDgp&amp;WINDOW=FIRST_POPUP&amp;HEIGHT=450&amp;WIDTH=450&amp;START_MAXIMI","ZED=FALSE&amp;VAR:CALENDAR=US&amp;VAR:SYMBOL=00108410&amp;VAR:INDEX=0"}</definedName>
    <definedName name="_8884__FDSAUDITLINK__" hidden="1">{"fdsup://directions/FAT Viewer?action=UPDATE&amp;creator=factset&amp;DYN_ARGS=TRUE&amp;DOC_NAME=FAT:FQL_AUDITING_CLIENT_TEMPLATE.FAT&amp;display_string=Audit&amp;VAR:KEY=HKNGFINYDA&amp;VAR:QUERY=RkZfQ0FQRVgoQ0FMLDIwMDksNDA1NDgp&amp;WINDOW=FIRST_POPUP&amp;HEIGHT=450&amp;WIDTH=450&amp;START_MAXIMI","ZED=FALSE&amp;VAR:CALENDAR=US&amp;VAR:SYMBOL=DE&amp;VAR:INDEX=0"}</definedName>
    <definedName name="_8885__FDSAUDITLINK__" hidden="1">{"fdsup://directions/FAT Viewer?action=UPDATE&amp;creator=factset&amp;DYN_ARGS=TRUE&amp;DOC_NAME=FAT:FQL_AUDITING_CLIENT_TEMPLATE.FAT&amp;display_string=Audit&amp;VAR:KEY=RABEZCPYBS&amp;VAR:QUERY=RkZfQ0FQRVgoQ0FMLDIwMDgsNDA1NDgp&amp;WINDOW=FIRST_POPUP&amp;HEIGHT=450&amp;WIDTH=450&amp;START_MAXIMI","ZED=FALSE&amp;VAR:CALENDAR=US&amp;VAR:SYMBOL=DE&amp;VAR:INDEX=0"}</definedName>
    <definedName name="_8886__FDSAUDITLINK__" hidden="1">{"fdsup://directions/FAT Viewer?action=UPDATE&amp;creator=factset&amp;DYN_ARGS=TRUE&amp;DOC_NAME=FAT:FQL_AUDITING_CLIENT_TEMPLATE.FAT&amp;display_string=Audit&amp;VAR:KEY=HCLAXSVCZG&amp;VAR:QUERY=RkZfQ0FQRVgoQ0FMLDIwMDksNDA1NDgp&amp;WINDOW=FIRST_POPUP&amp;HEIGHT=450&amp;WIDTH=450&amp;START_MAXIMI","ZED=FALSE&amp;VAR:CALENDAR=US&amp;VAR:SYMBOL=PCAR&amp;VAR:INDEX=0"}</definedName>
    <definedName name="_8887__FDSAUDITLINK__" hidden="1">{"fdsup://directions/FAT Viewer?action=UPDATE&amp;creator=factset&amp;DYN_ARGS=TRUE&amp;DOC_NAME=FAT:FQL_AUDITING_CLIENT_TEMPLATE.FAT&amp;display_string=Audit&amp;VAR:KEY=PCPQNMZYRU&amp;VAR:QUERY=RkZfQ0FQRVgoQ0FMLDIwMDgsNDA1NDgp&amp;WINDOW=FIRST_POPUP&amp;HEIGHT=450&amp;WIDTH=450&amp;START_MAXIMI","ZED=FALSE&amp;VAR:CALENDAR=US&amp;VAR:SYMBOL=PCAR&amp;VAR:INDEX=0"}</definedName>
    <definedName name="_8888__FDSAUDITLINK__" hidden="1">{"fdsup://directions/FAT Viewer?action=UPDATE&amp;creator=factset&amp;DYN_ARGS=TRUE&amp;DOC_NAME=FAT:FQL_AUDITING_CLIENT_TEMPLATE.FAT&amp;display_string=Audit&amp;VAR:KEY=DKZIHUTEXC&amp;VAR:QUERY=RkZfQ0FQRVgoQ0FMLDIwMDksNDA1NDgp&amp;WINDOW=FIRST_POPUP&amp;HEIGHT=450&amp;WIDTH=450&amp;START_MAXIMI","ZED=FALSE&amp;VAR:CALENDAR=US&amp;VAR:SYMBOL=CMI&amp;VAR:INDEX=0"}</definedName>
    <definedName name="_8889__FDSAUDITLINK__" hidden="1">{"fdsup://directions/FAT Viewer?action=UPDATE&amp;creator=factset&amp;DYN_ARGS=TRUE&amp;DOC_NAME=FAT:FQL_AUDITING_CLIENT_TEMPLATE.FAT&amp;display_string=Audit&amp;VAR:KEY=DENYLYZQHO&amp;VAR:QUERY=RkZfQ0FQRVgoQ0FMLDIwMDgsNDA1NDgp&amp;WINDOW=FIRST_POPUP&amp;HEIGHT=450&amp;WIDTH=450&amp;START_MAXIMI","ZED=FALSE&amp;VAR:CALENDAR=US&amp;VAR:SYMBOL=CMI&amp;VAR:INDEX=0"}</definedName>
    <definedName name="_889__FDSAUDITLINK__" hidden="1">{"fdsup://directions/FAT Viewer?action=UPDATE&amp;creator=factset&amp;DYN_ARGS=TRUE&amp;DOC_NAME=FAT:FQL_AUDITING_CLIENT_TEMPLATE.FAT&amp;display_string=Audit&amp;VAR:KEY=AFERIHEJSJ&amp;VAR:QUERY=KEZGX0VCSVRfSUIoTFRNUywwLCwsLFVTRClARkZfRUJJVF9JQihBTk4sMCwsLCxVU0QpKQ==&amp;WINDOW=FIRST","_POPUP&amp;HEIGHT=450&amp;WIDTH=450&amp;START_MAXIMIZED=FALSE&amp;VAR:CALENDAR=US&amp;VAR:SYMBOL=CSTR&amp;VAR:INDEX=0"}</definedName>
    <definedName name="_8890__FDSAUDITLINK__" hidden="1">{"fdsup://directions/FAT Viewer?action=UPDATE&amp;creator=factset&amp;DYN_ARGS=TRUE&amp;DOC_NAME=FAT:FQL_AUDITING_CLIENT_TEMPLATE.FAT&amp;display_string=Audit&amp;VAR:KEY=DMNGXQDGNE&amp;VAR:QUERY=RkZfQ0FQRVgoQ0FMLDIwMDksNDA1NDgp&amp;WINDOW=FIRST_POPUP&amp;HEIGHT=450&amp;WIDTH=450&amp;START_MAXIMI","ZED=FALSE&amp;VAR:CALENDAR=US&amp;VAR:SYMBOL=CNH&amp;VAR:INDEX=0"}</definedName>
    <definedName name="_8891__FDSAUDITLINK__" hidden="1">{"fdsup://directions/FAT Viewer?action=UPDATE&amp;creator=factset&amp;DYN_ARGS=TRUE&amp;DOC_NAME=FAT:FQL_AUDITING_CLIENT_TEMPLATE.FAT&amp;display_string=Audit&amp;VAR:KEY=PGLSVSVUDI&amp;VAR:QUERY=RkZfQ0FQRVgoQ0FMLDIwMDgsNDA1NDgp&amp;WINDOW=FIRST_POPUP&amp;HEIGHT=450&amp;WIDTH=450&amp;START_MAXIMI","ZED=FALSE&amp;VAR:CALENDAR=US&amp;VAR:SYMBOL=CNH&amp;VAR:INDEX=0"}</definedName>
    <definedName name="_8892__FDSAUDITLINK__" hidden="1">{"fdsup://directions/FAT Viewer?action=UPDATE&amp;creator=factset&amp;DYN_ARGS=TRUE&amp;DOC_NAME=FAT:FQL_AUDITING_CLIENT_TEMPLATE.FAT&amp;display_string=Audit&amp;VAR:KEY=RSTIJIJSJS&amp;VAR:QUERY=RkZfQ0FQRVgoQ0FMLDIwMDksNDA1NDgp&amp;WINDOW=FIRST_POPUP&amp;HEIGHT=450&amp;WIDTH=450&amp;START_MAXIMI","ZED=FALSE&amp;VAR:CALENDAR=US&amp;VAR:SYMBOL=NAV&amp;VAR:INDEX=0"}</definedName>
    <definedName name="_8893__FDSAUDITLINK__" hidden="1">{"fdsup://directions/FAT Viewer?action=UPDATE&amp;creator=factset&amp;DYN_ARGS=TRUE&amp;DOC_NAME=FAT:FQL_AUDITING_CLIENT_TEMPLATE.FAT&amp;display_string=Audit&amp;VAR:KEY=FQTIXAZKRW&amp;VAR:QUERY=RkZfQ0FQRVgoQ0FMLDIwMDgsNDA1NDgp&amp;WINDOW=FIRST_POPUP&amp;HEIGHT=450&amp;WIDTH=450&amp;START_MAXIMI","ZED=FALSE&amp;VAR:CALENDAR=US&amp;VAR:SYMBOL=NAV&amp;VAR:INDEX=0"}</definedName>
    <definedName name="_8894__FDSAUDITLINK__" hidden="1">{"fdsup://directions/FAT Viewer?action=UPDATE&amp;creator=factset&amp;DYN_ARGS=TRUE&amp;DOC_NAME=FAT:FQL_AUDITING_CLIENT_TEMPLATE.FAT&amp;display_string=Audit&amp;VAR:KEY=NEVOTWZSHA&amp;VAR:QUERY=RkZfQ0FQRVgoQ0FMLDIwMDksNDA1NDgp&amp;WINDOW=FIRST_POPUP&amp;HEIGHT=450&amp;WIDTH=450&amp;START_MAXIMI","ZED=FALSE&amp;VAR:CALENDAR=US&amp;VAR:SYMBOL=TEX&amp;VAR:INDEX=0"}</definedName>
    <definedName name="_8895__FDSAUDITLINK__" hidden="1">{"fdsup://directions/FAT Viewer?action=UPDATE&amp;creator=factset&amp;DYN_ARGS=TRUE&amp;DOC_NAME=FAT:FQL_AUDITING_CLIENT_TEMPLATE.FAT&amp;display_string=Audit&amp;VAR:KEY=ROZEXOZSZK&amp;VAR:QUERY=RkZfQ0FQRVgoQ0FMLDIwMDgsNDA1NDgp&amp;WINDOW=FIRST_POPUP&amp;HEIGHT=450&amp;WIDTH=450&amp;START_MAXIMI","ZED=FALSE&amp;VAR:CALENDAR=US&amp;VAR:SYMBOL=TEX&amp;VAR:INDEX=0"}</definedName>
    <definedName name="_8896__FDSAUDITLINK__" hidden="1">{"fdsup://directions/FAT Viewer?action=UPDATE&amp;creator=factset&amp;DYN_ARGS=TRUE&amp;DOC_NAME=FAT:FQL_AUDITING_CLIENT_TEMPLATE.FAT&amp;display_string=Audit&amp;VAR:KEY=NKNWLIVWTW&amp;VAR:QUERY=RkZfQ0FQRVgoQ0FMLDIwMDksNDA1NDgp&amp;WINDOW=FIRST_POPUP&amp;HEIGHT=450&amp;WIDTH=450&amp;START_MAXIMI","ZED=FALSE&amp;VAR:CALENDAR=US&amp;VAR:SYMBOL=48116510&amp;VAR:INDEX=0"}</definedName>
    <definedName name="_8897__FDSAUDITLINK__" hidden="1">{"fdsup://directions/FAT Viewer?action=UPDATE&amp;creator=factset&amp;DYN_ARGS=TRUE&amp;DOC_NAME=FAT:FQL_AUDITING_CLIENT_TEMPLATE.FAT&amp;display_string=Audit&amp;VAR:KEY=XIPWPOVGHA&amp;VAR:QUERY=RkZfQ0FQRVgoQ0FMLDIwMDgsNDA1NDgp&amp;WINDOW=FIRST_POPUP&amp;HEIGHT=450&amp;WIDTH=450&amp;START_MAXIMI","ZED=FALSE&amp;VAR:CALENDAR=US&amp;VAR:SYMBOL=48116510&amp;VAR:INDEX=0"}</definedName>
    <definedName name="_8898__FDSAUDITLINK__" hidden="1">{"fdsup://directions/FAT Viewer?action=UPDATE&amp;creator=factset&amp;DYN_ARGS=TRUE&amp;DOC_NAME=FAT:FQL_AUDITING_CLIENT_TEMPLATE.FAT&amp;display_string=Audit&amp;VAR:KEY=HATATUBIJA&amp;VAR:QUERY=RkZfQ0FQRVgoQ0FMLDIwMDksNDA1NDgp&amp;WINDOW=FIRST_POPUP&amp;HEIGHT=450&amp;WIDTH=450&amp;START_MAXIMI","ZED=FALSE&amp;VAR:CALENDAR=US&amp;VAR:SYMBOL=11875910&amp;VAR:INDEX=0"}</definedName>
    <definedName name="_8899__FDSAUDITLINK__" hidden="1">{"fdsup://directions/FAT Viewer?action=UPDATE&amp;creator=factset&amp;DYN_ARGS=TRUE&amp;DOC_NAME=FAT:FQL_AUDITING_CLIENT_TEMPLATE.FAT&amp;display_string=Audit&amp;VAR:KEY=DQVCPCPYVI&amp;VAR:QUERY=RkZfQ0FQRVgoQ0FMLDIwMDgsNDA1NDgp&amp;WINDOW=FIRST_POPUP&amp;HEIGHT=450&amp;WIDTH=450&amp;START_MAXIMI","ZED=FALSE&amp;VAR:CALENDAR=US&amp;VAR:SYMBOL=11875910&amp;VAR:INDEX=0"}</definedName>
    <definedName name="_89__FDSAUDITLINK__" hidden="1">{"fdsup://directions/FAT Viewer?action=UPDATE&amp;creator=factset&amp;DYN_ARGS=TRUE&amp;DOC_NAME=FAT:FQL_AUDITING_CLIENT_TEMPLATE.FAT&amp;display_string=Audit&amp;VAR:KEY=CFSFAVGRMD&amp;VAR:QUERY=RkZfRUJJVF9JQihBTk4sMjAwOSwsLCxVU0Qp&amp;WINDOW=FIRST_POPUP&amp;HEIGHT=450&amp;WIDTH=450&amp;START_MA","XIMIZED=FALSE&amp;VAR:CALENDAR=US&amp;VAR:SYMBOL=BX&amp;VAR:INDEX=0"}</definedName>
    <definedName name="_890__FDSAUDITLINK__" hidden="1">{"fdsup://directions/FAT Viewer?action=UPDATE&amp;creator=factset&amp;DYN_ARGS=TRUE&amp;DOC_NAME=FAT:FQL_AUDITING_CLIENT_TEMPLATE.FAT&amp;display_string=Audit&amp;VAR:KEY=AFERIHEJSJ&amp;VAR:QUERY=KEZGX0VCSVRfSUIoTFRNUywwLCwsLFVTRClARkZfRUJJVF9JQihBTk4sMCwsLCxVU0QpKQ==&amp;WINDOW=FIRST","_POPUP&amp;HEIGHT=450&amp;WIDTH=450&amp;START_MAXIMIZED=FALSE&amp;VAR:CALENDAR=US&amp;VAR:SYMBOL=CSTR&amp;VAR:INDEX=0"}</definedName>
    <definedName name="_8900__FDSAUDITLINK__" hidden="1">{"fdsup://directions/FAT Viewer?action=UPDATE&amp;creator=factset&amp;DYN_ARGS=TRUE&amp;DOC_NAME=FAT:FQL_AUDITING_CLIENT_TEMPLATE.FAT&amp;display_string=Audit&amp;VAR:KEY=RABGZENIVA&amp;VAR:QUERY=RkZfQ0FQRVgoQ0FMLDIwMDksNDA1NDgp&amp;WINDOW=FIRST_POPUP&amp;HEIGHT=450&amp;WIDTH=450&amp;START_MAXIMI","ZED=FALSE&amp;VAR:CALENDAR=US&amp;VAR:SYMBOL=14912310&amp;VAR:INDEX=0"}</definedName>
    <definedName name="_8901__FDSAUDITLINK__" hidden="1">{"fdsup://directions/FAT Viewer?action=UPDATE&amp;creator=factset&amp;DYN_ARGS=TRUE&amp;DOC_NAME=FAT:FQL_AUDITING_CLIENT_TEMPLATE.FAT&amp;display_string=Audit&amp;VAR:KEY=JAZMHEFMHE&amp;VAR:QUERY=RkZfQ0FQRVgoQ0FMLDIwMDgsNDA1NDgp&amp;WINDOW=FIRST_POPUP&amp;HEIGHT=450&amp;WIDTH=450&amp;START_MAXIMI","ZED=FALSE&amp;VAR:CALENDAR=US&amp;VAR:SYMBOL=14912310&amp;VAR:INDEX=0"}</definedName>
    <definedName name="_8902__FDSAUDITLINK__" hidden="1">{"fdsup://directions/FAT Viewer?action=UPDATE&amp;creator=factset&amp;DYN_ARGS=TRUE&amp;DOC_NAME=FAT:FQL_AUDITING_CLIENT_TEMPLATE.FAT&amp;display_string=Audit&amp;VAR:KEY=XKFGTYBIDS&amp;VAR:QUERY=RkZfQ0FQRVgoQ0FMLDIwMDksNDA1NDgp&amp;WINDOW=FIRST_POPUP&amp;HEIGHT=450&amp;WIDTH=450&amp;START_MAXIMI","ZED=FALSE&amp;VAR:CALENDAR=US&amp;VAR:SYMBOL=B1WGG9&amp;VAR:INDEX=0"}</definedName>
    <definedName name="_8903__FDSAUDITLINK__" hidden="1">{"fdsup://directions/FAT Viewer?action=UPDATE&amp;creator=factset&amp;DYN_ARGS=TRUE&amp;DOC_NAME=FAT:FQL_AUDITING_CLIENT_TEMPLATE.FAT&amp;display_string=Audit&amp;VAR:KEY=TKXWBSJUVO&amp;VAR:QUERY=RkZfQ0FQRVgoQ0FMLDIwMDgsNDA1NDgp&amp;WINDOW=FIRST_POPUP&amp;HEIGHT=450&amp;WIDTH=450&amp;START_MAXIMI","ZED=FALSE&amp;VAR:CALENDAR=US&amp;VAR:SYMBOL=B1WGG9&amp;VAR:INDEX=0"}</definedName>
    <definedName name="_8904__FDSAUDITLINK__" hidden="1">{"fdsup://directions/FAT Viewer?action=UPDATE&amp;creator=factset&amp;DYN_ARGS=TRUE&amp;DOC_NAME=FAT:FQL_AUDITING_CLIENT_TEMPLATE.FAT&amp;display_string=Audit&amp;VAR:KEY=LAJYDQTKVA&amp;VAR:QUERY=RkZfQ0FQRVgoQ0FMLDIwMDksNDA1NDgp&amp;WINDOW=FIRST_POPUP&amp;HEIGHT=450&amp;WIDTH=450&amp;START_MAXIMI","ZED=FALSE&amp;VAR:CALENDAR=US&amp;VAR:SYMBOL=623210&amp;VAR:INDEX=0"}</definedName>
    <definedName name="_8905__FDSAUDITLINK__" hidden="1">{"fdsup://directions/FAT Viewer?action=UPDATE&amp;creator=factset&amp;DYN_ARGS=TRUE&amp;DOC_NAME=FAT:FQL_AUDITING_CLIENT_TEMPLATE.FAT&amp;display_string=Audit&amp;VAR:KEY=JWPWDINCBE&amp;VAR:QUERY=RkZfQ0FQRVgoQ0FMLDIwMDgsNDA1NDgp&amp;WINDOW=FIRST_POPUP&amp;HEIGHT=450&amp;WIDTH=450&amp;START_MAXIMI","ZED=FALSE&amp;VAR:CALENDAR=US&amp;VAR:SYMBOL=623210&amp;VAR:INDEX=0"}</definedName>
    <definedName name="_8906__FDSAUDITLINK__" hidden="1">{"fdsup://directions/FAT Viewer?action=UPDATE&amp;creator=factset&amp;DYN_ARGS=TRUE&amp;DOC_NAME=FAT:FQL_AUDITING_CLIENT_TEMPLATE.FAT&amp;display_string=Audit&amp;VAR:KEY=ZEVMNARMXS&amp;VAR:QUERY=RkZfQ0FQRVgoQ0FMLDIwMDksNDA1NDgp&amp;WINDOW=FIRST_POPUP&amp;HEIGHT=450&amp;WIDTH=450&amp;START_MAXIMI","ZED=FALSE&amp;VAR:CALENDAR=US&amp;VAR:SYMBOL=569878&amp;VAR:INDEX=0"}</definedName>
    <definedName name="_8907__FDSAUDITLINK__" hidden="1">{"fdsup://directions/FAT Viewer?action=UPDATE&amp;creator=factset&amp;DYN_ARGS=TRUE&amp;DOC_NAME=FAT:FQL_AUDITING_CLIENT_TEMPLATE.FAT&amp;display_string=Audit&amp;VAR:KEY=HQTGPAPUXS&amp;VAR:QUERY=RkZfQ0FQRVgoQ0FMLDIwMDgsNDA1NDgp&amp;WINDOW=FIRST_POPUP&amp;HEIGHT=450&amp;WIDTH=450&amp;START_MAXIMI","ZED=FALSE&amp;VAR:CALENDAR=US&amp;VAR:SYMBOL=569878&amp;VAR:INDEX=0"}</definedName>
    <definedName name="_8908__FDSAUDITLINK__" hidden="1">{"fdsup://directions/FAT Viewer?action=UPDATE&amp;creator=factset&amp;DYN_ARGS=TRUE&amp;DOC_NAME=FAT:FQL_AUDITING_CLIENT_TEMPLATE.FAT&amp;display_string=Audit&amp;VAR:KEY=JSNGFGHYTK&amp;VAR:QUERY=RkZfQ0FQRVgoQ0FMLDIwMDksNDA1NDgp&amp;WINDOW=FIRST_POPUP&amp;HEIGHT=450&amp;WIDTH=450&amp;START_MAXIMI","ZED=FALSE&amp;VAR:CALENDAR=US&amp;VAR:SYMBOL=B1XZS8&amp;VAR:INDEX=0"}</definedName>
    <definedName name="_8909__FDSAUDITLINK__" hidden="1">{"fdsup://directions/FAT Viewer?action=UPDATE&amp;creator=factset&amp;DYN_ARGS=TRUE&amp;DOC_NAME=FAT:FQL_AUDITING_CLIENT_TEMPLATE.FAT&amp;display_string=Audit&amp;VAR:KEY=DCFCJYDYZU&amp;VAR:QUERY=RkZfQ0FQRVgoQ0FMLDIwMDgsNDA1NDgp&amp;WINDOW=FIRST_POPUP&amp;HEIGHT=450&amp;WIDTH=450&amp;START_MAXIMI","ZED=FALSE&amp;VAR:CALENDAR=US&amp;VAR:SYMBOL=B1XZS8&amp;VAR:INDEX=0"}</definedName>
    <definedName name="_891__FDSAUDITLINK__" hidden="1">{"fdsup://directions/FAT Viewer?action=UPDATE&amp;creator=factset&amp;DYN_ARGS=TRUE&amp;DOC_NAME=FAT:FQL_AUDITING_CLIENT_TEMPLATE.FAT&amp;display_string=Audit&amp;VAR:KEY=SVAPGDENCX&amp;VAR:QUERY=KEZGX0VCSVREQV9JQihMVE1TLDAsLCwsVVNEKUBGRl9FQklUREFfSUIoQU5OLDAsLCwsVVNEKSk=&amp;WINDOW=F","IRST_POPUP&amp;HEIGHT=450&amp;WIDTH=450&amp;START_MAXIMIZED=FALSE&amp;VAR:CALENDAR=US&amp;VAR:SYMBOL=CSTR&amp;VAR:INDEX=0"}</definedName>
    <definedName name="_8910__FDSAUDITLINK__" hidden="1">{"fdsup://directions/FAT Viewer?action=UPDATE&amp;creator=factset&amp;DYN_ARGS=TRUE&amp;DOC_NAME=FAT:FQL_AUDITING_CLIENT_TEMPLATE.FAT&amp;display_string=Audit&amp;VAR:KEY=RGFWZILGXM&amp;VAR:QUERY=RkZfQ0FQRVgoQ0FMLDIwMDksNDA1NDgp&amp;WINDOW=FIRST_POPUP&amp;HEIGHT=450&amp;WIDTH=450&amp;START_MAXIMI","ZED=FALSE&amp;VAR:CALENDAR=US&amp;VAR:SYMBOL=B012BV&amp;VAR:INDEX=0"}</definedName>
    <definedName name="_8911__FDSAUDITLINK__" hidden="1">{"fdsup://directions/FAT Viewer?action=UPDATE&amp;creator=factset&amp;DYN_ARGS=TRUE&amp;DOC_NAME=FAT:FQL_AUDITING_CLIENT_TEMPLATE.FAT&amp;display_string=Audit&amp;VAR:KEY=JQVOXYPURQ&amp;VAR:QUERY=RkZfQ0FQRVgoQ0FMLDIwMDgsNDA1NDgp&amp;WINDOW=FIRST_POPUP&amp;HEIGHT=450&amp;WIDTH=450&amp;START_MAXIMI","ZED=FALSE&amp;VAR:CALENDAR=US&amp;VAR:SYMBOL=B012BV&amp;VAR:INDEX=0"}</definedName>
    <definedName name="_8912__FDSAUDITLINK__" hidden="1">{"fdsup://directions/FAT Viewer?action=UPDATE&amp;creator=factset&amp;DYN_ARGS=TRUE&amp;DOC_NAME=FAT:FQL_AUDITING_CLIENT_TEMPLATE.FAT&amp;display_string=Audit&amp;VAR:KEY=RWRUFEXUBM&amp;VAR:QUERY=RkZfQ0FQRVgoQ0FMLDIwMDksNDA1NDgp&amp;WINDOW=FIRST_POPUP&amp;HEIGHT=450&amp;WIDTH=450&amp;START_MAXIMI","ZED=FALSE&amp;VAR:CALENDAR=US&amp;VAR:SYMBOL=738048&amp;VAR:INDEX=0"}</definedName>
    <definedName name="_8913__FDSAUDITLINK__" hidden="1">{"fdsup://directions/FAT Viewer?action=UPDATE&amp;creator=factset&amp;DYN_ARGS=TRUE&amp;DOC_NAME=FAT:FQL_AUDITING_CLIENT_TEMPLATE.FAT&amp;display_string=Audit&amp;VAR:KEY=HOHYXSDQDE&amp;VAR:QUERY=RkZfQ0FQRVgoQ0FMLDIwMDgsNDA1NDgp&amp;WINDOW=FIRST_POPUP&amp;HEIGHT=450&amp;WIDTH=450&amp;START_MAXIMI","ZED=FALSE&amp;VAR:CALENDAR=US&amp;VAR:SYMBOL=738048&amp;VAR:INDEX=0"}</definedName>
    <definedName name="_8914__FDSAUDITLINK__" hidden="1">{"fdsup://directions/FAT Viewer?action=UPDATE&amp;creator=factset&amp;DYN_ARGS=TRUE&amp;DOC_NAME=FAT:FQL_AUDITING_CLIENT_TEMPLATE.FAT&amp;display_string=Audit&amp;VAR:KEY=CZQTABGRIP&amp;VAR:QUERY=RkZfQ0FQRVgoQ0FMLDIwMDksNDA1NDgp&amp;WINDOW=FIRST_POPUP&amp;HEIGHT=450&amp;WIDTH=450&amp;START_MAXIMI","ZED=FALSE&amp;VAR:CALENDAR=US&amp;VAR:SYMBOL=097640&amp;VAR:INDEX=0"}</definedName>
    <definedName name="_8915__FDSAUDITLINK__" hidden="1">{"fdsup://directions/FAT Viewer?action=UPDATE&amp;creator=factset&amp;DYN_ARGS=TRUE&amp;DOC_NAME=FAT:FQL_AUDITING_CLIENT_TEMPLATE.FAT&amp;display_string=Audit&amp;VAR:KEY=EJYBUNKBSB&amp;VAR:QUERY=RkZfQ0FQRVgoQ0FMLDIwMDgsNDA1NDgp&amp;WINDOW=FIRST_POPUP&amp;HEIGHT=450&amp;WIDTH=450&amp;START_MAXIMI","ZED=FALSE&amp;VAR:CALENDAR=US&amp;VAR:SYMBOL=097640&amp;VAR:INDEX=0"}</definedName>
    <definedName name="_8916__FDSAUDITLINK__" hidden="1">{"fdsup://directions/FAT Viewer?action=UPDATE&amp;creator=factset&amp;DYN_ARGS=TRUE&amp;DOC_NAME=FAT:FQL_AUDITING_CLIENT_TEMPLATE.FAT&amp;display_string=Audit&amp;VAR:KEY=AJMVMFGJKF&amp;VAR:QUERY=RkZfQ0FQRVgoQ0FMLDIwMDksNDA1NDgp&amp;WINDOW=FIRST_POPUP&amp;HEIGHT=450&amp;WIDTH=450&amp;START_MAXIMI","ZED=FALSE&amp;VAR:CALENDAR=US&amp;VAR:SYMBOL=418224&amp;VAR:INDEX=0"}</definedName>
    <definedName name="_8917__FDSAUDITLINK__" hidden="1">{"fdsup://directions/FAT Viewer?action=UPDATE&amp;creator=factset&amp;DYN_ARGS=TRUE&amp;DOC_NAME=FAT:FQL_AUDITING_CLIENT_TEMPLATE.FAT&amp;display_string=Audit&amp;VAR:KEY=YJSXQHWLCR&amp;VAR:QUERY=RkZfQ0FQRVgoQ0FMLDIwMDgsNDA1NDgp&amp;WINDOW=FIRST_POPUP&amp;HEIGHT=450&amp;WIDTH=450&amp;START_MAXIMI","ZED=FALSE&amp;VAR:CALENDAR=US&amp;VAR:SYMBOL=418224&amp;VAR:INDEX=0"}</definedName>
    <definedName name="_8918__FDSAUDITLINK__" hidden="1">{"fdsup://directions/FAT Viewer?action=UPDATE&amp;creator=factset&amp;DYN_ARGS=TRUE&amp;DOC_NAME=FAT:FQL_AUDITING_CLIENT_TEMPLATE.FAT&amp;display_string=Audit&amp;VAR:KEY=UBWTUVGDYL&amp;VAR:QUERY=RkZfQ0FQRVgoQ0FMLDIwMDksNDA1NDgp&amp;WINDOW=FIRST_POPUP&amp;HEIGHT=450&amp;WIDTH=450&amp;START_MAXIMI","ZED=FALSE&amp;VAR:CALENDAR=US&amp;VAR:SYMBOL=B01NXT&amp;VAR:INDEX=0"}</definedName>
    <definedName name="_8919__FDSAUDITLINK__" hidden="1">{"fdsup://directions/FAT Viewer?action=UPDATE&amp;creator=factset&amp;DYN_ARGS=TRUE&amp;DOC_NAME=FAT:FQL_AUDITING_CLIENT_TEMPLATE.FAT&amp;display_string=Audit&amp;VAR:KEY=KXITIPINCF&amp;VAR:QUERY=RkZfQ0FQRVgoQ0FMLDIwMDgsNDA1NDgp&amp;WINDOW=FIRST_POPUP&amp;HEIGHT=450&amp;WIDTH=450&amp;START_MAXIMI","ZED=FALSE&amp;VAR:CALENDAR=US&amp;VAR:SYMBOL=B01NXT&amp;VAR:INDEX=0"}</definedName>
    <definedName name="_892__FDSAUDITLINK__" hidden="1">{"fdsup://directions/FAT Viewer?action=UPDATE&amp;creator=factset&amp;DYN_ARGS=TRUE&amp;DOC_NAME=FAT:FQL_AUDITING_CLIENT_TEMPLATE.FAT&amp;display_string=Audit&amp;VAR:KEY=SVAPGDENCX&amp;VAR:QUERY=KEZGX0VCSVREQV9JQihMVE1TLDAsLCwsVVNEKUBGRl9FQklUREFfSUIoQU5OLDAsLCwsVVNEKSk=&amp;WINDOW=F","IRST_POPUP&amp;HEIGHT=450&amp;WIDTH=450&amp;START_MAXIMIZED=FALSE&amp;VAR:CALENDAR=US&amp;VAR:SYMBOL=CSTR&amp;VAR:INDEX=0"}</definedName>
    <definedName name="_8920__FDSAUDITLINK__" hidden="1">{"fdsup://directions/FAT Viewer?action=UPDATE&amp;creator=factset&amp;DYN_ARGS=TRUE&amp;DOC_NAME=FAT:FQL_AUDITING_CLIENT_TEMPLATE.FAT&amp;display_string=Audit&amp;VAR:KEY=ADWRQVKBYF&amp;VAR:QUERY=RkZfQ0FQRVgoQ0FMLDIwMDksNDA1NDgp&amp;WINDOW=FIRST_POPUP&amp;HEIGHT=450&amp;WIDTH=450&amp;START_MAXIMI","ZED=FALSE&amp;VAR:CALENDAR=US&amp;VAR:SYMBOL=578220&amp;VAR:INDEX=0"}</definedName>
    <definedName name="_8921__FDSAUDITLINK__" hidden="1">{"fdsup://directions/FAT Viewer?action=UPDATE&amp;creator=factset&amp;DYN_ARGS=TRUE&amp;DOC_NAME=FAT:FQL_AUDITING_CLIENT_TEMPLATE.FAT&amp;display_string=Audit&amp;VAR:KEY=AJWNKFMREF&amp;VAR:QUERY=RkZfQ0FQRVgoQ0FMLDIwMDgsNDA1NDgp&amp;WINDOW=FIRST_POPUP&amp;HEIGHT=450&amp;WIDTH=450&amp;START_MAXIMI","ZED=FALSE&amp;VAR:CALENDAR=US&amp;VAR:SYMBOL=578220&amp;VAR:INDEX=0"}</definedName>
    <definedName name="_8922__FDSAUDITLINK__" hidden="1">{"fdsup://directions/FAT Viewer?action=UPDATE&amp;creator=factset&amp;DYN_ARGS=TRUE&amp;DOC_NAME=FAT:FQL_AUDITING_CLIENT_TEMPLATE.FAT&amp;display_string=Audit&amp;VAR:KEY=SRCLCPYLMD&amp;VAR:QUERY=RkZfQ0FQRVgoQ0FMLDIwMDksNDA1NDgp&amp;WINDOW=FIRST_POPUP&amp;HEIGHT=450&amp;WIDTH=450&amp;START_MAXIMI","ZED=FALSE&amp;VAR:CALENDAR=US&amp;VAR:SYMBOL=757416&amp;VAR:INDEX=0"}</definedName>
    <definedName name="_8923__FDSAUDITLINK__" hidden="1">{"fdsup://directions/FAT Viewer?action=UPDATE&amp;creator=factset&amp;DYN_ARGS=TRUE&amp;DOC_NAME=FAT:FQL_AUDITING_CLIENT_TEMPLATE.FAT&amp;display_string=Audit&amp;VAR:KEY=GNEFKVADIH&amp;VAR:QUERY=RkZfQ0FQRVgoQ0FMLDIwMDgsNDA1NDgp&amp;WINDOW=FIRST_POPUP&amp;HEIGHT=450&amp;WIDTH=450&amp;START_MAXIMI","ZED=FALSE&amp;VAR:CALENDAR=US&amp;VAR:SYMBOL=757416&amp;VAR:INDEX=0"}</definedName>
    <definedName name="_8924__FDSAUDITLINK__" hidden="1">{"fdsup://directions/FAT Viewer?action=UPDATE&amp;creator=factset&amp;DYN_ARGS=TRUE&amp;DOC_NAME=FAT:FQL_AUDITING_CLIENT_TEMPLATE.FAT&amp;display_string=Audit&amp;VAR:KEY=YFWJUBKJED&amp;VAR:QUERY=RkZfQ0FQRVgoQ0FMLDIwMDksNDA1NDgp&amp;WINDOW=FIRST_POPUP&amp;HEIGHT=450&amp;WIDTH=450&amp;START_MAXIMI","ZED=FALSE&amp;VAR:CALENDAR=US&amp;VAR:SYMBOL=597593&amp;VAR:INDEX=0"}</definedName>
    <definedName name="_8925__FDSAUDITLINK__" hidden="1">{"fdsup://directions/FAT Viewer?action=UPDATE&amp;creator=factset&amp;DYN_ARGS=TRUE&amp;DOC_NAME=FAT:FQL_AUDITING_CLIENT_TEMPLATE.FAT&amp;display_string=Audit&amp;VAR:KEY=GNALAVIJUH&amp;VAR:QUERY=RkZfQ0FQRVgoQ0FMLDIwMDgsNDA1NDgp&amp;WINDOW=FIRST_POPUP&amp;HEIGHT=450&amp;WIDTH=450&amp;START_MAXIMI","ZED=FALSE&amp;VAR:CALENDAR=US&amp;VAR:SYMBOL=597593&amp;VAR:INDEX=0"}</definedName>
    <definedName name="_8926__FDSAUDITLINK__" hidden="1">{"fdsup://directions/FAT Viewer?action=UPDATE&amp;creator=factset&amp;DYN_ARGS=TRUE&amp;DOC_NAME=FAT:FQL_AUDITING_CLIENT_TEMPLATE.FAT&amp;display_string=Audit&amp;VAR:KEY=IZSPERSNSD&amp;VAR:QUERY=RkZfQ0FQRVgoQ0FMLDIwMDksNDA1NDgp&amp;WINDOW=FIRST_POPUP&amp;HEIGHT=450&amp;WIDTH=450&amp;START_MAXIMI","ZED=FALSE&amp;VAR:CALENDAR=US&amp;VAR:SYMBOL=619461&amp;VAR:INDEX=0"}</definedName>
    <definedName name="_8927__FDSAUDITLINK__" hidden="1">{"fdsup://directions/FAT Viewer?action=UPDATE&amp;creator=factset&amp;DYN_ARGS=TRUE&amp;DOC_NAME=FAT:FQL_AUDITING_CLIENT_TEMPLATE.FAT&amp;display_string=Audit&amp;VAR:KEY=OLGDYJUVWX&amp;VAR:QUERY=RkZfQ0FQRVgoQ0FMLDIwMDgsNDA1NDgp&amp;WINDOW=FIRST_POPUP&amp;HEIGHT=450&amp;WIDTH=450&amp;START_MAXIMI","ZED=FALSE&amp;VAR:CALENDAR=US&amp;VAR:SYMBOL=619461&amp;VAR:INDEX=0"}</definedName>
    <definedName name="_8928__FDSAUDITLINK__" hidden="1">{"fdsup://directions/FAT Viewer?action=UPDATE&amp;creator=factset&amp;DYN_ARGS=TRUE&amp;DOC_NAME=FAT:FQL_AUDITING_CLIENT_TEMPLATE.FAT&amp;display_string=Audit&amp;VAR:KEY=CRUJGVWVAP&amp;VAR:QUERY=RkZfQ0FQRVgoQ0FMLDIwMDksNDA1NDgp&amp;WINDOW=FIRST_POPUP&amp;HEIGHT=450&amp;WIDTH=450&amp;START_MAXIMI","ZED=FALSE&amp;VAR:CALENDAR=US&amp;VAR:SYMBOL=240645&amp;VAR:INDEX=0"}</definedName>
    <definedName name="_8929__FDSAUDITLINK__" hidden="1">{"fdsup://directions/FAT Viewer?action=UPDATE&amp;creator=factset&amp;DYN_ARGS=TRUE&amp;DOC_NAME=FAT:FQL_AUDITING_CLIENT_TEMPLATE.FAT&amp;display_string=Audit&amp;VAR:KEY=ITQNMVMTYZ&amp;VAR:QUERY=RkZfQ0FQRVgoQ0FMLDIwMDgsNDA1NDgp&amp;WINDOW=FIRST_POPUP&amp;HEIGHT=450&amp;WIDTH=450&amp;START_MAXIMI","ZED=FALSE&amp;VAR:CALENDAR=US&amp;VAR:SYMBOL=240645&amp;VAR:INDEX=0"}</definedName>
    <definedName name="_893__FDSAUDITLINK__" hidden="1">{"fdsup://Directions/FactSet Auditing Viewer?action=AUDIT_VALUE&amp;DB=129&amp;ID1=19259P30&amp;VALUEID=18140&amp;SDATE=2009&amp;PERIODTYPE=ANN_STD&amp;window=popup_no_bar&amp;width=385&amp;height=120&amp;START_MAXIMIZED=FALSE&amp;creator=factset&amp;display_string=Audit"}</definedName>
    <definedName name="_8930__FDSAUDITLINK__" hidden="1">{"fdsup://directions/FAT Viewer?action=UPDATE&amp;creator=factset&amp;DYN_ARGS=TRUE&amp;DOC_NAME=FAT:FQL_AUDITING_CLIENT_TEMPLATE.FAT&amp;display_string=Audit&amp;VAR:KEY=CFWFOHUVKJ&amp;VAR:QUERY=RkZfQ0FQRVgoQ0FMLDIwMDksNDA1NDgp&amp;WINDOW=FIRST_POPUP&amp;HEIGHT=450&amp;WIDTH=450&amp;START_MAXIMI","ZED=FALSE&amp;VAR:CALENDAR=US&amp;VAR:SYMBOL=620944&amp;VAR:INDEX=0"}</definedName>
    <definedName name="_8931__FDSAUDITLINK__" hidden="1">{"fdsup://directions/FAT Viewer?action=UPDATE&amp;creator=factset&amp;DYN_ARGS=TRUE&amp;DOC_NAME=FAT:FQL_AUDITING_CLIENT_TEMPLATE.FAT&amp;display_string=Audit&amp;VAR:KEY=AXEPKBENAD&amp;VAR:QUERY=RkZfQ0FQRVgoQ0FMLDIwMDgsNDA1NDgp&amp;WINDOW=FIRST_POPUP&amp;HEIGHT=450&amp;WIDTH=450&amp;START_MAXIMI","ZED=FALSE&amp;VAR:CALENDAR=US&amp;VAR:SYMBOL=620944&amp;VAR:INDEX=0"}</definedName>
    <definedName name="_8932__FDSAUDITLINK__" hidden="1">{"fdsup://directions/FAT Viewer?action=UPDATE&amp;creator=factset&amp;DYN_ARGS=TRUE&amp;DOC_NAME=FAT:FQL_AUDITING_CLIENT_TEMPLATE.FAT&amp;display_string=Audit&amp;VAR:KEY=ODMJUXUZSX&amp;VAR:QUERY=RkZfQ0FQRVgoQ0FMLDIwMDksNDA1NDgp&amp;WINDOW=FIRST_POPUP&amp;HEIGHT=450&amp;WIDTH=450&amp;START_MAXIMI","ZED=FALSE&amp;VAR:CALENDAR=US&amp;VAR:SYMBOL=711075&amp;VAR:INDEX=0"}</definedName>
    <definedName name="_8933__FDSAUDITLINK__" hidden="1">{"fdsup://directions/FAT Viewer?action=UPDATE&amp;creator=factset&amp;DYN_ARGS=TRUE&amp;DOC_NAME=FAT:FQL_AUDITING_CLIENT_TEMPLATE.FAT&amp;display_string=Audit&amp;VAR:KEY=IRMVANAJSD&amp;VAR:QUERY=RkZfQ0FQRVgoQ0FMLDIwMDgsNDA1NDgp&amp;WINDOW=FIRST_POPUP&amp;HEIGHT=450&amp;WIDTH=450&amp;START_MAXIMI","ZED=FALSE&amp;VAR:CALENDAR=US&amp;VAR:SYMBOL=711075&amp;VAR:INDEX=0"}</definedName>
    <definedName name="_8934__FDSAUDITLINK__" hidden="1">{"fdsup://directions/FAT Viewer?action=UPDATE&amp;creator=factset&amp;DYN_ARGS=TRUE&amp;DOC_NAME=FAT:FQL_AUDITING_CLIENT_TEMPLATE.FAT&amp;display_string=Audit&amp;VAR:KEY=WNILMXYNKH&amp;VAR:QUERY=RkZfQ0FQRVgoQ0FMLDIwMDksNDA1NDgp&amp;WINDOW=FIRST_POPUP&amp;HEIGHT=450&amp;WIDTH=450&amp;START_MAXIMI","ZED=FALSE&amp;VAR:CALENDAR=US&amp;VAR:SYMBOL=90329340&amp;VAR:INDEX=0"}</definedName>
    <definedName name="_8935__FDSAUDITLINK__" hidden="1">{"fdsup://directions/FAT Viewer?action=UPDATE&amp;creator=factset&amp;DYN_ARGS=TRUE&amp;DOC_NAME=FAT:FQL_AUDITING_CLIENT_TEMPLATE.FAT&amp;display_string=Audit&amp;VAR:KEY=GJYVGXWXQN&amp;VAR:QUERY=RkZfQ0FQRVgoQ0FMLDIwMDgsNDA1NDgp&amp;WINDOW=FIRST_POPUP&amp;HEIGHT=450&amp;WIDTH=450&amp;START_MAXIMI","ZED=FALSE&amp;VAR:CALENDAR=US&amp;VAR:SYMBOL=90329340&amp;VAR:INDEX=0"}</definedName>
    <definedName name="_8936__FDSAUDITLINK__" hidden="1">{"fdsup://directions/FAT Viewer?action=UPDATE&amp;creator=factset&amp;DYN_ARGS=TRUE&amp;DOC_NAME=FAT:FQL_AUDITING_CLIENT_TEMPLATE.FAT&amp;display_string=Audit&amp;VAR:KEY=EXSZKRMHUH&amp;VAR:QUERY=RkZfQ0FQRVgoQ0FMLDIwMDksNDA1NDgp&amp;WINDOW=FIRST_POPUP&amp;HEIGHT=450&amp;WIDTH=450&amp;START_MAXIMI","ZED=FALSE&amp;VAR:CALENDAR=US&amp;VAR:SYMBOL=12008R10&amp;VAR:INDEX=0"}</definedName>
    <definedName name="_8937__FDSAUDITLINK__" hidden="1">{"fdsup://directions/FAT Viewer?action=UPDATE&amp;creator=factset&amp;DYN_ARGS=TRUE&amp;DOC_NAME=FAT:FQL_AUDITING_CLIENT_TEMPLATE.FAT&amp;display_string=Audit&amp;VAR:KEY=MVYFIFIXYJ&amp;VAR:QUERY=RkZfQ0FQRVgoQ0FMLDIwMDgsNDA1NDgp&amp;WINDOW=FIRST_POPUP&amp;HEIGHT=450&amp;WIDTH=450&amp;START_MAXIMI","ZED=FALSE&amp;VAR:CALENDAR=US&amp;VAR:SYMBOL=12008R10&amp;VAR:INDEX=0"}</definedName>
    <definedName name="_8938__FDSAUDITLINK__" hidden="1">{"fdsup://directions/FAT Viewer?action=UPDATE&amp;creator=factset&amp;DYN_ARGS=TRUE&amp;DOC_NAME=FAT:FQL_AUDITING_CLIENT_TEMPLATE.FAT&amp;display_string=Audit&amp;VAR:KEY=EBEVSRIBGZ&amp;VAR:QUERY=RkZfQ0FQRVgoQ0FMLDIwMDksNDA1NDgp&amp;WINDOW=FIRST_POPUP&amp;HEIGHT=450&amp;WIDTH=450&amp;START_MAXIMI","ZED=FALSE&amp;VAR:CALENDAR=US&amp;VAR:SYMBOL=04247X10&amp;VAR:INDEX=0"}</definedName>
    <definedName name="_8939__FDSAUDITLINK__" hidden="1">{"fdsup://directions/FAT Viewer?action=UPDATE&amp;creator=factset&amp;DYN_ARGS=TRUE&amp;DOC_NAME=FAT:FQL_AUDITING_CLIENT_TEMPLATE.FAT&amp;display_string=Audit&amp;VAR:KEY=KNYTUDQPQD&amp;VAR:QUERY=RkZfQ0FQRVgoQ0FMLDIwMDgsNDA1NDgp&amp;WINDOW=FIRST_POPUP&amp;HEIGHT=450&amp;WIDTH=450&amp;START_MAXIMI","ZED=FALSE&amp;VAR:CALENDAR=US&amp;VAR:SYMBOL=04247X10&amp;VAR:INDEX=0"}</definedName>
    <definedName name="_894__FDSAUDITLINK__" hidden="1">{"fdsup://Directions/FactSet Auditing Viewer?action=AUDIT_VALUE&amp;DB=129&amp;ID1=19259P30&amp;VALUEID=18140&amp;SDATE=2009&amp;PERIODTYPE=ANN_STD&amp;window=popup_no_bar&amp;width=385&amp;height=120&amp;START_MAXIMIZED=FALSE&amp;creator=factset&amp;display_string=Audit"}</definedName>
    <definedName name="_8940__FDSAUDITLINK__" hidden="1">{"fdsup://directions/FAT Viewer?action=UPDATE&amp;creator=factset&amp;DYN_ARGS=TRUE&amp;DOC_NAME=FAT:FQL_AUDITING_CLIENT_TEMPLATE.FAT&amp;display_string=Audit&amp;VAR:KEY=UTIRGFMBOX&amp;VAR:QUERY=RkZfQ0FQRVgoQ0FMLDIwMDksNDA1NDgp&amp;WINDOW=FIRST_POPUP&amp;HEIGHT=450&amp;WIDTH=450&amp;START_MAXIMI","ZED=FALSE&amp;VAR:CALENDAR=US&amp;VAR:SYMBOL=57328410&amp;VAR:INDEX=0"}</definedName>
    <definedName name="_8941__FDSAUDITLINK__" hidden="1">{"fdsup://directions/FAT Viewer?action=UPDATE&amp;creator=factset&amp;DYN_ARGS=TRUE&amp;DOC_NAME=FAT:FQL_AUDITING_CLIENT_TEMPLATE.FAT&amp;display_string=Audit&amp;VAR:KEY=SDMXCXEZQN&amp;VAR:QUERY=RkZfQ0FQRVgoQ0FMLDIwMDgsNDA1NDgp&amp;WINDOW=FIRST_POPUP&amp;HEIGHT=450&amp;WIDTH=450&amp;START_MAXIMI","ZED=FALSE&amp;VAR:CALENDAR=US&amp;VAR:SYMBOL=57328410&amp;VAR:INDEX=0"}</definedName>
    <definedName name="_8942__FDSAUDITLINK__" hidden="1">{"fdsup://directions/FAT Viewer?action=UPDATE&amp;creator=factset&amp;DYN_ARGS=TRUE&amp;DOC_NAME=FAT:FQL_AUDITING_CLIENT_TEMPLATE.FAT&amp;display_string=Audit&amp;VAR:KEY=YROFCHUDAV&amp;VAR:QUERY=RkZfQ0FQRVgoQ0FMLDIwMDksNDA1NDgp&amp;WINDOW=FIRST_POPUP&amp;HEIGHT=450&amp;WIDTH=450&amp;START_MAXIMI","ZED=FALSE&amp;VAR:CALENDAR=US&amp;VAR:SYMBOL=92916010&amp;VAR:INDEX=0"}</definedName>
    <definedName name="_8943__FDSAUDITLINK__" hidden="1">{"fdsup://directions/FAT Viewer?action=UPDATE&amp;creator=factset&amp;DYN_ARGS=TRUE&amp;DOC_NAME=FAT:FQL_AUDITING_CLIENT_TEMPLATE.FAT&amp;display_string=Audit&amp;VAR:KEY=ELMXOJMTSF&amp;VAR:QUERY=RkZfQ0FQRVgoQ0FMLDIwMDgsNDA1NDgp&amp;WINDOW=FIRST_POPUP&amp;HEIGHT=450&amp;WIDTH=450&amp;START_MAXIMI","ZED=FALSE&amp;VAR:CALENDAR=US&amp;VAR:SYMBOL=92916010&amp;VAR:INDEX=0"}</definedName>
    <definedName name="_8944__FDSAUDITLINK__" hidden="1">{"fdsup://directions/FAT Viewer?action=UPDATE&amp;creator=factset&amp;DYN_ARGS=TRUE&amp;DOC_NAME=FAT:FQL_AUDITING_CLIENT_TEMPLATE.FAT&amp;display_string=Audit&amp;VAR:KEY=OREFEDIJUD&amp;VAR:QUERY=RkZfQ0FQRVgoQ0FMLDIwMDksNDA1NDgp&amp;WINDOW=FIRST_POPUP&amp;HEIGHT=450&amp;WIDTH=450&amp;START_MAXIMI","ZED=FALSE&amp;VAR:CALENDAR=US&amp;VAR:SYMBOL=87889520&amp;VAR:INDEX=0"}</definedName>
    <definedName name="_8945__FDSAUDITLINK__" hidden="1">{"fdsup://directions/FAT Viewer?action=UPDATE&amp;creator=factset&amp;DYN_ARGS=TRUE&amp;DOC_NAME=FAT:FQL_AUDITING_CLIENT_TEMPLATE.FAT&amp;display_string=Audit&amp;VAR:KEY=KRQPYPCTUJ&amp;VAR:QUERY=RkZfQ0FQRVgoQ0FMLDIwMDgsNDA1NDgp&amp;WINDOW=FIRST_POPUP&amp;HEIGHT=450&amp;WIDTH=450&amp;START_MAXIMI","ZED=FALSE&amp;VAR:CALENDAR=US&amp;VAR:SYMBOL=87889520&amp;VAR:INDEX=0"}</definedName>
    <definedName name="_8946__FDSAUDITLINK__" hidden="1">{"fdsup://directions/FAT Viewer?action=UPDATE&amp;creator=factset&amp;DYN_ARGS=TRUE&amp;DOC_NAME=FAT:FQL_AUDITING_CLIENT_TEMPLATE.FAT&amp;display_string=Audit&amp;VAR:KEY=AXWPEFMNOJ&amp;VAR:QUERY=RkZfQ0FQRVgoQ0FMLDIwMDksNDA1NDgp&amp;WINDOW=FIRST_POPUP&amp;HEIGHT=450&amp;WIDTH=450&amp;START_MAXIMI","ZED=FALSE&amp;VAR:CALENDAR=US&amp;VAR:SYMBOL=50216010&amp;VAR:INDEX=0"}</definedName>
    <definedName name="_8947__FDSAUDITLINK__" hidden="1">{"fdsup://directions/FAT Viewer?action=UPDATE&amp;creator=factset&amp;DYN_ARGS=TRUE&amp;DOC_NAME=FAT:FQL_AUDITING_CLIENT_TEMPLATE.FAT&amp;display_string=Audit&amp;VAR:KEY=ODUXCZULOX&amp;VAR:QUERY=RkZfQ0FQRVgoQ0FMLDIwMDgsNDA1NDgp&amp;WINDOW=FIRST_POPUP&amp;HEIGHT=450&amp;WIDTH=450&amp;START_MAXIMI","ZED=FALSE&amp;VAR:CALENDAR=US&amp;VAR:SYMBOL=50216010&amp;VAR:INDEX=0"}</definedName>
    <definedName name="_8948__FDSAUDITLINK__" hidden="1">{"fdsup://directions/FAT Viewer?action=UPDATE&amp;creator=factset&amp;DYN_ARGS=TRUE&amp;DOC_NAME=FAT:FQL_AUDITING_CLIENT_TEMPLATE.FAT&amp;display_string=Audit&amp;VAR:KEY=MBELELUTEF&amp;VAR:QUERY=RkZfQ0FQRVgoQ0FMLDIwMDksNDA1NDgp&amp;WINDOW=FIRST_POPUP&amp;HEIGHT=450&amp;WIDTH=450&amp;START_MAXIMI","ZED=FALSE&amp;VAR:CALENDAR=US&amp;VAR:SYMBOL=00036020&amp;VAR:INDEX=0"}</definedName>
    <definedName name="_8949__FDSAUDITLINK__" hidden="1">{"fdsup://directions/FAT Viewer?action=UPDATE&amp;creator=factset&amp;DYN_ARGS=TRUE&amp;DOC_NAME=FAT:FQL_AUDITING_CLIENT_TEMPLATE.FAT&amp;display_string=Audit&amp;VAR:KEY=UZWBQHCBER&amp;VAR:QUERY=RkZfQ0FQRVgoQ0FMLDIwMDgsNDA1NDgp&amp;WINDOW=FIRST_POPUP&amp;HEIGHT=450&amp;WIDTH=450&amp;START_MAXIMI","ZED=FALSE&amp;VAR:CALENDAR=US&amp;VAR:SYMBOL=00036020&amp;VAR:INDEX=0"}</definedName>
    <definedName name="_895__FDSAUDITLINK__" hidden="1">{"fdsup://directions/FAT Viewer?action=UPDATE&amp;creator=factset&amp;DYN_ARGS=TRUE&amp;DOC_NAME=FAT:FQL_AUDITING_CLIENT_TEMPLATE.FAT&amp;display_string=Audit&amp;VAR:KEY=UHKNCTYXEN&amp;VAR:QUERY=KEZGX0NPR1MoTFRNUywwLCwsLFVTRClARkZfQ09HUyhBTk4sMCwsLCxVU0QpKQ==&amp;WINDOW=FIRST_POPUP&amp;H","EIGHT=450&amp;WIDTH=450&amp;START_MAXIMIZED=FALSE&amp;VAR:CALENDAR=US&amp;VAR:SYMBOL=CSTR&amp;VAR:INDEX=0"}</definedName>
    <definedName name="_8950__FDSAUDITLINK__" hidden="1">{"fdsup://directions/FAT Viewer?action=UPDATE&amp;creator=factset&amp;DYN_ARGS=TRUE&amp;DOC_NAME=FAT:FQL_AUDITING_CLIENT_TEMPLATE.FAT&amp;display_string=Audit&amp;VAR:KEY=KNGLYXIRUL&amp;VAR:QUERY=RkZfQ0FQRVgoQ0FMLDIwMDksNDA1NDgp&amp;WINDOW=FIRST_POPUP&amp;HEIGHT=450&amp;WIDTH=450&amp;START_MAXIMI","ZED=FALSE&amp;VAR:CALENDAR=US&amp;VAR:SYMBOL=65655930&amp;VAR:INDEX=0"}</definedName>
    <definedName name="_8951__FDSAUDITLINK__" hidden="1">{"fdsup://directions/FAT Viewer?action=UPDATE&amp;creator=factset&amp;DYN_ARGS=TRUE&amp;DOC_NAME=FAT:FQL_AUDITING_CLIENT_TEMPLATE.FAT&amp;display_string=Audit&amp;VAR:KEY=GXCTYFSZCX&amp;VAR:QUERY=RkZfQ0FQRVgoQ0FMLDIwMDgsNDA1NDgp&amp;WINDOW=FIRST_POPUP&amp;HEIGHT=450&amp;WIDTH=450&amp;START_MAXIMI","ZED=FALSE&amp;VAR:CALENDAR=US&amp;VAR:SYMBOL=65655930&amp;VAR:INDEX=0"}</definedName>
    <definedName name="_8952__FDSAUDITLINK__" hidden="1">{"fdsup://directions/FAT Viewer?action=UPDATE&amp;creator=factset&amp;DYN_ARGS=TRUE&amp;DOC_NAME=FAT:FQL_AUDITING_CLIENT_TEMPLATE.FAT&amp;display_string=Audit&amp;VAR:KEY=MVIZKZGRKZ&amp;VAR:QUERY=RkZfQ0FQRVgoQ0FMLDIwMDksNDA1NDgp&amp;WINDOW=FIRST_POPUP&amp;HEIGHT=450&amp;WIDTH=450&amp;START_MAXIMI","ZED=FALSE&amp;VAR:CALENDAR=US&amp;VAR:SYMBOL=577325&amp;VAR:INDEX=0"}</definedName>
    <definedName name="_8953__FDSAUDITLINK__" hidden="1">{"fdsup://directions/FAT Viewer?action=UPDATE&amp;creator=factset&amp;DYN_ARGS=TRUE&amp;DOC_NAME=FAT:FQL_AUDITING_CLIENT_TEMPLATE.FAT&amp;display_string=Audit&amp;VAR:KEY=CXGNMFWTYJ&amp;VAR:QUERY=RkZfQ0FQRVgoQ0FMLDIwMDgsNDA1NDgp&amp;WINDOW=FIRST_POPUP&amp;HEIGHT=450&amp;WIDTH=450&amp;START_MAXIMI","ZED=FALSE&amp;VAR:CALENDAR=US&amp;VAR:SYMBOL=577325&amp;VAR:INDEX=0"}</definedName>
    <definedName name="_8954__FDSAUDITLINK__" hidden="1">{"fdsup://directions/FAT Viewer?action=UPDATE&amp;creator=factset&amp;DYN_ARGS=TRUE&amp;DOC_NAME=FAT:FQL_AUDITING_CLIENT_TEMPLATE.FAT&amp;display_string=Audit&amp;VAR:KEY=QBSVETYZYF&amp;VAR:QUERY=RkZfQ0FQRVgoQ0FMLDIwMDksNDA1NDgp&amp;WINDOW=FIRST_POPUP&amp;HEIGHT=450&amp;WIDTH=450&amp;START_MAXIMI","ZED=FALSE&amp;VAR:CALENDAR=US&amp;VAR:SYMBOL=440044&amp;VAR:INDEX=0"}</definedName>
    <definedName name="_8955__FDSAUDITLINK__" hidden="1">{"fdsup://directions/FAT Viewer?action=UPDATE&amp;creator=factset&amp;DYN_ARGS=TRUE&amp;DOC_NAME=FAT:FQL_AUDITING_CLIENT_TEMPLATE.FAT&amp;display_string=Audit&amp;VAR:KEY=IHOLKVMTYB&amp;VAR:QUERY=RkZfQ0FQRVgoQ0FMLDIwMDgsNDA1NDgp&amp;WINDOW=FIRST_POPUP&amp;HEIGHT=450&amp;WIDTH=450&amp;START_MAXIMI","ZED=FALSE&amp;VAR:CALENDAR=US&amp;VAR:SYMBOL=440044&amp;VAR:INDEX=0"}</definedName>
    <definedName name="_8956__FDSAUDITLINK__" hidden="1">{"fdsup://directions/FAT Viewer?action=UPDATE&amp;creator=factset&amp;DYN_ARGS=TRUE&amp;DOC_NAME=FAT:FQL_AUDITING_CLIENT_TEMPLATE.FAT&amp;display_string=Audit&amp;VAR:KEY=SDODAHEXMR&amp;VAR:QUERY=RkZfQ0FQRVgoQ0FMLDIwMDksNDA1NDgp&amp;WINDOW=FIRST_POPUP&amp;HEIGHT=450&amp;WIDTH=450&amp;START_MAXIMI","ZED=FALSE&amp;VAR:CALENDAR=US&amp;VAR:SYMBOL=92927K10&amp;VAR:INDEX=0"}</definedName>
    <definedName name="_8957__FDSAUDITLINK__" hidden="1">{"fdsup://directions/FAT Viewer?action=UPDATE&amp;creator=factset&amp;DYN_ARGS=TRUE&amp;DOC_NAME=FAT:FQL_AUDITING_CLIENT_TEMPLATE.FAT&amp;display_string=Audit&amp;VAR:KEY=ADGVEZSBSZ&amp;VAR:QUERY=RkZfQ0FQRVgoQ0FMLDIwMDgsNDA1NDgp&amp;WINDOW=FIRST_POPUP&amp;HEIGHT=450&amp;WIDTH=450&amp;START_MAXIMI","ZED=FALSE&amp;VAR:CALENDAR=US&amp;VAR:SYMBOL=92927K10&amp;VAR:INDEX=0"}</definedName>
    <definedName name="_8958__FDSAUDITLINK__" hidden="1">{"fdsup://directions/FAT Viewer?action=UPDATE&amp;creator=factset&amp;DYN_ARGS=TRUE&amp;DOC_NAME=FAT:FQL_AUDITING_CLIENT_TEMPLATE.FAT&amp;display_string=Audit&amp;VAR:KEY=WFYBMVMJUJ&amp;VAR:QUERY=RkZfQ0FQRVgoQ0FMLDIwMDksNDA1NDgp&amp;WINDOW=FIRST_POPUP&amp;HEIGHT=450&amp;WIDTH=450&amp;START_MAXIMI","ZED=FALSE&amp;VAR:CALENDAR=US&amp;VAR:SYMBOL=493757&amp;VAR:INDEX=0"}</definedName>
    <definedName name="_8959__FDSAUDITLINK__" hidden="1">{"fdsup://directions/FAT Viewer?action=UPDATE&amp;creator=factset&amp;DYN_ARGS=TRUE&amp;DOC_NAME=FAT:FQL_AUDITING_CLIENT_TEMPLATE.FAT&amp;display_string=Audit&amp;VAR:KEY=YRIHUJQDMP&amp;VAR:QUERY=RkZfQ0FQRVgoQ0FMLDIwMDgsNDA1NDgp&amp;WINDOW=FIRST_POPUP&amp;HEIGHT=450&amp;WIDTH=450&amp;START_MAXIMI","ZED=FALSE&amp;VAR:CALENDAR=US&amp;VAR:SYMBOL=493757&amp;VAR:INDEX=0"}</definedName>
    <definedName name="_896__FDSAUDITLINK__" hidden="1">{"fdsup://directions/FAT Viewer?action=UPDATE&amp;creator=factset&amp;DYN_ARGS=TRUE&amp;DOC_NAME=FAT:FQL_AUDITING_CLIENT_TEMPLATE.FAT&amp;display_string=Audit&amp;VAR:KEY=UHKNCTYXEN&amp;VAR:QUERY=KEZGX0NPR1MoTFRNUywwLCwsLFVTRClARkZfQ09HUyhBTk4sMCwsLCxVU0QpKQ==&amp;WINDOW=FIRST_POPUP&amp;H","EIGHT=450&amp;WIDTH=450&amp;START_MAXIMIZED=FALSE&amp;VAR:CALENDAR=US&amp;VAR:SYMBOL=CSTR&amp;VAR:INDEX=0"}</definedName>
    <definedName name="_8960__FDSAUDITLINK__" hidden="1">{"fdsup://directions/FAT Viewer?action=UPDATE&amp;creator=factset&amp;DYN_ARGS=TRUE&amp;DOC_NAME=FAT:FQL_AUDITING_CLIENT_TEMPLATE.FAT&amp;display_string=Audit&amp;VAR:KEY=KLEPQTATAX&amp;VAR:QUERY=RkZfQ0FQRVgoQ0FMLDIwMDksNDA1NDgp&amp;WINDOW=FIRST_POPUP&amp;HEIGHT=450&amp;WIDTH=450&amp;START_MAXIMI","ZED=FALSE&amp;VAR:CALENDAR=US&amp;VAR:SYMBOL=306465&amp;VAR:INDEX=0"}</definedName>
    <definedName name="_8961__FDSAUDITLINK__" hidden="1">{"fdsup://directions/FAT Viewer?action=UPDATE&amp;creator=factset&amp;DYN_ARGS=TRUE&amp;DOC_NAME=FAT:FQL_AUDITING_CLIENT_TEMPLATE.FAT&amp;display_string=Audit&amp;VAR:KEY=KLYTKJMRQL&amp;VAR:QUERY=RkZfQ0FQRVgoQ0FMLDIwMDgsNDA1NDgp&amp;WINDOW=FIRST_POPUP&amp;HEIGHT=450&amp;WIDTH=450&amp;START_MAXIMI","ZED=FALSE&amp;VAR:CALENDAR=US&amp;VAR:SYMBOL=306465&amp;VAR:INDEX=0"}</definedName>
    <definedName name="_8962__FDSAUDITLINK__" hidden="1">{"fdsup://directions/FAT Viewer?action=UPDATE&amp;creator=factset&amp;DYN_ARGS=TRUE&amp;DOC_NAME=FAT:FQL_AUDITING_CLIENT_TEMPLATE.FAT&amp;display_string=Audit&amp;VAR:KEY=SZYHUDANYT&amp;VAR:QUERY=RkZfQ0FQRVgoQ0FMLDIwMDksNDA1NDgp&amp;WINDOW=FIRST_POPUP&amp;HEIGHT=450&amp;WIDTH=450&amp;START_MAXIMI","ZED=FALSE&amp;VAR:CALENDAR=US&amp;VAR:SYMBOL=B1Q3J3&amp;VAR:INDEX=0"}</definedName>
    <definedName name="_8963__FDSAUDITLINK__" hidden="1">{"fdsup://directions/FAT Viewer?action=UPDATE&amp;creator=factset&amp;DYN_ARGS=TRUE&amp;DOC_NAME=FAT:FQL_AUDITING_CLIENT_TEMPLATE.FAT&amp;display_string=Audit&amp;VAR:KEY=OTIJGZUZIT&amp;VAR:QUERY=RkZfQ0FQRVgoQ0FMLDIwMDgsNDA1NDgp&amp;WINDOW=FIRST_POPUP&amp;HEIGHT=450&amp;WIDTH=450&amp;START_MAXIMI","ZED=FALSE&amp;VAR:CALENDAR=US&amp;VAR:SYMBOL=B1Q3J3&amp;VAR:INDEX=0"}</definedName>
    <definedName name="_8964__FDSAUDITLINK__" hidden="1">{"fdsup://directions/FAT Viewer?action=UPDATE&amp;creator=factset&amp;DYN_ARGS=TRUE&amp;DOC_NAME=FAT:FQL_AUDITING_CLIENT_TEMPLATE.FAT&amp;display_string=Audit&amp;VAR:KEY=SLGXCZGHQJ&amp;VAR:QUERY=RkZfQ0FQRVgoQ0FMLDIwMDksNDA1NDgp&amp;WINDOW=FIRST_POPUP&amp;HEIGHT=450&amp;WIDTH=450&amp;START_MAXIMI","ZED=FALSE&amp;VAR:CALENDAR=US&amp;VAR:SYMBOL=459858&amp;VAR:INDEX=0"}</definedName>
    <definedName name="_8965__FDSAUDITLINK__" hidden="1">{"fdsup://directions/FAT Viewer?action=UPDATE&amp;creator=factset&amp;DYN_ARGS=TRUE&amp;DOC_NAME=FAT:FQL_AUDITING_CLIENT_TEMPLATE.FAT&amp;display_string=Audit&amp;VAR:KEY=EFUVKRMFSX&amp;VAR:QUERY=RkZfQ0FQRVgoQ0FMLDIwMDgsNDA1NDgp&amp;WINDOW=FIRST_POPUP&amp;HEIGHT=450&amp;WIDTH=450&amp;START_MAXIMI","ZED=FALSE&amp;VAR:CALENDAR=US&amp;VAR:SYMBOL=459858&amp;VAR:INDEX=0"}</definedName>
    <definedName name="_8966__FDSAUDITLINK__" hidden="1">{"fdsup://directions/FAT Viewer?action=UPDATE&amp;creator=factset&amp;DYN_ARGS=TRUE&amp;DOC_NAME=FAT:FQL_AUDITING_CLIENT_TEMPLATE.FAT&amp;display_string=Audit&amp;VAR:KEY=WBOZWNIBIF&amp;VAR:QUERY=RkZfQ0FQRVgoQ0FMLDIwMDksNDA1NDgp&amp;WINDOW=FIRST_POPUP&amp;HEIGHT=450&amp;WIDTH=450&amp;START_MAXIMI","ZED=FALSE&amp;VAR:CALENDAR=US&amp;VAR:SYMBOL=SHLO&amp;VAR:INDEX=0"}</definedName>
    <definedName name="_8967__FDSAUDITLINK__" hidden="1">{"fdsup://directions/FAT Viewer?action=UPDATE&amp;creator=factset&amp;DYN_ARGS=TRUE&amp;DOC_NAME=FAT:FQL_AUDITING_CLIENT_TEMPLATE.FAT&amp;display_string=Audit&amp;VAR:KEY=IRYPAVUJAV&amp;VAR:QUERY=RkZfQ0FQRVgoQ0FMLDIwMDgsNDA1NDgp&amp;WINDOW=FIRST_POPUP&amp;HEIGHT=450&amp;WIDTH=450&amp;START_MAXIMI","ZED=FALSE&amp;VAR:CALENDAR=US&amp;VAR:SYMBOL=SHLO&amp;VAR:INDEX=0"}</definedName>
    <definedName name="_8968__FDSAUDITLINK__" hidden="1">{"fdsup://directions/FAT Viewer?action=UPDATE&amp;creator=factset&amp;DYN_ARGS=TRUE&amp;DOC_NAME=FAT:FQL_AUDITING_CLIENT_TEMPLATE.FAT&amp;display_string=Audit&amp;VAR:KEY=IVKBUVWFWV&amp;VAR:QUERY=RkZfQ0FQRVgoQ0FMLDIwMDksNDA1NDgp&amp;WINDOW=FIRST_POPUP&amp;HEIGHT=450&amp;WIDTH=450&amp;START_MAXIMI","ZED=FALSE&amp;VAR:CALENDAR=US&amp;VAR:SYMBOL=SMP&amp;VAR:INDEX=0"}</definedName>
    <definedName name="_8969__FDSAUDITLINK__" hidden="1">{"fdsup://directions/FAT Viewer?action=UPDATE&amp;creator=factset&amp;DYN_ARGS=TRUE&amp;DOC_NAME=FAT:FQL_AUDITING_CLIENT_TEMPLATE.FAT&amp;display_string=Audit&amp;VAR:KEY=KLIPMHSPUZ&amp;VAR:QUERY=RkZfQ0FQRVgoQ0FMLDIwMDgsNDA1NDgp&amp;WINDOW=FIRST_POPUP&amp;HEIGHT=450&amp;WIDTH=450&amp;START_MAXIMI","ZED=FALSE&amp;VAR:CALENDAR=US&amp;VAR:SYMBOL=SMP&amp;VAR:INDEX=0"}</definedName>
    <definedName name="_897__FDSAUDITLINK__" hidden="1">{"fdsup://directions/FAT Viewer?action=UPDATE&amp;creator=factset&amp;DYN_ARGS=TRUE&amp;DOC_NAME=FAT:FQL_AUDITING_CLIENT_TEMPLATE.FAT&amp;display_string=Audit&amp;VAR:KEY=LMTCPGXETM&amp;VAR:QUERY=RkZfQ0FQRVgoQU5OLDIwMDYsREFURSgpKQ==&amp;WINDOW=FIRST_POPUP&amp;HEIGHT=450&amp;WIDTH=450&amp;START_MA","XIMIZED=FALSE&amp;VAR:CALENDAR=US&amp;VAR:SYMBOL=ACN&amp;VAR:INDEX=0"}</definedName>
    <definedName name="_8970__FDSAUDITLINK__" hidden="1">{"fdsup://directions/FAT Viewer?action=UPDATE&amp;creator=factset&amp;DYN_ARGS=TRUE&amp;DOC_NAME=FAT:FQL_AUDITING_CLIENT_TEMPLATE.FAT&amp;display_string=Audit&amp;VAR:KEY=EDQNIZUTYL&amp;VAR:QUERY=RkZfQ0FQRVgoQ0FMLDIwMDksNDA1NDgp&amp;WINDOW=FIRST_POPUP&amp;HEIGHT=450&amp;WIDTH=450&amp;START_MAXIMI","ZED=FALSE&amp;VAR:CALENDAR=US&amp;VAR:SYMBOL=SRI&amp;VAR:INDEX=0"}</definedName>
    <definedName name="_8971__FDSAUDITLINK__" hidden="1">{"fdsup://directions/FAT Viewer?action=UPDATE&amp;creator=factset&amp;DYN_ARGS=TRUE&amp;DOC_NAME=FAT:FQL_AUDITING_CLIENT_TEMPLATE.FAT&amp;display_string=Audit&amp;VAR:KEY=QPCTAXMXIB&amp;VAR:QUERY=RkZfQ0FQRVgoQ0FMLDIwMDgsNDA1NDgp&amp;WINDOW=FIRST_POPUP&amp;HEIGHT=450&amp;WIDTH=450&amp;START_MAXIMI","ZED=FALSE&amp;VAR:CALENDAR=US&amp;VAR:SYMBOL=SRI&amp;VAR:INDEX=0"}</definedName>
    <definedName name="_8972__FDSAUDITLINK__" hidden="1">{"fdsup://directions/FAT Viewer?action=UPDATE&amp;creator=factset&amp;DYN_ARGS=TRUE&amp;DOC_NAME=FAT:FQL_AUDITING_CLIENT_TEMPLATE.FAT&amp;display_string=Audit&amp;VAR:KEY=SRCNQRKHYP&amp;VAR:QUERY=RkZfQ0FQRVgoQ0FMLDIwMDksNDA1NDgp&amp;WINDOW=FIRST_POPUP&amp;HEIGHT=450&amp;WIDTH=450&amp;START_MAXIMI","ZED=FALSE&amp;VAR:CALENDAR=US&amp;VAR:SYMBOL=CVGI&amp;VAR:INDEX=0"}</definedName>
    <definedName name="_8973__FDSAUDITLINK__" hidden="1">{"fdsup://directions/FAT Viewer?action=UPDATE&amp;creator=factset&amp;DYN_ARGS=TRUE&amp;DOC_NAME=FAT:FQL_AUDITING_CLIENT_TEMPLATE.FAT&amp;display_string=Audit&amp;VAR:KEY=WFUZCNKRSX&amp;VAR:QUERY=RkZfQ0FQRVgoQ0FMLDIwMDgsNDA1NDgp&amp;WINDOW=FIRST_POPUP&amp;HEIGHT=450&amp;WIDTH=450&amp;START_MAXIMI","ZED=FALSE&amp;VAR:CALENDAR=US&amp;VAR:SYMBOL=CVGI&amp;VAR:INDEX=0"}</definedName>
    <definedName name="_8974__FDSAUDITLINK__" hidden="1">{"fdsup://directions/FAT Viewer?action=UPDATE&amp;creator=factset&amp;DYN_ARGS=TRUE&amp;DOC_NAME=FAT:FQL_AUDITING_CLIENT_TEMPLATE.FAT&amp;display_string=Audit&amp;VAR:KEY=YFCTELGXQB&amp;VAR:QUERY=RkZfQ0FQRVgoQ0FMLDIwMDksNDA1NDgp&amp;WINDOW=FIRST_POPUP&amp;HEIGHT=450&amp;WIDTH=450&amp;START_MAXIMI","ZED=FALSE&amp;VAR:CALENDAR=US&amp;VAR:SYMBOL=SUP&amp;VAR:INDEX=0"}</definedName>
    <definedName name="_8975__FDSAUDITLINK__" hidden="1">{"fdsup://directions/FAT Viewer?action=UPDATE&amp;creator=factset&amp;DYN_ARGS=TRUE&amp;DOC_NAME=FAT:FQL_AUDITING_CLIENT_TEMPLATE.FAT&amp;display_string=Audit&amp;VAR:KEY=UPSJEFIPSB&amp;VAR:QUERY=RkZfQ0FQRVgoQ0FMLDIwMDgsNDA1NDgp&amp;WINDOW=FIRST_POPUP&amp;HEIGHT=450&amp;WIDTH=450&amp;START_MAXIMI","ZED=FALSE&amp;VAR:CALENDAR=US&amp;VAR:SYMBOL=SUP&amp;VAR:INDEX=0"}</definedName>
    <definedName name="_8976__FDSAUDITLINK__" hidden="1">{"fdsup://directions/FAT Viewer?action=UPDATE&amp;creator=factset&amp;DYN_ARGS=TRUE&amp;DOC_NAME=FAT:FQL_AUDITING_CLIENT_TEMPLATE.FAT&amp;display_string=Audit&amp;VAR:KEY=IDGVMRWXKR&amp;VAR:QUERY=RkZfQ0FQRVgoQ0FMLDIwMDksNDA1NDgp&amp;WINDOW=FIRST_POPUP&amp;HEIGHT=450&amp;WIDTH=450&amp;START_MAXIMI","ZED=FALSE&amp;VAR:CALENDAR=US&amp;VAR:SYMBOL=AXL&amp;VAR:INDEX=0"}</definedName>
    <definedName name="_8977__FDSAUDITLINK__" hidden="1">{"fdsup://directions/FAT Viewer?action=UPDATE&amp;creator=factset&amp;DYN_ARGS=TRUE&amp;DOC_NAME=FAT:FQL_AUDITING_CLIENT_TEMPLATE.FAT&amp;display_string=Audit&amp;VAR:KEY=MXSRORWFYR&amp;VAR:QUERY=RkZfQ0FQRVgoQ0FMLDIwMDgsNDA1NDgp&amp;WINDOW=FIRST_POPUP&amp;HEIGHT=450&amp;WIDTH=450&amp;START_MAXIMI","ZED=FALSE&amp;VAR:CALENDAR=US&amp;VAR:SYMBOL=AXL&amp;VAR:INDEX=0"}</definedName>
    <definedName name="_8978__FDSAUDITLINK__" hidden="1">{"fdsup://directions/FAT Viewer?action=UPDATE&amp;creator=factset&amp;DYN_ARGS=TRUE&amp;DOC_NAME=FAT:FQL_AUDITING_CLIENT_TEMPLATE.FAT&amp;display_string=Audit&amp;VAR:KEY=SLUNKJMTEL&amp;VAR:QUERY=RkZfQ0FQRVgoQ0FMLDIwMDksNDA1NDgp&amp;WINDOW=FIRST_POPUP&amp;HEIGHT=450&amp;WIDTH=450&amp;START_MAXIMI","ZED=FALSE&amp;VAR:CALENDAR=US&amp;VAR:SYMBOL=XIDE&amp;VAR:INDEX=0"}</definedName>
    <definedName name="_8979__FDSAUDITLINK__" hidden="1">{"fdsup://directions/FAT Viewer?action=UPDATE&amp;creator=factset&amp;DYN_ARGS=TRUE&amp;DOC_NAME=FAT:FQL_AUDITING_CLIENT_TEMPLATE.FAT&amp;display_string=Audit&amp;VAR:KEY=GRKLEVSBQJ&amp;VAR:QUERY=RkZfQ0FQRVgoQ0FMLDIwMDgsNDA1NDgp&amp;WINDOW=FIRST_POPUP&amp;HEIGHT=450&amp;WIDTH=450&amp;START_MAXIMI","ZED=FALSE&amp;VAR:CALENDAR=US&amp;VAR:SYMBOL=XIDE&amp;VAR:INDEX=0"}</definedName>
    <definedName name="_898__FDSAUDITLINK__" hidden="1">{"fdsup://directions/FAT Viewer?action=UPDATE&amp;creator=factset&amp;DYN_ARGS=TRUE&amp;DOC_NAME=FAT:FQL_AUDITING_CLIENT_TEMPLATE.FAT&amp;display_string=Audit&amp;VAR:KEY=WBSPCHWXCF&amp;VAR:QUERY=KEZGX05FVF9JTkMoTFRNUywwLCwsLFVTRClARkZfTkVUX0lOQyhBTk4sMCwsLCxVU0QpKQ==&amp;WINDOW=FIRST","_POPUP&amp;HEIGHT=450&amp;WIDTH=450&amp;START_MAXIMIZED=FALSE&amp;VAR:CALENDAR=US&amp;VAR:SYMBOL=UEPS&amp;VAR:INDEX=0"}</definedName>
    <definedName name="_8980__FDSAUDITLINK__" hidden="1">{"fdsup://directions/FAT Viewer?action=UPDATE&amp;creator=factset&amp;DYN_ARGS=TRUE&amp;DOC_NAME=FAT:FQL_AUDITING_CLIENT_TEMPLATE.FAT&amp;display_string=Audit&amp;VAR:KEY=QDMRKDQJCX&amp;VAR:QUERY=RkZfQ0FQRVgoQ0FMLDIwMDksNDA1NDgp&amp;WINDOW=FIRST_POPUP&amp;HEIGHT=450&amp;WIDTH=450&amp;START_MAXIMI","ZED=FALSE&amp;VAR:CALENDAR=US&amp;VAR:SYMBOL=210762&amp;VAR:INDEX=0"}</definedName>
    <definedName name="_8981__FDSAUDITLINK__" hidden="1">{"fdsup://directions/FAT Viewer?action=UPDATE&amp;creator=factset&amp;DYN_ARGS=TRUE&amp;DOC_NAME=FAT:FQL_AUDITING_CLIENT_TEMPLATE.FAT&amp;display_string=Audit&amp;VAR:KEY=SXQRCFGJQB&amp;VAR:QUERY=RkZfQ0FQRVgoQ0FMLDIwMDgsNDA1NDgp&amp;WINDOW=FIRST_POPUP&amp;HEIGHT=450&amp;WIDTH=450&amp;START_MAXIMI","ZED=FALSE&amp;VAR:CALENDAR=US&amp;VAR:SYMBOL=210762&amp;VAR:INDEX=0"}</definedName>
    <definedName name="_8982__FDSAUDITLINK__" hidden="1">{"fdsup://directions/FAT Viewer?action=UPDATE&amp;creator=factset&amp;DYN_ARGS=TRUE&amp;DOC_NAME=FAT:FQL_AUDITING_CLIENT_TEMPLATE.FAT&amp;display_string=Audit&amp;VAR:KEY=YDODKLCDAT&amp;VAR:QUERY=RkZfQ0FQRVgoQ0FMLDIwMDksNDA1NDgp&amp;WINDOW=FIRST_POPUP&amp;HEIGHT=450&amp;WIDTH=450&amp;START_MAXIMI","ZED=FALSE&amp;VAR:CALENDAR=US&amp;VAR:SYMBOL=21676P10&amp;VAR:INDEX=0"}</definedName>
    <definedName name="_8983__FDSAUDITLINK__" hidden="1">{"fdsup://directions/FAT Viewer?action=UPDATE&amp;creator=factset&amp;DYN_ARGS=TRUE&amp;DOC_NAME=FAT:FQL_AUDITING_CLIENT_TEMPLATE.FAT&amp;display_string=Audit&amp;VAR:KEY=KPUBMHQZUJ&amp;VAR:QUERY=RkZfQ0FQRVgoQ0FMLDIwMDgsNDA1NDgp&amp;WINDOW=FIRST_POPUP&amp;HEIGHT=450&amp;WIDTH=450&amp;START_MAXIMI","ZED=FALSE&amp;VAR:CALENDAR=US&amp;VAR:SYMBOL=21676P10&amp;VAR:INDEX=0"}</definedName>
    <definedName name="_8984__FDSAUDITLINK__" hidden="1">{"fdsup://directions/FAT Viewer?action=UPDATE&amp;creator=factset&amp;DYN_ARGS=TRUE&amp;DOC_NAME=FAT:FQL_AUDITING_CLIENT_TEMPLATE.FAT&amp;display_string=Audit&amp;VAR:KEY=AVSBMDWJAZ&amp;VAR:QUERY=RkZfQ0FQRVgoQ0FMLDIwMDksNDA1NDgp&amp;WINDOW=FIRST_POPUP&amp;HEIGHT=450&amp;WIDTH=450&amp;START_MAXIMI","ZED=FALSE&amp;VAR:CALENDAR=US&amp;VAR:SYMBOL=251602&amp;VAR:INDEX=0"}</definedName>
    <definedName name="_8985__FDSAUDITLINK__" hidden="1">{"fdsup://directions/FAT Viewer?action=UPDATE&amp;creator=factset&amp;DYN_ARGS=TRUE&amp;DOC_NAME=FAT:FQL_AUDITING_CLIENT_TEMPLATE.FAT&amp;display_string=Audit&amp;VAR:KEY=YTCXKDMDWV&amp;VAR:QUERY=RkZfQ0FQRVgoQ0FMLDIwMDgsNDA1NDgp&amp;WINDOW=FIRST_POPUP&amp;HEIGHT=450&amp;WIDTH=450&amp;START_MAXIMI","ZED=FALSE&amp;VAR:CALENDAR=US&amp;VAR:SYMBOL=251602&amp;VAR:INDEX=0"}</definedName>
    <definedName name="_8986__FDSAUDITLINK__" hidden="1">{"fdsup://directions/FAT Viewer?action=UPDATE&amp;creator=factset&amp;DYN_ARGS=TRUE&amp;DOC_NAME=FAT:FQL_AUDITING_CLIENT_TEMPLATE.FAT&amp;display_string=Audit&amp;VAR:KEY=YTQJGJWVGL&amp;VAR:QUERY=RkZfQ0FQRVgoQ0FMLDIwMDksNDA1NDgp&amp;WINDOW=FIRST_POPUP&amp;HEIGHT=450&amp;WIDTH=450&amp;START_MAXIMI","ZED=FALSE&amp;VAR:CALENDAR=US&amp;VAR:SYMBOL=CTB&amp;VAR:INDEX=0"}</definedName>
    <definedName name="_8987__FDSAUDITLINK__" hidden="1">{"fdsup://directions/FAT Viewer?action=UPDATE&amp;creator=factset&amp;DYN_ARGS=TRUE&amp;DOC_NAME=FAT:FQL_AUDITING_CLIENT_TEMPLATE.FAT&amp;display_string=Audit&amp;VAR:KEY=UBQREJIDEZ&amp;VAR:QUERY=RkZfQ0FQRVgoQ0FMLDIwMDgsNDA1NDgp&amp;WINDOW=FIRST_POPUP&amp;HEIGHT=450&amp;WIDTH=450&amp;START_MAXIMI","ZED=FALSE&amp;VAR:CALENDAR=US&amp;VAR:SYMBOL=CTB&amp;VAR:INDEX=0"}</definedName>
    <definedName name="_8988__FDSAUDITLINK__" hidden="1">{"fdsup://directions/FAT Viewer?action=UPDATE&amp;creator=factset&amp;DYN_ARGS=TRUE&amp;DOC_NAME=FAT:FQL_AUDITING_CLIENT_TEMPLATE.FAT&amp;display_string=Audit&amp;VAR:KEY=KLSZSHOXWF&amp;VAR:QUERY=RkZfQ0FQRVgoQ0FMLDIwMDksNDA1NDgp&amp;WINDOW=FIRST_POPUP&amp;HEIGHT=450&amp;WIDTH=450&amp;START_MAXIMI","ZED=FALSE&amp;VAR:CALENDAR=US&amp;VAR:SYMBOL=ARM&amp;VAR:INDEX=0"}</definedName>
    <definedName name="_8989__FDSAUDITLINK__" hidden="1">{"fdsup://directions/FAT Viewer?action=UPDATE&amp;creator=factset&amp;DYN_ARGS=TRUE&amp;DOC_NAME=FAT:FQL_AUDITING_CLIENT_TEMPLATE.FAT&amp;display_string=Audit&amp;VAR:KEY=OBEVCXAVOJ&amp;VAR:QUERY=RkZfQ0FQRVgoQ0FMLDIwMDgsNDA1NDgp&amp;WINDOW=FIRST_POPUP&amp;HEIGHT=450&amp;WIDTH=450&amp;START_MAXIMI","ZED=FALSE&amp;VAR:CALENDAR=US&amp;VAR:SYMBOL=ARM&amp;VAR:INDEX=0"}</definedName>
    <definedName name="_899__FDSAUDITLINK__" hidden="1">{"fdsup://directions/FAT Viewer?action=UPDATE&amp;creator=factset&amp;DYN_ARGS=TRUE&amp;DOC_NAME=FAT:FQL_AUDITING_CLIENT_TEMPLATE.FAT&amp;display_string=Audit&amp;VAR:KEY=QXMTQHGVAB&amp;VAR:QUERY=KEZGX0VCSVRfSUIoTFRNUywwLCwsLFVTRClARkZfRUJJVF9JQihBTk4sMCwsLCxVU0QpKQ==&amp;WINDOW=FIRST","_POPUP&amp;HEIGHT=450&amp;WIDTH=450&amp;START_MAXIMIZED=FALSE&amp;VAR:CALENDAR=US&amp;VAR:SYMBOL=UEPS&amp;VAR:INDEX=0"}</definedName>
    <definedName name="_8990__FDSAUDITLINK__" hidden="1">{"fdsup://directions/FAT Viewer?action=UPDATE&amp;creator=factset&amp;DYN_ARGS=TRUE&amp;DOC_NAME=FAT:FQL_AUDITING_CLIENT_TEMPLATE.FAT&amp;display_string=Audit&amp;VAR:KEY=KBKHOJYFSR&amp;VAR:QUERY=RkZfQ0FQRVgoQ0FMLDIwMDksNDA1NDgp&amp;WINDOW=FIRST_POPUP&amp;HEIGHT=450&amp;WIDTH=450&amp;START_MAXIMI","ZED=FALSE&amp;VAR:CALENDAR=US&amp;VAR:SYMBOL=FDML&amp;VAR:INDEX=0"}</definedName>
    <definedName name="_8991__FDSAUDITLINK__" hidden="1">{"fdsup://directions/FAT Viewer?action=UPDATE&amp;creator=factset&amp;DYN_ARGS=TRUE&amp;DOC_NAME=FAT:FQL_AUDITING_CLIENT_TEMPLATE.FAT&amp;display_string=Audit&amp;VAR:KEY=MPGXSRCLYB&amp;VAR:QUERY=RkZfQ0FQRVgoQ0FMLDIwMDgsNDA1NDgp&amp;WINDOW=FIRST_POPUP&amp;HEIGHT=450&amp;WIDTH=450&amp;START_MAXIMI","ZED=FALSE&amp;VAR:CALENDAR=US&amp;VAR:SYMBOL=FDML&amp;VAR:INDEX=0"}</definedName>
    <definedName name="_8992__FDSAUDITLINK__" hidden="1">{"fdsup://directions/FAT Viewer?action=UPDATE&amp;creator=factset&amp;DYN_ARGS=TRUE&amp;DOC_NAME=FAT:FQL_AUDITING_CLIENT_TEMPLATE.FAT&amp;display_string=Audit&amp;VAR:KEY=GJWREBINUH&amp;VAR:QUERY=RkZfQ0FQRVgoQ0FMLDIwMDksNDA1NDgp&amp;WINDOW=FIRST_POPUP&amp;HEIGHT=450&amp;WIDTH=450&amp;START_MAXIMI","ZED=FALSE&amp;VAR:CALENDAR=US&amp;VAR:SYMBOL=DAN&amp;VAR:INDEX=0"}</definedName>
    <definedName name="_8993__FDSAUDITLINK__" hidden="1">{"fdsup://directions/FAT Viewer?action=UPDATE&amp;creator=factset&amp;DYN_ARGS=TRUE&amp;DOC_NAME=FAT:FQL_AUDITING_CLIENT_TEMPLATE.FAT&amp;display_string=Audit&amp;VAR:KEY=STETQVAFKJ&amp;VAR:QUERY=RkZfQ0FQRVgoQ0FMLDIwMDgsNDA1NDgp&amp;WINDOW=FIRST_POPUP&amp;HEIGHT=450&amp;WIDTH=450&amp;START_MAXIMI","ZED=FALSE&amp;VAR:CALENDAR=US&amp;VAR:SYMBOL=DAN&amp;VAR:INDEX=0"}</definedName>
    <definedName name="_8994__FDSAUDITLINK__" hidden="1">{"fdsup://directions/FAT Viewer?action=UPDATE&amp;creator=factset&amp;DYN_ARGS=TRUE&amp;DOC_NAME=FAT:FQL_AUDITING_CLIENT_TEMPLATE.FAT&amp;display_string=Audit&amp;VAR:KEY=GJODENEXAB&amp;VAR:QUERY=RkZfQ0FQRVgoQ0FMLDIwMDksNDA1NDgp&amp;WINDOW=FIRST_POPUP&amp;HEIGHT=450&amp;WIDTH=450&amp;START_MAXIMI","ZED=FALSE&amp;VAR:CALENDAR=US&amp;VAR:SYMBOL=TEN&amp;VAR:INDEX=0"}</definedName>
    <definedName name="_8995__FDSAUDITLINK__" hidden="1">{"fdsup://directions/FAT Viewer?action=UPDATE&amp;creator=factset&amp;DYN_ARGS=TRUE&amp;DOC_NAME=FAT:FQL_AUDITING_CLIENT_TEMPLATE.FAT&amp;display_string=Audit&amp;VAR:KEY=QZKHWXQXGN&amp;VAR:QUERY=RkZfQ0FQRVgoQ0FMLDIwMDgsNDA1NDgp&amp;WINDOW=FIRST_POPUP&amp;HEIGHT=450&amp;WIDTH=450&amp;START_MAXIMI","ZED=FALSE&amp;VAR:CALENDAR=US&amp;VAR:SYMBOL=TEN&amp;VAR:INDEX=0"}</definedName>
    <definedName name="_8996__FDSAUDITLINK__" hidden="1">{"fdsup://directions/FAT Viewer?action=UPDATE&amp;creator=factset&amp;DYN_ARGS=TRUE&amp;DOC_NAME=FAT:FQL_AUDITING_CLIENT_TEMPLATE.FAT&amp;display_string=Audit&amp;VAR:KEY=QJCXYNIXMX&amp;VAR:QUERY=RkZfQ0FQRVgoQ0FMLDIwMDksNDA1NDgp&amp;WINDOW=FIRST_POPUP&amp;HEIGHT=450&amp;WIDTH=450&amp;START_MAXIMI","ZED=FALSE&amp;VAR:CALENDAR=US&amp;VAR:SYMBOL=GT&amp;VAR:INDEX=0"}</definedName>
    <definedName name="_8997__FDSAUDITLINK__" hidden="1">{"fdsup://directions/FAT Viewer?action=UPDATE&amp;creator=factset&amp;DYN_ARGS=TRUE&amp;DOC_NAME=FAT:FQL_AUDITING_CLIENT_TEMPLATE.FAT&amp;display_string=Audit&amp;VAR:KEY=KXAVSLILMJ&amp;VAR:QUERY=RkZfQ0FQRVgoQ0FMLDIwMDgsNDA1NDgp&amp;WINDOW=FIRST_POPUP&amp;HEIGHT=450&amp;WIDTH=450&amp;START_MAXIMI","ZED=FALSE&amp;VAR:CALENDAR=US&amp;VAR:SYMBOL=GT&amp;VAR:INDEX=0"}</definedName>
    <definedName name="_8998__FDSAUDITLINK__" hidden="1">{"fdsup://directions/FAT Viewer?action=UPDATE&amp;creator=factset&amp;DYN_ARGS=TRUE&amp;DOC_NAME=FAT:FQL_AUDITING_CLIENT_TEMPLATE.FAT&amp;display_string=Audit&amp;VAR:KEY=WDULEZKLKT&amp;VAR:QUERY=RkZfQ0FQRVgoQ0FMLDIwMDksNDA1NDgp&amp;WINDOW=FIRST_POPUP&amp;HEIGHT=450&amp;WIDTH=450&amp;START_MAXIMI","ZED=FALSE&amp;VAR:CALENDAR=US&amp;VAR:SYMBOL=VSTO&amp;VAR:INDEX=0"}</definedName>
    <definedName name="_8999__FDSAUDITLINK__" hidden="1">{"fdsup://directions/FAT Viewer?action=UPDATE&amp;creator=factset&amp;DYN_ARGS=TRUE&amp;DOC_NAME=FAT:FQL_AUDITING_CLIENT_TEMPLATE.FAT&amp;display_string=Audit&amp;VAR:KEY=SRGTIVEPCJ&amp;VAR:QUERY=RkZfQ0FQRVgoQ0FMLDIwMDgsNDA1NDgp&amp;WINDOW=FIRST_POPUP&amp;HEIGHT=450&amp;WIDTH=450&amp;START_MAXIMI","ZED=FALSE&amp;VAR:CALENDAR=US&amp;VAR:SYMBOL=VSTO&amp;VAR:INDEX=0"}</definedName>
    <definedName name="_9__FDSAUDITLINK__" hidden="1">{"fdsup://directions/FAT Viewer?action=UPDATE&amp;creator=factset&amp;DYN_ARGS=TRUE&amp;DOC_NAME=FAT:FQL_AUDITING_CLIENT_TEMPLATE.FAT&amp;display_string=Audit&amp;VAR:KEY=EDMDCFSNOH&amp;VAR:QUERY=RkZfTkVUX0lOQyhBTk4sMjAwOCwsLCxVU0Qp&amp;WINDOW=FIRST_POPUP&amp;HEIGHT=450&amp;WIDTH=450&amp;START_MA","XIMIZED=FALSE&amp;VAR:CALENDAR=US&amp;VAR:SYMBOL=B27WYK&amp;VAR:INDEX=0"}</definedName>
    <definedName name="_90__FDSAUDITLINK__" hidden="1">{"fdsup://directions/FAT Viewer?action=UPDATE&amp;creator=factset&amp;DYN_ARGS=TRUE&amp;DOC_NAME=FAT:FQL_AUDITING_CLIENT_TEMPLATE.FAT&amp;display_string=Audit&amp;VAR:KEY=CRWXKLSVCH&amp;VAR:QUERY=RkZfRUJJVF9JQihBTk4sMjAwOCwsLCxVU0Qp&amp;WINDOW=FIRST_POPUP&amp;HEIGHT=450&amp;WIDTH=450&amp;START_MA","XIMIZED=FALSE&amp;VAR:CALENDAR=US&amp;VAR:SYMBOL=BX&amp;VAR:INDEX=0"}</definedName>
    <definedName name="_900__FDSAUDITLINK__" hidden="1">{"fdsup://directions/FAT Viewer?action=UPDATE&amp;creator=factset&amp;DYN_ARGS=TRUE&amp;DOC_NAME=FAT:FQL_AUDITING_CLIENT_TEMPLATE.FAT&amp;display_string=Audit&amp;VAR:KEY=QXMTQHGVAB&amp;VAR:QUERY=KEZGX0VCSVRfSUIoTFRNUywwLCwsLFVTRClARkZfRUJJVF9JQihBTk4sMCwsLCxVU0QpKQ==&amp;WINDOW=FIRST","_POPUP&amp;HEIGHT=450&amp;WIDTH=450&amp;START_MAXIMIZED=FALSE&amp;VAR:CALENDAR=US&amp;VAR:SYMBOL=UEPS&amp;VAR:INDEX=0"}</definedName>
    <definedName name="_9000__FDSAUDITLINK__" hidden="1">{"fdsup://directions/FAT Viewer?action=UPDATE&amp;creator=factset&amp;DYN_ARGS=TRUE&amp;DOC_NAME=FAT:FQL_AUDITING_CLIENT_TEMPLATE.FAT&amp;display_string=Audit&amp;VAR:KEY=EXMVAJAXOH&amp;VAR:QUERY=RkZfQ0FQRVgoQ0FMLDIwMDksNDA1NDgp&amp;WINDOW=FIRST_POPUP&amp;HEIGHT=450&amp;WIDTH=450&amp;START_MAXIMI","ZED=FALSE&amp;VAR:CALENDAR=US&amp;VAR:SYMBOL=LEA&amp;VAR:INDEX=0"}</definedName>
    <definedName name="_9001__FDSAUDITLINK__" hidden="1">{"fdsup://directions/FAT Viewer?action=UPDATE&amp;creator=factset&amp;DYN_ARGS=TRUE&amp;DOC_NAME=FAT:FQL_AUDITING_CLIENT_TEMPLATE.FAT&amp;display_string=Audit&amp;VAR:KEY=IJWVOTAPEP&amp;VAR:QUERY=RkZfQ0FQRVgoQ0FMLDIwMDgsNDA1NDgp&amp;WINDOW=FIRST_POPUP&amp;HEIGHT=450&amp;WIDTH=450&amp;START_MAXIMI","ZED=FALSE&amp;VAR:CALENDAR=US&amp;VAR:SYMBOL=LEA&amp;VAR:INDEX=0"}</definedName>
    <definedName name="_9002__FDSAUDITLINK__" hidden="1">{"fdsup://directions/FAT Viewer?action=UPDATE&amp;creator=factset&amp;DYN_ARGS=TRUE&amp;DOC_NAME=FAT:FQL_AUDITING_CLIENT_TEMPLATE.FAT&amp;display_string=Audit&amp;VAR:KEY=QFURSJQRKN&amp;VAR:QUERY=RkZfQ0FQRVgoQ0FMLDIwMDksNDA1NDgp&amp;WINDOW=FIRST_POPUP&amp;HEIGHT=450&amp;WIDTH=450&amp;START_MAXIMI","ZED=FALSE&amp;VAR:CALENDAR=US&amp;VAR:SYMBOL=MGA&amp;VAR:INDEX=0"}</definedName>
    <definedName name="_9003__FDSAUDITLINK__" hidden="1">{"fdsup://directions/FAT Viewer?action=UPDATE&amp;creator=factset&amp;DYN_ARGS=TRUE&amp;DOC_NAME=FAT:FQL_AUDITING_CLIENT_TEMPLATE.FAT&amp;display_string=Audit&amp;VAR:KEY=SXAFODEXMX&amp;VAR:QUERY=RkZfQ0FQRVgoQ0FMLDIwMDgsNDA1NDgp&amp;WINDOW=FIRST_POPUP&amp;HEIGHT=450&amp;WIDTH=450&amp;START_MAXIMI","ZED=FALSE&amp;VAR:CALENDAR=US&amp;VAR:SYMBOL=MGA&amp;VAR:INDEX=0"}</definedName>
    <definedName name="_9004__FDSAUDITLINK__" hidden="1">{"fdsup://directions/FAT Viewer?action=UPDATE&amp;creator=factset&amp;DYN_ARGS=TRUE&amp;DOC_NAME=FAT:FQL_AUDITING_CLIENT_TEMPLATE.FAT&amp;display_string=Audit&amp;VAR:KEY=SVIHYHMXAN&amp;VAR:QUERY=RkZfQ0FQRVgoQ0FMLDIwMDksNDA1NDgp&amp;WINDOW=FIRST_POPUP&amp;HEIGHT=450&amp;WIDTH=450&amp;START_MAXIMI","ZED=FALSE&amp;VAR:CALENDAR=US&amp;VAR:SYMBOL=TRW&amp;VAR:INDEX=0"}</definedName>
    <definedName name="_9005__FDSAUDITLINK__" hidden="1">{"fdsup://directions/FAT Viewer?action=UPDATE&amp;creator=factset&amp;DYN_ARGS=TRUE&amp;DOC_NAME=FAT:FQL_AUDITING_CLIENT_TEMPLATE.FAT&amp;display_string=Audit&amp;VAR:KEY=EDUNALGVKP&amp;VAR:QUERY=RkZfQ0FQRVgoQ0FMLDIwMDgsNDA1NDgp&amp;WINDOW=FIRST_POPUP&amp;HEIGHT=450&amp;WIDTH=450&amp;START_MAXIMI","ZED=FALSE&amp;VAR:CALENDAR=US&amp;VAR:SYMBOL=TRW&amp;VAR:INDEX=0"}</definedName>
    <definedName name="_9006__FDSAUDITLINK__" hidden="1">{"fdsup://directions/FAT Viewer?action=UPDATE&amp;creator=factset&amp;DYN_ARGS=TRUE&amp;DOC_NAME=FAT:FQL_AUDITING_CLIENT_TEMPLATE.FAT&amp;display_string=Audit&amp;VAR:KEY=AZEZONYDMD&amp;VAR:QUERY=RkZfQ0FQRVgoQ0FMLDIwMDksNDA1NDgp&amp;WINDOW=FIRST_POPUP&amp;HEIGHT=450&amp;WIDTH=450&amp;START_MAXIMI","ZED=FALSE&amp;VAR:CALENDAR=US&amp;VAR:SYMBOL=ALV&amp;VAR:INDEX=0"}</definedName>
    <definedName name="_9007__FDSAUDITLINK__" hidden="1">{"fdsup://directions/FAT Viewer?action=UPDATE&amp;creator=factset&amp;DYN_ARGS=TRUE&amp;DOC_NAME=FAT:FQL_AUDITING_CLIENT_TEMPLATE.FAT&amp;display_string=Audit&amp;VAR:KEY=CHUZAPANGN&amp;VAR:QUERY=RkZfQ0FQRVgoQ0FMLDIwMDgsNDA1NDgp&amp;WINDOW=FIRST_POPUP&amp;HEIGHT=450&amp;WIDTH=450&amp;START_MAXIMI","ZED=FALSE&amp;VAR:CALENDAR=US&amp;VAR:SYMBOL=ALV&amp;VAR:INDEX=0"}</definedName>
    <definedName name="_9008__FDSAUDITLINK__" hidden="1">{"fdsup://directions/FAT Viewer?action=UPDATE&amp;creator=factset&amp;DYN_ARGS=TRUE&amp;DOC_NAME=FAT:FQL_AUDITING_CLIENT_TEMPLATE.FAT&amp;display_string=Audit&amp;VAR:KEY=APAJKRGTSN&amp;VAR:QUERY=RkZfQ0FQRVgoQ0FMLDIwMDksNDA1NDgp&amp;WINDOW=FIRST_POPUP&amp;HEIGHT=450&amp;WIDTH=450&amp;START_MAXIMI","ZED=FALSE&amp;VAR:CALENDAR=US&amp;VAR:SYMBOL=BWA&amp;VAR:INDEX=0"}</definedName>
    <definedName name="_9009__FDSAUDITLINK__" hidden="1">{"fdsup://directions/FAT Viewer?action=UPDATE&amp;creator=factset&amp;DYN_ARGS=TRUE&amp;DOC_NAME=FAT:FQL_AUDITING_CLIENT_TEMPLATE.FAT&amp;display_string=Audit&amp;VAR:KEY=MVKTEZQRYD&amp;VAR:QUERY=RkZfQ0FQRVgoQ0FMLDIwMDgsNDA1NDgp&amp;WINDOW=FIRST_POPUP&amp;HEIGHT=450&amp;WIDTH=450&amp;START_MAXIMI","ZED=FALSE&amp;VAR:CALENDAR=US&amp;VAR:SYMBOL=BWA&amp;VAR:INDEX=0"}</definedName>
    <definedName name="_901__FDSAUDITLINK__" hidden="1">{"fdsup://directions/FAT Viewer?action=UPDATE&amp;creator=factset&amp;DYN_ARGS=TRUE&amp;DOC_NAME=FAT:FQL_AUDITING_CLIENT_TEMPLATE.FAT&amp;display_string=Audit&amp;VAR:KEY=IPALMNGPWL&amp;VAR:QUERY=KEZGX0VCSVREQV9JQihMVE1TLDAsLCwsVVNEKUBGRl9FQklUREFfSUIoQU5OLDAsLCwsVVNEKSk=&amp;WINDOW=F","IRST_POPUP&amp;HEIGHT=450&amp;WIDTH=450&amp;START_MAXIMIZED=FALSE&amp;VAR:CALENDAR=US&amp;VAR:SYMBOL=UEPS&amp;VAR:INDEX=0"}</definedName>
    <definedName name="_9010__FDSAUDITLINK__" hidden="1">{"fdsup://directions/FAT Viewer?action=UPDATE&amp;creator=factset&amp;DYN_ARGS=TRUE&amp;DOC_NAME=FAT:FQL_AUDITING_CLIENT_TEMPLATE.FAT&amp;display_string=Audit&amp;VAR:KEY=WJQNOJOFMT&amp;VAR:QUERY=RkZfQ0FQRVgoQ0FMLDIwMDksNDA1NDgp&amp;WINDOW=FIRST_POPUP&amp;HEIGHT=450&amp;WIDTH=450&amp;START_MAXIMI","ZED=FALSE&amp;VAR:CALENDAR=US&amp;VAR:SYMBOL=JCI&amp;VAR:INDEX=0"}</definedName>
    <definedName name="_9011__FDSAUDITLINK__" hidden="1">{"fdsup://directions/FAT Viewer?action=UPDATE&amp;creator=factset&amp;DYN_ARGS=TRUE&amp;DOC_NAME=FAT:FQL_AUDITING_CLIENT_TEMPLATE.FAT&amp;display_string=Audit&amp;VAR:KEY=WBYXYFAPGZ&amp;VAR:QUERY=RkZfQ0FQRVgoQ0FMLDIwMDgsNDA1NDgp&amp;WINDOW=FIRST_POPUP&amp;HEIGHT=450&amp;WIDTH=450&amp;START_MAXIMI","ZED=FALSE&amp;VAR:CALENDAR=US&amp;VAR:SYMBOL=JCI&amp;VAR:INDEX=0"}</definedName>
    <definedName name="_9012__FDSAUDITLINK__" hidden="1">{"fdsup://directions/FAT Viewer?action=UPDATE&amp;creator=factset&amp;DYN_ARGS=TRUE&amp;DOC_NAME=FAT:FQL_AUDITING_CLIENT_TEMPLATE.FAT&amp;display_string=Audit&amp;VAR:KEY=MNYBYFARST&amp;VAR:QUERY=RkZfQ0FQRVgoQ0FMLDIwMDksNDA1NDgp&amp;WINDOW=FIRST_POPUP&amp;HEIGHT=450&amp;WIDTH=450&amp;START_MAXIMI","ZED=FALSE&amp;VAR:CALENDAR=US&amp;VAR:SYMBOL=TOWR&amp;VAR:INDEX=0"}</definedName>
    <definedName name="_9013__FDSAUDITLINK__" hidden="1">{"fdsup://directions/FAT Viewer?action=UPDATE&amp;creator=factset&amp;DYN_ARGS=TRUE&amp;DOC_NAME=FAT:FQL_AUDITING_CLIENT_TEMPLATE.FAT&amp;display_string=Audit&amp;VAR:KEY=QPSDSDWFAR&amp;VAR:QUERY=RkZfQ0FQRVgoQ0FMLDIwMDgsNDA1NDgp&amp;WINDOW=FIRST_POPUP&amp;HEIGHT=450&amp;WIDTH=450&amp;START_MAXIMI","ZED=FALSE&amp;VAR:CALENDAR=US&amp;VAR:SYMBOL=TOWR&amp;VAR:INDEX=0"}</definedName>
    <definedName name="_9014__FDSAUDITLINK__" hidden="1">{"fdsup://directions/FAT Viewer?action=UPDATE&amp;creator=factset&amp;DYN_ARGS=TRUE&amp;DOC_NAME=FAT:FQL_AUDITING_CLIENT_TEMPLATE.FAT&amp;display_string=Audit&amp;VAR:KEY=UXOZIHGHUJ&amp;VAR:QUERY=RkZfQ0FQRVgoQ0FMLDIwMDksNDA1NDgp&amp;WINDOW=FIRST_POPUP&amp;HEIGHT=450&amp;WIDTH=450&amp;START_MAXIMI","ZED=FALSE&amp;VAR:CALENDAR=US&amp;VAR:SYMBOL=633478&amp;VAR:INDEX=0"}</definedName>
    <definedName name="_9015__FDSAUDITLINK__" hidden="1">{"fdsup://directions/FAT Viewer?action=UPDATE&amp;creator=factset&amp;DYN_ARGS=TRUE&amp;DOC_NAME=FAT:FQL_AUDITING_CLIENT_TEMPLATE.FAT&amp;display_string=Audit&amp;VAR:KEY=KXMHWLMFMT&amp;VAR:QUERY=RkZfQ0FQRVgoQ0FMLDIwMDgsNDA1NDgp&amp;WINDOW=FIRST_POPUP&amp;HEIGHT=450&amp;WIDTH=450&amp;START_MAXIMI","ZED=FALSE&amp;VAR:CALENDAR=US&amp;VAR:SYMBOL=633478&amp;VAR:INDEX=0"}</definedName>
    <definedName name="_9016__FDSAUDITLINK__" hidden="1">{"fdsup://directions/FAT Viewer?action=UPDATE&amp;creator=factset&amp;DYN_ARGS=TRUE&amp;DOC_NAME=FAT:FQL_AUDITING_CLIENT_TEMPLATE.FAT&amp;display_string=Audit&amp;VAR:KEY=AZKZWPMXWN&amp;VAR:QUERY=RkZfQ0FQRVgoQ0FMLDIwMDksNDA1NDgp&amp;WINDOW=FIRST_POPUP&amp;HEIGHT=450&amp;WIDTH=450&amp;START_MAXIMI","ZED=FALSE&amp;VAR:CALENDAR=US&amp;VAR:SYMBOL=B1RR82&amp;VAR:INDEX=0"}</definedName>
    <definedName name="_9017__FDSAUDITLINK__" hidden="1">{"fdsup://directions/FAT Viewer?action=UPDATE&amp;creator=factset&amp;DYN_ARGS=TRUE&amp;DOC_NAME=FAT:FQL_AUDITING_CLIENT_TEMPLATE.FAT&amp;display_string=Audit&amp;VAR:KEY=KPMHAHSBYV&amp;VAR:QUERY=RkZfQ0FQRVgoQ0FMLDIwMDgsNDA1NDgp&amp;WINDOW=FIRST_POPUP&amp;HEIGHT=450&amp;WIDTH=450&amp;START_MAXIMI","ZED=FALSE&amp;VAR:CALENDAR=US&amp;VAR:SYMBOL=B1RR82&amp;VAR:INDEX=0"}</definedName>
    <definedName name="_9018__FDSAUDITLINK__" hidden="1">{"fdsup://directions/FAT Viewer?action=UPDATE&amp;creator=factset&amp;DYN_ARGS=TRUE&amp;DOC_NAME=FAT:FQL_AUDITING_CLIENT_TEMPLATE.FAT&amp;display_string=Audit&amp;VAR:KEY=WJYVETIJAX&amp;VAR:QUERY=RkZfQ0FQRVgoQ0FMLDIwMDksNDA1NDgp&amp;WINDOW=FIRST_POPUP&amp;HEIGHT=450&amp;WIDTH=450&amp;START_MAXIMI","ZED=FALSE&amp;VAR:CALENDAR=US&amp;VAR:SYMBOL=669377&amp;VAR:INDEX=0"}</definedName>
    <definedName name="_9019__FDSAUDITLINK__" hidden="1">{"fdsup://directions/FAT Viewer?action=UPDATE&amp;creator=factset&amp;DYN_ARGS=TRUE&amp;DOC_NAME=FAT:FQL_AUDITING_CLIENT_TEMPLATE.FAT&amp;display_string=Audit&amp;VAR:KEY=CVSLWDEBCZ&amp;VAR:QUERY=RkZfQ0FQRVgoQ0FMLDIwMDgsNDA1NDgp&amp;WINDOW=FIRST_POPUP&amp;HEIGHT=450&amp;WIDTH=450&amp;START_MAXIMI","ZED=FALSE&amp;VAR:CALENDAR=US&amp;VAR:SYMBOL=669377&amp;VAR:INDEX=0"}</definedName>
    <definedName name="_902__FDSAUDITLINK__" hidden="1">{"fdsup://directions/FAT Viewer?action=UPDATE&amp;creator=factset&amp;DYN_ARGS=TRUE&amp;DOC_NAME=FAT:FQL_AUDITING_CLIENT_TEMPLATE.FAT&amp;display_string=Audit&amp;VAR:KEY=IPALMNGPWL&amp;VAR:QUERY=KEZGX0VCSVREQV9JQihMVE1TLDAsLCwsVVNEKUBGRl9FQklUREFfSUIoQU5OLDAsLCwsVVNEKSk=&amp;WINDOW=F","IRST_POPUP&amp;HEIGHT=450&amp;WIDTH=450&amp;START_MAXIMIZED=FALSE&amp;VAR:CALENDAR=US&amp;VAR:SYMBOL=UEPS&amp;VAR:INDEX=0"}</definedName>
    <definedName name="_9020__FDSAUDITLINK__" hidden="1">{"fdsup://directions/FAT Viewer?action=UPDATE&amp;creator=factset&amp;DYN_ARGS=TRUE&amp;DOC_NAME=FAT:FQL_AUDITING_CLIENT_TEMPLATE.FAT&amp;display_string=Audit&amp;VAR:KEY=CHWZUNWPQJ&amp;VAR:QUERY=RkZfQ0FQRVgoQ0FMLDIwMDksNDA1NDgp&amp;WINDOW=FIRST_POPUP&amp;HEIGHT=450&amp;WIDTH=450&amp;START_MAXIMI","ZED=FALSE&amp;VAR:CALENDAR=US&amp;VAR:SYMBOL=B0WC2B&amp;VAR:INDEX=0"}</definedName>
    <definedName name="_9021__FDSAUDITLINK__" hidden="1">{"fdsup://directions/FAT Viewer?action=UPDATE&amp;creator=factset&amp;DYN_ARGS=TRUE&amp;DOC_NAME=FAT:FQL_AUDITING_CLIENT_TEMPLATE.FAT&amp;display_string=Audit&amp;VAR:KEY=CPQXANMZQT&amp;VAR:QUERY=RkZfQ0FQRVgoQ0FMLDIwMDgsNDA1NDgp&amp;WINDOW=FIRST_POPUP&amp;HEIGHT=450&amp;WIDTH=450&amp;START_MAXIMI","ZED=FALSE&amp;VAR:CALENDAR=US&amp;VAR:SYMBOL=B0WC2B&amp;VAR:INDEX=0"}</definedName>
    <definedName name="_9022__FDSAUDITLINK__" hidden="1">{"fdsup://directions/FAT Viewer?action=UPDATE&amp;creator=factset&amp;DYN_ARGS=TRUE&amp;DOC_NAME=FAT:FQL_AUDITING_CLIENT_TEMPLATE.FAT&amp;display_string=Audit&amp;VAR:KEY=ONSNOPWNMZ&amp;VAR:QUERY=RkZfQ0FQRVgoQ0FMLDIwMDksNDA1NDgp&amp;WINDOW=FIRST_POPUP&amp;HEIGHT=450&amp;WIDTH=450&amp;START_MAXIMI","ZED=FALSE&amp;VAR:CALENDAR=US&amp;VAR:SYMBOL=677700&amp;VAR:INDEX=0"}</definedName>
    <definedName name="_9023__FDSAUDITLINK__" hidden="1">{"fdsup://directions/FAT Viewer?action=UPDATE&amp;creator=factset&amp;DYN_ARGS=TRUE&amp;DOC_NAME=FAT:FQL_AUDITING_CLIENT_TEMPLATE.FAT&amp;display_string=Audit&amp;VAR:KEY=QJSTCFALOR&amp;VAR:QUERY=RkZfQ0FQRVgoQ0FMLDIwMDgsNDA1NDgp&amp;WINDOW=FIRST_POPUP&amp;HEIGHT=450&amp;WIDTH=450&amp;START_MAXIMI","ZED=FALSE&amp;VAR:CALENDAR=US&amp;VAR:SYMBOL=677700&amp;VAR:INDEX=0"}</definedName>
    <definedName name="_9024__FDSAUDITLINK__" hidden="1">{"fdsup://directions/FAT Viewer?action=UPDATE&amp;creator=factset&amp;DYN_ARGS=TRUE&amp;DOC_NAME=FAT:FQL_AUDITING_CLIENT_TEMPLATE.FAT&amp;display_string=Audit&amp;VAR:KEY=EJYZOZIVEH&amp;VAR:QUERY=RkZfQ0FQRVgoQ0FMLDIwMDksNDA1NDgp&amp;WINDOW=FIRST_POPUP&amp;HEIGHT=450&amp;WIDTH=450&amp;START_MAXIMI","ZED=FALSE&amp;VAR:CALENDAR=US&amp;VAR:SYMBOL=B1CRLC&amp;VAR:INDEX=0"}</definedName>
    <definedName name="_9025__FDSAUDITLINK__" hidden="1">{"fdsup://directions/FAT Viewer?action=UPDATE&amp;creator=factset&amp;DYN_ARGS=TRUE&amp;DOC_NAME=FAT:FQL_AUDITING_CLIENT_TEMPLATE.FAT&amp;display_string=Audit&amp;VAR:KEY=EVMXUNSBAJ&amp;VAR:QUERY=RkZfQ0FQRVgoQ0FMLDIwMDgsNDA1NDgp&amp;WINDOW=FIRST_POPUP&amp;HEIGHT=450&amp;WIDTH=450&amp;START_MAXIMI","ZED=FALSE&amp;VAR:CALENDAR=US&amp;VAR:SYMBOL=B1CRLC&amp;VAR:INDEX=0"}</definedName>
    <definedName name="_9026__FDSAUDITLINK__" hidden="1">{"fdsup://directions/FAT Viewer?action=UPDATE&amp;creator=factset&amp;DYN_ARGS=TRUE&amp;DOC_NAME=FAT:FQL_AUDITING_CLIENT_TEMPLATE.FAT&amp;display_string=Audit&amp;VAR:KEY=APIFWLEXQN&amp;VAR:QUERY=RkZfQ0FQRVgoQ0FMLDIwMDksNDA1NDgp&amp;WINDOW=FIRST_POPUP&amp;HEIGHT=450&amp;WIDTH=450&amp;START_MAXIMI","ZED=FALSE&amp;VAR:CALENDAR=US&amp;VAR:SYMBOL=507267&amp;VAR:INDEX=0"}</definedName>
    <definedName name="_9027__FDSAUDITLINK__" hidden="1">{"fdsup://directions/FAT Viewer?action=UPDATE&amp;creator=factset&amp;DYN_ARGS=TRUE&amp;DOC_NAME=FAT:FQL_AUDITING_CLIENT_TEMPLATE.FAT&amp;display_string=Audit&amp;VAR:KEY=AVAHGLOZGP&amp;VAR:QUERY=RkZfQ0FQRVgoQ0FMLDIwMDgsNDA1NDgp&amp;WINDOW=FIRST_POPUP&amp;HEIGHT=450&amp;WIDTH=450&amp;START_MAXIMI","ZED=FALSE&amp;VAR:CALENDAR=US&amp;VAR:SYMBOL=507267&amp;VAR:INDEX=0"}</definedName>
    <definedName name="_9028__FDSAUDITLINK__" hidden="1">{"fdsup://directions/FAT Viewer?action=UPDATE&amp;creator=factset&amp;DYN_ARGS=TRUE&amp;DOC_NAME=FAT:FQL_AUDITING_CLIENT_TEMPLATE.FAT&amp;display_string=Audit&amp;VAR:KEY=EFGPKTETKZ&amp;VAR:QUERY=RkZfQ0FQRVgoQ0FMLDIwMDksNDA1NDgp&amp;WINDOW=FIRST_POPUP&amp;HEIGHT=450&amp;WIDTH=450&amp;START_MAXIMI","ZED=FALSE&amp;VAR:CALENDAR=US&amp;VAR:SYMBOL=505125&amp;VAR:INDEX=0"}</definedName>
    <definedName name="_9029__FDSAUDITLINK__" hidden="1">{"fdsup://directions/FAT Viewer?action=UPDATE&amp;creator=factset&amp;DYN_ARGS=TRUE&amp;DOC_NAME=FAT:FQL_AUDITING_CLIENT_TEMPLATE.FAT&amp;display_string=Audit&amp;VAR:KEY=QBEHKRITEH&amp;VAR:QUERY=RkZfQ0FQRVgoQ0FMLDIwMDgsNDA1NDgp&amp;WINDOW=FIRST_POPUP&amp;HEIGHT=450&amp;WIDTH=450&amp;START_MAXIMI","ZED=FALSE&amp;VAR:CALENDAR=US&amp;VAR:SYMBOL=505125&amp;VAR:INDEX=0"}</definedName>
    <definedName name="_903__FDSAUDITLINK__" hidden="1">{"fdsup://directions/FAT Viewer?action=UPDATE&amp;creator=factset&amp;DYN_ARGS=TRUE&amp;DOC_NAME=FAT:FQL_AUDITING_CLIENT_TEMPLATE.FAT&amp;display_string=Audit&amp;VAR:KEY=MTIZCDOJMH&amp;VAR:QUERY=KEZGX0NPR1MoTFRNUywwLCwsLFVTRClARkZfQ09HUyhBTk4sMCwsLCxVU0QpKQ==&amp;WINDOW=FIRST_POPUP&amp;H","EIGHT=450&amp;WIDTH=450&amp;START_MAXIMIZED=FALSE&amp;VAR:CALENDAR=US&amp;VAR:SYMBOL=UEPS&amp;VAR:INDEX=0"}</definedName>
    <definedName name="_9030__FDSAUDITLINK__" hidden="1">{"fdsup://directions/FAT Viewer?action=UPDATE&amp;creator=factset&amp;DYN_ARGS=TRUE&amp;DOC_NAME=FAT:FQL_AUDITING_CLIENT_TEMPLATE.FAT&amp;display_string=Audit&amp;VAR:KEY=WXWBMPAXSP&amp;VAR:QUERY=RkZfQ0FQRVgoQ0FMLDIwMDksNDA1NDgp&amp;WINDOW=FIRST_POPUP&amp;HEIGHT=450&amp;WIDTH=450&amp;START_MAXIMI","ZED=FALSE&amp;VAR:CALENDAR=US&amp;VAR:SYMBOL=BZ&amp;VAR:INDEX=0"}</definedName>
    <definedName name="_9031__FDSAUDITLINK__" hidden="1">{"fdsup://directions/FAT Viewer?action=UPDATE&amp;creator=factset&amp;DYN_ARGS=TRUE&amp;DOC_NAME=FAT:FQL_AUDITING_CLIENT_TEMPLATE.FAT&amp;display_string=Audit&amp;VAR:KEY=GZELUZMPEV&amp;VAR:QUERY=RkZfQ0FQRVgoQ0FMLDIwMDgsNDA1NDgp&amp;WINDOW=FIRST_POPUP&amp;HEIGHT=450&amp;WIDTH=450&amp;START_MAXIMI","ZED=FALSE&amp;VAR:CALENDAR=US&amp;VAR:SYMBOL=BZ&amp;VAR:INDEX=0"}</definedName>
    <definedName name="_9032__FDSAUDITLINK__" hidden="1">{"fdsup://directions/FAT Viewer?action=UPDATE&amp;creator=factset&amp;DYN_ARGS=TRUE&amp;DOC_NAME=FAT:FQL_AUDITING_CLIENT_TEMPLATE.FAT&amp;display_string=Audit&amp;VAR:KEY=EHGDOPGBSP&amp;VAR:QUERY=RkZfQ0FQRVgoQ0FMLDIwMDksNDA1NDgp&amp;WINDOW=FIRST_POPUP&amp;HEIGHT=450&amp;WIDTH=450&amp;START_MAXIMI","ZED=FALSE&amp;VAR:CALENDAR=US&amp;VAR:SYMBOL=TIN&amp;VAR:INDEX=0"}</definedName>
    <definedName name="_9033__FDSAUDITLINK__" hidden="1">{"fdsup://directions/FAT Viewer?action=UPDATE&amp;creator=factset&amp;DYN_ARGS=TRUE&amp;DOC_NAME=FAT:FQL_AUDITING_CLIENT_TEMPLATE.FAT&amp;display_string=Audit&amp;VAR:KEY=IPAXORIZOV&amp;VAR:QUERY=RkZfQ0FQRVgoQ0FMLDIwMDgsNDA1NDgp&amp;WINDOW=FIRST_POPUP&amp;HEIGHT=450&amp;WIDTH=450&amp;START_MAXIMI","ZED=FALSE&amp;VAR:CALENDAR=US&amp;VAR:SYMBOL=TIN&amp;VAR:INDEX=0"}</definedName>
    <definedName name="_9034__FDSAUDITLINK__" hidden="1">{"fdsup://directions/FAT Viewer?action=UPDATE&amp;creator=factset&amp;DYN_ARGS=TRUE&amp;DOC_NAME=FAT:FQL_AUDITING_CLIENT_TEMPLATE.FAT&amp;display_string=Audit&amp;VAR:KEY=ATSTKBWBOD&amp;VAR:QUERY=RkZfQ0FQRVgoQ0FMLDIwMDksNDA1NDgp&amp;WINDOW=FIRST_POPUP&amp;HEIGHT=450&amp;WIDTH=450&amp;START_MAXIMI","ZED=FALSE&amp;VAR:CALENDAR=US&amp;VAR:SYMBOL=UFS&amp;VAR:INDEX=0"}</definedName>
    <definedName name="_9035__FDSAUDITLINK__" hidden="1">{"fdsup://directions/FAT Viewer?action=UPDATE&amp;creator=factset&amp;DYN_ARGS=TRUE&amp;DOC_NAME=FAT:FQL_AUDITING_CLIENT_TEMPLATE.FAT&amp;display_string=Audit&amp;VAR:KEY=ETMJYBGHQT&amp;VAR:QUERY=RkZfQ0FQRVgoQ0FMLDIwMDgsNDA1NDgp&amp;WINDOW=FIRST_POPUP&amp;HEIGHT=450&amp;WIDTH=450&amp;START_MAXIMI","ZED=FALSE&amp;VAR:CALENDAR=US&amp;VAR:SYMBOL=UFS&amp;VAR:INDEX=0"}</definedName>
    <definedName name="_9036__FDSAUDITLINK__" hidden="1">{"fdsup://directions/FAT Viewer?action=UPDATE&amp;creator=factset&amp;DYN_ARGS=TRUE&amp;DOC_NAME=FAT:FQL_AUDITING_CLIENT_TEMPLATE.FAT&amp;display_string=Audit&amp;VAR:KEY=KHQJYNYRMV&amp;VAR:QUERY=RkZfQ0FQRVgoQ0FMLDIwMDksNDA1NDgp&amp;WINDOW=FIRST_POPUP&amp;HEIGHT=450&amp;WIDTH=450&amp;START_MAXIMI","ZED=FALSE&amp;VAR:CALENDAR=US&amp;VAR:SYMBOL=GEF&amp;VAR:INDEX=0"}</definedName>
    <definedName name="_9037__FDSAUDITLINK__" hidden="1">{"fdsup://directions/FAT Viewer?action=UPDATE&amp;creator=factset&amp;DYN_ARGS=TRUE&amp;DOC_NAME=FAT:FQL_AUDITING_CLIENT_TEMPLATE.FAT&amp;display_string=Audit&amp;VAR:KEY=SHAJKFMXUX&amp;VAR:QUERY=RkZfQ0FQRVgoQ0FMLDIwMDgsNDA1NDgp&amp;WINDOW=FIRST_POPUP&amp;HEIGHT=450&amp;WIDTH=450&amp;START_MAXIMI","ZED=FALSE&amp;VAR:CALENDAR=US&amp;VAR:SYMBOL=GEF&amp;VAR:INDEX=0"}</definedName>
    <definedName name="_9038__FDSAUDITLINK__" hidden="1">{"fdsup://directions/FAT Viewer?action=UPDATE&amp;creator=factset&amp;DYN_ARGS=TRUE&amp;DOC_NAME=FAT:FQL_AUDITING_CLIENT_TEMPLATE.FAT&amp;display_string=Audit&amp;VAR:KEY=QBUZILQXAL&amp;VAR:QUERY=RkZfQ0FQRVgoQ0FMLDIwMDksNDA1NDgp&amp;WINDOW=FIRST_POPUP&amp;HEIGHT=450&amp;WIDTH=450&amp;START_MAXIMI","ZED=FALSE&amp;VAR:CALENDAR=US&amp;VAR:SYMBOL=MWV&amp;VAR:INDEX=0"}</definedName>
    <definedName name="_9039__FDSAUDITLINK__" hidden="1">{"fdsup://directions/FAT Viewer?action=UPDATE&amp;creator=factset&amp;DYN_ARGS=TRUE&amp;DOC_NAME=FAT:FQL_AUDITING_CLIENT_TEMPLATE.FAT&amp;display_string=Audit&amp;VAR:KEY=SDYPCVADMZ&amp;VAR:QUERY=RkZfQ0FQRVgoQ0FMLDIwMDgsNDA1NDgp&amp;WINDOW=FIRST_POPUP&amp;HEIGHT=450&amp;WIDTH=450&amp;START_MAXIMI","ZED=FALSE&amp;VAR:CALENDAR=US&amp;VAR:SYMBOL=MWV&amp;VAR:INDEX=0"}</definedName>
    <definedName name="_904__FDSAUDITLINK__" hidden="1">{"fdsup://directions/FAT Viewer?action=UPDATE&amp;creator=factset&amp;DYN_ARGS=TRUE&amp;DOC_NAME=FAT:FQL_AUDITING_CLIENT_TEMPLATE.FAT&amp;display_string=Audit&amp;VAR:KEY=MTIZCDOJMH&amp;VAR:QUERY=KEZGX0NPR1MoTFRNUywwLCwsLFVTRClARkZfQ09HUyhBTk4sMCwsLCxVU0QpKQ==&amp;WINDOW=FIRST_POPUP&amp;H","EIGHT=450&amp;WIDTH=450&amp;START_MAXIMIZED=FALSE&amp;VAR:CALENDAR=US&amp;VAR:SYMBOL=UEPS&amp;VAR:INDEX=0"}</definedName>
    <definedName name="_9040__FDSAUDITLINK__" hidden="1">{"fdsup://directions/FAT Viewer?action=UPDATE&amp;creator=factset&amp;DYN_ARGS=TRUE&amp;DOC_NAME=FAT:FQL_AUDITING_CLIENT_TEMPLATE.FAT&amp;display_string=Audit&amp;VAR:KEY=KNALEZWNUN&amp;VAR:QUERY=RkZfQ0FQRVgoQ0FMLDIwMDksNDA1NDgp&amp;WINDOW=FIRST_POPUP&amp;HEIGHT=450&amp;WIDTH=450&amp;START_MAXIMI","ZED=FALSE&amp;VAR:CALENDAR=US&amp;VAR:SYMBOL=IP&amp;VAR:INDEX=0"}</definedName>
    <definedName name="_9041__FDSAUDITLINK__" hidden="1">{"fdsup://directions/FAT Viewer?action=UPDATE&amp;creator=factset&amp;DYN_ARGS=TRUE&amp;DOC_NAME=FAT:FQL_AUDITING_CLIENT_TEMPLATE.FAT&amp;display_string=Audit&amp;VAR:KEY=QJKBMLSPCN&amp;VAR:QUERY=RkZfQ0FQRVgoQ0FMLDIwMDgsNDA1NDgp&amp;WINDOW=FIRST_POPUP&amp;HEIGHT=450&amp;WIDTH=450&amp;START_MAXIMI","ZED=FALSE&amp;VAR:CALENDAR=US&amp;VAR:SYMBOL=IP&amp;VAR:INDEX=0"}</definedName>
    <definedName name="_9042__FDSAUDITLINK__" hidden="1">{"fdsup://directions/FAT Viewer?action=UPDATE&amp;creator=factset&amp;DYN_ARGS=TRUE&amp;DOC_NAME=FAT:FQL_AUDITING_CLIENT_TEMPLATE.FAT&amp;display_string=Audit&amp;VAR:KEY=KZMJMPWVOP&amp;VAR:QUERY=RkZfQ0FQRVgoQ0FMLDIwMDksNDA1NDgp&amp;WINDOW=FIRST_POPUP&amp;HEIGHT=450&amp;WIDTH=450&amp;START_MAXIMI","ZED=FALSE&amp;VAR:CALENDAR=US&amp;VAR:SYMBOL=SON&amp;VAR:INDEX=0"}</definedName>
    <definedName name="_9043__FDSAUDITLINK__" hidden="1">{"fdsup://directions/FAT Viewer?action=UPDATE&amp;creator=factset&amp;DYN_ARGS=TRUE&amp;DOC_NAME=FAT:FQL_AUDITING_CLIENT_TEMPLATE.FAT&amp;display_string=Audit&amp;VAR:KEY=SJKPUFWJQP&amp;VAR:QUERY=RkZfQ0FQRVgoQ0FMLDIwMDgsNDA1NDgp&amp;WINDOW=FIRST_POPUP&amp;HEIGHT=450&amp;WIDTH=450&amp;START_MAXIMI","ZED=FALSE&amp;VAR:CALENDAR=US&amp;VAR:SYMBOL=SON&amp;VAR:INDEX=0"}</definedName>
    <definedName name="_9044__FDSAUDITLINK__" hidden="1">{"fdsup://directions/FAT Viewer?action=UPDATE&amp;creator=factset&amp;DYN_ARGS=TRUE&amp;DOC_NAME=FAT:FQL_AUDITING_CLIENT_TEMPLATE.FAT&amp;display_string=Audit&amp;VAR:KEY=KVKVMLYNOD&amp;VAR:QUERY=RkZfQ0FQRVgoQ0FMLDIwMDksNDA1NDgp&amp;WINDOW=FIRST_POPUP&amp;HEIGHT=450&amp;WIDTH=450&amp;START_MAXIMI","ZED=FALSE&amp;VAR:CALENDAR=US&amp;VAR:SYMBOL=GRM&amp;VAR:INDEX=0"}</definedName>
    <definedName name="_9045__FDSAUDITLINK__" hidden="1">{"fdsup://directions/FAT Viewer?action=UPDATE&amp;creator=factset&amp;DYN_ARGS=TRUE&amp;DOC_NAME=FAT:FQL_AUDITING_CLIENT_TEMPLATE.FAT&amp;display_string=Audit&amp;VAR:KEY=EDEJQNSZEV&amp;VAR:QUERY=RkZfQ0FQRVgoQ0FMLDIwMDgsNDA1NDgp&amp;WINDOW=FIRST_POPUP&amp;HEIGHT=450&amp;WIDTH=450&amp;START_MAXIMI","ZED=FALSE&amp;VAR:CALENDAR=US&amp;VAR:SYMBOL=GRM&amp;VAR:INDEX=0"}</definedName>
    <definedName name="_9046__FDSAUDITLINK__" hidden="1">{"fdsup://directions/FAT Viewer?action=UPDATE&amp;creator=factset&amp;DYN_ARGS=TRUE&amp;DOC_NAME=FAT:FQL_AUDITING_CLIENT_TEMPLATE.FAT&amp;display_string=Audit&amp;VAR:KEY=IFMNONCHOV&amp;VAR:QUERY=RkZfQ0FQRVgoQ0FMLDIwMDksNDA1NDgp&amp;WINDOW=FIRST_POPUP&amp;HEIGHT=450&amp;WIDTH=450&amp;START_MAXIMI","ZED=FALSE&amp;VAR:CALENDAR=US&amp;VAR:SYMBOL=38868910&amp;VAR:INDEX=0"}</definedName>
    <definedName name="_9047__FDSAUDITLINK__" hidden="1">{"fdsup://directions/FAT Viewer?action=UPDATE&amp;creator=factset&amp;DYN_ARGS=TRUE&amp;DOC_NAME=FAT:FQL_AUDITING_CLIENT_TEMPLATE.FAT&amp;display_string=Audit&amp;VAR:KEY=URIBSDAHEL&amp;VAR:QUERY=RkZfQ0FQRVgoQ0FMLDIwMDgsNDA1NDgp&amp;WINDOW=FIRST_POPUP&amp;HEIGHT=450&amp;WIDTH=450&amp;START_MAXIMI","ZED=FALSE&amp;VAR:CALENDAR=US&amp;VAR:SYMBOL=38868910&amp;VAR:INDEX=0"}</definedName>
    <definedName name="_9048__FDSAUDITLINK__" hidden="1">{"fdsup://directions/FAT Viewer?action=UPDATE&amp;creator=factset&amp;DYN_ARGS=TRUE&amp;DOC_NAME=FAT:FQL_AUDITING_CLIENT_TEMPLATE.FAT&amp;display_string=Audit&amp;VAR:KEY=UZANMNEDIP&amp;VAR:QUERY=RkZfQ0FQRVgoQ0FMLDIwMDksNDA1NDgp&amp;WINDOW=FIRST_POPUP&amp;HEIGHT=450&amp;WIDTH=450&amp;START_MAXIMI","ZED=FALSE&amp;VAR:CALENDAR=US&amp;VAR:SYMBOL=RKT&amp;VAR:INDEX=0"}</definedName>
    <definedName name="_9049__FDSAUDITLINK__" hidden="1">{"fdsup://directions/FAT Viewer?action=UPDATE&amp;creator=factset&amp;DYN_ARGS=TRUE&amp;DOC_NAME=FAT:FQL_AUDITING_CLIENT_TEMPLATE.FAT&amp;display_string=Audit&amp;VAR:KEY=IJOXQTCROX&amp;VAR:QUERY=RkZfQ0FQRVgoQ0FMLDIwMDgsNDA1NDgp&amp;WINDOW=FIRST_POPUP&amp;HEIGHT=450&amp;WIDTH=450&amp;START_MAXIMI","ZED=FALSE&amp;VAR:CALENDAR=US&amp;VAR:SYMBOL=RKT&amp;VAR:INDEX=0"}</definedName>
    <definedName name="_905__FDSAUDITLINK__" hidden="1">{"fdsup://directions/FAT Viewer?action=UPDATE&amp;creator=factset&amp;DYN_ARGS=TRUE&amp;DOC_NAME=FAT:FQL_AUDITING_CLIENT_TEMPLATE.FAT&amp;display_string=Audit&amp;VAR:KEY=SDSVQXITKD&amp;VAR:QUERY=KEZGX05FVF9JTkMoTFRNUywwLCwsLFVTRClARkZfTkVUX0lOQyhBTk4sMCwsLCxVU0QpKQ==&amp;WINDOW=FIRST","_POPUP&amp;HEIGHT=450&amp;WIDTH=450&amp;START_MAXIMIZED=FALSE&amp;VAR:CALENDAR=US&amp;VAR:SYMBOL=PAY&amp;VAR:INDEX=0"}</definedName>
    <definedName name="_9050__FDSAUDITLINK__" hidden="1">{"fdsup://directions/FAT Viewer?action=UPDATE&amp;creator=factset&amp;DYN_ARGS=TRUE&amp;DOC_NAME=FAT:FQL_AUDITING_CLIENT_TEMPLATE.FAT&amp;display_string=Audit&amp;VAR:KEY=ULGNUHANQL&amp;VAR:QUERY=RkZfQ0FQRVgoQ0FMLDIwMDksNDA1NDgp&amp;WINDOW=FIRST_POPUP&amp;HEIGHT=450&amp;WIDTH=450&amp;START_MAXIMI","ZED=FALSE&amp;VAR:CALENDAR=US&amp;VAR:SYMBOL=PKG&amp;VAR:INDEX=0"}</definedName>
    <definedName name="_9051__FDSAUDITLINK__" hidden="1">{"fdsup://directions/FAT Viewer?action=UPDATE&amp;creator=factset&amp;DYN_ARGS=TRUE&amp;DOC_NAME=FAT:FQL_AUDITING_CLIENT_TEMPLATE.FAT&amp;display_string=Audit&amp;VAR:KEY=CDSHEJORGD&amp;VAR:QUERY=RkZfQ0FQRVgoQ0FMLDIwMDgsNDA1NDgp&amp;WINDOW=FIRST_POPUP&amp;HEIGHT=450&amp;WIDTH=450&amp;START_MAXIMI","ZED=FALSE&amp;VAR:CALENDAR=US&amp;VAR:SYMBOL=PKG&amp;VAR:INDEX=0"}</definedName>
    <definedName name="_9052__FDSAUDITLINK__" hidden="1">{"fdsup://directions/FAT Viewer?action=UPDATE&amp;creator=factset&amp;DYN_ARGS=TRUE&amp;DOC_NAME=FAT:FQL_AUDITING_CLIENT_TEMPLATE.FAT&amp;display_string=Audit&amp;VAR:KEY=YNCPAFSHUF&amp;VAR:QUERY=RkZfQ0FQRVgoQ0FMLDIwMDksNDA1NDgp&amp;WINDOW=FIRST_POPUP&amp;HEIGHT=450&amp;WIDTH=450&amp;START_MAXIMI","ZED=FALSE&amp;VAR:CALENDAR=US&amp;VAR:SYMBOL=SLGN&amp;VAR:INDEX=0"}</definedName>
    <definedName name="_9053__FDSAUDITLINK__" hidden="1">{"fdsup://directions/FAT Viewer?action=UPDATE&amp;creator=factset&amp;DYN_ARGS=TRUE&amp;DOC_NAME=FAT:FQL_AUDITING_CLIENT_TEMPLATE.FAT&amp;display_string=Audit&amp;VAR:KEY=YFWVUNMZUR&amp;VAR:QUERY=RkZfQ0FQRVgoQ0FMLDIwMDgsNDA1NDgp&amp;WINDOW=FIRST_POPUP&amp;HEIGHT=450&amp;WIDTH=450&amp;START_MAXIMI","ZED=FALSE&amp;VAR:CALENDAR=US&amp;VAR:SYMBOL=SLGN&amp;VAR:INDEX=0"}</definedName>
    <definedName name="_9054__FDSAUDITLINK__" hidden="1">{"fdsup://directions/FAT Viewer?action=UPDATE&amp;creator=factset&amp;DYN_ARGS=TRUE&amp;DOC_NAME=FAT:FQL_AUDITING_CLIENT_TEMPLATE.FAT&amp;display_string=Audit&amp;VAR:KEY=WJCTEBIXMH&amp;VAR:QUERY=RkZfQ0FQRVgoQ0FMLDIwMDksNDA1NDgp&amp;WINDOW=FIRST_POPUP&amp;HEIGHT=450&amp;WIDTH=450&amp;START_MAXIMI","ZED=FALSE&amp;VAR:CALENDAR=US&amp;VAR:SYMBOL=ATR&amp;VAR:INDEX=0"}</definedName>
    <definedName name="_9055__FDSAUDITLINK__" hidden="1">{"fdsup://directions/FAT Viewer?action=UPDATE&amp;creator=factset&amp;DYN_ARGS=TRUE&amp;DOC_NAME=FAT:FQL_AUDITING_CLIENT_TEMPLATE.FAT&amp;display_string=Audit&amp;VAR:KEY=UDSTIRYHGL&amp;VAR:QUERY=RkZfQ0FQRVgoQ0FMLDIwMDgsNDA1NDgp&amp;WINDOW=FIRST_POPUP&amp;HEIGHT=450&amp;WIDTH=450&amp;START_MAXIMI","ZED=FALSE&amp;VAR:CALENDAR=US&amp;VAR:SYMBOL=ATR&amp;VAR:INDEX=0"}</definedName>
    <definedName name="_9056__FDSAUDITLINK__" hidden="1">{"fdsup://directions/FAT Viewer?action=UPDATE&amp;creator=factset&amp;DYN_ARGS=TRUE&amp;DOC_NAME=FAT:FQL_AUDITING_CLIENT_TEMPLATE.FAT&amp;display_string=Audit&amp;VAR:KEY=GTYPQDYVIH&amp;VAR:QUERY=RkZfQ0FQRVgoQ0FMLDIwMDksNDA1NDgp&amp;WINDOW=FIRST_POPUP&amp;HEIGHT=450&amp;WIDTH=450&amp;START_MAXIMI","ZED=FALSE&amp;VAR:CALENDAR=US&amp;VAR:SYMBOL=BMS&amp;VAR:INDEX=0"}</definedName>
    <definedName name="_9057__FDSAUDITLINK__" hidden="1">{"fdsup://directions/FAT Viewer?action=UPDATE&amp;creator=factset&amp;DYN_ARGS=TRUE&amp;DOC_NAME=FAT:FQL_AUDITING_CLIENT_TEMPLATE.FAT&amp;display_string=Audit&amp;VAR:KEY=SZAVEVSXWR&amp;VAR:QUERY=RkZfQ0FQRVgoQ0FMLDIwMDgsNDA1NDgp&amp;WINDOW=FIRST_POPUP&amp;HEIGHT=450&amp;WIDTH=450&amp;START_MAXIMI","ZED=FALSE&amp;VAR:CALENDAR=US&amp;VAR:SYMBOL=BMS&amp;VAR:INDEX=0"}</definedName>
    <definedName name="_9058__FDSAUDITLINK__" hidden="1">{"fdsup://directions/FAT Viewer?action=UPDATE&amp;creator=factset&amp;DYN_ARGS=TRUE&amp;DOC_NAME=FAT:FQL_AUDITING_CLIENT_TEMPLATE.FAT&amp;display_string=Audit&amp;VAR:KEY=MTSHMROXEF&amp;VAR:QUERY=RkZfQ0FQRVgoQ0FMLDIwMDksNDA1NDgp&amp;WINDOW=FIRST_POPUP&amp;HEIGHT=450&amp;WIDTH=450&amp;START_MAXIMI","ZED=FALSE&amp;VAR:CALENDAR=US&amp;VAR:SYMBOL=606660&amp;VAR:INDEX=0"}</definedName>
    <definedName name="_9059__FDSAUDITLINK__" hidden="1">{"fdsup://directions/FAT Viewer?action=UPDATE&amp;creator=factset&amp;DYN_ARGS=TRUE&amp;DOC_NAME=FAT:FQL_AUDITING_CLIENT_TEMPLATE.FAT&amp;display_string=Audit&amp;VAR:KEY=IHAHAZGRON&amp;VAR:QUERY=RkZfQ0FQRVgoQ0FMLDIwMDgsNDA1NDgp&amp;WINDOW=FIRST_POPUP&amp;HEIGHT=450&amp;WIDTH=450&amp;START_MAXIMI","ZED=FALSE&amp;VAR:CALENDAR=US&amp;VAR:SYMBOL=606660&amp;VAR:INDEX=0"}</definedName>
    <definedName name="_906__FDSAUDITLINK__" hidden="1">{"fdsup://directions/FAT Viewer?action=UPDATE&amp;creator=factset&amp;DYN_ARGS=TRUE&amp;DOC_NAME=FAT:FQL_AUDITING_CLIENT_TEMPLATE.FAT&amp;display_string=Audit&amp;VAR:KEY=SDSVQXITKD&amp;VAR:QUERY=KEZGX05FVF9JTkMoTFRNUywwLCwsLFVTRClARkZfTkVUX0lOQyhBTk4sMCwsLCxVU0QpKQ==&amp;WINDOW=FIRST","_POPUP&amp;HEIGHT=450&amp;WIDTH=450&amp;START_MAXIMIZED=FALSE&amp;VAR:CALENDAR=US&amp;VAR:SYMBOL=PAY&amp;VAR:INDEX=0"}</definedName>
    <definedName name="_9060__FDSAUDITLINK__" hidden="1">{"fdsup://directions/FAT Viewer?action=UPDATE&amp;creator=factset&amp;DYN_ARGS=TRUE&amp;DOC_NAME=FAT:FQL_AUDITING_CLIENT_TEMPLATE.FAT&amp;display_string=Audit&amp;VAR:KEY=IDWXGFGROZ&amp;VAR:QUERY=RkZfQ0FQRVgoQ0FMLDIwMDksNDA1NDgp&amp;WINDOW=FIRST_POPUP&amp;HEIGHT=450&amp;WIDTH=450&amp;START_MAXIMI","ZED=FALSE&amp;VAR:CALENDAR=US&amp;VAR:SYMBOL=SSCC&amp;VAR:INDEX=0"}</definedName>
    <definedName name="_9061__FDSAUDITLINK__" hidden="1">{"fdsup://directions/FAT Viewer?action=UPDATE&amp;creator=factset&amp;DYN_ARGS=TRUE&amp;DOC_NAME=FAT:FQL_AUDITING_CLIENT_TEMPLATE.FAT&amp;display_string=Audit&amp;VAR:KEY=CPGBERQZKL&amp;VAR:QUERY=RkZfQ0FQRVgoQ0FMLDIwMDgsNDA1NDgp&amp;WINDOW=FIRST_POPUP&amp;HEIGHT=450&amp;WIDTH=450&amp;START_MAXIMI","ZED=FALSE&amp;VAR:CALENDAR=US&amp;VAR:SYMBOL=SSCC&amp;VAR:INDEX=0"}</definedName>
    <definedName name="_9062__FDSAUDITLINK__" hidden="1">{"fdsup://directions/FAT Viewer?action=UPDATE&amp;creator=factset&amp;DYN_ARGS=TRUE&amp;DOC_NAME=FAT:FQL_AUDITING_CLIENT_TEMPLATE.FAT&amp;display_string=Audit&amp;VAR:KEY=GLUJEJGJOF&amp;VAR:QUERY=RkZfQ0FQRVgoQ0FMLDIwMDksNDA1NDgp&amp;WINDOW=FIRST_POPUP&amp;HEIGHT=450&amp;WIDTH=450&amp;START_MAXIMI","ZED=FALSE&amp;VAR:CALENDAR=US&amp;VAR:SYMBOL=092922&amp;VAR:INDEX=0"}</definedName>
    <definedName name="_9063__FDSAUDITLINK__" hidden="1">{"fdsup://directions/FAT Viewer?action=UPDATE&amp;creator=factset&amp;DYN_ARGS=TRUE&amp;DOC_NAME=FAT:FQL_AUDITING_CLIENT_TEMPLATE.FAT&amp;display_string=Audit&amp;VAR:KEY=GHMXSLADAP&amp;VAR:QUERY=RkZfQ0FQRVgoQ0FMLDIwMDgsNDA1NDgp&amp;WINDOW=FIRST_POPUP&amp;HEIGHT=450&amp;WIDTH=450&amp;START_MAXIMI","ZED=FALSE&amp;VAR:CALENDAR=US&amp;VAR:SYMBOL=092922&amp;VAR:INDEX=0"}</definedName>
    <definedName name="_9064__FDSAUDITLINK__" hidden="1">{"fdsup://directions/FAT Viewer?action=UPDATE&amp;creator=factset&amp;DYN_ARGS=TRUE&amp;DOC_NAME=FAT:FQL_AUDITING_CLIENT_TEMPLATE.FAT&amp;display_string=Audit&amp;VAR:KEY=ILCJCHOHIL&amp;VAR:QUERY=RkZfQ0FQRVgoQ0FMLDIwMDksNDA1NDgp&amp;WINDOW=FIRST_POPUP&amp;HEIGHT=450&amp;WIDTH=450&amp;START_MAXIMI","ZED=FALSE&amp;VAR:CALENDAR=US&amp;VAR:SYMBOL=B1Y9JH&amp;VAR:INDEX=0"}</definedName>
    <definedName name="_9065__FDSAUDITLINK__" hidden="1">{"fdsup://directions/FAT Viewer?action=UPDATE&amp;creator=factset&amp;DYN_ARGS=TRUE&amp;DOC_NAME=FAT:FQL_AUDITING_CLIENT_TEMPLATE.FAT&amp;display_string=Audit&amp;VAR:KEY=AVYZQXURWD&amp;VAR:QUERY=RkZfQ0FQRVgoQ0FMLDIwMDgsNDA1NDgp&amp;WINDOW=FIRST_POPUP&amp;HEIGHT=450&amp;WIDTH=450&amp;START_MAXIMI","ZED=FALSE&amp;VAR:CALENDAR=US&amp;VAR:SYMBOL=B1Y9JH&amp;VAR:INDEX=0"}</definedName>
    <definedName name="_9066__FDSAUDITLINK__" hidden="1">{"fdsup://directions/FAT Viewer?action=UPDATE&amp;creator=factset&amp;DYN_ARGS=TRUE&amp;DOC_NAME=FAT:FQL_AUDITING_CLIENT_TEMPLATE.FAT&amp;display_string=Audit&amp;VAR:KEY=MDQTYHYPQT&amp;VAR:QUERY=RkZfQ0FQRVgoQ0FMLDIwMDksNDA1NDgp&amp;WINDOW=FIRST_POPUP&amp;HEIGHT=450&amp;WIDTH=450&amp;START_MAXIMI","ZED=FALSE&amp;VAR:CALENDAR=US&amp;VAR:SYMBOL=451361&amp;VAR:INDEX=0"}</definedName>
    <definedName name="_9067__FDSAUDITLINK__" hidden="1">{"fdsup://directions/FAT Viewer?action=UPDATE&amp;creator=factset&amp;DYN_ARGS=TRUE&amp;DOC_NAME=FAT:FQL_AUDITING_CLIENT_TEMPLATE.FAT&amp;display_string=Audit&amp;VAR:KEY=QNGNUNCVYL&amp;VAR:QUERY=RkZfQ0FQRVgoQ0FMLDIwMDgsNDA1NDgp&amp;WINDOW=FIRST_POPUP&amp;HEIGHT=450&amp;WIDTH=450&amp;START_MAXIMI","ZED=FALSE&amp;VAR:CALENDAR=US&amp;VAR:SYMBOL=451361&amp;VAR:INDEX=0"}</definedName>
    <definedName name="_9068__FDSAUDITLINK__" hidden="1">{"fdsup://directions/FAT Viewer?action=UPDATE&amp;creator=factset&amp;DYN_ARGS=TRUE&amp;DOC_NAME=FAT:FQL_AUDITING_CLIENT_TEMPLATE.FAT&amp;display_string=Audit&amp;VAR:KEY=QTWTOJAXGP&amp;VAR:QUERY=RkZfQ0FQRVgoQ0FMLDIwMDksNDA1NDgp&amp;WINDOW=FIRST_POPUP&amp;HEIGHT=450&amp;WIDTH=450&amp;START_MAXIMI","ZED=FALSE&amp;VAR:CALENDAR=US&amp;VAR:SYMBOL=023352&amp;VAR:INDEX=0"}</definedName>
    <definedName name="_9069__FDSAUDITLINK__" hidden="1">{"fdsup://directions/FAT Viewer?action=UPDATE&amp;creator=factset&amp;DYN_ARGS=TRUE&amp;DOC_NAME=FAT:FQL_AUDITING_CLIENT_TEMPLATE.FAT&amp;display_string=Audit&amp;VAR:KEY=QZITWHIBMV&amp;VAR:QUERY=RkZfQ0FQRVgoQ0FMLDIwMDgsNDA1NDgp&amp;WINDOW=FIRST_POPUP&amp;HEIGHT=450&amp;WIDTH=450&amp;START_MAXIMI","ZED=FALSE&amp;VAR:CALENDAR=US&amp;VAR:SYMBOL=023352&amp;VAR:INDEX=0"}</definedName>
    <definedName name="_907__FDSAUDITLINK__" hidden="1">{"fdsup://directions/FAT Viewer?action=UPDATE&amp;creator=factset&amp;DYN_ARGS=TRUE&amp;DOC_NAME=FAT:FQL_AUDITING_CLIENT_TEMPLATE.FAT&amp;display_string=Audit&amp;VAR:KEY=AZETANMZYL&amp;VAR:QUERY=KEZGX0VCSVRfSUIoTFRNUywwLCwsLFVTRClARkZfRUJJVF9JQihBTk4sMCwsLCxVU0QpKQ==&amp;WINDOW=FIRST","_POPUP&amp;HEIGHT=450&amp;WIDTH=450&amp;START_MAXIMIZED=FALSE&amp;VAR:CALENDAR=US&amp;VAR:SYMBOL=PAY&amp;VAR:INDEX=0"}</definedName>
    <definedName name="_9070__FDSAUDITLINK__" hidden="1">{"fdsup://directions/FAT Viewer?action=UPDATE&amp;creator=factset&amp;DYN_ARGS=TRUE&amp;DOC_NAME=FAT:FQL_AUDITING_CLIENT_TEMPLATE.FAT&amp;display_string=Audit&amp;VAR:KEY=UXUPWLEPGV&amp;VAR:QUERY=RkZfQ0FQRVgoQ0FMLDIwMDksNDA1NDgp&amp;WINDOW=FIRST_POPUP&amp;HEIGHT=450&amp;WIDTH=450&amp;START_MAXIMI","ZED=FALSE&amp;VAR:CALENDAR=US&amp;VAR:SYMBOL=B0Z5YZ&amp;VAR:INDEX=0"}</definedName>
    <definedName name="_9071__FDSAUDITLINK__" hidden="1">{"fdsup://directions/FAT Viewer?action=UPDATE&amp;creator=factset&amp;DYN_ARGS=TRUE&amp;DOC_NAME=FAT:FQL_AUDITING_CLIENT_TEMPLATE.FAT&amp;display_string=Audit&amp;VAR:KEY=WHUTIRQFYD&amp;VAR:QUERY=RkZfQ0FQRVgoQ0FMLDIwMDgsNDA1NDgp&amp;WINDOW=FIRST_POPUP&amp;HEIGHT=450&amp;WIDTH=450&amp;START_MAXIMI","ZED=FALSE&amp;VAR:CALENDAR=US&amp;VAR:SYMBOL=B0Z5YZ&amp;VAR:INDEX=0"}</definedName>
    <definedName name="_9072__FDSAUDITLINK__" hidden="1">{"fdsup://directions/FAT Viewer?action=UPDATE&amp;creator=factset&amp;DYN_ARGS=TRUE&amp;DOC_NAME=FAT:FQL_AUDITING_CLIENT_TEMPLATE.FAT&amp;display_string=Audit&amp;VAR:KEY=MXOBKTMDKR&amp;VAR:QUERY=RkZfQ0FQRVgoQ0FMLDIwMDksNDA1NDgp&amp;WINDOW=FIRST_POPUP&amp;HEIGHT=450&amp;WIDTH=450&amp;START_MAXIMI","ZED=FALSE&amp;VAR:CALENDAR=US&amp;VAR:SYMBOL=B1JB4K&amp;VAR:INDEX=0"}</definedName>
    <definedName name="_9073__FDSAUDITLINK__" hidden="1">{"fdsup://directions/FAT Viewer?action=UPDATE&amp;creator=factset&amp;DYN_ARGS=TRUE&amp;DOC_NAME=FAT:FQL_AUDITING_CLIENT_TEMPLATE.FAT&amp;display_string=Audit&amp;VAR:KEY=MTKFKHEJIT&amp;VAR:QUERY=RkZfQ0FQRVgoQ0FMLDIwMDgsNDA1NDgp&amp;WINDOW=FIRST_POPUP&amp;HEIGHT=450&amp;WIDTH=450&amp;START_MAXIMI","ZED=FALSE&amp;VAR:CALENDAR=US&amp;VAR:SYMBOL=B1JB4K&amp;VAR:INDEX=0"}</definedName>
    <definedName name="_9074__FDSAUDITLINK__" hidden="1">{"fdsup://directions/FAT Viewer?action=UPDATE&amp;creator=factset&amp;DYN_ARGS=TRUE&amp;DOC_NAME=FAT:FQL_AUDITING_CLIENT_TEMPLATE.FAT&amp;display_string=Audit&amp;VAR:KEY=OZOPKROPKV&amp;VAR:QUERY=RkZfQ0FQRVgoQ0FMLDIwMDksNDA1NDgp&amp;WINDOW=FIRST_POPUP&amp;HEIGHT=450&amp;WIDTH=450&amp;START_MAXIMI","ZED=FALSE&amp;VAR:CALENDAR=US&amp;VAR:SYMBOL=711399&amp;VAR:INDEX=0"}</definedName>
    <definedName name="_9075__FDSAUDITLINK__" hidden="1">{"fdsup://directions/FAT Viewer?action=UPDATE&amp;creator=factset&amp;DYN_ARGS=TRUE&amp;DOC_NAME=FAT:FQL_AUDITING_CLIENT_TEMPLATE.FAT&amp;display_string=Audit&amp;VAR:KEY=EJMNIBKLSL&amp;VAR:QUERY=RkZfQ0FQRVgoQ0FMLDIwMDgsNDA1NDgp&amp;WINDOW=FIRST_POPUP&amp;HEIGHT=450&amp;WIDTH=450&amp;START_MAXIMI","ZED=FALSE&amp;VAR:CALENDAR=US&amp;VAR:SYMBOL=711399&amp;VAR:INDEX=0"}</definedName>
    <definedName name="_9076__FDSAUDITLINK__" hidden="1">{"fdsup://directions/FAT Viewer?action=UPDATE&amp;creator=factset&amp;DYN_ARGS=TRUE&amp;DOC_NAME=FAT:FQL_AUDITING_CLIENT_TEMPLATE.FAT&amp;display_string=Audit&amp;VAR:KEY=KZORSJSLIH&amp;VAR:QUERY=RkZfQ0FQRVgoQ0FMLDIwMDksNDA1NDgp&amp;WINDOW=FIRST_POPUP&amp;HEIGHT=450&amp;WIDTH=450&amp;START_MAXIMI","ZED=FALSE&amp;VAR:CALENDAR=US&amp;VAR:SYMBOL=733337&amp;VAR:INDEX=0"}</definedName>
    <definedName name="_9077__FDSAUDITLINK__" hidden="1">{"fdsup://directions/FAT Viewer?action=UPDATE&amp;creator=factset&amp;DYN_ARGS=TRUE&amp;DOC_NAME=FAT:FQL_AUDITING_CLIENT_TEMPLATE.FAT&amp;display_string=Audit&amp;VAR:KEY=KDYVKFYZMD&amp;VAR:QUERY=RkZfQ0FQRVgoQ0FMLDIwMDgsNDA1NDgp&amp;WINDOW=FIRST_POPUP&amp;HEIGHT=450&amp;WIDTH=450&amp;START_MAXIMI","ZED=FALSE&amp;VAR:CALENDAR=US&amp;VAR:SYMBOL=733337&amp;VAR:INDEX=0"}</definedName>
    <definedName name="_9078__FDSAUDITLINK__" hidden="1">{"fdsup://directions/FAT Viewer?action=UPDATE&amp;creator=factset&amp;DYN_ARGS=TRUE&amp;DOC_NAME=FAT:FQL_AUDITING_CLIENT_TEMPLATE.FAT&amp;display_string=Audit&amp;VAR:KEY=SXAZGXIXGF&amp;VAR:QUERY=RkZfQ0FQRVgoQ0FMLDIwMDksNDA1NDgp&amp;WINDOW=FIRST_POPUP&amp;HEIGHT=450&amp;WIDTH=450&amp;START_MAXIMI","ZED=FALSE&amp;VAR:CALENDAR=US&amp;VAR:SYMBOL=480808&amp;VAR:INDEX=0"}</definedName>
    <definedName name="_9079__FDSAUDITLINK__" hidden="1">{"fdsup://directions/FAT Viewer?action=UPDATE&amp;creator=factset&amp;DYN_ARGS=TRUE&amp;DOC_NAME=FAT:FQL_AUDITING_CLIENT_TEMPLATE.FAT&amp;display_string=Audit&amp;VAR:KEY=OHQFWHMRGP&amp;VAR:QUERY=RkZfQ0FQRVgoQ0FMLDIwMDgsNDA1NDgp&amp;WINDOW=FIRST_POPUP&amp;HEIGHT=450&amp;WIDTH=450&amp;START_MAXIMI","ZED=FALSE&amp;VAR:CALENDAR=US&amp;VAR:SYMBOL=480808&amp;VAR:INDEX=0"}</definedName>
    <definedName name="_908__FDSAUDITLINK__" hidden="1">{"fdsup://directions/FAT Viewer?action=UPDATE&amp;creator=factset&amp;DYN_ARGS=TRUE&amp;DOC_NAME=FAT:FQL_AUDITING_CLIENT_TEMPLATE.FAT&amp;display_string=Audit&amp;VAR:KEY=AZETANMZYL&amp;VAR:QUERY=KEZGX0VCSVRfSUIoTFRNUywwLCwsLFVTRClARkZfRUJJVF9JQihBTk4sMCwsLCxVU0QpKQ==&amp;WINDOW=FIRST","_POPUP&amp;HEIGHT=450&amp;WIDTH=450&amp;START_MAXIMIZED=FALSE&amp;VAR:CALENDAR=US&amp;VAR:SYMBOL=PAY&amp;VAR:INDEX=0"}</definedName>
    <definedName name="_9080__FDSAUDITLINK__" hidden="1">{"fdsup://directions/FAT Viewer?action=UPDATE&amp;creator=factset&amp;DYN_ARGS=TRUE&amp;DOC_NAME=FAT:FQL_AUDITING_CLIENT_TEMPLATE.FAT&amp;display_string=Audit&amp;VAR:KEY=ADWTWJOFYN&amp;VAR:QUERY=RkZfQ0FQRVgoQ0FMLDIwMDksNDA1NDgp&amp;WINDOW=FIRST_POPUP&amp;HEIGHT=450&amp;WIDTH=450&amp;START_MAXIMI","ZED=FALSE&amp;VAR:CALENDAR=US&amp;VAR:SYMBOL=047640&amp;VAR:INDEX=0"}</definedName>
    <definedName name="_9081__FDSAUDITLINK__" hidden="1">{"fdsup://directions/FAT Viewer?action=UPDATE&amp;creator=factset&amp;DYN_ARGS=TRUE&amp;DOC_NAME=FAT:FQL_AUDITING_CLIENT_TEMPLATE.FAT&amp;display_string=Audit&amp;VAR:KEY=ERCPIXOPOJ&amp;VAR:QUERY=RkZfQ0FQRVgoQ0FMLDIwMDgsNDA1NDgp&amp;WINDOW=FIRST_POPUP&amp;HEIGHT=450&amp;WIDTH=450&amp;START_MAXIMI","ZED=FALSE&amp;VAR:CALENDAR=US&amp;VAR:SYMBOL=047640&amp;VAR:INDEX=0"}</definedName>
    <definedName name="_9082__FDSAUDITLINK__" hidden="1">{"fdsup://directions/FAT Viewer?action=UPDATE&amp;creator=factset&amp;DYN_ARGS=TRUE&amp;DOC_NAME=FAT:FQL_AUDITING_CLIENT_TEMPLATE.FAT&amp;display_string=Audit&amp;VAR:KEY=SBQFEBYTAJ&amp;VAR:QUERY=RkZfQ0FQRVgoQ0FMLDIwMDksNDA1NDgp&amp;WINDOW=FIRST_POPUP&amp;HEIGHT=450&amp;WIDTH=450&amp;START_MAXIMI","ZED=FALSE&amp;VAR:CALENDAR=US&amp;VAR:SYMBOL=B0HZL9&amp;VAR:INDEX=0"}</definedName>
    <definedName name="_9083__FDSAUDITLINK__" hidden="1">{"fdsup://directions/FAT Viewer?action=UPDATE&amp;creator=factset&amp;DYN_ARGS=TRUE&amp;DOC_NAME=FAT:FQL_AUDITING_CLIENT_TEMPLATE.FAT&amp;display_string=Audit&amp;VAR:KEY=GBENORUHIH&amp;VAR:QUERY=RkZfQ0FQRVgoQ0FMLDIwMDgsNDA1NDgp&amp;WINDOW=FIRST_POPUP&amp;HEIGHT=450&amp;WIDTH=450&amp;START_MAXIMI","ZED=FALSE&amp;VAR:CALENDAR=US&amp;VAR:SYMBOL=B0HZL9&amp;VAR:INDEX=0"}</definedName>
    <definedName name="_9084__FDSAUDITLINK__" hidden="1">{"fdsup://directions/FAT Viewer?action=UPDATE&amp;creator=factset&amp;DYN_ARGS=TRUE&amp;DOC_NAME=FAT:FQL_AUDITING_CLIENT_TEMPLATE.FAT&amp;display_string=Audit&amp;VAR:KEY=SRYRYFGFCJ&amp;VAR:QUERY=RkZfQ0FQRVgoQ0FMLDIwMDksNDA1NDgp&amp;WINDOW=FIRST_POPUP&amp;HEIGHT=450&amp;WIDTH=450&amp;START_MAXIMI","ZED=FALSE&amp;VAR:CALENDAR=US&amp;VAR:SYMBOL=598061&amp;VAR:INDEX=0"}</definedName>
    <definedName name="_9085__FDSAUDITLINK__" hidden="1">{"fdsup://directions/FAT Viewer?action=UPDATE&amp;creator=factset&amp;DYN_ARGS=TRUE&amp;DOC_NAME=FAT:FQL_AUDITING_CLIENT_TEMPLATE.FAT&amp;display_string=Audit&amp;VAR:KEY=ADKJUFARGX&amp;VAR:QUERY=RkZfQ0FQRVgoQ0FMLDIwMDgsNDA1NDgp&amp;WINDOW=FIRST_POPUP&amp;HEIGHT=450&amp;WIDTH=450&amp;START_MAXIMI","ZED=FALSE&amp;VAR:CALENDAR=US&amp;VAR:SYMBOL=598061&amp;VAR:INDEX=0"}</definedName>
    <definedName name="_9086__FDSAUDITLINK__" hidden="1">{"fdsup://directions/FAT Viewer?action=UPDATE&amp;creator=factset&amp;DYN_ARGS=TRUE&amp;DOC_NAME=FAT:FQL_AUDITING_CLIENT_TEMPLATE.FAT&amp;display_string=Audit&amp;VAR:KEY=CVANOVUJQB&amp;VAR:QUERY=RkZfQ0FQRVgoQ0FMLDIwMDksNDA1NDgp&amp;WINDOW=FIRST_POPUP&amp;HEIGHT=450&amp;WIDTH=450&amp;START_MAXIMI","ZED=FALSE&amp;VAR:CALENDAR=US&amp;VAR:SYMBOL=B11Y56&amp;VAR:INDEX=0"}</definedName>
    <definedName name="_9087__FDSAUDITLINK__" hidden="1">{"fdsup://directions/FAT Viewer?action=UPDATE&amp;creator=factset&amp;DYN_ARGS=TRUE&amp;DOC_NAME=FAT:FQL_AUDITING_CLIENT_TEMPLATE.FAT&amp;display_string=Audit&amp;VAR:KEY=WRODCNYTEV&amp;VAR:QUERY=RkZfQ0FQRVgoQ0FMLDIwMDgsNDA1NDgp&amp;WINDOW=FIRST_POPUP&amp;HEIGHT=450&amp;WIDTH=450&amp;START_MAXIMI","ZED=FALSE&amp;VAR:CALENDAR=US&amp;VAR:SYMBOL=B11Y56&amp;VAR:INDEX=0"}</definedName>
    <definedName name="_9088__FDSAUDITLINK__" hidden="1">{"fdsup://directions/FAT Viewer?action=UPDATE&amp;creator=factset&amp;DYN_ARGS=TRUE&amp;DOC_NAME=FAT:FQL_AUDITING_CLIENT_TEMPLATE.FAT&amp;display_string=Audit&amp;VAR:KEY=GZAFSLWFUZ&amp;VAR:QUERY=RkZfQ0FQRVgoQ0FMLDIwMDksNDA1NDgp&amp;WINDOW=FIRST_POPUP&amp;HEIGHT=450&amp;WIDTH=450&amp;START_MAXIMI","ZED=FALSE&amp;VAR:CALENDAR=US&amp;VAR:SYMBOL=SEH&amp;VAR:INDEX=0"}</definedName>
    <definedName name="_9089__FDSAUDITLINK__" hidden="1">{"fdsup://directions/FAT Viewer?action=UPDATE&amp;creator=factset&amp;DYN_ARGS=TRUE&amp;DOC_NAME=FAT:FQL_AUDITING_CLIENT_TEMPLATE.FAT&amp;display_string=Audit&amp;VAR:KEY=MZKVORAROR&amp;VAR:QUERY=RkZfQ0FQRVgoQ0FMLDIwMDgsNDA1NDgp&amp;WINDOW=FIRST_POPUP&amp;HEIGHT=450&amp;WIDTH=450&amp;START_MAXIMI","ZED=FALSE&amp;VAR:CALENDAR=US&amp;VAR:SYMBOL=SEH&amp;VAR:INDEX=0"}</definedName>
    <definedName name="_909__FDSAUDITLINK__" hidden="1">{"fdsup://directions/FAT Viewer?action=UPDATE&amp;creator=factset&amp;DYN_ARGS=TRUE&amp;DOC_NAME=FAT:FQL_AUDITING_CLIENT_TEMPLATE.FAT&amp;display_string=Audit&amp;VAR:KEY=CHKNGXENUR&amp;VAR:QUERY=KEZGX0VCSVREQV9JQihMVE1TLDAsLCwsVVNEKUBGRl9FQklUREFfSUIoQU5OLDAsLCwsVVNEKSk=&amp;WINDOW=F","IRST_POPUP&amp;HEIGHT=450&amp;WIDTH=450&amp;START_MAXIMIZED=FALSE&amp;VAR:CALENDAR=US&amp;VAR:SYMBOL=PAY&amp;VAR:INDEX=0"}</definedName>
    <definedName name="_9090__FDSAUDITLINK__" hidden="1">{"fdsup://directions/FAT Viewer?action=UPDATE&amp;creator=factset&amp;DYN_ARGS=TRUE&amp;DOC_NAME=FAT:FQL_AUDITING_CLIENT_TEMPLATE.FAT&amp;display_string=Audit&amp;VAR:KEY=IFYJENIPIT&amp;VAR:QUERY=RkZfQ0FQRVgoQ0FMLDIwMDksNDA1NDgp&amp;WINDOW=FIRST_POPUP&amp;HEIGHT=450&amp;WIDTH=450&amp;START_MAXIMI","ZED=FALSE&amp;VAR:CALENDAR=US&amp;VAR:SYMBOL=SHLM&amp;VAR:INDEX=0"}</definedName>
    <definedName name="_9091__FDSAUDITLINK__" hidden="1">{"fdsup://directions/FAT Viewer?action=UPDATE&amp;creator=factset&amp;DYN_ARGS=TRUE&amp;DOC_NAME=FAT:FQL_AUDITING_CLIENT_TEMPLATE.FAT&amp;display_string=Audit&amp;VAR:KEY=ATSXMPSVUN&amp;VAR:QUERY=RkZfQ0FQRVgoQ0FMLDIwMDgsNDA1NDgp&amp;WINDOW=FIRST_POPUP&amp;HEIGHT=450&amp;WIDTH=450&amp;START_MAXIMI","ZED=FALSE&amp;VAR:CALENDAR=US&amp;VAR:SYMBOL=SHLM&amp;VAR:INDEX=0"}</definedName>
    <definedName name="_9092__FDSAUDITLINK__" hidden="1">{"fdsup://directions/FAT Viewer?action=UPDATE&amp;creator=factset&amp;DYN_ARGS=TRUE&amp;DOC_NAME=FAT:FQL_AUDITING_CLIENT_TEMPLATE.FAT&amp;display_string=Audit&amp;VAR:KEY=SBKBUBODIZ&amp;VAR:QUERY=RkZfQ0FQRVgoQ0FMLDIwMDksNDA1NDgp&amp;WINDOW=FIRST_POPUP&amp;HEIGHT=450&amp;WIDTH=450&amp;START_MAXIMI","ZED=FALSE&amp;VAR:CALENDAR=US&amp;VAR:SYMBOL=FOE&amp;VAR:INDEX=0"}</definedName>
    <definedName name="_9093__FDSAUDITLINK__" hidden="1">{"fdsup://directions/FAT Viewer?action=UPDATE&amp;creator=factset&amp;DYN_ARGS=TRUE&amp;DOC_NAME=FAT:FQL_AUDITING_CLIENT_TEMPLATE.FAT&amp;display_string=Audit&amp;VAR:KEY=MDSPIXCHIX&amp;VAR:QUERY=RkZfQ0FQRVgoQ0FMLDIwMDgsNDA1NDgp&amp;WINDOW=FIRST_POPUP&amp;HEIGHT=450&amp;WIDTH=450&amp;START_MAXIMI","ZED=FALSE&amp;VAR:CALENDAR=US&amp;VAR:SYMBOL=FOE&amp;VAR:INDEX=0"}</definedName>
    <definedName name="_9094__FDSAUDITLINK__" hidden="1">{"fdsup://directions/FAT Viewer?action=UPDATE&amp;creator=factset&amp;DYN_ARGS=TRUE&amp;DOC_NAME=FAT:FQL_AUDITING_CLIENT_TEMPLATE.FAT&amp;display_string=Audit&amp;VAR:KEY=ULYFGVKLSH&amp;VAR:QUERY=RkZfQ0FQRVgoQ0FMLDIwMDksNDA1NDgp&amp;WINDOW=FIRST_POPUP&amp;HEIGHT=450&amp;WIDTH=450&amp;START_MAXIMI","ZED=FALSE&amp;VAR:CALENDAR=US&amp;VAR:SYMBOL=ARJ&amp;VAR:INDEX=0"}</definedName>
    <definedName name="_9095__FDSAUDITLINK__" hidden="1">{"fdsup://directions/FAT Viewer?action=UPDATE&amp;creator=factset&amp;DYN_ARGS=TRUE&amp;DOC_NAME=FAT:FQL_AUDITING_CLIENT_TEMPLATE.FAT&amp;display_string=Audit&amp;VAR:KEY=IPKZSZADUJ&amp;VAR:QUERY=RkZfQ0FQRVgoQ0FMLDIwMDgsNDA1NDgp&amp;WINDOW=FIRST_POPUP&amp;HEIGHT=450&amp;WIDTH=450&amp;START_MAXIMI","ZED=FALSE&amp;VAR:CALENDAR=US&amp;VAR:SYMBOL=ARJ&amp;VAR:INDEX=0"}</definedName>
    <definedName name="_9096__FDSAUDITLINK__" hidden="1">{"fdsup://directions/FAT Viewer?action=UPDATE&amp;creator=factset&amp;DYN_ARGS=TRUE&amp;DOC_NAME=FAT:FQL_AUDITING_CLIENT_TEMPLATE.FAT&amp;display_string=Audit&amp;VAR:KEY=GLCPAVETWZ&amp;VAR:QUERY=RkZfQ0FQRVgoQ0FMLDIwMDksNDA1NDgp&amp;WINDOW=FIRST_POPUP&amp;HEIGHT=450&amp;WIDTH=450&amp;START_MAXIMI","ZED=FALSE&amp;VAR:CALENDAR=US&amp;VAR:SYMBOL=OMG&amp;VAR:INDEX=0"}</definedName>
    <definedName name="_9097__FDSAUDITLINK__" hidden="1">{"fdsup://directions/FAT Viewer?action=UPDATE&amp;creator=factset&amp;DYN_ARGS=TRUE&amp;DOC_NAME=FAT:FQL_AUDITING_CLIENT_TEMPLATE.FAT&amp;display_string=Audit&amp;VAR:KEY=SHWRMVCDWL&amp;VAR:QUERY=RkZfQ0FQRVgoQ0FMLDIwMDgsNDA1NDgp&amp;WINDOW=FIRST_POPUP&amp;HEIGHT=450&amp;WIDTH=450&amp;START_MAXIMI","ZED=FALSE&amp;VAR:CALENDAR=US&amp;VAR:SYMBOL=OMG&amp;VAR:INDEX=0"}</definedName>
    <definedName name="_9098__FDSAUDITLINK__" hidden="1">{"fdsup://directions/FAT Viewer?action=UPDATE&amp;creator=factset&amp;DYN_ARGS=TRUE&amp;DOC_NAME=FAT:FQL_AUDITING_CLIENT_TEMPLATE.FAT&amp;display_string=Audit&amp;VAR:KEY=WFQFCRQJEJ&amp;VAR:QUERY=RkZfQ0FQRVgoQ0FMLDIwMDksNDA1NDgp&amp;WINDOW=FIRST_POPUP&amp;HEIGHT=450&amp;WIDTH=450&amp;START_MAXIMI","ZED=FALSE&amp;VAR:CALENDAR=US&amp;VAR:SYMBOL=PPO&amp;VAR:INDEX=0"}</definedName>
    <definedName name="_9099__FDSAUDITLINK__" hidden="1">{"fdsup://directions/FAT Viewer?action=UPDATE&amp;creator=factset&amp;DYN_ARGS=TRUE&amp;DOC_NAME=FAT:FQL_AUDITING_CLIENT_TEMPLATE.FAT&amp;display_string=Audit&amp;VAR:KEY=GBKREXOVYP&amp;VAR:QUERY=RkZfQ0FQRVgoQ0FMLDIwMDgsNDA1NDgp&amp;WINDOW=FIRST_POPUP&amp;HEIGHT=450&amp;WIDTH=450&amp;START_MAXIMI","ZED=FALSE&amp;VAR:CALENDAR=US&amp;VAR:SYMBOL=PPO&amp;VAR:INDEX=0"}</definedName>
    <definedName name="_91__FDSAUDITLINK__" hidden="1">{"fdsup://directions/FAT Viewer?action=UPDATE&amp;creator=factset&amp;DYN_ARGS=TRUE&amp;DOC_NAME=FAT:FQL_AUDITING_CLIENT_TEMPLATE.FAT&amp;display_string=Audit&amp;VAR:KEY=OTCRAXOVWR&amp;VAR:QUERY=RkZfRUJJVF9JQihBTk4sMjAwNywsLCxVU0Qp&amp;WINDOW=FIRST_POPUP&amp;HEIGHT=450&amp;WIDTH=450&amp;START_MA","XIMIZED=FALSE&amp;VAR:CALENDAR=US&amp;VAR:SYMBOL=BX&amp;VAR:INDEX=0"}</definedName>
    <definedName name="_910__FDSAUDITLINK__" hidden="1">{"fdsup://directions/FAT Viewer?action=UPDATE&amp;creator=factset&amp;DYN_ARGS=TRUE&amp;DOC_NAME=FAT:FQL_AUDITING_CLIENT_TEMPLATE.FAT&amp;display_string=Audit&amp;VAR:KEY=CHKNGXENUR&amp;VAR:QUERY=KEZGX0VCSVREQV9JQihMVE1TLDAsLCwsVVNEKUBGRl9FQklUREFfSUIoQU5OLDAsLCwsVVNEKSk=&amp;WINDOW=F","IRST_POPUP&amp;HEIGHT=450&amp;WIDTH=450&amp;START_MAXIMIZED=FALSE&amp;VAR:CALENDAR=US&amp;VAR:SYMBOL=PAY&amp;VAR:INDEX=0"}</definedName>
    <definedName name="_9100__FDSAUDITLINK__" hidden="1">{"fdsup://directions/FAT Viewer?action=UPDATE&amp;creator=factset&amp;DYN_ARGS=TRUE&amp;DOC_NAME=FAT:FQL_AUDITING_CLIENT_TEMPLATE.FAT&amp;display_string=Audit&amp;VAR:KEY=YHMDSLQHUZ&amp;VAR:QUERY=RkZfQ0FQRVgoQ0FMLDIwMDksNDA1NDgp&amp;WINDOW=FIRST_POPUP&amp;HEIGHT=450&amp;WIDTH=450&amp;START_MAXIMI","ZED=FALSE&amp;VAR:CALENDAR=US&amp;VAR:SYMBOL=SXT&amp;VAR:INDEX=0"}</definedName>
    <definedName name="_9101__FDSAUDITLINK__" hidden="1">{"fdsup://directions/FAT Viewer?action=UPDATE&amp;creator=factset&amp;DYN_ARGS=TRUE&amp;DOC_NAME=FAT:FQL_AUDITING_CLIENT_TEMPLATE.FAT&amp;display_string=Audit&amp;VAR:KEY=MDELMRIVOD&amp;VAR:QUERY=RkZfQ0FQRVgoQ0FMLDIwMDgsNDA1NDgp&amp;WINDOW=FIRST_POPUP&amp;HEIGHT=450&amp;WIDTH=450&amp;START_MAXIMI","ZED=FALSE&amp;VAR:CALENDAR=US&amp;VAR:SYMBOL=SXT&amp;VAR:INDEX=0"}</definedName>
    <definedName name="_9102__FDSAUDITLINK__" hidden="1">{"fdsup://directions/FAT Viewer?action=UPDATE&amp;creator=factset&amp;DYN_ARGS=TRUE&amp;DOC_NAME=FAT:FQL_AUDITING_CLIENT_TEMPLATE.FAT&amp;display_string=Audit&amp;VAR:KEY=GPMZYLWBWL&amp;VAR:QUERY=RkZfQ0FQRVgoQ0FMLDIwMDksNDA1NDgp&amp;WINDOW=FIRST_POPUP&amp;HEIGHT=450&amp;WIDTH=450&amp;START_MAXIMI","ZED=FALSE&amp;VAR:CALENDAR=US&amp;VAR:SYMBOL=NEU&amp;VAR:INDEX=0"}</definedName>
    <definedName name="_9103__FDSAUDITLINK__" hidden="1">{"fdsup://directions/FAT Viewer?action=UPDATE&amp;creator=factset&amp;DYN_ARGS=TRUE&amp;DOC_NAME=FAT:FQL_AUDITING_CLIENT_TEMPLATE.FAT&amp;display_string=Audit&amp;VAR:KEY=EBOPMBSHOF&amp;VAR:QUERY=RkZfQ0FQRVgoQ0FMLDIwMDgsNDA1NDgp&amp;WINDOW=FIRST_POPUP&amp;HEIGHT=450&amp;WIDTH=450&amp;START_MAXIMI","ZED=FALSE&amp;VAR:CALENDAR=US&amp;VAR:SYMBOL=NEU&amp;VAR:INDEX=0"}</definedName>
    <definedName name="_9104__FDSAUDITLINK__" hidden="1">{"fdsup://directions/FAT Viewer?action=UPDATE&amp;creator=factset&amp;DYN_ARGS=TRUE&amp;DOC_NAME=FAT:FQL_AUDITING_CLIENT_TEMPLATE.FAT&amp;display_string=Audit&amp;VAR:KEY=MBMLCRIBYP&amp;VAR:QUERY=RkZfQ0FQRVgoQ0FMLDIwMDksNDA1NDgp&amp;WINDOW=FIRST_POPUP&amp;HEIGHT=450&amp;WIDTH=450&amp;START_MAXIMI","ZED=FALSE&amp;VAR:CALENDAR=US&amp;VAR:SYMBOL=CBT&amp;VAR:INDEX=0"}</definedName>
    <definedName name="_9105__FDSAUDITLINK__" hidden="1">{"fdsup://directions/FAT Viewer?action=UPDATE&amp;creator=factset&amp;DYN_ARGS=TRUE&amp;DOC_NAME=FAT:FQL_AUDITING_CLIENT_TEMPLATE.FAT&amp;display_string=Audit&amp;VAR:KEY=ENWZQHQRCB&amp;VAR:QUERY=RkZfQ0FQRVgoQ0FMLDIwMDgsNDA1NDgp&amp;WINDOW=FIRST_POPUP&amp;HEIGHT=450&amp;WIDTH=450&amp;START_MAXIMI","ZED=FALSE&amp;VAR:CALENDAR=US&amp;VAR:SYMBOL=CBT&amp;VAR:INDEX=0"}</definedName>
    <definedName name="_9106__FDSAUDITLINK__" hidden="1">{"fdsup://directions/FAT Viewer?action=UPDATE&amp;creator=factset&amp;DYN_ARGS=TRUE&amp;DOC_NAME=FAT:FQL_AUDITING_CLIENT_TEMPLATE.FAT&amp;display_string=Audit&amp;VAR:KEY=YPQBENMBSV&amp;VAR:QUERY=RkZfQ0FQRVgoQ0FMLDIwMDksNDA1NDgp&amp;WINDOW=FIRST_POPUP&amp;HEIGHT=450&amp;WIDTH=450&amp;START_MAXIMI","ZED=FALSE&amp;VAR:CALENDAR=US&amp;VAR:SYMBOL=GRA&amp;VAR:INDEX=0"}</definedName>
    <definedName name="_9107__FDSAUDITLINK__" hidden="1">{"fdsup://directions/FAT Viewer?action=UPDATE&amp;creator=factset&amp;DYN_ARGS=TRUE&amp;DOC_NAME=FAT:FQL_AUDITING_CLIENT_TEMPLATE.FAT&amp;display_string=Audit&amp;VAR:KEY=KBGXMPONAL&amp;VAR:QUERY=RkZfQ0FQRVgoQ0FMLDIwMDgsNDA1NDgp&amp;WINDOW=FIRST_POPUP&amp;HEIGHT=450&amp;WIDTH=450&amp;START_MAXIMI","ZED=FALSE&amp;VAR:CALENDAR=US&amp;VAR:SYMBOL=GRA&amp;VAR:INDEX=0"}</definedName>
    <definedName name="_9108__FDSAUDITLINK__" hidden="1">{"fdsup://directions/FAT Viewer?action=UPDATE&amp;creator=factset&amp;DYN_ARGS=TRUE&amp;DOC_NAME=FAT:FQL_AUDITING_CLIENT_TEMPLATE.FAT&amp;display_string=Audit&amp;VAR:KEY=SNSPMVYPKZ&amp;VAR:QUERY=RkZfQ0FQRVgoQ0FMLDIwMDksNDA1NDgp&amp;WINDOW=FIRST_POPUP&amp;HEIGHT=450&amp;WIDTH=450&amp;START_MAXIMI","ZED=FALSE&amp;VAR:CALENDAR=US&amp;VAR:SYMBOL=RPM&amp;VAR:INDEX=0"}</definedName>
    <definedName name="_9109__FDSAUDITLINK__" hidden="1">{"fdsup://directions/FAT Viewer?action=UPDATE&amp;creator=factset&amp;DYN_ARGS=TRUE&amp;DOC_NAME=FAT:FQL_AUDITING_CLIENT_TEMPLATE.FAT&amp;display_string=Audit&amp;VAR:KEY=UXGXUPYHAL&amp;VAR:QUERY=RkZfQ0FQRVgoQ0FMLDIwMDgsNDA1NDgp&amp;WINDOW=FIRST_POPUP&amp;HEIGHT=450&amp;WIDTH=450&amp;START_MAXIMI","ZED=FALSE&amp;VAR:CALENDAR=US&amp;VAR:SYMBOL=RPM&amp;VAR:INDEX=0"}</definedName>
    <definedName name="_911__FDSAUDITLINK__" hidden="1">{"fdsup://Directions/FactSet Auditing Viewer?action=AUDIT_VALUE&amp;DB=129&amp;ID1=92342Y10&amp;VALUEID=18140&amp;SDATE=2009&amp;PERIODTYPE=ANN_STD&amp;window=popup_no_bar&amp;width=385&amp;height=120&amp;START_MAXIMIZED=FALSE&amp;creator=factset&amp;display_string=Audit"}</definedName>
    <definedName name="_9110__FDSAUDITLINK__" hidden="1">{"fdsup://directions/FAT Viewer?action=UPDATE&amp;creator=factset&amp;DYN_ARGS=TRUE&amp;DOC_NAME=FAT:FQL_AUDITING_CLIENT_TEMPLATE.FAT&amp;display_string=Audit&amp;VAR:KEY=MLIZEVAJID&amp;VAR:QUERY=RkZfQ0FQRVgoQ0FMLDIwMDksNDA1NDgp&amp;WINDOW=FIRST_POPUP&amp;HEIGHT=450&amp;WIDTH=450&amp;START_MAXIMI","ZED=FALSE&amp;VAR:CALENDAR=US&amp;VAR:SYMBOL=CYT&amp;VAR:INDEX=0"}</definedName>
    <definedName name="_9111__FDSAUDITLINK__" hidden="1">{"fdsup://directions/FAT Viewer?action=UPDATE&amp;creator=factset&amp;DYN_ARGS=TRUE&amp;DOC_NAME=FAT:FQL_AUDITING_CLIENT_TEMPLATE.FAT&amp;display_string=Audit&amp;VAR:KEY=APOJULMDOV&amp;VAR:QUERY=RkZfQ0FQRVgoQ0FMLDIwMDgsNDA1NDgp&amp;WINDOW=FIRST_POPUP&amp;HEIGHT=450&amp;WIDTH=450&amp;START_MAXIMI","ZED=FALSE&amp;VAR:CALENDAR=US&amp;VAR:SYMBOL=CYT&amp;VAR:INDEX=0"}</definedName>
    <definedName name="_9112__FDSAUDITLINK__" hidden="1">{"fdsup://directions/FAT Viewer?action=UPDATE&amp;creator=factset&amp;DYN_ARGS=TRUE&amp;DOC_NAME=FAT:FQL_AUDITING_CLIENT_TEMPLATE.FAT&amp;display_string=Audit&amp;VAR:KEY=ADQPYJWDAJ&amp;VAR:QUERY=RkZfQ0FQRVgoQ0FMLDIwMDksNDA1NDgp&amp;WINDOW=FIRST_POPUP&amp;HEIGHT=450&amp;WIDTH=450&amp;START_MAXIMI","ZED=FALSE&amp;VAR:CALENDAR=US&amp;VAR:SYMBOL=VAL&amp;VAR:INDEX=0"}</definedName>
    <definedName name="_9113__FDSAUDITLINK__" hidden="1">{"fdsup://directions/FAT Viewer?action=UPDATE&amp;creator=factset&amp;DYN_ARGS=TRUE&amp;DOC_NAME=FAT:FQL_AUDITING_CLIENT_TEMPLATE.FAT&amp;display_string=Audit&amp;VAR:KEY=UHGTMZOBIV&amp;VAR:QUERY=RkZfQ0FQRVgoQ0FMLDIwMDgsNDA1NDgp&amp;WINDOW=FIRST_POPUP&amp;HEIGHT=450&amp;WIDTH=450&amp;START_MAXIMI","ZED=FALSE&amp;VAR:CALENDAR=US&amp;VAR:SYMBOL=VAL&amp;VAR:INDEX=0"}</definedName>
    <definedName name="_9114__FDSAUDITLINK__" hidden="1">{"fdsup://directions/FAT Viewer?action=UPDATE&amp;creator=factset&amp;DYN_ARGS=TRUE&amp;DOC_NAME=FAT:FQL_AUDITING_CLIENT_TEMPLATE.FAT&amp;display_string=Audit&amp;VAR:KEY=GXWHAJUVOL&amp;VAR:QUERY=RkZfQ0FQRVgoQ0FMLDIwMDksNDA1NDgp&amp;WINDOW=FIRST_POPUP&amp;HEIGHT=450&amp;WIDTH=450&amp;START_MAXIMI","ZED=FALSE&amp;VAR:CALENDAR=US&amp;VAR:SYMBOL=NLC&amp;VAR:INDEX=0"}</definedName>
    <definedName name="_9115__FDSAUDITLINK__" hidden="1">{"fdsup://directions/FAT Viewer?action=UPDATE&amp;creator=factset&amp;DYN_ARGS=TRUE&amp;DOC_NAME=FAT:FQL_AUDITING_CLIENT_TEMPLATE.FAT&amp;display_string=Audit&amp;VAR:KEY=MHARWDKBUR&amp;VAR:QUERY=RkZfQ0FQRVgoQ0FMLDIwMDgsNDA1NDgp&amp;WINDOW=FIRST_POPUP&amp;HEIGHT=450&amp;WIDTH=450&amp;START_MAXIMI","ZED=FALSE&amp;VAR:CALENDAR=US&amp;VAR:SYMBOL=NLC&amp;VAR:INDEX=0"}</definedName>
    <definedName name="_9116__FDSAUDITLINK__" hidden="1">{"fdsup://directions/FAT Viewer?action=UPDATE&amp;creator=factset&amp;DYN_ARGS=TRUE&amp;DOC_NAME=FAT:FQL_AUDITING_CLIENT_TEMPLATE.FAT&amp;display_string=Audit&amp;VAR:KEY=MPQRKRATOZ&amp;VAR:QUERY=RkZfQ0FQRVgoQ0FMLDIwMDksNDA1NDgp&amp;WINDOW=FIRST_POPUP&amp;HEIGHT=450&amp;WIDTH=450&amp;START_MAXIMI","ZED=FALSE&amp;VAR:CALENDAR=US&amp;VAR:SYMBOL=ASH&amp;VAR:INDEX=0"}</definedName>
    <definedName name="_9117__FDSAUDITLINK__" hidden="1">{"fdsup://directions/FAT Viewer?action=UPDATE&amp;creator=factset&amp;DYN_ARGS=TRUE&amp;DOC_NAME=FAT:FQL_AUDITING_CLIENT_TEMPLATE.FAT&amp;display_string=Audit&amp;VAR:KEY=QBOHSFKJYT&amp;VAR:QUERY=RkZfQ0FQRVgoQ0FMLDIwMDgsNDA1NDgp&amp;WINDOW=FIRST_POPUP&amp;HEIGHT=450&amp;WIDTH=450&amp;START_MAXIMI","ZED=FALSE&amp;VAR:CALENDAR=US&amp;VAR:SYMBOL=ASH&amp;VAR:INDEX=0"}</definedName>
    <definedName name="_9118__FDSAUDITLINK__" hidden="1">{"fdsup://directions/FAT Viewer?action=UPDATE&amp;creator=factset&amp;DYN_ARGS=TRUE&amp;DOC_NAME=FAT:FQL_AUDITING_CLIENT_TEMPLATE.FAT&amp;display_string=Audit&amp;VAR:KEY=URQVGPIPEF&amp;VAR:QUERY=RkZfQ0FQRVgoQ0FMLDIwMDksNDA1NDgp&amp;WINDOW=FIRST_POPUP&amp;HEIGHT=450&amp;WIDTH=450&amp;START_MAXIMI","ZED=FALSE&amp;VAR:CALENDAR=US&amp;VAR:SYMBOL=ALB&amp;VAR:INDEX=0"}</definedName>
    <definedName name="_9119__FDSAUDITLINK__" hidden="1">{"fdsup://directions/FAT Viewer?action=UPDATE&amp;creator=factset&amp;DYN_ARGS=TRUE&amp;DOC_NAME=FAT:FQL_AUDITING_CLIENT_TEMPLATE.FAT&amp;display_string=Audit&amp;VAR:KEY=CHCVUPSZER&amp;VAR:QUERY=RkZfQ0FQRVgoQ0FMLDIwMDgsNDA1NDgp&amp;WINDOW=FIRST_POPUP&amp;HEIGHT=450&amp;WIDTH=450&amp;START_MAXIMI","ZED=FALSE&amp;VAR:CALENDAR=US&amp;VAR:SYMBOL=ALB&amp;VAR:INDEX=0"}</definedName>
    <definedName name="_912__FDSAUDITLINK__" hidden="1">{"fdsup://Directions/FactSet Auditing Viewer?action=AUDIT_VALUE&amp;DB=129&amp;ID1=92342Y10&amp;VALUEID=18140&amp;SDATE=2009&amp;PERIODTYPE=ANN_STD&amp;window=popup_no_bar&amp;width=385&amp;height=120&amp;START_MAXIMIZED=FALSE&amp;creator=factset&amp;display_string=Audit"}</definedName>
    <definedName name="_9120__FDSAUDITLINK__" hidden="1">{"fdsup://directions/FAT Viewer?action=UPDATE&amp;creator=factset&amp;DYN_ARGS=TRUE&amp;DOC_NAME=FAT:FQL_AUDITING_CLIENT_TEMPLATE.FAT&amp;display_string=Audit&amp;VAR:KEY=IHQVSHYFSV&amp;VAR:QUERY=RkZfQ0FQRVgoQ0FMLDIwMDksNDA1NDgp&amp;WINDOW=FIRST_POPUP&amp;HEIGHT=450&amp;WIDTH=450&amp;START_MAXIMI","ZED=FALSE&amp;VAR:CALENDAR=US&amp;VAR:SYMBOL=SIAL&amp;VAR:INDEX=0"}</definedName>
    <definedName name="_9121__FDSAUDITLINK__" hidden="1">{"fdsup://directions/FAT Viewer?action=UPDATE&amp;creator=factset&amp;DYN_ARGS=TRUE&amp;DOC_NAME=FAT:FQL_AUDITING_CLIENT_TEMPLATE.FAT&amp;display_string=Audit&amp;VAR:KEY=KHQPINWBML&amp;VAR:QUERY=RkZfQ0FQRVgoQ0FMLDIwMDgsNDA1NDgp&amp;WINDOW=FIRST_POPUP&amp;HEIGHT=450&amp;WIDTH=450&amp;START_MAXIMI","ZED=FALSE&amp;VAR:CALENDAR=US&amp;VAR:SYMBOL=SIAL&amp;VAR:INDEX=0"}</definedName>
    <definedName name="_9122__FDSAUDITLINK__" hidden="1">{"fdsup://directions/FAT Viewer?action=UPDATE&amp;creator=factset&amp;DYN_ARGS=TRUE&amp;DOC_NAME=FAT:FQL_AUDITING_CLIENT_TEMPLATE.FAT&amp;display_string=Audit&amp;VAR:KEY=YZIHKVWHML&amp;VAR:QUERY=RkZfQ0FQRVgoQ0FMLDIwMDksNDA1NDgp&amp;WINDOW=FIRST_POPUP&amp;HEIGHT=450&amp;WIDTH=450&amp;START_MAXIMI","ZED=FALSE&amp;VAR:CALENDAR=US&amp;VAR:SYMBOL=POL&amp;VAR:INDEX=0"}</definedName>
    <definedName name="_9123__FDSAUDITLINK__" hidden="1">{"fdsup://directions/FAT Viewer?action=UPDATE&amp;creator=factset&amp;DYN_ARGS=TRUE&amp;DOC_NAME=FAT:FQL_AUDITING_CLIENT_TEMPLATE.FAT&amp;display_string=Audit&amp;VAR:KEY=SFYDKXKXGF&amp;VAR:QUERY=RkZfQ0FQRVgoQ0FMLDIwMDgsNDA1NDgp&amp;WINDOW=FIRST_POPUP&amp;HEIGHT=450&amp;WIDTH=450&amp;START_MAXIMI","ZED=FALSE&amp;VAR:CALENDAR=US&amp;VAR:SYMBOL=POL&amp;VAR:INDEX=0"}</definedName>
    <definedName name="_9124__FDSAUDITLINK__" hidden="1">{"fdsup://directions/FAT Viewer?action=UPDATE&amp;creator=factset&amp;DYN_ARGS=TRUE&amp;DOC_NAME=FAT:FQL_AUDITING_CLIENT_TEMPLATE.FAT&amp;display_string=Audit&amp;VAR:KEY=KHUVSZOXWL&amp;VAR:QUERY=RkZfQ0FQRVgoQ0FMLDIwMDksNDA1NDgp&amp;WINDOW=FIRST_POPUP&amp;HEIGHT=450&amp;WIDTH=450&amp;START_MAXIMI","ZED=FALSE&amp;VAR:CALENDAR=US&amp;VAR:SYMBOL=ROC&amp;VAR:INDEX=0"}</definedName>
    <definedName name="_9125__FDSAUDITLINK__" hidden="1">{"fdsup://directions/FAT Viewer?action=UPDATE&amp;creator=factset&amp;DYN_ARGS=TRUE&amp;DOC_NAME=FAT:FQL_AUDITING_CLIENT_TEMPLATE.FAT&amp;display_string=Audit&amp;VAR:KEY=CPUTKPWNSL&amp;VAR:QUERY=RkZfQ0FQRVgoQ0FMLDIwMDgsNDA1NDgp&amp;WINDOW=FIRST_POPUP&amp;HEIGHT=450&amp;WIDTH=450&amp;START_MAXIMI","ZED=FALSE&amp;VAR:CALENDAR=US&amp;VAR:SYMBOL=ROC&amp;VAR:INDEX=0"}</definedName>
    <definedName name="_9126__FDSAUDITLINK__" hidden="1">{"fdsup://directions/FAT Viewer?action=UPDATE&amp;creator=factset&amp;DYN_ARGS=TRUE&amp;DOC_NAME=FAT:FQL_AUDITING_CLIENT_TEMPLATE.FAT&amp;display_string=Audit&amp;VAR:KEY=UZKXIVOXIF&amp;VAR:QUERY=RkZfQ0FQRVgoQ0FMLDIwMDksNDA1NDgp&amp;WINDOW=FIRST_POPUP&amp;HEIGHT=450&amp;WIDTH=450&amp;START_MAXIMI","ZED=FALSE&amp;VAR:CALENDAR=US&amp;VAR:SYMBOL=SOA&amp;VAR:INDEX=0"}</definedName>
    <definedName name="_9127__FDSAUDITLINK__" hidden="1">{"fdsup://directions/FAT Viewer?action=UPDATE&amp;creator=factset&amp;DYN_ARGS=TRUE&amp;DOC_NAME=FAT:FQL_AUDITING_CLIENT_TEMPLATE.FAT&amp;display_string=Audit&amp;VAR:KEY=UTSTATUFCN&amp;VAR:QUERY=RkZfQ0FQRVgoQ0FMLDIwMDgsNDA1NDgp&amp;WINDOW=FIRST_POPUP&amp;HEIGHT=450&amp;WIDTH=450&amp;START_MAXIMI","ZED=FALSE&amp;VAR:CALENDAR=US&amp;VAR:SYMBOL=SOA&amp;VAR:INDEX=0"}</definedName>
    <definedName name="_9128__FDSAUDITLINK__" hidden="1">{"fdsup://directions/FAT Viewer?action=UPDATE&amp;creator=factset&amp;DYN_ARGS=TRUE&amp;DOC_NAME=FAT:FQL_AUDITING_CLIENT_TEMPLATE.FAT&amp;display_string=Audit&amp;VAR:KEY=WVANQDYJQD&amp;VAR:QUERY=RkZfQ0FQRVgoQ0FMLDIwMDksNDA1NDgp&amp;WINDOW=FIRST_POPUP&amp;HEIGHT=450&amp;WIDTH=450&amp;START_MAXIMI","ZED=FALSE&amp;VAR:CALENDAR=US&amp;VAR:SYMBOL=PPG&amp;VAR:INDEX=0"}</definedName>
    <definedName name="_9129__FDSAUDITLINK__" hidden="1">{"fdsup://directions/FAT Viewer?action=UPDATE&amp;creator=factset&amp;DYN_ARGS=TRUE&amp;DOC_NAME=FAT:FQL_AUDITING_CLIENT_TEMPLATE.FAT&amp;display_string=Audit&amp;VAR:KEY=OTYPYVYFWL&amp;VAR:QUERY=RkZfQ0FQRVgoQ0FMLDIwMDgsNDA1NDgp&amp;WINDOW=FIRST_POPUP&amp;HEIGHT=450&amp;WIDTH=450&amp;START_MAXIMI","ZED=FALSE&amp;VAR:CALENDAR=US&amp;VAR:SYMBOL=PPG&amp;VAR:INDEX=0"}</definedName>
    <definedName name="_913__FDSAUDITLINK__" hidden="1">{"fdsup://directions/FAT Viewer?action=UPDATE&amp;creator=factset&amp;DYN_ARGS=TRUE&amp;DOC_NAME=FAT:FQL_AUDITING_CLIENT_TEMPLATE.FAT&amp;display_string=Audit&amp;VAR:KEY=EDEHWJMNIR&amp;VAR:QUERY=KEZGX0NPR1MoTFRNUywwLCwsLFVTRClARkZfQ09HUyhBTk4sMCwsLCxVU0QpKQ==&amp;WINDOW=FIRST_POPUP&amp;H","EIGHT=450&amp;WIDTH=450&amp;START_MAXIMIZED=FALSE&amp;VAR:CALENDAR=US&amp;VAR:SYMBOL=PAY&amp;VAR:INDEX=0"}</definedName>
    <definedName name="_9130__FDSAUDITLINK__" hidden="1">{"fdsup://directions/FAT Viewer?action=UPDATE&amp;creator=factset&amp;DYN_ARGS=TRUE&amp;DOC_NAME=FAT:FQL_AUDITING_CLIENT_TEMPLATE.FAT&amp;display_string=Audit&amp;VAR:KEY=GHCHMJIDMR&amp;VAR:QUERY=RkZfQ0FQRVgoQ0FMLDIwMDksNDA1NDgp&amp;WINDOW=FIRST_POPUP&amp;HEIGHT=450&amp;WIDTH=450&amp;START_MAXIMI","ZED=FALSE&amp;VAR:CALENDAR=US&amp;VAR:SYMBOL=EMN&amp;VAR:INDEX=0"}</definedName>
    <definedName name="_9131__FDSAUDITLINK__" hidden="1">{"fdsup://directions/FAT Viewer?action=UPDATE&amp;creator=factset&amp;DYN_ARGS=TRUE&amp;DOC_NAME=FAT:FQL_AUDITING_CLIENT_TEMPLATE.FAT&amp;display_string=Audit&amp;VAR:KEY=QRSFSFEBSF&amp;VAR:QUERY=RkZfQ0FQRVgoQ0FMLDIwMDgsNDA1NDgp&amp;WINDOW=FIRST_POPUP&amp;HEIGHT=450&amp;WIDTH=450&amp;START_MAXIMI","ZED=FALSE&amp;VAR:CALENDAR=US&amp;VAR:SYMBOL=EMN&amp;VAR:INDEX=0"}</definedName>
    <definedName name="_9132__FDSAUDITLINK__" hidden="1">{"fdsup://directions/FAT Viewer?action=UPDATE&amp;creator=factset&amp;DYN_ARGS=TRUE&amp;DOC_NAME=FAT:FQL_AUDITING_CLIENT_TEMPLATE.FAT&amp;display_string=Audit&amp;VAR:KEY=ERETITAFYX&amp;VAR:QUERY=RkZfQ0FQRVgoQ0FMLDIwMDksNDA1NDgp&amp;WINDOW=FIRST_POPUP&amp;HEIGHT=450&amp;WIDTH=450&amp;START_MAXIMI","ZED=FALSE&amp;VAR:CALENDAR=US&amp;VAR:SYMBOL=FMC&amp;VAR:INDEX=0"}</definedName>
    <definedName name="_9133__FDSAUDITLINK__" hidden="1">{"fdsup://directions/FAT Viewer?action=UPDATE&amp;creator=factset&amp;DYN_ARGS=TRUE&amp;DOC_NAME=FAT:FQL_AUDITING_CLIENT_TEMPLATE.FAT&amp;display_string=Audit&amp;VAR:KEY=KDMTWXUJMT&amp;VAR:QUERY=RkZfQ0FQRVgoQ0FMLDIwMDgsNDA1NDgp&amp;WINDOW=FIRST_POPUP&amp;HEIGHT=450&amp;WIDTH=450&amp;START_MAXIMI","ZED=FALSE&amp;VAR:CALENDAR=US&amp;VAR:SYMBOL=FMC&amp;VAR:INDEX=0"}</definedName>
    <definedName name="_9134__FDSAUDITLINK__" hidden="1">{"fdsup://directions/FAT Viewer?action=UPDATE&amp;creator=factset&amp;DYN_ARGS=TRUE&amp;DOC_NAME=FAT:FQL_AUDITING_CLIENT_TEMPLATE.FAT&amp;display_string=Audit&amp;VAR:KEY=ERQBCVMPYZ&amp;VAR:QUERY=RkZfQ0FQRVgoQ0FMLDIwMDksNDA1NDgp&amp;WINDOW=FIRST_POPUP&amp;HEIGHT=450&amp;WIDTH=450&amp;START_MAXIMI","ZED=FALSE&amp;VAR:CALENDAR=US&amp;VAR:SYMBOL=ECL&amp;VAR:INDEX=0"}</definedName>
    <definedName name="_9135__FDSAUDITLINK__" hidden="1">{"fdsup://directions/FAT Viewer?action=UPDATE&amp;creator=factset&amp;DYN_ARGS=TRUE&amp;DOC_NAME=FAT:FQL_AUDITING_CLIENT_TEMPLATE.FAT&amp;display_string=Audit&amp;VAR:KEY=QRUTMPSJYV&amp;VAR:QUERY=RkZfQ0FQRVgoQ0FMLDIwMDgsNDA1NDgp&amp;WINDOW=FIRST_POPUP&amp;HEIGHT=450&amp;WIDTH=450&amp;START_MAXIMI","ZED=FALSE&amp;VAR:CALENDAR=US&amp;VAR:SYMBOL=ECL&amp;VAR:INDEX=0"}</definedName>
    <definedName name="_9136__FDSAUDITLINK__" hidden="1">{"fdsup://directions/FAT Viewer?action=UPDATE&amp;creator=factset&amp;DYN_ARGS=TRUE&amp;DOC_NAME=FAT:FQL_AUDITING_CLIENT_TEMPLATE.FAT&amp;display_string=Audit&amp;VAR:KEY=AFORGBCJOH&amp;VAR:QUERY=RkZfQ0FQRVgoQ0FMLDIwMDksNDA1NDgp&amp;WINDOW=FIRST_POPUP&amp;HEIGHT=450&amp;WIDTH=450&amp;START_MAXIMI","ZED=FALSE&amp;VAR:CALENDAR=US&amp;VAR:SYMBOL=DOW&amp;VAR:INDEX=0"}</definedName>
    <definedName name="_9137__FDSAUDITLINK__" hidden="1">{"fdsup://directions/FAT Viewer?action=UPDATE&amp;creator=factset&amp;DYN_ARGS=TRUE&amp;DOC_NAME=FAT:FQL_AUDITING_CLIENT_TEMPLATE.FAT&amp;display_string=Audit&amp;VAR:KEY=YVQLQLCJAR&amp;VAR:QUERY=RkZfQ0FQRVgoQ0FMLDIwMDgsNDA1NDgp&amp;WINDOW=FIRST_POPUP&amp;HEIGHT=450&amp;WIDTH=450&amp;START_MAXIMI","ZED=FALSE&amp;VAR:CALENDAR=US&amp;VAR:SYMBOL=DOW&amp;VAR:INDEX=0"}</definedName>
    <definedName name="_9138__FDSAUDITLINK__" hidden="1">{"fdsup://directions/FAT Viewer?action=UPDATE&amp;creator=factset&amp;DYN_ARGS=TRUE&amp;DOC_NAME=FAT:FQL_AUDITING_CLIENT_TEMPLATE.FAT&amp;display_string=Audit&amp;VAR:KEY=QPCFGTUFMN&amp;VAR:QUERY=RkZfQ0FQRVgoQ0FMLDIwMDksNDA1NDgp&amp;WINDOW=FIRST_POPUP&amp;HEIGHT=450&amp;WIDTH=450&amp;START_MAXIMI","ZED=FALSE&amp;VAR:CALENDAR=US&amp;VAR:SYMBOL=DD&amp;VAR:INDEX=0"}</definedName>
    <definedName name="_9139__FDSAUDITLINK__" hidden="1">{"fdsup://directions/FAT Viewer?action=UPDATE&amp;creator=factset&amp;DYN_ARGS=TRUE&amp;DOC_NAME=FAT:FQL_AUDITING_CLIENT_TEMPLATE.FAT&amp;display_string=Audit&amp;VAR:KEY=WHGLSDOTKB&amp;VAR:QUERY=RkZfQ0FQRVgoQ0FMLDIwMDgsNDA1NDgp&amp;WINDOW=FIRST_POPUP&amp;HEIGHT=450&amp;WIDTH=450&amp;START_MAXIMI","ZED=FALSE&amp;VAR:CALENDAR=US&amp;VAR:SYMBOL=DD&amp;VAR:INDEX=0"}</definedName>
    <definedName name="_914__FDSAUDITLINK__" hidden="1">{"fdsup://directions/FAT Viewer?action=UPDATE&amp;creator=factset&amp;DYN_ARGS=TRUE&amp;DOC_NAME=FAT:FQL_AUDITING_CLIENT_TEMPLATE.FAT&amp;display_string=Audit&amp;VAR:KEY=EDEHWJMNIR&amp;VAR:QUERY=KEZGX0NPR1MoTFRNUywwLCwsLFVTRClARkZfQ09HUyhBTk4sMCwsLCxVU0QpKQ==&amp;WINDOW=FIRST_POPUP&amp;H","EIGHT=450&amp;WIDTH=450&amp;START_MAXIMIZED=FALSE&amp;VAR:CALENDAR=US&amp;VAR:SYMBOL=PAY&amp;VAR:INDEX=0"}</definedName>
    <definedName name="_9140__FDSAUDITLINK__" hidden="1">{"fdsup://directions/FAT Viewer?action=UPDATE&amp;creator=factset&amp;DYN_ARGS=TRUE&amp;DOC_NAME=FAT:FQL_AUDITING_CLIENT_TEMPLATE.FAT&amp;display_string=Audit&amp;VAR:KEY=EPMBKHYPML&amp;VAR:QUERY=RkZfQ0FQRVgoQ0FMLDIwMDksNDA1NDgp&amp;WINDOW=FIRST_POPUP&amp;HEIGHT=450&amp;WIDTH=450&amp;START_MAXIMI","ZED=FALSE&amp;VAR:CALENDAR=US&amp;VAR:SYMBOL=CHMT&amp;VAR:INDEX=0"}</definedName>
    <definedName name="_9141__FDSAUDITLINK__" hidden="1">{"fdsup://directions/FAT Viewer?action=UPDATE&amp;creator=factset&amp;DYN_ARGS=TRUE&amp;DOC_NAME=FAT:FQL_AUDITING_CLIENT_TEMPLATE.FAT&amp;display_string=Audit&amp;VAR:KEY=IHWBKPULCH&amp;VAR:QUERY=RkZfQ0FQRVgoQ0FMLDIwMDgsNDA1NDgp&amp;WINDOW=FIRST_POPUP&amp;HEIGHT=450&amp;WIDTH=450&amp;START_MAXIMI","ZED=FALSE&amp;VAR:CALENDAR=US&amp;VAR:SYMBOL=CHMT&amp;VAR:INDEX=0"}</definedName>
    <definedName name="_9142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43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44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45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46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47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48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49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5__FDSAUDITLINK__" hidden="1">{"fdsup://directions/FAT Viewer?action=UPDATE&amp;creator=factset&amp;DYN_ARGS=TRUE&amp;DOC_NAME=FAT:FQL_AUDITING_CLIENT_TEMPLATE.FAT&amp;display_string=Audit&amp;VAR:KEY=MRQVIVAJKB&amp;VAR:QUERY=KEZGX05FVF9JTkMoTFRNUywwLCwsLFVTRClARkZfTkVUX0lOQyhBTk4sMCwsLCxVU0QpKQ==&amp;WINDOW=FIRST","_POPUP&amp;HEIGHT=450&amp;WIDTH=450&amp;START_MAXIMIZED=FALSE&amp;VAR:CALENDAR=US&amp;VAR:SYMBOL=TNS&amp;VAR:INDEX=0"}</definedName>
    <definedName name="_9150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51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52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53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54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55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56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57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58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59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6__FDSAUDITLINK__" hidden="1">{"fdsup://directions/FAT Viewer?action=UPDATE&amp;creator=factset&amp;DYN_ARGS=TRUE&amp;DOC_NAME=FAT:FQL_AUDITING_CLIENT_TEMPLATE.FAT&amp;display_string=Audit&amp;VAR:KEY=MRQVIVAJKB&amp;VAR:QUERY=KEZGX05FVF9JTkMoTFRNUywwLCwsLFVTRClARkZfTkVUX0lOQyhBTk4sMCwsLCxVU0QpKQ==&amp;WINDOW=FIRST","_POPUP&amp;HEIGHT=450&amp;WIDTH=450&amp;START_MAXIMIZED=FALSE&amp;VAR:CALENDAR=US&amp;VAR:SYMBOL=TNS&amp;VAR:INDEX=0"}</definedName>
    <definedName name="_9160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61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62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63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64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65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66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67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68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69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7__FDSAUDITLINK__" hidden="1">{"fdsup://directions/FAT Viewer?action=UPDATE&amp;creator=factset&amp;DYN_ARGS=TRUE&amp;DOC_NAME=FAT:FQL_AUDITING_CLIENT_TEMPLATE.FAT&amp;display_string=Audit&amp;VAR:KEY=QZMPQLMVIZ&amp;VAR:QUERY=KEZGX0VCSVRfSUIoTFRNUywwLCwsLFVTRClARkZfRUJJVF9JQihBTk4sMCwsLCxVU0QpKQ==&amp;WINDOW=FIRST","_POPUP&amp;HEIGHT=450&amp;WIDTH=450&amp;START_MAXIMIZED=FALSE&amp;VAR:CALENDAR=US&amp;VAR:SYMBOL=TNS&amp;VAR:INDEX=0"}</definedName>
    <definedName name="_9170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71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72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73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74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75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76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77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78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79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8__FDSAUDITLINK__" hidden="1">{"fdsup://directions/FAT Viewer?action=UPDATE&amp;creator=factset&amp;DYN_ARGS=TRUE&amp;DOC_NAME=FAT:FQL_AUDITING_CLIENT_TEMPLATE.FAT&amp;display_string=Audit&amp;VAR:KEY=QZMPQLMVIZ&amp;VAR:QUERY=KEZGX0VCSVRfSUIoTFRNUywwLCwsLFVTRClARkZfRUJJVF9JQihBTk4sMCwsLCxVU0QpKQ==&amp;WINDOW=FIRST","_POPUP&amp;HEIGHT=450&amp;WIDTH=450&amp;START_MAXIMIZED=FALSE&amp;VAR:CALENDAR=US&amp;VAR:SYMBOL=TNS&amp;VAR:INDEX=0"}</definedName>
    <definedName name="_9180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81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82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83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84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85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86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87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88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89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9__FDSAUDITLINK__" hidden="1">{"fdsup://directions/FAT Viewer?action=UPDATE&amp;creator=factset&amp;DYN_ARGS=TRUE&amp;DOC_NAME=FAT:FQL_AUDITING_CLIENT_TEMPLATE.FAT&amp;display_string=Audit&amp;VAR:KEY=ILOHSFWDGL&amp;VAR:QUERY=KEZGX0VCSVREQV9JQihMVE1TLDAsLCwsVVNEKUBGRl9FQklUREFfSUIoQU5OLDAsLCwsVVNEKSk=&amp;WINDOW=F","IRST_POPUP&amp;HEIGHT=450&amp;WIDTH=450&amp;START_MAXIMIZED=FALSE&amp;VAR:CALENDAR=US&amp;VAR:SYMBOL=TNS&amp;VAR:INDEX=0"}</definedName>
    <definedName name="_9190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91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92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93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94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95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96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97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198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199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2__FDSAUDITLINK__" hidden="1">{"fdsup://directions/FAT Viewer?action=UPDATE&amp;creator=factset&amp;DYN_ARGS=TRUE&amp;DOC_NAME=FAT:FQL_AUDITING_CLIENT_TEMPLATE.FAT&amp;display_string=Audit&amp;VAR:KEY=ITQDEPAHKF&amp;VAR:QUERY=RkZfRUJJVERBX0lCKEFOTiwyMDA5LCwsLFVTRCk=&amp;WINDOW=FIRST_POPUP&amp;HEIGHT=450&amp;WIDTH=450&amp;STAR","T_MAXIMIZED=FALSE&amp;VAR:CALENDAR=US&amp;VAR:SYMBOL=B27WYK&amp;VAR:INDEX=0"}</definedName>
    <definedName name="_920__FDSAUDITLINK__" hidden="1">{"fdsup://directions/FAT Viewer?action=UPDATE&amp;creator=factset&amp;DYN_ARGS=TRUE&amp;DOC_NAME=FAT:FQL_AUDITING_CLIENT_TEMPLATE.FAT&amp;display_string=Audit&amp;VAR:KEY=ILOHSFWDGL&amp;VAR:QUERY=KEZGX0VCSVREQV9JQihMVE1TLDAsLCwsVVNEKUBGRl9FQklUREFfSUIoQU5OLDAsLCwsVVNEKSk=&amp;WINDOW=F","IRST_POPUP&amp;HEIGHT=450&amp;WIDTH=450&amp;START_MAXIMIZED=FALSE&amp;VAR:CALENDAR=US&amp;VAR:SYMBOL=TNS&amp;VAR:INDEX=0"}</definedName>
    <definedName name="_9200__FDSAUDITLINK__" hidden="1">{"fdsup://directions/FAT Viewer?action=UPDATE&amp;creator=factset&amp;DYN_ARGS=TRUE&amp;DOC_NAME=FAT:FQL_AUDITING_CLIENT_TEMPLATE.FAT&amp;display_string=Audit&amp;VAR:KEY=QRERQVWHWP&amp;VAR:QUERY=RkZfU0FMRVMoQ0FMLDIwMDksNDA1NDgp&amp;WINDOW=FIRST_POPUP&amp;HEIGHT=450&amp;WIDTH=450&amp;START_MAXIMI","ZED=FALSE&amp;VAR:CALENDAR=US&amp;VAR:SYMBOL=85423110&amp;VAR:INDEX=0"}</definedName>
    <definedName name="_9201__FDSAUDITLINK__" hidden="1">{"fdsup://directions/FAT Viewer?action=UPDATE&amp;creator=factset&amp;DYN_ARGS=TRUE&amp;DOC_NAME=FAT:FQL_AUDITING_CLIENT_TEMPLATE.FAT&amp;display_string=Audit&amp;VAR:KEY=IZQNKPMBOF&amp;VAR:QUERY=RkZfU0FMRVMoQ0FMLDIwMDgsNDA1NDgp&amp;WINDOW=FIRST_POPUP&amp;HEIGHT=450&amp;WIDTH=450&amp;START_MAXIMI","ZED=FALSE&amp;VAR:CALENDAR=US&amp;VAR:SYMBOL=85423110&amp;VAR:INDEX=0"}</definedName>
    <definedName name="_9202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203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204__FDSAUDITLINK__" hidden="1">{"fdsup://directions/FAT Viewer?action=UPDATE&amp;creator=factset&amp;DYN_ARGS=TRUE&amp;DOC_NAME=FAT:FQL_AUDITING_CLIENT_TEMPLATE.FAT&amp;display_string=Audit&amp;VAR:KEY=QFIBGZUDGL&amp;VAR:QUERY=RkZfU0FMRVMoQ0FMLDIwMDgsNDA1NDgp&amp;WINDOW=FIRST_POPUP&amp;HEIGHT=450&amp;WIDTH=450&amp;START_MAXIMI","ZED=FALSE&amp;VAR:CALENDAR=US&amp;VAR:SYMBOL=48272430&amp;VAR:INDEX=0"}</definedName>
    <definedName name="_9205__FDSAUDITLINK__" hidden="1">{"fdsup://directions/FAT Viewer?action=UPDATE&amp;creator=factset&amp;DYN_ARGS=TRUE&amp;DOC_NAME=FAT:FQL_AUDITING_CLIENT_TEMPLATE.FAT&amp;display_string=Audit&amp;VAR:KEY=UVWDWNARSL&amp;VAR:QUERY=RkZfU0FMRVMoQ0FMLDIwMDksNDA1NDgp&amp;WINDOW=FIRST_POPUP&amp;HEIGHT=450&amp;WIDTH=450&amp;START_MAXIMI","ZED=FALSE&amp;VAR:CALENDAR=US&amp;VAR:SYMBOL=02208R10&amp;VAR:INDEX=0"}</definedName>
    <definedName name="_9206__FDSAUDITLINK__" hidden="1">{"fdsup://directions/FAT Viewer?action=UPDATE&amp;creator=factset&amp;DYN_ARGS=TRUE&amp;DOC_NAME=FAT:FQL_AUDITING_CLIENT_TEMPLATE.FAT&amp;display_string=Audit&amp;VAR:KEY=GZANQDQHIV&amp;VAR:QUERY=RkZfU0FMRVMoQ0FMLDIwMDgsNDA1NDgp&amp;WINDOW=FIRST_POPUP&amp;HEIGHT=450&amp;WIDTH=450&amp;START_MAXIMI","ZED=FALSE&amp;VAR:CALENDAR=US&amp;VAR:SYMBOL=02208R10&amp;VAR:INDEX=0"}</definedName>
    <definedName name="_9207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208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209__FDSAUDITLINK__" hidden="1">{"fdsup://directions/FAT Viewer?action=UPDATE&amp;creator=factset&amp;DYN_ARGS=TRUE&amp;DOC_NAME=FAT:FQL_AUDITING_CLIENT_TEMPLATE.FAT&amp;display_string=Audit&amp;VAR:KEY=CTQBKPQNKD&amp;VAR:QUERY=RkZfU0FMRVMoQ0FMLDIwMDksNDA1NDgp&amp;WINDOW=FIRST_POPUP&amp;HEIGHT=450&amp;WIDTH=450&amp;START_MAXIMI","ZED=FALSE&amp;VAR:CALENDAR=US&amp;VAR:SYMBOL=98975W10&amp;VAR:INDEX=0"}</definedName>
    <definedName name="_921__FDSAUDITLINK__" hidden="1">{"fdsup://Directions/FactSet Auditing Viewer?action=AUDIT_VALUE&amp;DB=129&amp;ID1=87296010&amp;VALUEID=18140&amp;SDATE=2009&amp;PERIODTYPE=ANN_STD&amp;window=popup_no_bar&amp;width=385&amp;height=120&amp;START_MAXIMIZED=FALSE&amp;creator=factset&amp;display_string=Audit"}</definedName>
    <definedName name="_9210__FDSAUDITLINK__" hidden="1">{"fdsup://directions/FAT Viewer?action=UPDATE&amp;creator=factset&amp;DYN_ARGS=TRUE&amp;DOC_NAME=FAT:FQL_AUDITING_CLIENT_TEMPLATE.FAT&amp;display_string=Audit&amp;VAR:KEY=CTWPWJCXYP&amp;VAR:QUERY=RkZfU0FMRVMoQ0FMLDIwMDgsNDA1NDgp&amp;WINDOW=FIRST_POPUP&amp;HEIGHT=450&amp;WIDTH=450&amp;START_MAXIMI","ZED=FALSE&amp;VAR:CALENDAR=US&amp;VAR:SYMBOL=98975W10&amp;VAR:INDEX=0"}</definedName>
    <definedName name="_9211__FDSAUDITLINK__" hidden="1">{"fdsup://directions/FAT Viewer?action=UPDATE&amp;creator=factset&amp;DYN_ARGS=TRUE&amp;DOC_NAME=FAT:FQL_AUDITING_CLIENT_TEMPLATE.FAT&amp;display_string=Audit&amp;VAR:KEY=SDWLAXOZEB&amp;VAR:QUERY=RkZfU0FMRVMoQ0FMLDIwMDksNDA1NDgp&amp;WINDOW=FIRST_POPUP&amp;HEIGHT=450&amp;WIDTH=450&amp;START_MAXIMI","ZED=FALSE&amp;VAR:CALENDAR=US&amp;VAR:SYMBOL=29270J10&amp;VAR:INDEX=0"}</definedName>
    <definedName name="_9212__FDSAUDITLINK__" hidden="1">{"fdsup://directions/FAT Viewer?action=UPDATE&amp;creator=factset&amp;DYN_ARGS=TRUE&amp;DOC_NAME=FAT:FQL_AUDITING_CLIENT_TEMPLATE.FAT&amp;display_string=Audit&amp;VAR:KEY=WDMDMNORCD&amp;VAR:QUERY=RkZfU0FMRVMoQ0FMLDIwMDgsNDA1NDgp&amp;WINDOW=FIRST_POPUP&amp;HEIGHT=450&amp;WIDTH=450&amp;START_MAXIMI","ZED=FALSE&amp;VAR:CALENDAR=US&amp;VAR:SYMBOL=29270J10&amp;VAR:INDEX=0"}</definedName>
    <definedName name="_9213__FDSAUDITLINK__" hidden="1">{"fdsup://directions/FAT Viewer?action=UPDATE&amp;creator=factset&amp;DYN_ARGS=TRUE&amp;DOC_NAME=FAT:FQL_AUDITING_CLIENT_TEMPLATE.FAT&amp;display_string=Audit&amp;VAR:KEY=KTUFEFKTOP&amp;VAR:QUERY=RkZfU0FMRVMoQ0FMLDIwMDksNDA1NDgp&amp;WINDOW=FIRST_POPUP&amp;HEIGHT=450&amp;WIDTH=450&amp;START_MAXIMI","ZED=FALSE&amp;VAR:CALENDAR=US&amp;VAR:SYMBOL=16115Q30&amp;VAR:INDEX=0"}</definedName>
    <definedName name="_9214__FDSAUDITLINK__" hidden="1">{"fdsup://directions/FAT Viewer?action=UPDATE&amp;creator=factset&amp;DYN_ARGS=TRUE&amp;DOC_NAME=FAT:FQL_AUDITING_CLIENT_TEMPLATE.FAT&amp;display_string=Audit&amp;VAR:KEY=YFWDYTWLON&amp;VAR:QUERY=RkZfU0FMRVMoQ0FMLDIwMDgsNDA1NDgp&amp;WINDOW=FIRST_POPUP&amp;HEIGHT=450&amp;WIDTH=450&amp;START_MAXIMI","ZED=FALSE&amp;VAR:CALENDAR=US&amp;VAR:SYMBOL=16115Q30&amp;VAR:INDEX=0"}</definedName>
    <definedName name="_9215__FDSAUDITLINK__" hidden="1">{"fdsup://directions/FAT Viewer?action=UPDATE&amp;creator=factset&amp;DYN_ARGS=TRUE&amp;DOC_NAME=FAT:FQL_AUDITING_CLIENT_TEMPLATE.FAT&amp;display_string=Audit&amp;VAR:KEY=URMHEJCBGN&amp;VAR:QUERY=RkZfU0FMRVMoQ0FMLDIwMDksNDA1NDgp&amp;WINDOW=FIRST_POPUP&amp;HEIGHT=450&amp;WIDTH=450&amp;START_MAXIMI","ZED=FALSE&amp;VAR:CALENDAR=US&amp;VAR:SYMBOL=47783910&amp;VAR:INDEX=0"}</definedName>
    <definedName name="_9216__FDSAUDITLINK__" hidden="1">{"fdsup://directions/FAT Viewer?action=UPDATE&amp;creator=factset&amp;DYN_ARGS=TRUE&amp;DOC_NAME=FAT:FQL_AUDITING_CLIENT_TEMPLATE.FAT&amp;display_string=Audit&amp;VAR:KEY=ILAFKVIVMV&amp;VAR:QUERY=RkZfU0FMRVMoQ0FMLDIwMDgsNDA1NDgp&amp;WINDOW=FIRST_POPUP&amp;HEIGHT=450&amp;WIDTH=450&amp;START_MAXIMI","ZED=FALSE&amp;VAR:CALENDAR=US&amp;VAR:SYMBOL=47783910&amp;VAR:INDEX=0"}</definedName>
    <definedName name="_9217__FDSAUDITLINK__" hidden="1">{"fdsup://directions/FAT Viewer?action=UPDATE&amp;creator=factset&amp;DYN_ARGS=TRUE&amp;DOC_NAME=FAT:FQL_AUDITING_CLIENT_TEMPLATE.FAT&amp;display_string=Audit&amp;VAR:KEY=SBYPAVKRSR&amp;VAR:QUERY=RkZfU0FMRVMoQ0FMLDIwMDksNDA1NDgp&amp;WINDOW=FIRST_POPUP&amp;HEIGHT=450&amp;WIDTH=450&amp;START_MAXIMI","ZED=FALSE&amp;VAR:CALENDAR=US&amp;VAR:SYMBOL=15671010&amp;VAR:INDEX=0"}</definedName>
    <definedName name="_9218__FDSAUDITLINK__" hidden="1">{"fdsup://directions/FAT Viewer?action=UPDATE&amp;creator=factset&amp;DYN_ARGS=TRUE&amp;DOC_NAME=FAT:FQL_AUDITING_CLIENT_TEMPLATE.FAT&amp;display_string=Audit&amp;VAR:KEY=YPQNMDGNMH&amp;VAR:QUERY=RkZfU0FMRVMoQ0FMLDIwMDgsNDA1NDgp&amp;WINDOW=FIRST_POPUP&amp;HEIGHT=450&amp;WIDTH=450&amp;START_MAXIMI","ZED=FALSE&amp;VAR:CALENDAR=US&amp;VAR:SYMBOL=15671010&amp;VAR:INDEX=0"}</definedName>
    <definedName name="_9219__FDSAUDITLINK__" hidden="1">{"fdsup://directions/FAT Viewer?action=UPDATE&amp;creator=factset&amp;DYN_ARGS=TRUE&amp;DOC_NAME=FAT:FQL_AUDITING_CLIENT_TEMPLATE.FAT&amp;display_string=Audit&amp;VAR:KEY=SRYZULWTUH&amp;VAR:QUERY=RkZfU0FMRVMoQ0FMLDIwMDksNDA1NDgp&amp;WINDOW=FIRST_POPUP&amp;HEIGHT=450&amp;WIDTH=450&amp;START_MAXIMI","ZED=FALSE&amp;VAR:CALENDAR=US&amp;VAR:SYMBOL=88034510&amp;VAR:INDEX=0"}</definedName>
    <definedName name="_922__FDSAUDITLINK__" hidden="1">{"fdsup://Directions/FactSet Auditing Viewer?action=AUDIT_VALUE&amp;DB=129&amp;ID1=87296010&amp;VALUEID=18140&amp;SDATE=2009&amp;PERIODTYPE=ANN_STD&amp;window=popup_no_bar&amp;width=385&amp;height=120&amp;START_MAXIMIZED=FALSE&amp;creator=factset&amp;display_string=Audit"}</definedName>
    <definedName name="_9220__FDSAUDITLINK__" hidden="1">{"fdsup://directions/FAT Viewer?action=UPDATE&amp;creator=factset&amp;DYN_ARGS=TRUE&amp;DOC_NAME=FAT:FQL_AUDITING_CLIENT_TEMPLATE.FAT&amp;display_string=Audit&amp;VAR:KEY=ATMJKZALCX&amp;VAR:QUERY=RkZfU0FMRVMoQ0FMLDIwMDgsNDA1NDgp&amp;WINDOW=FIRST_POPUP&amp;HEIGHT=450&amp;WIDTH=450&amp;START_MAXIMI","ZED=FALSE&amp;VAR:CALENDAR=US&amp;VAR:SYMBOL=88034510&amp;VAR:INDEX=0"}</definedName>
    <definedName name="_9221__FDSAUDITLINK__" hidden="1">{"fdsup://directions/FAT Viewer?action=UPDATE&amp;creator=factset&amp;DYN_ARGS=TRUE&amp;DOC_NAME=FAT:FQL_AUDITING_CLIENT_TEMPLATE.FAT&amp;display_string=Audit&amp;VAR:KEY=GRSBGNILCX&amp;VAR:QUERY=RkZfU0FMRVMoQ0FMLDIwMDksNDA1NDgp&amp;WINDOW=FIRST_POPUP&amp;HEIGHT=450&amp;WIDTH=450&amp;START_MAXIMI","ZED=FALSE&amp;VAR:CALENDAR=US&amp;VAR:SYMBOL=09518010&amp;VAR:INDEX=0"}</definedName>
    <definedName name="_9222__FDSAUDITLINK__" hidden="1">{"fdsup://directions/FAT Viewer?action=UPDATE&amp;creator=factset&amp;DYN_ARGS=TRUE&amp;DOC_NAME=FAT:FQL_AUDITING_CLIENT_TEMPLATE.FAT&amp;display_string=Audit&amp;VAR:KEY=SJMHCJSZUJ&amp;VAR:QUERY=RkZfU0FMRVMoQ0FMLDIwMDgsNDA1NDgp&amp;WINDOW=FIRST_POPUP&amp;HEIGHT=450&amp;WIDTH=450&amp;START_MAXIMI","ZED=FALSE&amp;VAR:CALENDAR=US&amp;VAR:SYMBOL=09518010&amp;VAR:INDEX=0"}</definedName>
    <definedName name="_9223__FDSAUDITLINK__" hidden="1">{"fdsup://directions/FAT Viewer?action=UPDATE&amp;creator=factset&amp;DYN_ARGS=TRUE&amp;DOC_NAME=FAT:FQL_AUDITING_CLIENT_TEMPLATE.FAT&amp;display_string=Audit&amp;VAR:KEY=CJSNSJQLUB&amp;VAR:QUERY=RkZfU0FMRVMoQ0FMLDIwMDksNDA1NDgp&amp;WINDOW=FIRST_POPUP&amp;HEIGHT=450&amp;WIDTH=450&amp;START_MAXIMI","ZED=FALSE&amp;VAR:CALENDAR=US&amp;VAR:SYMBOL=75524B10&amp;VAR:INDEX=0"}</definedName>
    <definedName name="_9224__FDSAUDITLINK__" hidden="1">{"fdsup://directions/FAT Viewer?action=UPDATE&amp;creator=factset&amp;DYN_ARGS=TRUE&amp;DOC_NAME=FAT:FQL_AUDITING_CLIENT_TEMPLATE.FAT&amp;display_string=Audit&amp;VAR:KEY=MFWPYDAZGN&amp;VAR:QUERY=RkZfU0FMRVMoQ0FMLDIwMDgsNDA1NDgp&amp;WINDOW=FIRST_POPUP&amp;HEIGHT=450&amp;WIDTH=450&amp;START_MAXIMI","ZED=FALSE&amp;VAR:CALENDAR=US&amp;VAR:SYMBOL=75524B10&amp;VAR:INDEX=0"}</definedName>
    <definedName name="_9225__FDSAUDITLINK__" hidden="1">{"fdsup://directions/FAT Viewer?action=UPDATE&amp;creator=factset&amp;DYN_ARGS=TRUE&amp;DOC_NAME=FAT:FQL_AUDITING_CLIENT_TEMPLATE.FAT&amp;display_string=Audit&amp;VAR:KEY=YDIDQTSTYT&amp;VAR:QUERY=RkZfU0FMRVMoQ0FMLDIwMDksNDA1NDgp&amp;WINDOW=FIRST_POPUP&amp;HEIGHT=450&amp;WIDTH=450&amp;START_MAXIMI","ZED=FALSE&amp;VAR:CALENDAR=US&amp;VAR:SYMBOL=29355X10&amp;VAR:INDEX=0"}</definedName>
    <definedName name="_9226__FDSAUDITLINK__" hidden="1">{"fdsup://directions/FAT Viewer?action=UPDATE&amp;creator=factset&amp;DYN_ARGS=TRUE&amp;DOC_NAME=FAT:FQL_AUDITING_CLIENT_TEMPLATE.FAT&amp;display_string=Audit&amp;VAR:KEY=YDOFITEHAV&amp;VAR:QUERY=RkZfU0FMRVMoQ0FMLDIwMDgsNDA1NDgp&amp;WINDOW=FIRST_POPUP&amp;HEIGHT=450&amp;WIDTH=450&amp;START_MAXIMI","ZED=FALSE&amp;VAR:CALENDAR=US&amp;VAR:SYMBOL=29355X10&amp;VAR:INDEX=0"}</definedName>
    <definedName name="_9227__FDSAUDITLINK__" hidden="1">{"fdsup://directions/FAT Viewer?action=UPDATE&amp;creator=factset&amp;DYN_ARGS=TRUE&amp;DOC_NAME=FAT:FQL_AUDITING_CLIENT_TEMPLATE.FAT&amp;display_string=Audit&amp;VAR:KEY=AXQJCZEJKJ&amp;VAR:QUERY=RkZfU0FMRVMoQ0FMLDIwMDksNDA1NDgp&amp;WINDOW=FIRST_POPUP&amp;HEIGHT=450&amp;WIDTH=450&amp;START_MAXIMI","ZED=FALSE&amp;VAR:CALENDAR=US&amp;VAR:SYMBOL=48354810&amp;VAR:INDEX=0"}</definedName>
    <definedName name="_9228__FDSAUDITLINK__" hidden="1">{"fdsup://directions/FAT Viewer?action=UPDATE&amp;creator=factset&amp;DYN_ARGS=TRUE&amp;DOC_NAME=FAT:FQL_AUDITING_CLIENT_TEMPLATE.FAT&amp;display_string=Audit&amp;VAR:KEY=EBSZCJIDAR&amp;VAR:QUERY=RkZfU0FMRVMoQ0FMLDIwMDgsNDA1NDgp&amp;WINDOW=FIRST_POPUP&amp;HEIGHT=450&amp;WIDTH=450&amp;START_MAXIMI","ZED=FALSE&amp;VAR:CALENDAR=US&amp;VAR:SYMBOL=48354810&amp;VAR:INDEX=0"}</definedName>
    <definedName name="_9229__FDSAUDITLINK__" hidden="1">{"fdsup://directions/FAT Viewer?action=UPDATE&amp;creator=factset&amp;DYN_ARGS=TRUE&amp;DOC_NAME=FAT:FQL_AUDITING_CLIENT_TEMPLATE.FAT&amp;display_string=Audit&amp;VAR:KEY=WNSJWLKXEH&amp;VAR:QUERY=RkZfU0FMRVMoQ0FMLDIwMDksNDA1NDgp&amp;WINDOW=FIRST_POPUP&amp;HEIGHT=450&amp;WIDTH=450&amp;START_MAXIMI","ZED=FALSE&amp;VAR:CALENDAR=US&amp;VAR:SYMBOL=35351410&amp;VAR:INDEX=0"}</definedName>
    <definedName name="_923__FDSAUDITLINK__" hidden="1">{"fdsup://directions/FAT Viewer?action=UPDATE&amp;creator=factset&amp;DYN_ARGS=TRUE&amp;DOC_NAME=FAT:FQL_AUDITING_CLIENT_TEMPLATE.FAT&amp;display_string=Audit&amp;VAR:KEY=WRWJYFEDAV&amp;VAR:QUERY=KEZGX0NPR1MoTFRNUywwLCwsLFVTRClARkZfQ09HUyhBTk4sMCwsLCxVU0QpKQ==&amp;WINDOW=FIRST_POPUP&amp;H","EIGHT=450&amp;WIDTH=450&amp;START_MAXIMIZED=FALSE&amp;VAR:CALENDAR=US&amp;VAR:SYMBOL=TNS&amp;VAR:INDEX=0"}</definedName>
    <definedName name="_9230__FDSAUDITLINK__" hidden="1">{"fdsup://directions/FAT Viewer?action=UPDATE&amp;creator=factset&amp;DYN_ARGS=TRUE&amp;DOC_NAME=FAT:FQL_AUDITING_CLIENT_TEMPLATE.FAT&amp;display_string=Audit&amp;VAR:KEY=QRENAJQDSF&amp;VAR:QUERY=RkZfU0FMRVMoQ0FMLDIwMDgsNDA1NDgp&amp;WINDOW=FIRST_POPUP&amp;HEIGHT=450&amp;WIDTH=450&amp;START_MAXIMI","ZED=FALSE&amp;VAR:CALENDAR=US&amp;VAR:SYMBOL=35351410&amp;VAR:INDEX=0"}</definedName>
    <definedName name="_9231__FDSAUDITLINK__" hidden="1">{"fdsup://directions/FAT Viewer?action=UPDATE&amp;creator=factset&amp;DYN_ARGS=TRUE&amp;DOC_NAME=FAT:FQL_AUDITING_CLIENT_TEMPLATE.FAT&amp;display_string=Audit&amp;VAR:KEY=QFYDITETAL&amp;VAR:QUERY=RkZfU0FMRVMoQ0FMLDIwMDksNDA1NDgp&amp;WINDOW=FIRST_POPUP&amp;HEIGHT=450&amp;WIDTH=450&amp;START_MAXIMI","ZED=FALSE&amp;VAR:CALENDAR=US&amp;VAR:SYMBOL=77504310&amp;VAR:INDEX=0"}</definedName>
    <definedName name="_9232__FDSAUDITLINK__" hidden="1">{"fdsup://directions/FAT Viewer?action=UPDATE&amp;creator=factset&amp;DYN_ARGS=TRUE&amp;DOC_NAME=FAT:FQL_AUDITING_CLIENT_TEMPLATE.FAT&amp;display_string=Audit&amp;VAR:KEY=GBQBGLGRGJ&amp;VAR:QUERY=RkZfU0FMRVMoQ0FMLDIwMDgsNDA1NDgp&amp;WINDOW=FIRST_POPUP&amp;HEIGHT=450&amp;WIDTH=450&amp;START_MAXIMI","ZED=FALSE&amp;VAR:CALENDAR=US&amp;VAR:SYMBOL=77504310&amp;VAR:INDEX=0"}</definedName>
    <definedName name="_9233__FDSAUDITLINK__" hidden="1">{"fdsup://directions/FAT Viewer?action=UPDATE&amp;creator=factset&amp;DYN_ARGS=TRUE&amp;DOC_NAME=FAT:FQL_AUDITING_CLIENT_TEMPLATE.FAT&amp;display_string=Audit&amp;VAR:KEY=QHMPCJGTKB&amp;VAR:QUERY=RkZfU0FMRVMoQ0FMLDIwMDksNDA1NDgp&amp;WINDOW=FIRST_POPUP&amp;HEIGHT=450&amp;WIDTH=450&amp;START_MAXIMI","ZED=FALSE&amp;VAR:CALENDAR=US&amp;VAR:SYMBOL=12709P10&amp;VAR:INDEX=0"}</definedName>
    <definedName name="_9234__FDSAUDITLINK__" hidden="1">{"fdsup://directions/FAT Viewer?action=UPDATE&amp;creator=factset&amp;DYN_ARGS=TRUE&amp;DOC_NAME=FAT:FQL_AUDITING_CLIENT_TEMPLATE.FAT&amp;display_string=Audit&amp;VAR:KEY=ERGFQNKRUJ&amp;VAR:QUERY=RkZfU0FMRVMoQ0FMLDIwMDgsNDA1NDgp&amp;WINDOW=FIRST_POPUP&amp;HEIGHT=450&amp;WIDTH=450&amp;START_MAXIMI","ZED=FALSE&amp;VAR:CALENDAR=US&amp;VAR:SYMBOL=12709P10&amp;VAR:INDEX=0"}</definedName>
    <definedName name="_9235__FDSAUDITLINK__" hidden="1">{"fdsup://directions/FAT Viewer?action=UPDATE&amp;creator=factset&amp;DYN_ARGS=TRUE&amp;DOC_NAME=FAT:FQL_AUDITING_CLIENT_TEMPLATE.FAT&amp;display_string=Audit&amp;VAR:KEY=ONENGNYHSP&amp;VAR:QUERY=RkZfU0FMRVMoQ0FMLDIwMDksNDA1NDgp&amp;WINDOW=FIRST_POPUP&amp;HEIGHT=450&amp;WIDTH=450&amp;START_MAXIMI","ZED=FALSE&amp;VAR:CALENDAR=US&amp;VAR:SYMBOL=77019610&amp;VAR:INDEX=0"}</definedName>
    <definedName name="_9236__FDSAUDITLINK__" hidden="1">{"fdsup://directions/FAT Viewer?action=UPDATE&amp;creator=factset&amp;DYN_ARGS=TRUE&amp;DOC_NAME=FAT:FQL_AUDITING_CLIENT_TEMPLATE.FAT&amp;display_string=Audit&amp;VAR:KEY=UZWPKHEBGH&amp;VAR:QUERY=RkZfU0FMRVMoQ0FMLDIwMDgsNDA1NDgp&amp;WINDOW=FIRST_POPUP&amp;HEIGHT=450&amp;WIDTH=450&amp;START_MAXIMI","ZED=FALSE&amp;VAR:CALENDAR=US&amp;VAR:SYMBOL=77019610&amp;VAR:INDEX=0"}</definedName>
    <definedName name="_9237__FDSAUDITLINK__" hidden="1">{"fdsup://directions/FAT Viewer?action=UPDATE&amp;creator=factset&amp;DYN_ARGS=TRUE&amp;DOC_NAME=FAT:FQL_AUDITING_CLIENT_TEMPLATE.FAT&amp;display_string=Audit&amp;VAR:KEY=WJSBCDAHGF&amp;VAR:QUERY=RkZfU0FMRVMoQ0FMLDIwMDksNDA1NDgp&amp;WINDOW=FIRST_POPUP&amp;HEIGHT=450&amp;WIDTH=450&amp;START_MAXIMI","ZED=FALSE&amp;VAR:CALENDAR=US&amp;VAR:SYMBOL=68964810&amp;VAR:INDEX=0"}</definedName>
    <definedName name="_9238__FDSAUDITLINK__" hidden="1">{"fdsup://directions/FAT Viewer?action=UPDATE&amp;creator=factset&amp;DYN_ARGS=TRUE&amp;DOC_NAME=FAT:FQL_AUDITING_CLIENT_TEMPLATE.FAT&amp;display_string=Audit&amp;VAR:KEY=ADWBSJKBUR&amp;VAR:QUERY=RkZfU0FMRVMoQ0FMLDIwMDgsNDA1NDgp&amp;WINDOW=FIRST_POPUP&amp;HEIGHT=450&amp;WIDTH=450&amp;START_MAXIMI","ZED=FALSE&amp;VAR:CALENDAR=US&amp;VAR:SYMBOL=68964810&amp;VAR:INDEX=0"}</definedName>
    <definedName name="_9239__FDSAUDITLINK__" hidden="1">{"fdsup://directions/FAT Viewer?action=UPDATE&amp;creator=factset&amp;DYN_ARGS=TRUE&amp;DOC_NAME=FAT:FQL_AUDITING_CLIENT_TEMPLATE.FAT&amp;display_string=Audit&amp;VAR:KEY=YFEDAPKTEX&amp;VAR:QUERY=RkZfU0FMRVMoQ0FMLDIwMDksNDA1NDgp&amp;WINDOW=FIRST_POPUP&amp;HEIGHT=450&amp;WIDTH=450&amp;START_MAXIMI","ZED=FALSE&amp;VAR:CALENDAR=US&amp;VAR:SYMBOL=10904310&amp;VAR:INDEX=0"}</definedName>
    <definedName name="_924__FDSAUDITLINK__" hidden="1">{"fdsup://directions/FAT Viewer?action=UPDATE&amp;creator=factset&amp;DYN_ARGS=TRUE&amp;DOC_NAME=FAT:FQL_AUDITING_CLIENT_TEMPLATE.FAT&amp;display_string=Audit&amp;VAR:KEY=WRWJYFEDAV&amp;VAR:QUERY=KEZGX0NPR1MoTFRNUywwLCwsLFVTRClARkZfQ09HUyhBTk4sMCwsLCxVU0QpKQ==&amp;WINDOW=FIRST_POPUP&amp;H","EIGHT=450&amp;WIDTH=450&amp;START_MAXIMIZED=FALSE&amp;VAR:CALENDAR=US&amp;VAR:SYMBOL=TNS&amp;VAR:INDEX=0"}</definedName>
    <definedName name="_9240__FDSAUDITLINK__" hidden="1">{"fdsup://directions/FAT Viewer?action=UPDATE&amp;creator=factset&amp;DYN_ARGS=TRUE&amp;DOC_NAME=FAT:FQL_AUDITING_CLIENT_TEMPLATE.FAT&amp;display_string=Audit&amp;VAR:KEY=GVSHOXEXOL&amp;VAR:QUERY=RkZfU0FMRVMoQ0FMLDIwMDgsNDA1NDgp&amp;WINDOW=FIRST_POPUP&amp;HEIGHT=450&amp;WIDTH=450&amp;START_MAXIMI","ZED=FALSE&amp;VAR:CALENDAR=US&amp;VAR:SYMBOL=10904310&amp;VAR:INDEX=0"}</definedName>
    <definedName name="_9241__FDSAUDITLINK__" hidden="1">{"fdsup://directions/FAT Viewer?action=UPDATE&amp;creator=factset&amp;DYN_ARGS=TRUE&amp;DOC_NAME=FAT:FQL_AUDITING_CLIENT_TEMPLATE.FAT&amp;display_string=Audit&amp;VAR:KEY=CBYJEBERMV&amp;VAR:QUERY=RkZfU0FMRVMoQ0FMLDIwMDksNDA1NDgp&amp;WINDOW=FIRST_POPUP&amp;HEIGHT=450&amp;WIDTH=450&amp;START_MAXIMI","ZED=FALSE&amp;VAR:CALENDAR=US&amp;VAR:SYMBOL=54976410&amp;VAR:INDEX=0"}</definedName>
    <definedName name="_9242__FDSAUDITLINK__" hidden="1">{"fdsup://directions/FAT Viewer?action=UPDATE&amp;creator=factset&amp;DYN_ARGS=TRUE&amp;DOC_NAME=FAT:FQL_AUDITING_CLIENT_TEMPLATE.FAT&amp;display_string=Audit&amp;VAR:KEY=SDORERCFGL&amp;VAR:QUERY=RkZfU0FMRVMoQ0FMLDIwMDgsNDA1NDgp&amp;WINDOW=FIRST_POPUP&amp;HEIGHT=450&amp;WIDTH=450&amp;START_MAXIMI","ZED=FALSE&amp;VAR:CALENDAR=US&amp;VAR:SYMBOL=54976410&amp;VAR:INDEX=0"}</definedName>
    <definedName name="_9243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244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245__FDSAUDITLINK__" hidden="1">{"fdsup://directions/FAT Viewer?action=UPDATE&amp;creator=factset&amp;DYN_ARGS=TRUE&amp;DOC_NAME=FAT:FQL_AUDITING_CLIENT_TEMPLATE.FAT&amp;display_string=Audit&amp;VAR:KEY=QBQJOBUVQH&amp;VAR:QUERY=RkZfU0FMRVMoQ0FMLDIwMDksNDA1NDgp&amp;WINDOW=FIRST_POPUP&amp;HEIGHT=450&amp;WIDTH=450&amp;START_MAXIMI","ZED=FALSE&amp;VAR:CALENDAR=US&amp;VAR:SYMBOL=00508X20&amp;VAR:INDEX=0"}</definedName>
    <definedName name="_9246__FDSAUDITLINK__" hidden="1">{"fdsup://directions/FAT Viewer?action=UPDATE&amp;creator=factset&amp;DYN_ARGS=TRUE&amp;DOC_NAME=FAT:FQL_AUDITING_CLIENT_TEMPLATE.FAT&amp;display_string=Audit&amp;VAR:KEY=QBSPWDODSZ&amp;VAR:QUERY=RkZfU0FMRVMoQ0FMLDIwMDgsNDA1NDgp&amp;WINDOW=FIRST_POPUP&amp;HEIGHT=450&amp;WIDTH=450&amp;START_MAXIMI","ZED=FALSE&amp;VAR:CALENDAR=US&amp;VAR:SYMBOL=00508X20&amp;VAR:INDEX=0"}</definedName>
    <definedName name="_9247__FDSAUDITLINK__" hidden="1">{"fdsup://directions/FAT Viewer?action=UPDATE&amp;creator=factset&amp;DYN_ARGS=TRUE&amp;DOC_NAME=FAT:FQL_AUDITING_CLIENT_TEMPLATE.FAT&amp;display_string=Audit&amp;VAR:KEY=CFOFQFMHYL&amp;VAR:QUERY=RkZfU0FMRVMoQ0FMLDIwMDksNDA1NDgp&amp;WINDOW=FIRST_POPUP&amp;HEIGHT=450&amp;WIDTH=450&amp;START_MAXIMI","ZED=FALSE&amp;VAR:CALENDAR=US&amp;VAR:SYMBOL=05774110&amp;VAR:INDEX=0"}</definedName>
    <definedName name="_9248__FDSAUDITLINK__" hidden="1">{"fdsup://directions/FAT Viewer?action=UPDATE&amp;creator=factset&amp;DYN_ARGS=TRUE&amp;DOC_NAME=FAT:FQL_AUDITING_CLIENT_TEMPLATE.FAT&amp;display_string=Audit&amp;VAR:KEY=KVIDIDODKJ&amp;VAR:QUERY=RkZfU0FMRVMoQ0FMLDIwMDgsNDA1NDgp&amp;WINDOW=FIRST_POPUP&amp;HEIGHT=450&amp;WIDTH=450&amp;START_MAXIMI","ZED=FALSE&amp;VAR:CALENDAR=US&amp;VAR:SYMBOL=05774110&amp;VAR:INDEX=0"}</definedName>
    <definedName name="_9249__FDSAUDITLINK__" hidden="1">{"fdsup://directions/FAT Viewer?action=UPDATE&amp;creator=factset&amp;DYN_ARGS=TRUE&amp;DOC_NAME=FAT:FQL_AUDITING_CLIENT_TEMPLATE.FAT&amp;display_string=Audit&amp;VAR:KEY=KPWRIPCFGX&amp;VAR:QUERY=RkZfU0FMRVMoQ0FMLDIwMDksNDA1NDgp&amp;WINDOW=FIRST_POPUP&amp;HEIGHT=450&amp;WIDTH=450&amp;START_MAXIMI","ZED=FALSE&amp;VAR:CALENDAR=US&amp;VAR:SYMBOL=MOG-USA&amp;VAR:INDEX=0"}</definedName>
    <definedName name="_925__FDSAUDITLINK__" hidden="1">{"fdsup://directions/FAT Viewer?action=UPDATE&amp;creator=factset&amp;DYN_ARGS=TRUE&amp;DOC_NAME=FAT:FQL_AUDITING_CLIENT_TEMPLATE.FAT&amp;display_string=Audit&amp;VAR:KEY=MVYBSXEHWZ&amp;VAR:QUERY=KEZGX05FVF9JTkMoTFRNUywwLCwsLFVTRClARkZfTkVUX0lOQyhBTk4sMCwsLCxVU0QpKQ==&amp;WINDOW=FIRST","_POPUP&amp;HEIGHT=450&amp;WIDTH=450&amp;START_MAXIMIZED=FALSE&amp;VAR:CALENDAR=US&amp;VAR:SYMBOL=ORCC&amp;VAR:INDEX=0"}</definedName>
    <definedName name="_9250__FDSAUDITLINK__" hidden="1">{"fdsup://directions/FAT Viewer?action=UPDATE&amp;creator=factset&amp;DYN_ARGS=TRUE&amp;DOC_NAME=FAT:FQL_AUDITING_CLIENT_TEMPLATE.FAT&amp;display_string=Audit&amp;VAR:KEY=SPMVOHEJMZ&amp;VAR:QUERY=RkZfU0FMRVMoQ0FMLDIwMDgsNDA1NDgp&amp;WINDOW=FIRST_POPUP&amp;HEIGHT=450&amp;WIDTH=450&amp;START_MAXIMI","ZED=FALSE&amp;VAR:CALENDAR=US&amp;VAR:SYMBOL=MOG-USA&amp;VAR:INDEX=0"}</definedName>
    <definedName name="_9251__FDSAUDITLINK__" hidden="1">{"fdsup://directions/FAT Viewer?action=UPDATE&amp;creator=factset&amp;DYN_ARGS=TRUE&amp;DOC_NAME=FAT:FQL_AUDITING_CLIENT_TEMPLATE.FAT&amp;display_string=Audit&amp;VAR:KEY=WFSJCZIRGN&amp;VAR:QUERY=RkZfU0FMRVMoQ0FMLDIwMDksNDA1NDgp&amp;WINDOW=FIRST_POPUP&amp;HEIGHT=450&amp;WIDTH=450&amp;START_MAXIMI","ZED=FALSE&amp;VAR:CALENDAR=US&amp;VAR:SYMBOL=10467410&amp;VAR:INDEX=0"}</definedName>
    <definedName name="_9252__FDSAUDITLINK__" hidden="1">{"fdsup://directions/FAT Viewer?action=UPDATE&amp;creator=factset&amp;DYN_ARGS=TRUE&amp;DOC_NAME=FAT:FQL_AUDITING_CLIENT_TEMPLATE.FAT&amp;display_string=Audit&amp;VAR:KEY=MHUXSDARKD&amp;VAR:QUERY=RkZfU0FMRVMoQ0FMLDIwMDgsNDA1NDgp&amp;WINDOW=FIRST_POPUP&amp;HEIGHT=450&amp;WIDTH=450&amp;START_MAXIMI","ZED=FALSE&amp;VAR:CALENDAR=US&amp;VAR:SYMBOL=10467410&amp;VAR:INDEX=0"}</definedName>
    <definedName name="_9253__FDSAUDITLINK__" hidden="1">{"fdsup://directions/FAT Viewer?action=UPDATE&amp;creator=factset&amp;DYN_ARGS=TRUE&amp;DOC_NAME=FAT:FQL_AUDITING_CLIENT_TEMPLATE.FAT&amp;display_string=Audit&amp;VAR:KEY=OHCBELEXCF&amp;VAR:QUERY=RkZfU0FMRVMoQ0FMLDIwMDksNDA1NDgp&amp;WINDOW=FIRST_POPUP&amp;HEIGHT=450&amp;WIDTH=450&amp;START_MAXIMI","ZED=FALSE&amp;VAR:CALENDAR=US&amp;VAR:SYMBOL=38410910&amp;VAR:INDEX=0"}</definedName>
    <definedName name="_9254__FDSAUDITLINK__" hidden="1">{"fdsup://directions/FAT Viewer?action=UPDATE&amp;creator=factset&amp;DYN_ARGS=TRUE&amp;DOC_NAME=FAT:FQL_AUDITING_CLIENT_TEMPLATE.FAT&amp;display_string=Audit&amp;VAR:KEY=UXIBWFUXIP&amp;VAR:QUERY=RkZfU0FMRVMoQ0FMLDIwMDgsNDA1NDgp&amp;WINDOW=FIRST_POPUP&amp;HEIGHT=450&amp;WIDTH=450&amp;START_MAXIMI","ZED=FALSE&amp;VAR:CALENDAR=US&amp;VAR:SYMBOL=38410910&amp;VAR:INDEX=0"}</definedName>
    <definedName name="_9255__FDSAUDITLINK__" hidden="1">{"fdsup://directions/FAT Viewer?action=UPDATE&amp;creator=factset&amp;DYN_ARGS=TRUE&amp;DOC_NAME=FAT:FQL_AUDITING_CLIENT_TEMPLATE.FAT&amp;display_string=Audit&amp;VAR:KEY=ADCDQNELKV&amp;VAR:QUERY=RkZfU0FMRVMoQ0FMLDIwMDksNDA1NDgp&amp;WINDOW=FIRST_POPUP&amp;HEIGHT=450&amp;WIDTH=450&amp;START_MAXIMI","ZED=FALSE&amp;VAR:CALENDAR=US&amp;VAR:SYMBOL=75875010&amp;VAR:INDEX=0"}</definedName>
    <definedName name="_9256__FDSAUDITLINK__" hidden="1">{"fdsup://directions/FAT Viewer?action=UPDATE&amp;creator=factset&amp;DYN_ARGS=TRUE&amp;DOC_NAME=FAT:FQL_AUDITING_CLIENT_TEMPLATE.FAT&amp;display_string=Audit&amp;VAR:KEY=URIHGNAJQD&amp;VAR:QUERY=RkZfU0FMRVMoQ0FMLDIwMDgsNDA1NDgp&amp;WINDOW=FIRST_POPUP&amp;HEIGHT=450&amp;WIDTH=450&amp;START_MAXIMI","ZED=FALSE&amp;VAR:CALENDAR=US&amp;VAR:SYMBOL=75875010&amp;VAR:INDEX=0"}</definedName>
    <definedName name="_9257__FDSAUDITLINK__" hidden="1">{"fdsup://directions/FAT Viewer?action=UPDATE&amp;creator=factset&amp;DYN_ARGS=TRUE&amp;DOC_NAME=FAT:FQL_AUDITING_CLIENT_TEMPLATE.FAT&amp;display_string=Audit&amp;VAR:KEY=QXALUFUTKT&amp;VAR:QUERY=RkZfU0FMRVMoQ0FMLDIwMDksNDA1NDgp&amp;WINDOW=FIRST_POPUP&amp;HEIGHT=450&amp;WIDTH=450&amp;START_MAXIMI","ZED=FALSE&amp;VAR:CALENDAR=US&amp;VAR:SYMBOL=98074510&amp;VAR:INDEX=0"}</definedName>
    <definedName name="_9258__FDSAUDITLINK__" hidden="1">{"fdsup://directions/FAT Viewer?action=UPDATE&amp;creator=factset&amp;DYN_ARGS=TRUE&amp;DOC_NAME=FAT:FQL_AUDITING_CLIENT_TEMPLATE.FAT&amp;display_string=Audit&amp;VAR:KEY=SHIZADYPML&amp;VAR:QUERY=RkZfU0FMRVMoQ0FMLDIwMDgsNDA1NDgp&amp;WINDOW=FIRST_POPUP&amp;HEIGHT=450&amp;WIDTH=450&amp;START_MAXIMI","ZED=FALSE&amp;VAR:CALENDAR=US&amp;VAR:SYMBOL=98074510&amp;VAR:INDEX=0"}</definedName>
    <definedName name="_9259__FDSAUDITLINK__" hidden="1">{"fdsup://directions/FAT Viewer?action=UPDATE&amp;creator=factset&amp;DYN_ARGS=TRUE&amp;DOC_NAME=FAT:FQL_AUDITING_CLIENT_TEMPLATE.FAT&amp;display_string=Audit&amp;VAR:KEY=YVATKPURSH&amp;VAR:QUERY=RkZfU0FMRVMoQ0FMLDIwMDksNDA1NDgp&amp;WINDOW=FIRST_POPUP&amp;HEIGHT=450&amp;WIDTH=450&amp;START_MAXIMI","ZED=FALSE&amp;VAR:CALENDAR=US&amp;VAR:SYMBOL=65566310&amp;VAR:INDEX=0"}</definedName>
    <definedName name="_926__FDSAUDITLINK__" hidden="1">{"fdsup://directions/FAT Viewer?action=UPDATE&amp;creator=factset&amp;DYN_ARGS=TRUE&amp;DOC_NAME=FAT:FQL_AUDITING_CLIENT_TEMPLATE.FAT&amp;display_string=Audit&amp;VAR:KEY=MVYBSXEHWZ&amp;VAR:QUERY=KEZGX05FVF9JTkMoTFRNUywwLCwsLFVTRClARkZfTkVUX0lOQyhBTk4sMCwsLCxVU0QpKQ==&amp;WINDOW=FIRST","_POPUP&amp;HEIGHT=450&amp;WIDTH=450&amp;START_MAXIMIZED=FALSE&amp;VAR:CALENDAR=US&amp;VAR:SYMBOL=ORCC&amp;VAR:INDEX=0"}</definedName>
    <definedName name="_9260__FDSAUDITLINK__" hidden="1">{"fdsup://directions/FAT Viewer?action=UPDATE&amp;creator=factset&amp;DYN_ARGS=TRUE&amp;DOC_NAME=FAT:FQL_AUDITING_CLIENT_TEMPLATE.FAT&amp;display_string=Audit&amp;VAR:KEY=AFIRQNIVCN&amp;VAR:QUERY=RkZfU0FMRVMoQ0FMLDIwMDgsNDA1NDgp&amp;WINDOW=FIRST_POPUP&amp;HEIGHT=450&amp;WIDTH=450&amp;START_MAXIMI","ZED=FALSE&amp;VAR:CALENDAR=US&amp;VAR:SYMBOL=65566310&amp;VAR:INDEX=0"}</definedName>
    <definedName name="_9261__FDSAUDITLINK__" hidden="1">{"fdsup://directions/FAT Viewer?action=UPDATE&amp;creator=factset&amp;DYN_ARGS=TRUE&amp;DOC_NAME=FAT:FQL_AUDITING_CLIENT_TEMPLATE.FAT&amp;display_string=Audit&amp;VAR:KEY=MXQRSLUTUD&amp;VAR:QUERY=RkZfU0FMRVMoQ0FMLDIwMDksNDA1NDgp&amp;WINDOW=FIRST_POPUP&amp;HEIGHT=450&amp;WIDTH=450&amp;START_MAXIMI","ZED=FALSE&amp;VAR:CALENDAR=US&amp;VAR:SYMBOL=87936910&amp;VAR:INDEX=0"}</definedName>
    <definedName name="_9262__FDSAUDITLINK__" hidden="1">{"fdsup://directions/FAT Viewer?action=UPDATE&amp;creator=factset&amp;DYN_ARGS=TRUE&amp;DOC_NAME=FAT:FQL_AUDITING_CLIENT_TEMPLATE.FAT&amp;display_string=Audit&amp;VAR:KEY=MJMLKNGXIF&amp;VAR:QUERY=RkZfU0FMRVMoQ0FMLDIwMDgsNDA1NDgp&amp;WINDOW=FIRST_POPUP&amp;HEIGHT=450&amp;WIDTH=450&amp;START_MAXIMI","ZED=FALSE&amp;VAR:CALENDAR=US&amp;VAR:SYMBOL=87936910&amp;VAR:INDEX=0"}</definedName>
    <definedName name="_9263__FDSAUDITLINK__" hidden="1">{"fdsup://directions/FAT Viewer?action=UPDATE&amp;creator=factset&amp;DYN_ARGS=TRUE&amp;DOC_NAME=FAT:FQL_AUDITING_CLIENT_TEMPLATE.FAT&amp;display_string=Audit&amp;VAR:KEY=APYZUFEVSD&amp;VAR:QUERY=RkZfU0FMRVMoQ0FMLDIwMDksNDA1NDgp&amp;WINDOW=FIRST_POPUP&amp;HEIGHT=450&amp;WIDTH=450&amp;START_MAXIMI","ZED=FALSE&amp;VAR:CALENDAR=US&amp;VAR:SYMBOL=48917010&amp;VAR:INDEX=0"}</definedName>
    <definedName name="_9264__FDSAUDITLINK__" hidden="1">{"fdsup://directions/FAT Viewer?action=UPDATE&amp;creator=factset&amp;DYN_ARGS=TRUE&amp;DOC_NAME=FAT:FQL_AUDITING_CLIENT_TEMPLATE.FAT&amp;display_string=Audit&amp;VAR:KEY=AJALYBCPYP&amp;VAR:QUERY=RkZfU0FMRVMoQ0FMLDIwMDgsNDA1NDgp&amp;WINDOW=FIRST_POPUP&amp;HEIGHT=450&amp;WIDTH=450&amp;START_MAXIMI","ZED=FALSE&amp;VAR:CALENDAR=US&amp;VAR:SYMBOL=48917010&amp;VAR:INDEX=0"}</definedName>
    <definedName name="_9265__FDSAUDITLINK__" hidden="1">{"fdsup://directions/FAT Viewer?action=UPDATE&amp;creator=factset&amp;DYN_ARGS=TRUE&amp;DOC_NAME=FAT:FQL_AUDITING_CLIENT_TEMPLATE.FAT&amp;display_string=Audit&amp;VAR:KEY=AVWVKDYRQP&amp;VAR:QUERY=RkZfU0FMRVMoQ0FMLDIwMDksNDA1NDgp&amp;WINDOW=FIRST_POPUP&amp;HEIGHT=450&amp;WIDTH=450&amp;START_MAXIMI","ZED=FALSE&amp;VAR:CALENDAR=US&amp;VAR:SYMBOL=36555810&amp;VAR:INDEX=0"}</definedName>
    <definedName name="_9266__FDSAUDITLINK__" hidden="1">{"fdsup://directions/FAT Viewer?action=UPDATE&amp;creator=factset&amp;DYN_ARGS=TRUE&amp;DOC_NAME=FAT:FQL_AUDITING_CLIENT_TEMPLATE.FAT&amp;display_string=Audit&amp;VAR:KEY=WVOXQDEJYD&amp;VAR:QUERY=RkZfU0FMRVMoQ0FMLDIwMDgsNDA1NDgp&amp;WINDOW=FIRST_POPUP&amp;HEIGHT=450&amp;WIDTH=450&amp;START_MAXIMI","ZED=FALSE&amp;VAR:CALENDAR=US&amp;VAR:SYMBOL=36555810&amp;VAR:INDEX=0"}</definedName>
    <definedName name="_9267__FDSAUDITLINK__" hidden="1">{"fdsup://directions/FAT Viewer?action=UPDATE&amp;creator=factset&amp;DYN_ARGS=TRUE&amp;DOC_NAME=FAT:FQL_AUDITING_CLIENT_TEMPLATE.FAT&amp;display_string=Audit&amp;VAR:KEY=GPSBERWRYV&amp;VAR:QUERY=RkZfU0FMRVMoQ0FMLDIwMDksNDA1NDgp&amp;WINDOW=FIRST_POPUP&amp;HEIGHT=450&amp;WIDTH=450&amp;START_MAXIMI","ZED=FALSE&amp;VAR:CALENDAR=US&amp;VAR:SYMBOL=53390010&amp;VAR:INDEX=0"}</definedName>
    <definedName name="_9268__FDSAUDITLINK__" hidden="1">{"fdsup://directions/FAT Viewer?action=UPDATE&amp;creator=factset&amp;DYN_ARGS=TRUE&amp;DOC_NAME=FAT:FQL_AUDITING_CLIENT_TEMPLATE.FAT&amp;display_string=Audit&amp;VAR:KEY=KVULOBMJCB&amp;VAR:QUERY=RkZfU0FMRVMoQ0FMLDIwMDgsNDA1NDgp&amp;WINDOW=FIRST_POPUP&amp;HEIGHT=450&amp;WIDTH=450&amp;START_MAXIMI","ZED=FALSE&amp;VAR:CALENDAR=US&amp;VAR:SYMBOL=53390010&amp;VAR:INDEX=0"}</definedName>
    <definedName name="_9269__FDSAUDITLINK__" hidden="1">{"fdsup://directions/FAT Viewer?action=UPDATE&amp;creator=factset&amp;DYN_ARGS=TRUE&amp;DOC_NAME=FAT:FQL_AUDITING_CLIENT_TEMPLATE.FAT&amp;display_string=Audit&amp;VAR:KEY=MLYXQFKLIX&amp;VAR:QUERY=RkZfU0FMRVMoQ0FMLDIwMDksNDA1NDgp&amp;WINDOW=FIRST_POPUP&amp;HEIGHT=450&amp;WIDTH=450&amp;START_MAXIMI","ZED=FALSE&amp;VAR:CALENDAR=US&amp;VAR:SYMBOL=67000810&amp;VAR:INDEX=0"}</definedName>
    <definedName name="_927__FDSAUDITLINK__" hidden="1">{"fdsup://directions/FAT Viewer?action=UPDATE&amp;creator=factset&amp;DYN_ARGS=TRUE&amp;DOC_NAME=FAT:FQL_AUDITING_CLIENT_TEMPLATE.FAT&amp;display_string=Audit&amp;VAR:KEY=OVIHCXWZEX&amp;VAR:QUERY=KEZGX0VCSVRfSUIoTFRNUywwLCwsLFVTRClARkZfRUJJVF9JQihBTk4sMCwsLCxVU0QpKQ==&amp;WINDOW=FIRST","_POPUP&amp;HEIGHT=450&amp;WIDTH=450&amp;START_MAXIMIZED=FALSE&amp;VAR:CALENDAR=US&amp;VAR:SYMBOL=ORCC&amp;VAR:INDEX=0"}</definedName>
    <definedName name="_9270__FDSAUDITLINK__" hidden="1">{"fdsup://directions/FAT Viewer?action=UPDATE&amp;creator=factset&amp;DYN_ARGS=TRUE&amp;DOC_NAME=FAT:FQL_AUDITING_CLIENT_TEMPLATE.FAT&amp;display_string=Audit&amp;VAR:KEY=YJYXQZMJMF&amp;VAR:QUERY=RkZfU0FMRVMoQ0FMLDIwMDgsNDA1NDgp&amp;WINDOW=FIRST_POPUP&amp;HEIGHT=450&amp;WIDTH=450&amp;START_MAXIMI","ZED=FALSE&amp;VAR:CALENDAR=US&amp;VAR:SYMBOL=67000810&amp;VAR:INDEX=0"}</definedName>
    <definedName name="_9271__FDSAUDITLINK__" hidden="1">{"fdsup://directions/FAT Viewer?action=UPDATE&amp;creator=factset&amp;DYN_ARGS=TRUE&amp;DOC_NAME=FAT:FQL_AUDITING_CLIENT_TEMPLATE.FAT&amp;display_string=Audit&amp;VAR:KEY=ODMBWBKDWZ&amp;VAR:QUERY=RkZfU0FMRVMoQ0FMLDIwMDksNDA1NDgp&amp;WINDOW=FIRST_POPUP&amp;HEIGHT=450&amp;WIDTH=450&amp;START_MAXIMI","ZED=FALSE&amp;VAR:CALENDAR=US&amp;VAR:SYMBOL=88738910&amp;VAR:INDEX=0"}</definedName>
    <definedName name="_9272__FDSAUDITLINK__" hidden="1">{"fdsup://directions/FAT Viewer?action=UPDATE&amp;creator=factset&amp;DYN_ARGS=TRUE&amp;DOC_NAME=FAT:FQL_AUDITING_CLIENT_TEMPLATE.FAT&amp;display_string=Audit&amp;VAR:KEY=YDGTWBKFIP&amp;VAR:QUERY=RkZfU0FMRVMoQ0FMLDIwMDgsNDA1NDgp&amp;WINDOW=FIRST_POPUP&amp;HEIGHT=450&amp;WIDTH=450&amp;START_MAXIMI","ZED=FALSE&amp;VAR:CALENDAR=US&amp;VAR:SYMBOL=88738910&amp;VAR:INDEX=0"}</definedName>
    <definedName name="_9273__FDSAUDITLINK__" hidden="1">{"fdsup://directions/FAT Viewer?action=UPDATE&amp;creator=factset&amp;DYN_ARGS=TRUE&amp;DOC_NAME=FAT:FQL_AUDITING_CLIENT_TEMPLATE.FAT&amp;display_string=Audit&amp;VAR:KEY=UZWPURSVKH&amp;VAR:QUERY=RkZfU0FMRVMoQ0FMLDIwMDksNDA1NDgp&amp;WINDOW=FIRST_POPUP&amp;HEIGHT=450&amp;WIDTH=450&amp;START_MAXIMI","ZED=FALSE&amp;VAR:CALENDAR=US&amp;VAR:SYMBOL=26160810&amp;VAR:INDEX=0"}</definedName>
    <definedName name="_9274__FDSAUDITLINK__" hidden="1">{"fdsup://directions/FAT Viewer?action=UPDATE&amp;creator=factset&amp;DYN_ARGS=TRUE&amp;DOC_NAME=FAT:FQL_AUDITING_CLIENT_TEMPLATE.FAT&amp;display_string=Audit&amp;VAR:KEY=EPEJENMHGN&amp;VAR:QUERY=RkZfU0FMRVMoQ0FMLDIwMDgsNDA1NDgp&amp;WINDOW=FIRST_POPUP&amp;HEIGHT=450&amp;WIDTH=450&amp;START_MAXIMI","ZED=FALSE&amp;VAR:CALENDAR=US&amp;VAR:SYMBOL=26160810&amp;VAR:INDEX=0"}</definedName>
    <definedName name="_9275__FDSAUDITLINK__" hidden="1">{"fdsup://directions/FAT Viewer?action=UPDATE&amp;creator=factset&amp;DYN_ARGS=TRUE&amp;DOC_NAME=FAT:FQL_AUDITING_CLIENT_TEMPLATE.FAT&amp;display_string=Audit&amp;VAR:KEY=UHOPOHEZYN&amp;VAR:QUERY=RkZfU0FMRVMoQ0FMLDIwMDksNDA1NDgp&amp;WINDOW=FIRST_POPUP&amp;HEIGHT=450&amp;WIDTH=450&amp;START_MAXIMI","ZED=FALSE&amp;VAR:CALENDAR=US&amp;VAR:SYMBOL=52466010&amp;VAR:INDEX=0"}</definedName>
    <definedName name="_9276__FDSAUDITLINK__" hidden="1">{"fdsup://directions/FAT Viewer?action=UPDATE&amp;creator=factset&amp;DYN_ARGS=TRUE&amp;DOC_NAME=FAT:FQL_AUDITING_CLIENT_TEMPLATE.FAT&amp;display_string=Audit&amp;VAR:KEY=ABMXWHCRIB&amp;VAR:QUERY=RkZfU0FMRVMoQ0FMLDIwMDgsNDA1NDgp&amp;WINDOW=FIRST_POPUP&amp;HEIGHT=450&amp;WIDTH=450&amp;START_MAXIMI","ZED=FALSE&amp;VAR:CALENDAR=US&amp;VAR:SYMBOL=52466010&amp;VAR:INDEX=0"}</definedName>
    <definedName name="_9277__FDSAUDITLINK__" hidden="1">{"fdsup://directions/FAT Viewer?action=UPDATE&amp;creator=factset&amp;DYN_ARGS=TRUE&amp;DOC_NAME=FAT:FQL_AUDITING_CLIENT_TEMPLATE.FAT&amp;display_string=Audit&amp;VAR:KEY=IXMFQVCTUD&amp;VAR:QUERY=RkZfU0FMRVMoQ0FMLDIwMDksNDA1NDgp&amp;WINDOW=FIRST_POPUP&amp;HEIGHT=450&amp;WIDTH=450&amp;START_MAXIMI","ZED=FALSE&amp;VAR:CALENDAR=US&amp;VAR:SYMBOL=81211K10&amp;VAR:INDEX=0"}</definedName>
    <definedName name="_9278__FDSAUDITLINK__" hidden="1">{"fdsup://directions/FAT Viewer?action=UPDATE&amp;creator=factset&amp;DYN_ARGS=TRUE&amp;DOC_NAME=FAT:FQL_AUDITING_CLIENT_TEMPLATE.FAT&amp;display_string=Audit&amp;VAR:KEY=CTWNONUFWB&amp;VAR:QUERY=RkZfU0FMRVMoQ0FMLDIwMDgsNDA1NDgp&amp;WINDOW=FIRST_POPUP&amp;HEIGHT=450&amp;WIDTH=450&amp;START_MAXIMI","ZED=FALSE&amp;VAR:CALENDAR=US&amp;VAR:SYMBOL=81211K10&amp;VAR:INDEX=0"}</definedName>
    <definedName name="_9279__FDSAUDITLINK__" hidden="1">{"fdsup://directions/FAT Viewer?action=UPDATE&amp;creator=factset&amp;DYN_ARGS=TRUE&amp;DOC_NAME=FAT:FQL_AUDITING_CLIENT_TEMPLATE.FAT&amp;display_string=Audit&amp;VAR:KEY=CNSBWZEFUP&amp;VAR:QUERY=RkZfU0FMRVMoQ0FMLDIwMDksNDA1NDgp&amp;WINDOW=FIRST_POPUP&amp;HEIGHT=450&amp;WIDTH=450&amp;START_MAXIMI","ZED=FALSE&amp;VAR:CALENDAR=US&amp;VAR:SYMBOL=77669610&amp;VAR:INDEX=0"}</definedName>
    <definedName name="_928__FDSAUDITLINK__" hidden="1">{"fdsup://directions/FAT Viewer?action=UPDATE&amp;creator=factset&amp;DYN_ARGS=TRUE&amp;DOC_NAME=FAT:FQL_AUDITING_CLIENT_TEMPLATE.FAT&amp;display_string=Audit&amp;VAR:KEY=OVIHCXWZEX&amp;VAR:QUERY=KEZGX0VCSVRfSUIoTFRNUywwLCwsLFVTRClARkZfRUJJVF9JQihBTk4sMCwsLCxVU0QpKQ==&amp;WINDOW=FIRST","_POPUP&amp;HEIGHT=450&amp;WIDTH=450&amp;START_MAXIMIZED=FALSE&amp;VAR:CALENDAR=US&amp;VAR:SYMBOL=ORCC&amp;VAR:INDEX=0"}</definedName>
    <definedName name="_9280__FDSAUDITLINK__" hidden="1">{"fdsup://directions/FAT Viewer?action=UPDATE&amp;creator=factset&amp;DYN_ARGS=TRUE&amp;DOC_NAME=FAT:FQL_AUDITING_CLIENT_TEMPLATE.FAT&amp;display_string=Audit&amp;VAR:KEY=IXCNENOZYD&amp;VAR:QUERY=RkZfU0FMRVMoQ0FMLDIwMDgsNDA1NDgp&amp;WINDOW=FIRST_POPUP&amp;HEIGHT=450&amp;WIDTH=450&amp;START_MAXIMI","ZED=FALSE&amp;VAR:CALENDAR=US&amp;VAR:SYMBOL=77669610&amp;VAR:INDEX=0"}</definedName>
    <definedName name="_9281__FDSAUDITLINK__" hidden="1">{"fdsup://directions/FAT Viewer?action=UPDATE&amp;creator=factset&amp;DYN_ARGS=TRUE&amp;DOC_NAME=FAT:FQL_AUDITING_CLIENT_TEMPLATE.FAT&amp;display_string=Audit&amp;VAR:KEY=QTOXQBOPCF&amp;VAR:QUERY=RkZfU0FMRVMoQ0FMLDIwMDksNDA1NDgp&amp;WINDOW=FIRST_POPUP&amp;HEIGHT=450&amp;WIDTH=450&amp;START_MAXIMI","ZED=FALSE&amp;VAR:CALENDAR=US&amp;VAR:SYMBOL=69076840&amp;VAR:INDEX=0"}</definedName>
    <definedName name="_9282__FDSAUDITLINK__" hidden="1">{"fdsup://directions/FAT Viewer?action=UPDATE&amp;creator=factset&amp;DYN_ARGS=TRUE&amp;DOC_NAME=FAT:FQL_AUDITING_CLIENT_TEMPLATE.FAT&amp;display_string=Audit&amp;VAR:KEY=YZUHCPIXKR&amp;VAR:QUERY=RkZfU0FMRVMoQ0FMLDIwMDgsNDA1NDgp&amp;WINDOW=FIRST_POPUP&amp;HEIGHT=450&amp;WIDTH=450&amp;START_MAXIMI","ZED=FALSE&amp;VAR:CALENDAR=US&amp;VAR:SYMBOL=69076840&amp;VAR:INDEX=0"}</definedName>
    <definedName name="_9283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284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285__FDSAUDITLINK__" hidden="1">{"fdsup://directions/FAT Viewer?action=UPDATE&amp;creator=factset&amp;DYN_ARGS=TRUE&amp;DOC_NAME=FAT:FQL_AUDITING_CLIENT_TEMPLATE.FAT&amp;display_string=Audit&amp;VAR:KEY=KHKXUJERQZ&amp;VAR:QUERY=RkZfU0FMRVMoQ0FMLDIwMDksNDA1NDgp&amp;WINDOW=FIRST_POPUP&amp;HEIGHT=450&amp;WIDTH=450&amp;START_MAXIMI","ZED=FALSE&amp;VAR:CALENDAR=US&amp;VAR:SYMBOL=00915810&amp;VAR:INDEX=0"}</definedName>
    <definedName name="_9286__FDSAUDITLINK__" hidden="1">{"fdsup://directions/FAT Viewer?action=UPDATE&amp;creator=factset&amp;DYN_ARGS=TRUE&amp;DOC_NAME=FAT:FQL_AUDITING_CLIENT_TEMPLATE.FAT&amp;display_string=Audit&amp;VAR:KEY=OBWHWDWXAX&amp;VAR:QUERY=RkZfU0FMRVMoQ0FMLDIwMDgsNDA1NDgp&amp;WINDOW=FIRST_POPUP&amp;HEIGHT=450&amp;WIDTH=450&amp;START_MAXIMI","ZED=FALSE&amp;VAR:CALENDAR=US&amp;VAR:SYMBOL=00915810&amp;VAR:INDEX=0"}</definedName>
    <definedName name="_9287__FDSAUDITLINK__" hidden="1">{"fdsup://directions/FAT Viewer?action=UPDATE&amp;creator=factset&amp;DYN_ARGS=TRUE&amp;DOC_NAME=FAT:FQL_AUDITING_CLIENT_TEMPLATE.FAT&amp;display_string=Audit&amp;VAR:KEY=IBANQHSBYL&amp;VAR:QUERY=RkZfU0FMRVMoQ0FMLDIwMDksNDA1NDgp&amp;WINDOW=FIRST_POPUP&amp;HEIGHT=450&amp;WIDTH=450&amp;START_MAXIMI","ZED=FALSE&amp;VAR:CALENDAR=US&amp;VAR:SYMBOL=03822210&amp;VAR:INDEX=0"}</definedName>
    <definedName name="_9288__FDSAUDITLINK__" hidden="1">{"fdsup://directions/FAT Viewer?action=UPDATE&amp;creator=factset&amp;DYN_ARGS=TRUE&amp;DOC_NAME=FAT:FQL_AUDITING_CLIENT_TEMPLATE.FAT&amp;display_string=Audit&amp;VAR:KEY=YZGTYBGTUD&amp;VAR:QUERY=RkZfU0FMRVMoQ0FMLDIwMDgsNDA1NDgp&amp;WINDOW=FIRST_POPUP&amp;HEIGHT=450&amp;WIDTH=450&amp;START_MAXIMI","ZED=FALSE&amp;VAR:CALENDAR=US&amp;VAR:SYMBOL=03822210&amp;VAR:INDEX=0"}</definedName>
    <definedName name="_9289__FDSAUDITLINK__" hidden="1">{"fdsup://directions/FAT Viewer?action=UPDATE&amp;creator=factset&amp;DYN_ARGS=TRUE&amp;DOC_NAME=FAT:FQL_AUDITING_CLIENT_TEMPLATE.FAT&amp;display_string=Audit&amp;VAR:KEY=UDERWNGHID&amp;VAR:QUERY=RkZfU0FMRVMoQ0FMLDIwMDksNDA1NDgp&amp;WINDOW=FIRST_POPUP&amp;HEIGHT=450&amp;WIDTH=450&amp;START_MAXIMI","ZED=FALSE&amp;VAR:CALENDAR=US&amp;VAR:SYMBOL=74005P10&amp;VAR:INDEX=0"}</definedName>
    <definedName name="_929__FDSAUDITLINK__" hidden="1">{"fdsup://directions/FAT Viewer?action=UPDATE&amp;creator=factset&amp;DYN_ARGS=TRUE&amp;DOC_NAME=FAT:FQL_AUDITING_CLIENT_TEMPLATE.FAT&amp;display_string=Audit&amp;VAR:KEY=UNWPGTIXOF&amp;VAR:QUERY=KEZGX0VCSVREQV9JQihMVE1TLDAsLCwsVVNEKUBGRl9FQklUREFfSUIoQU5OLDAsLCwsVVNEKSk=&amp;WINDOW=F","IRST_POPUP&amp;HEIGHT=450&amp;WIDTH=450&amp;START_MAXIMIZED=FALSE&amp;VAR:CALENDAR=US&amp;VAR:SYMBOL=ORCC&amp;VAR:INDEX=0"}</definedName>
    <definedName name="_9290__FDSAUDITLINK__" hidden="1">{"fdsup://directions/FAT Viewer?action=UPDATE&amp;creator=factset&amp;DYN_ARGS=TRUE&amp;DOC_NAME=FAT:FQL_AUDITING_CLIENT_TEMPLATE.FAT&amp;display_string=Audit&amp;VAR:KEY=QTABQVGFEF&amp;VAR:QUERY=RkZfU0FMRVMoQ0FMLDIwMDgsNDA1NDgp&amp;WINDOW=FIRST_POPUP&amp;HEIGHT=450&amp;WIDTH=450&amp;START_MAXIMI","ZED=FALSE&amp;VAR:CALENDAR=US&amp;VAR:SYMBOL=74005P10&amp;VAR:INDEX=0"}</definedName>
    <definedName name="_9291__FDSAUDITLINK__" hidden="1">{"fdsup://directions/FAT Viewer?action=UPDATE&amp;creator=factset&amp;DYN_ARGS=TRUE&amp;DOC_NAME=FAT:FQL_AUDITING_CLIENT_TEMPLATE.FAT&amp;display_string=Audit&amp;VAR:KEY=YPIFIXOLGB&amp;VAR:QUERY=RkZfU0FMRVMoQ0FMLDIwMDksNDA1NDgp&amp;WINDOW=FIRST_POPUP&amp;HEIGHT=450&amp;WIDTH=450&amp;START_MAXIMI","ZED=FALSE&amp;VAR:CALENDAR=US&amp;VAR:SYMBOL=43851610&amp;VAR:INDEX=0"}</definedName>
    <definedName name="_9292__FDSAUDITLINK__" hidden="1">{"fdsup://directions/FAT Viewer?action=UPDATE&amp;creator=factset&amp;DYN_ARGS=TRUE&amp;DOC_NAME=FAT:FQL_AUDITING_CLIENT_TEMPLATE.FAT&amp;display_string=Audit&amp;VAR:KEY=ULMHOZADAN&amp;VAR:QUERY=RkZfU0FMRVMoQ0FMLDIwMDgsNDA1NDgp&amp;WINDOW=FIRST_POPUP&amp;HEIGHT=450&amp;WIDTH=450&amp;START_MAXIMI","ZED=FALSE&amp;VAR:CALENDAR=US&amp;VAR:SYMBOL=43851610&amp;VAR:INDEX=0"}</definedName>
    <definedName name="_9293__FDSAUDITLINK__" hidden="1">{"fdsup://directions/FAT Viewer?action=UPDATE&amp;creator=factset&amp;DYN_ARGS=TRUE&amp;DOC_NAME=FAT:FQL_AUDITING_CLIENT_TEMPLATE.FAT&amp;display_string=Audit&amp;VAR:KEY=QNADEZCDMF&amp;VAR:QUERY=RkZfU0FMRVMoQ0FMLDIwMDksNDA1NDgp&amp;WINDOW=FIRST_POPUP&amp;HEIGHT=450&amp;WIDTH=450&amp;START_MAXIMI","ZED=FALSE&amp;VAR:CALENDAR=US&amp;VAR:SYMBOL=29101110&amp;VAR:INDEX=0"}</definedName>
    <definedName name="_9294__FDSAUDITLINK__" hidden="1">{"fdsup://directions/FAT Viewer?action=UPDATE&amp;creator=factset&amp;DYN_ARGS=TRUE&amp;DOC_NAME=FAT:FQL_AUDITING_CLIENT_TEMPLATE.FAT&amp;display_string=Audit&amp;VAR:KEY=AFWVEPINIJ&amp;VAR:QUERY=RkZfU0FMRVMoQ0FMLDIwMDgsNDA1NDgp&amp;WINDOW=FIRST_POPUP&amp;HEIGHT=450&amp;WIDTH=450&amp;START_MAXIMI","ZED=FALSE&amp;VAR:CALENDAR=US&amp;VAR:SYMBOL=29101110&amp;VAR:INDEX=0"}</definedName>
    <definedName name="_9295__FDSAUDITLINK__" hidden="1">{"fdsup://directions/FAT Viewer?action=UPDATE&amp;creator=factset&amp;DYN_ARGS=TRUE&amp;DOC_NAME=FAT:FQL_AUDITING_CLIENT_TEMPLATE.FAT&amp;display_string=Audit&amp;VAR:KEY=IBWJYFEJUN&amp;VAR:QUERY=RkZfU0FMRVMoQ0FMLDIwMDksNDA1NDgp&amp;WINDOW=FIRST_POPUP&amp;HEIGHT=450&amp;WIDTH=450&amp;START_MAXIMI","ZED=FALSE&amp;VAR:CALENDAR=US&amp;VAR:SYMBOL=31385510&amp;VAR:INDEX=0"}</definedName>
    <definedName name="_9296__FDSAUDITLINK__" hidden="1">{"fdsup://directions/FAT Viewer?action=UPDATE&amp;creator=factset&amp;DYN_ARGS=TRUE&amp;DOC_NAME=FAT:FQL_AUDITING_CLIENT_TEMPLATE.FAT&amp;display_string=Audit&amp;VAR:KEY=UPKVUDQVKT&amp;VAR:QUERY=RkZfU0FMRVMoQ0FMLDIwMDgsNDA1NDgp&amp;WINDOW=FIRST_POPUP&amp;HEIGHT=450&amp;WIDTH=450&amp;START_MAXIMI","ZED=FALSE&amp;VAR:CALENDAR=US&amp;VAR:SYMBOL=31385510&amp;VAR:INDEX=0"}</definedName>
    <definedName name="_9297__FDSAUDITLINK__" hidden="1">{"fdsup://directions/FAT Viewer?action=UPDATE&amp;creator=factset&amp;DYN_ARGS=TRUE&amp;DOC_NAME=FAT:FQL_AUDITING_CLIENT_TEMPLATE.FAT&amp;display_string=Audit&amp;VAR:KEY=OLOTSZWPOP&amp;VAR:QUERY=RkZfU0FMRVMoQ0FMLDIwMDksNDA1NDgp&amp;WINDOW=FIRST_POPUP&amp;HEIGHT=450&amp;WIDTH=450&amp;START_MAXIMI","ZED=FALSE&amp;VAR:CALENDAR=US&amp;VAR:SYMBOL=78463510&amp;VAR:INDEX=0"}</definedName>
    <definedName name="_9298__FDSAUDITLINK__" hidden="1">{"fdsup://directions/FAT Viewer?action=UPDATE&amp;creator=factset&amp;DYN_ARGS=TRUE&amp;DOC_NAME=FAT:FQL_AUDITING_CLIENT_TEMPLATE.FAT&amp;display_string=Audit&amp;VAR:KEY=YHONWTYDMZ&amp;VAR:QUERY=RkZfU0FMRVMoQ0FMLDIwMDgsNDA1NDgp&amp;WINDOW=FIRST_POPUP&amp;HEIGHT=450&amp;WIDTH=450&amp;START_MAXIMI","ZED=FALSE&amp;VAR:CALENDAR=US&amp;VAR:SYMBOL=78463510&amp;VAR:INDEX=0"}</definedName>
    <definedName name="_9299__FDSAUDITLINK__" hidden="1">{"fdsup://directions/FAT Viewer?action=UPDATE&amp;creator=factset&amp;DYN_ARGS=TRUE&amp;DOC_NAME=FAT:FQL_AUDITING_CLIENT_TEMPLATE.FAT&amp;display_string=Audit&amp;VAR:KEY=MDOBWLAJUB&amp;VAR:QUERY=RkZfU0FMRVMoQ0FMLDIwMDksNDA1NDgp&amp;WINDOW=FIRST_POPUP&amp;HEIGHT=450&amp;WIDTH=450&amp;START_MAXIMI","ZED=FALSE&amp;VAR:CALENDAR=US&amp;VAR:SYMBOL=70963110&amp;VAR:INDEX=0"}</definedName>
    <definedName name="_93__FDSAUDITLINK__" hidden="1">{"fdsup://directions/FAT Viewer?action=UPDATE&amp;creator=factset&amp;DYN_ARGS=TRUE&amp;DOC_NAME=FAT:FQL_AUDITING_CLIENT_TEMPLATE.FAT&amp;display_string=Audit&amp;VAR:KEY=KRIDQJCPWB&amp;VAR:QUERY=RkZfRUJJVERBX0lCKEFOTiwyMDA4LCwsLFVTRCk=&amp;WINDOW=FIRST_POPUP&amp;HEIGHT=450&amp;WIDTH=450&amp;STAR","T_MAXIMIZED=FALSE&amp;VAR:CALENDAR=US&amp;VAR:SYMBOL=B27WYK&amp;VAR:INDEX=0"}</definedName>
    <definedName name="_930__FDSAUDITLINK__" hidden="1">{"fdsup://directions/FAT Viewer?action=UPDATE&amp;creator=factset&amp;DYN_ARGS=TRUE&amp;DOC_NAME=FAT:FQL_AUDITING_CLIENT_TEMPLATE.FAT&amp;display_string=Audit&amp;VAR:KEY=UNWPGTIXOF&amp;VAR:QUERY=KEZGX0VCSVREQV9JQihMVE1TLDAsLCwsVVNEKUBGRl9FQklUREFfSUIoQU5OLDAsLCwsVVNEKSk=&amp;WINDOW=F","IRST_POPUP&amp;HEIGHT=450&amp;WIDTH=450&amp;START_MAXIMIZED=FALSE&amp;VAR:CALENDAR=US&amp;VAR:SYMBOL=ORCC&amp;VAR:INDEX=0"}</definedName>
    <definedName name="_9300__FDSAUDITLINK__" hidden="1">{"fdsup://directions/FAT Viewer?action=UPDATE&amp;creator=factset&amp;DYN_ARGS=TRUE&amp;DOC_NAME=FAT:FQL_AUDITING_CLIENT_TEMPLATE.FAT&amp;display_string=Audit&amp;VAR:KEY=EZSXGVGZIH&amp;VAR:QUERY=RkZfU0FMRVMoQ0FMLDIwMDgsNDA1NDgp&amp;WINDOW=FIRST_POPUP&amp;HEIGHT=450&amp;WIDTH=450&amp;START_MAXIMI","ZED=FALSE&amp;VAR:CALENDAR=US&amp;VAR:SYMBOL=70963110&amp;VAR:INDEX=0"}</definedName>
    <definedName name="_9301__FDSAUDITLINK__" hidden="1">{"fdsup://directions/FAT Viewer?action=UPDATE&amp;creator=factset&amp;DYN_ARGS=TRUE&amp;DOC_NAME=FAT:FQL_AUDITING_CLIENT_TEMPLATE.FAT&amp;display_string=Audit&amp;VAR:KEY=SNWFUVGDMJ&amp;VAR:QUERY=RkZfU0FMRVMoQ0FMLDIwMDksNDA1NDgp&amp;WINDOW=FIRST_POPUP&amp;HEIGHT=450&amp;WIDTH=450&amp;START_MAXIMI","ZED=FALSE&amp;VAR:CALENDAR=US&amp;VAR:INDEX=0"}</definedName>
    <definedName name="_9302__FDSAUDITLINK__" hidden="1">{"fdsup://directions/FAT Viewer?action=UPDATE&amp;creator=factset&amp;DYN_ARGS=TRUE&amp;DOC_NAME=FAT:FQL_AUDITING_CLIENT_TEMPLATE.FAT&amp;display_string=Audit&amp;VAR:KEY=IREXIRYVUH&amp;VAR:QUERY=RkZfU0FMRVMoQ0FMLDIwMDgsNDA1NDgp&amp;WINDOW=FIRST_POPUP&amp;HEIGHT=450&amp;WIDTH=450&amp;START_MAXIMI","ZED=FALSE&amp;VAR:CALENDAR=US&amp;VAR:INDEX=0"}</definedName>
    <definedName name="_9303__FDSAUDITLINK__" hidden="1">{"fdsup://directions/FAT Viewer?action=UPDATE&amp;creator=factset&amp;DYN_ARGS=TRUE&amp;DOC_NAME=FAT:FQL_AUDITING_CLIENT_TEMPLATE.FAT&amp;display_string=Audit&amp;VAR:KEY=MHMJSFUVUF&amp;VAR:QUERY=RkZfU0FMRVMoQ0FMLDIwMDksNDA1NDgp&amp;WINDOW=FIRST_POPUP&amp;HEIGHT=450&amp;WIDTH=450&amp;START_MAXIMI","ZED=FALSE&amp;VAR:CALENDAR=US&amp;VAR:SYMBOL=88320310&amp;VAR:INDEX=0"}</definedName>
    <definedName name="_9304__FDSAUDITLINK__" hidden="1">{"fdsup://directions/FAT Viewer?action=UPDATE&amp;creator=factset&amp;DYN_ARGS=TRUE&amp;DOC_NAME=FAT:FQL_AUDITING_CLIENT_TEMPLATE.FAT&amp;display_string=Audit&amp;VAR:KEY=OBSHGZCHEZ&amp;VAR:QUERY=RkZfU0FMRVMoQ0FMLDIwMDgsNDA1NDgp&amp;WINDOW=FIRST_POPUP&amp;HEIGHT=450&amp;WIDTH=450&amp;START_MAXIMI","ZED=FALSE&amp;VAR:CALENDAR=US&amp;VAR:SYMBOL=88320310&amp;VAR:INDEX=0"}</definedName>
    <definedName name="_9305__FDSAUDITLINK__" hidden="1">{"fdsup://directions/FAT Viewer?action=UPDATE&amp;creator=factset&amp;DYN_ARGS=TRUE&amp;DOC_NAME=FAT:FQL_AUDITING_CLIENT_TEMPLATE.FAT&amp;display_string=Audit&amp;VAR:KEY=WDWXCVIJIB&amp;VAR:QUERY=RkZfU0FMRVMoQ0FMLDIwMDksNDA1NDgp&amp;WINDOW=FIRST_POPUP&amp;HEIGHT=450&amp;WIDTH=450&amp;START_MAXIMI","ZED=FALSE&amp;VAR:CALENDAR=US&amp;VAR:SYMBOL=26000310&amp;VAR:INDEX=0"}</definedName>
    <definedName name="_9306__FDSAUDITLINK__" hidden="1">{"fdsup://directions/FAT Viewer?action=UPDATE&amp;creator=factset&amp;DYN_ARGS=TRUE&amp;DOC_NAME=FAT:FQL_AUDITING_CLIENT_TEMPLATE.FAT&amp;display_string=Audit&amp;VAR:KEY=SZGTSFYJCB&amp;VAR:QUERY=RkZfU0FMRVMoQ0FMLDIwMDgsNDA1NDgp&amp;WINDOW=FIRST_POPUP&amp;HEIGHT=450&amp;WIDTH=450&amp;START_MAXIMI","ZED=FALSE&amp;VAR:CALENDAR=US&amp;VAR:SYMBOL=26000310&amp;VAR:INDEX=0"}</definedName>
    <definedName name="_9307__FDSAUDITLINK__" hidden="1">{"fdsup://directions/FAT Viewer?action=UPDATE&amp;creator=factset&amp;DYN_ARGS=TRUE&amp;DOC_NAME=FAT:FQL_AUDITING_CLIENT_TEMPLATE.FAT&amp;display_string=Audit&amp;VAR:KEY=EZCTOZIDAJ&amp;VAR:QUERY=RkZfU0FMRVMoQ0FMLDIwMDksNDA1NDgp&amp;WINDOW=FIRST_POPUP&amp;HEIGHT=450&amp;WIDTH=450&amp;START_MAXIMI","ZED=FALSE&amp;VAR:CALENDAR=US&amp;VAR:SYMBOL=45091110&amp;VAR:INDEX=0"}</definedName>
    <definedName name="_9308__FDSAUDITLINK__" hidden="1">{"fdsup://directions/FAT Viewer?action=UPDATE&amp;creator=factset&amp;DYN_ARGS=TRUE&amp;DOC_NAME=FAT:FQL_AUDITING_CLIENT_TEMPLATE.FAT&amp;display_string=Audit&amp;VAR:KEY=QXCBCLEFWV&amp;VAR:QUERY=RkZfU0FMRVMoQ0FMLDIwMDgsNDA1NDgp&amp;WINDOW=FIRST_POPUP&amp;HEIGHT=450&amp;WIDTH=450&amp;START_MAXIMI","ZED=FALSE&amp;VAR:CALENDAR=US&amp;VAR:SYMBOL=45091110&amp;VAR:INDEX=0"}</definedName>
    <definedName name="_9309__FDSAUDITLINK__" hidden="1">{"fdsup://directions/FAT Viewer?action=UPDATE&amp;creator=factset&amp;DYN_ARGS=TRUE&amp;DOC_NAME=FAT:FQL_AUDITING_CLIENT_TEMPLATE.FAT&amp;display_string=Audit&amp;VAR:KEY=EBIPGJINEL&amp;VAR:QUERY=RkZfU0FMRVMoQ0FMLDIwMDksNDA1NDgp&amp;WINDOW=FIRST_POPUP&amp;HEIGHT=450&amp;WIDTH=450&amp;START_MAXIMI","ZED=FALSE&amp;VAR:CALENDAR=US&amp;VAR:SYMBOL=27805810&amp;VAR:INDEX=0"}</definedName>
    <definedName name="_931__FDSAUDITLINK__" hidden="1">{"fdsup://directions/FAT Viewer?action=UPDATE&amp;creator=factset&amp;DYN_ARGS=TRUE&amp;DOC_NAME=FAT:FQL_AUDITING_CLIENT_TEMPLATE.FAT&amp;display_string=Audit&amp;VAR:KEY=XYNGVSHADK&amp;VAR:QUERY=RkZfQ0FQRVgoQU5OLDIwMDYsREFURSgpKQ==&amp;WINDOW=FIRST_POPUP&amp;HEIGHT=450&amp;WIDTH=450&amp;START_MA","XIMIZED=FALSE&amp;VAR:CALENDAR=US&amp;VAR:SYMBOL=VRSK&amp;VAR:INDEX=0"}</definedName>
    <definedName name="_9310__FDSAUDITLINK__" hidden="1">{"fdsup://directions/FAT Viewer?action=UPDATE&amp;creator=factset&amp;DYN_ARGS=TRUE&amp;DOC_NAME=FAT:FQL_AUDITING_CLIENT_TEMPLATE.FAT&amp;display_string=Audit&amp;VAR:KEY=ELQTUNSTCP&amp;VAR:QUERY=RkZfU0FMRVMoQ0FMLDIwMDgsNDA1NDgp&amp;WINDOW=FIRST_POPUP&amp;HEIGHT=450&amp;WIDTH=450&amp;START_MAXIMI","ZED=FALSE&amp;VAR:CALENDAR=US&amp;VAR:SYMBOL=27805810&amp;VAR:INDEX=0"}</definedName>
    <definedName name="_9311__FDSAUDITLINK__" hidden="1">{"fdsup://directions/FAT Viewer?action=UPDATE&amp;creator=factset&amp;DYN_ARGS=TRUE&amp;DOC_NAME=FAT:FQL_AUDITING_CLIENT_TEMPLATE.FAT&amp;display_string=Audit&amp;VAR:KEY=AJMJCZUFID&amp;VAR:QUERY=RkZfU0FMRVMoQ0FMLDIwMDksNDA1NDgp&amp;WINDOW=FIRST_POPUP&amp;HEIGHT=450&amp;WIDTH=450&amp;START_MAXIMI","ZED=FALSE&amp;VAR:CALENDAR=US&amp;VAR:SYMBOL=G4779110&amp;VAR:INDEX=0"}</definedName>
    <definedName name="_9312__FDSAUDITLINK__" hidden="1">{"fdsup://directions/FAT Viewer?action=UPDATE&amp;creator=factset&amp;DYN_ARGS=TRUE&amp;DOC_NAME=FAT:FQL_AUDITING_CLIENT_TEMPLATE.FAT&amp;display_string=Audit&amp;VAR:KEY=SVCZCLKJYH&amp;VAR:QUERY=RkZfU0FMRVMoQ0FMLDIwMDgsNDA1NDgp&amp;WINDOW=FIRST_POPUP&amp;HEIGHT=450&amp;WIDTH=450&amp;START_MAXIMI","ZED=FALSE&amp;VAR:CALENDAR=US&amp;VAR:SYMBOL=G4779110&amp;VAR:INDEX=0"}</definedName>
    <definedName name="_9313__FDSAUDITLINK__" hidden="1">{"fdsup://directions/FAT Viewer?action=UPDATE&amp;creator=factset&amp;DYN_ARGS=TRUE&amp;DOC_NAME=FAT:FQL_AUDITING_CLIENT_TEMPLATE.FAT&amp;display_string=Audit&amp;VAR:KEY=OXGRIJATWD&amp;VAR:QUERY=RkZfU0FMRVMoQ0FMLDIwMDksNDA1NDgp&amp;WINDOW=FIRST_POPUP&amp;HEIGHT=450&amp;WIDTH=450&amp;START_MAXIMI","ZED=FALSE&amp;VAR:CALENDAR=US&amp;VAR:SYMBOL=23585110&amp;VAR:INDEX=0"}</definedName>
    <definedName name="_9314__FDSAUDITLINK__" hidden="1">{"fdsup://directions/FAT Viewer?action=UPDATE&amp;creator=factset&amp;DYN_ARGS=TRUE&amp;DOC_NAME=FAT:FQL_AUDITING_CLIENT_TEMPLATE.FAT&amp;display_string=Audit&amp;VAR:KEY=ULQJGHYHEF&amp;VAR:QUERY=RkZfU0FMRVMoQ0FMLDIwMDgsNDA1NDgp&amp;WINDOW=FIRST_POPUP&amp;HEIGHT=450&amp;WIDTH=450&amp;START_MAXIMI","ZED=FALSE&amp;VAR:CALENDAR=US&amp;VAR:SYMBOL=23585110&amp;VAR:INDEX=0"}</definedName>
    <definedName name="_9315__FDSAUDITLINK__" hidden="1">{"fdsup://directions/FAT Viewer?action=UPDATE&amp;creator=factset&amp;DYN_ARGS=TRUE&amp;DOC_NAME=FAT:FQL_AUDITING_CLIENT_TEMPLATE.FAT&amp;display_string=Audit&amp;VAR:KEY=EPOTKLYRCJ&amp;VAR:QUERY=RkZfU0FMRVMoQ0FMLDIwMDksNDA1NDgp&amp;WINDOW=FIRST_POPUP&amp;HEIGHT=450&amp;WIDTH=450&amp;START_MAXIMI","ZED=FALSE&amp;VAR:CALENDAR=US&amp;VAR:SYMBOL=45230810&amp;VAR:INDEX=0"}</definedName>
    <definedName name="_9316__FDSAUDITLINK__" hidden="1">{"fdsup://directions/FAT Viewer?action=UPDATE&amp;creator=factset&amp;DYN_ARGS=TRUE&amp;DOC_NAME=FAT:FQL_AUDITING_CLIENT_TEMPLATE.FAT&amp;display_string=Audit&amp;VAR:KEY=MLMHOPKNKB&amp;VAR:QUERY=RkZfU0FMRVMoQ0FMLDIwMDgsNDA1NDgp&amp;WINDOW=FIRST_POPUP&amp;HEIGHT=450&amp;WIDTH=450&amp;START_MAXIMI","ZED=FALSE&amp;VAR:CALENDAR=US&amp;VAR:SYMBOL=45230810&amp;VAR:INDEX=0"}</definedName>
    <definedName name="_9317__FDSAUDITLINK__" hidden="1">{"fdsup://directions/FAT Viewer?action=UPDATE&amp;creator=factset&amp;DYN_ARGS=TRUE&amp;DOC_NAME=FAT:FQL_AUDITING_CLIENT_TEMPLATE.FAT&amp;display_string=Audit&amp;VAR:KEY=EZYJYPKDER&amp;VAR:QUERY=RkZfU0FMRVMoQ0FMLDIwMDksNDA1NDgp&amp;WINDOW=FIRST_POPUP&amp;HEIGHT=450&amp;WIDTH=450&amp;START_MAXIMI","ZED=FALSE&amp;VAR:CALENDAR=US&amp;VAR:SYMBOL=88579Y10&amp;VAR:INDEX=0"}</definedName>
    <definedName name="_9318__FDSAUDITLINK__" hidden="1">{"fdsup://directions/FAT Viewer?action=UPDATE&amp;creator=factset&amp;DYN_ARGS=TRUE&amp;DOC_NAME=FAT:FQL_AUDITING_CLIENT_TEMPLATE.FAT&amp;display_string=Audit&amp;VAR:KEY=GLWNQTGZKB&amp;VAR:QUERY=RkZfU0FMRVMoQ0FMLDIwMDgsNDA1NDgp&amp;WINDOW=FIRST_POPUP&amp;HEIGHT=450&amp;WIDTH=450&amp;START_MAXIMI","ZED=FALSE&amp;VAR:CALENDAR=US&amp;VAR:SYMBOL=88579Y10&amp;VAR:INDEX=0"}</definedName>
    <definedName name="_9319__FDSAUDITLINK__" hidden="1">{"fdsup://directions/FAT Viewer?action=UPDATE&amp;creator=factset&amp;DYN_ARGS=TRUE&amp;DOC_NAME=FAT:FQL_AUDITING_CLIENT_TEMPLATE.FAT&amp;display_string=Audit&amp;VAR:KEY=IZOFABSBYP&amp;VAR:QUERY=RkZfU0FMRVMoQ0FMLDIwMDksNDA1NDgp&amp;WINDOW=FIRST_POPUP&amp;HEIGHT=450&amp;WIDTH=450&amp;START_MAXIMI","ZED=FALSE&amp;VAR:CALENDAR=US&amp;VAR:SYMBOL=91301710&amp;VAR:INDEX=0"}</definedName>
    <definedName name="_932__FDSAUDITLINK__" hidden="1">{"fdsup://Directions/FactSet Auditing Viewer?action=AUDIT_VALUE&amp;DB=129&amp;ID1=68273G10&amp;VALUEID=18140&amp;SDATE=2009&amp;PERIODTYPE=ANN_STD&amp;window=popup_no_bar&amp;width=385&amp;height=120&amp;START_MAXIMIZED=FALSE&amp;creator=factset&amp;display_string=Audit"}</definedName>
    <definedName name="_9320__FDSAUDITLINK__" hidden="1">{"fdsup://directions/FAT Viewer?action=UPDATE&amp;creator=factset&amp;DYN_ARGS=TRUE&amp;DOC_NAME=FAT:FQL_AUDITING_CLIENT_TEMPLATE.FAT&amp;display_string=Audit&amp;VAR:KEY=QHIVYLKBQX&amp;VAR:QUERY=RkZfU0FMRVMoQ0FMLDIwMDgsNDA1NDgp&amp;WINDOW=FIRST_POPUP&amp;HEIGHT=450&amp;WIDTH=450&amp;START_MAXIMI","ZED=FALSE&amp;VAR:CALENDAR=US&amp;VAR:SYMBOL=91301710&amp;VAR:INDEX=0"}</definedName>
    <definedName name="_9321__FDSAUDITLINK__" hidden="1">{"fdsup://directions/FAT Viewer?action=UPDATE&amp;creator=factset&amp;DYN_ARGS=TRUE&amp;DOC_NAME=FAT:FQL_AUDITING_CLIENT_TEMPLATE.FAT&amp;display_string=Audit&amp;VAR:KEY=SLSXERCPIZ&amp;VAR:QUERY=RkZfU0FMRVMoQ0FMLDIwMDksNDA1NDgp&amp;WINDOW=FIRST_POPUP&amp;HEIGHT=450&amp;WIDTH=450&amp;START_MAXIMI","ZED=FALSE&amp;VAR:CALENDAR=US&amp;VAR:SYMBOL=36960410&amp;VAR:INDEX=0"}</definedName>
    <definedName name="_9322__FDSAUDITLINK__" hidden="1">{"fdsup://directions/FAT Viewer?action=UPDATE&amp;creator=factset&amp;DYN_ARGS=TRUE&amp;DOC_NAME=FAT:FQL_AUDITING_CLIENT_TEMPLATE.FAT&amp;display_string=Audit&amp;VAR:KEY=GDWFAFMBKJ&amp;VAR:QUERY=RkZfU0FMRVMoQ0FMLDIwMDgsNDA1NDgp&amp;WINDOW=FIRST_POPUP&amp;HEIGHT=450&amp;WIDTH=450&amp;START_MAXIMI","ZED=FALSE&amp;VAR:CALENDAR=US&amp;VAR:SYMBOL=36960410&amp;VAR:INDEX=0"}</definedName>
    <definedName name="_9323__FDSAUDITLINK__" hidden="1">{"fdsup://directions/FAT Viewer?action=UPDATE&amp;creator=factset&amp;DYN_ARGS=TRUE&amp;DOC_NAME=FAT:FQL_AUDITING_CLIENT_TEMPLATE.FAT&amp;display_string=Audit&amp;VAR:KEY=ODSBIJGNGJ&amp;VAR:QUERY=RkZfU0FMRVMoQ0FMLDIwMDksNDA1NDgp&amp;WINDOW=FIRST_POPUP&amp;HEIGHT=450&amp;WIDTH=450&amp;START_MAXIMI","ZED=FALSE&amp;VAR:CALENDAR=US&amp;VAR:SYMBOL=68823920&amp;VAR:INDEX=0"}</definedName>
    <definedName name="_9324__FDSAUDITLINK__" hidden="1">{"fdsup://directions/FAT Viewer?action=UPDATE&amp;creator=factset&amp;DYN_ARGS=TRUE&amp;DOC_NAME=FAT:FQL_AUDITING_CLIENT_TEMPLATE.FAT&amp;display_string=Audit&amp;VAR:KEY=UVQJCXQHYH&amp;VAR:QUERY=RkZfU0FMRVMoQ0FMLDIwMDgsNDA1NDgp&amp;WINDOW=FIRST_POPUP&amp;HEIGHT=450&amp;WIDTH=450&amp;START_MAXIMI","ZED=FALSE&amp;VAR:CALENDAR=US&amp;VAR:SYMBOL=68823920&amp;VAR:INDEX=0"}</definedName>
    <definedName name="_9325__FDSAUDITLINK__" hidden="1">{"fdsup://directions/FAT Viewer?action=UPDATE&amp;creator=factset&amp;DYN_ARGS=TRUE&amp;DOC_NAME=FAT:FQL_AUDITING_CLIENT_TEMPLATE.FAT&amp;display_string=Audit&amp;VAR:KEY=UPWPSXGXMP&amp;VAR:QUERY=RkZfU0FMRVMoQ0FMLDIwMDksNDA1NDgp&amp;WINDOW=FIRST_POPUP&amp;HEIGHT=450&amp;WIDTH=450&amp;START_MAXIMI","ZED=FALSE&amp;VAR:CALENDAR=US&amp;VAR:SYMBOL=62957910&amp;VAR:INDEX=0"}</definedName>
    <definedName name="_9326__FDSAUDITLINK__" hidden="1">{"fdsup://directions/FAT Viewer?action=UPDATE&amp;creator=factset&amp;DYN_ARGS=TRUE&amp;DOC_NAME=FAT:FQL_AUDITING_CLIENT_TEMPLATE.FAT&amp;display_string=Audit&amp;VAR:KEY=UREVUXQTUF&amp;VAR:QUERY=RkZfU0FMRVMoQ0FMLDIwMDgsNDA1NDgp&amp;WINDOW=FIRST_POPUP&amp;HEIGHT=450&amp;WIDTH=450&amp;START_MAXIMI","ZED=FALSE&amp;VAR:CALENDAR=US&amp;VAR:SYMBOL=62957910&amp;VAR:INDEX=0"}</definedName>
    <definedName name="_9327__FDSAUDITLINK__" hidden="1">{"fdsup://directions/FAT Viewer?action=UPDATE&amp;creator=factset&amp;DYN_ARGS=TRUE&amp;DOC_NAME=FAT:FQL_AUDITING_CLIENT_TEMPLATE.FAT&amp;display_string=Audit&amp;VAR:KEY=WRETGXKDYT&amp;VAR:QUERY=RkZfU0FMRVMoQ0FMLDIwMDksNDA1NDgp&amp;WINDOW=FIRST_POPUP&amp;HEIGHT=450&amp;WIDTH=450&amp;START_MAXIMI","ZED=FALSE&amp;VAR:CALENDAR=US&amp;VAR:SYMBOL=04622410&amp;VAR:INDEX=0"}</definedName>
    <definedName name="_9328__FDSAUDITLINK__" hidden="1">{"fdsup://directions/FAT Viewer?action=UPDATE&amp;creator=factset&amp;DYN_ARGS=TRUE&amp;DOC_NAME=FAT:FQL_AUDITING_CLIENT_TEMPLATE.FAT&amp;display_string=Audit&amp;VAR:KEY=SZGJWHWDIN&amp;VAR:QUERY=RkZfU0FMRVMoQ0FMLDIwMDksNDA1NDgp&amp;WINDOW=FIRST_POPUP&amp;HEIGHT=450&amp;WIDTH=450&amp;START_MAXIMI","ZED=FALSE&amp;VAR:CALENDAR=US&amp;VAR:SYMBOL=56357110&amp;VAR:INDEX=0"}</definedName>
    <definedName name="_9329__FDSAUDITLINK__" hidden="1">{"fdsup://directions/FAT Viewer?action=UPDATE&amp;creator=factset&amp;DYN_ARGS=TRUE&amp;DOC_NAME=FAT:FQL_AUDITING_CLIENT_TEMPLATE.FAT&amp;display_string=Audit&amp;VAR:KEY=IJYTIPATCF&amp;VAR:QUERY=RkZfU0FMRVMoQ0FMLDIwMDgsNDA1NDgp&amp;WINDOW=FIRST_POPUP&amp;HEIGHT=450&amp;WIDTH=450&amp;START_MAXIMI","ZED=FALSE&amp;VAR:CALENDAR=US&amp;VAR:SYMBOL=56357110&amp;VAR:INDEX=0"}</definedName>
    <definedName name="_933__FDSAUDITLINK__" hidden="1">{"fdsup://directions/FAT Viewer?action=UPDATE&amp;creator=factset&amp;DYN_ARGS=TRUE&amp;DOC_NAME=FAT:FQL_AUDITING_CLIENT_TEMPLATE.FAT&amp;display_string=Audit&amp;VAR:KEY=MRIPWDUNSZ&amp;VAR:QUERY=KEZGX0NPR1MoTFRNUywwLCwsLFVTRClARkZfQ09HUyhBTk4sMCwsLCxVU0QpKQ==&amp;WINDOW=FIRST_POPUP&amp;H","EIGHT=450&amp;WIDTH=450&amp;START_MAXIMIZED=FALSE&amp;VAR:CALENDAR=US&amp;VAR:SYMBOL=ORCC&amp;VAR:INDEX=0"}</definedName>
    <definedName name="_9330__FDSAUDITLINK__" hidden="1">{"fdsup://directions/FAT Viewer?action=UPDATE&amp;creator=factset&amp;DYN_ARGS=TRUE&amp;DOC_NAME=FAT:FQL_AUDITING_CLIENT_TEMPLATE.FAT&amp;display_string=Audit&amp;VAR:KEY=MLAHQTKDOL&amp;VAR:QUERY=RkZfU0FMRVMoQ0FMLDIwMDksNDA1NDgp&amp;WINDOW=FIRST_POPUP&amp;HEIGHT=450&amp;WIDTH=450&amp;START_MAXIMI","ZED=FALSE&amp;VAR:CALENDAR=US&amp;VAR:SYMBOL=53555510&amp;VAR:INDEX=0"}</definedName>
    <definedName name="_9331__FDSAUDITLINK__" hidden="1">{"fdsup://directions/FAT Viewer?action=UPDATE&amp;creator=factset&amp;DYN_ARGS=TRUE&amp;DOC_NAME=FAT:FQL_AUDITING_CLIENT_TEMPLATE.FAT&amp;display_string=Audit&amp;VAR:KEY=CJGHIBSJGT&amp;VAR:QUERY=RkZfU0FMRVMoQ0FMLDIwMDgsNDA1NDgp&amp;WINDOW=FIRST_POPUP&amp;HEIGHT=450&amp;WIDTH=450&amp;START_MAXIMI","ZED=FALSE&amp;VAR:CALENDAR=US&amp;VAR:SYMBOL=53555510&amp;VAR:INDEX=0"}</definedName>
    <definedName name="_9332__FDSAUDITLINK__" hidden="1">{"fdsup://directions/FAT Viewer?action=UPDATE&amp;creator=factset&amp;DYN_ARGS=TRUE&amp;DOC_NAME=FAT:FQL_AUDITING_CLIENT_TEMPLATE.FAT&amp;display_string=Audit&amp;VAR:KEY=MRQVOBSJCX&amp;VAR:QUERY=RkZfU0FMRVMoQ0FMLDIwMDksNDA1NDgp&amp;WINDOW=FIRST_POPUP&amp;HEIGHT=450&amp;WIDTH=450&amp;START_MAXIMI","ZED=FALSE&amp;VAR:CALENDAR=US&amp;VAR:SYMBOL=00108410&amp;VAR:INDEX=0"}</definedName>
    <definedName name="_9333__FDSAUDITLINK__" hidden="1">{"fdsup://directions/FAT Viewer?action=UPDATE&amp;creator=factset&amp;DYN_ARGS=TRUE&amp;DOC_NAME=FAT:FQL_AUDITING_CLIENT_TEMPLATE.FAT&amp;display_string=Audit&amp;VAR:KEY=QFIDMXARMF&amp;VAR:QUERY=RkZfU0FMRVMoQ0FMLDIwMDgsNDA1NDgp&amp;WINDOW=FIRST_POPUP&amp;HEIGHT=450&amp;WIDTH=450&amp;START_MAXIMI","ZED=FALSE&amp;VAR:CALENDAR=US&amp;VAR:SYMBOL=00108410&amp;VAR:INDEX=0"}</definedName>
    <definedName name="_9334__FDSAUDITLINK__" hidden="1">{"fdsup://directions/FAT Viewer?action=UPDATE&amp;creator=factset&amp;DYN_ARGS=TRUE&amp;DOC_NAME=FAT:FQL_AUDITING_CLIENT_TEMPLATE.FAT&amp;display_string=Audit&amp;VAR:KEY=QXMNUHCZQV&amp;VAR:QUERY=RkZfU0FMRVMoQ0FMLDIwMDksNDA1NDgp&amp;WINDOW=FIRST_POPUP&amp;HEIGHT=450&amp;WIDTH=450&amp;START_MAXIMI","ZED=FALSE&amp;VAR:CALENDAR=US&amp;VAR:SYMBOL=DE&amp;VAR:INDEX=0"}</definedName>
    <definedName name="_9335__FDSAUDITLINK__" hidden="1">{"fdsup://directions/FAT Viewer?action=UPDATE&amp;creator=factset&amp;DYN_ARGS=TRUE&amp;DOC_NAME=FAT:FQL_AUDITING_CLIENT_TEMPLATE.FAT&amp;display_string=Audit&amp;VAR:KEY=WDYVMFQTCR&amp;VAR:QUERY=RkZfU0FMRVMoQ0FMLDIwMDgsNDA1NDgp&amp;WINDOW=FIRST_POPUP&amp;HEIGHT=450&amp;WIDTH=450&amp;START_MAXIMI","ZED=FALSE&amp;VAR:CALENDAR=US&amp;VAR:SYMBOL=DE&amp;VAR:INDEX=0"}</definedName>
    <definedName name="_9336__FDSAUDITLINK__" hidden="1">{"fdsup://directions/FAT Viewer?action=UPDATE&amp;creator=factset&amp;DYN_ARGS=TRUE&amp;DOC_NAME=FAT:FQL_AUDITING_CLIENT_TEMPLATE.FAT&amp;display_string=Audit&amp;VAR:KEY=WTKTUNCLEN&amp;VAR:QUERY=RkZfU0FMRVMoQ0FMLDIwMDksNDA1NDgp&amp;WINDOW=FIRST_POPUP&amp;HEIGHT=450&amp;WIDTH=450&amp;START_MAXIMI","ZED=FALSE&amp;VAR:CALENDAR=US&amp;VAR:SYMBOL=PCAR&amp;VAR:INDEX=0"}</definedName>
    <definedName name="_9337__FDSAUDITLINK__" hidden="1">{"fdsup://directions/FAT Viewer?action=UPDATE&amp;creator=factset&amp;DYN_ARGS=TRUE&amp;DOC_NAME=FAT:FQL_AUDITING_CLIENT_TEMPLATE.FAT&amp;display_string=Audit&amp;VAR:KEY=AVALQJQXWN&amp;VAR:QUERY=RkZfU0FMRVMoQ0FMLDIwMDgsNDA1NDgp&amp;WINDOW=FIRST_POPUP&amp;HEIGHT=450&amp;WIDTH=450&amp;START_MAXIMI","ZED=FALSE&amp;VAR:CALENDAR=US&amp;VAR:SYMBOL=PCAR&amp;VAR:INDEX=0"}</definedName>
    <definedName name="_9338__FDSAUDITLINK__" hidden="1">{"fdsup://directions/FAT Viewer?action=UPDATE&amp;creator=factset&amp;DYN_ARGS=TRUE&amp;DOC_NAME=FAT:FQL_AUDITING_CLIENT_TEMPLATE.FAT&amp;display_string=Audit&amp;VAR:KEY=QVUPGZEJSF&amp;VAR:QUERY=RkZfU0FMRVMoQ0FMLDIwMDksNDA1NDgp&amp;WINDOW=FIRST_POPUP&amp;HEIGHT=450&amp;WIDTH=450&amp;START_MAXIMI","ZED=FALSE&amp;VAR:CALENDAR=US&amp;VAR:SYMBOL=CMI&amp;VAR:INDEX=0"}</definedName>
    <definedName name="_9339__FDSAUDITLINK__" hidden="1">{"fdsup://directions/FAT Viewer?action=UPDATE&amp;creator=factset&amp;DYN_ARGS=TRUE&amp;DOC_NAME=FAT:FQL_AUDITING_CLIENT_TEMPLATE.FAT&amp;display_string=Audit&amp;VAR:KEY=MTOFONKDGP&amp;VAR:QUERY=RkZfU0FMRVMoQ0FMLDIwMDgsNDA1NDgp&amp;WINDOW=FIRST_POPUP&amp;HEIGHT=450&amp;WIDTH=450&amp;START_MAXIMI","ZED=FALSE&amp;VAR:CALENDAR=US&amp;VAR:SYMBOL=CMI&amp;VAR:INDEX=0"}</definedName>
    <definedName name="_934__FDSAUDITLINK__" hidden="1">{"fdsup://directions/FAT Viewer?action=UPDATE&amp;creator=factset&amp;DYN_ARGS=TRUE&amp;DOC_NAME=FAT:FQL_AUDITING_CLIENT_TEMPLATE.FAT&amp;display_string=Audit&amp;VAR:KEY=MRIPWDUNSZ&amp;VAR:QUERY=KEZGX0NPR1MoTFRNUywwLCwsLFVTRClARkZfQ09HUyhBTk4sMCwsLCxVU0QpKQ==&amp;WINDOW=FIRST_POPUP&amp;H","EIGHT=450&amp;WIDTH=450&amp;START_MAXIMIZED=FALSE&amp;VAR:CALENDAR=US&amp;VAR:SYMBOL=ORCC&amp;VAR:INDEX=0"}</definedName>
    <definedName name="_9340__FDSAUDITLINK__" hidden="1">{"fdsup://directions/FAT Viewer?action=UPDATE&amp;creator=factset&amp;DYN_ARGS=TRUE&amp;DOC_NAME=FAT:FQL_AUDITING_CLIENT_TEMPLATE.FAT&amp;display_string=Audit&amp;VAR:KEY=QJQNUZSTWL&amp;VAR:QUERY=RkZfU0FMRVMoQ0FMLDIwMDksNDA1NDgp&amp;WINDOW=FIRST_POPUP&amp;HEIGHT=450&amp;WIDTH=450&amp;START_MAXIMI","ZED=FALSE&amp;VAR:CALENDAR=US&amp;VAR:SYMBOL=NAV&amp;VAR:INDEX=0"}</definedName>
    <definedName name="_9341__FDSAUDITLINK__" hidden="1">{"fdsup://directions/FAT Viewer?action=UPDATE&amp;creator=factset&amp;DYN_ARGS=TRUE&amp;DOC_NAME=FAT:FQL_AUDITING_CLIENT_TEMPLATE.FAT&amp;display_string=Audit&amp;VAR:KEY=YVUBIDANIR&amp;VAR:QUERY=RkZfU0FMRVMoQ0FMLDIwMDgsNDA1NDgp&amp;WINDOW=FIRST_POPUP&amp;HEIGHT=450&amp;WIDTH=450&amp;START_MAXIMI","ZED=FALSE&amp;VAR:CALENDAR=US&amp;VAR:SYMBOL=NAV&amp;VAR:INDEX=0"}</definedName>
    <definedName name="_9342__FDSAUDITLINK__" hidden="1">{"fdsup://directions/FAT Viewer?action=UPDATE&amp;creator=factset&amp;DYN_ARGS=TRUE&amp;DOC_NAME=FAT:FQL_AUDITING_CLIENT_TEMPLATE.FAT&amp;display_string=Audit&amp;VAR:KEY=MJADUXUZIV&amp;VAR:QUERY=RkZfU0FMRVMoQ0FMLDIwMDksNDA1NDgp&amp;WINDOW=FIRST_POPUP&amp;HEIGHT=450&amp;WIDTH=450&amp;START_MAXIMI","ZED=FALSE&amp;VAR:CALENDAR=US&amp;VAR:SYMBOL=TEX&amp;VAR:INDEX=0"}</definedName>
    <definedName name="_9343__FDSAUDITLINK__" hidden="1">{"fdsup://directions/FAT Viewer?action=UPDATE&amp;creator=factset&amp;DYN_ARGS=TRUE&amp;DOC_NAME=FAT:FQL_AUDITING_CLIENT_TEMPLATE.FAT&amp;display_string=Audit&amp;VAR:KEY=MNEBIFIVUB&amp;VAR:QUERY=RkZfU0FMRVMoQ0FMLDIwMDgsNDA1NDgp&amp;WINDOW=FIRST_POPUP&amp;HEIGHT=450&amp;WIDTH=450&amp;START_MAXIMI","ZED=FALSE&amp;VAR:CALENDAR=US&amp;VAR:SYMBOL=TEX&amp;VAR:INDEX=0"}</definedName>
    <definedName name="_9344__FDSAUDITLINK__" hidden="1">{"fdsup://directions/FAT Viewer?action=UPDATE&amp;creator=factset&amp;DYN_ARGS=TRUE&amp;DOC_NAME=FAT:FQL_AUDITING_CLIENT_TEMPLATE.FAT&amp;display_string=Audit&amp;VAR:KEY=CBMTOLOVWT&amp;VAR:QUERY=RkZfU0FMRVMoQ0FMLDIwMDksNDA1NDgp&amp;WINDOW=FIRST_POPUP&amp;HEIGHT=450&amp;WIDTH=450&amp;START_MAXIMI","ZED=FALSE&amp;VAR:CALENDAR=US&amp;VAR:SYMBOL=48116510&amp;VAR:INDEX=0"}</definedName>
    <definedName name="_9345__FDSAUDITLINK__" hidden="1">{"fdsup://directions/FAT Viewer?action=UPDATE&amp;creator=factset&amp;DYN_ARGS=TRUE&amp;DOC_NAME=FAT:FQL_AUDITING_CLIENT_TEMPLATE.FAT&amp;display_string=Audit&amp;VAR:KEY=WNUHKNATUJ&amp;VAR:QUERY=RkZfU0FMRVMoQ0FMLDIwMDgsNDA1NDgp&amp;WINDOW=FIRST_POPUP&amp;HEIGHT=450&amp;WIDTH=450&amp;START_MAXIMI","ZED=FALSE&amp;VAR:CALENDAR=US&amp;VAR:SYMBOL=48116510&amp;VAR:INDEX=0"}</definedName>
    <definedName name="_9346__FDSAUDITLINK__" hidden="1">{"fdsup://directions/FAT Viewer?action=UPDATE&amp;creator=factset&amp;DYN_ARGS=TRUE&amp;DOC_NAME=FAT:FQL_AUDITING_CLIENT_TEMPLATE.FAT&amp;display_string=Audit&amp;VAR:KEY=ARKRKBUFUD&amp;VAR:QUERY=RkZfU0FMRVMoQ0FMLDIwMDksNDA1NDgp&amp;WINDOW=FIRST_POPUP&amp;HEIGHT=450&amp;WIDTH=450&amp;START_MAXIMI","ZED=FALSE&amp;VAR:CALENDAR=US&amp;VAR:SYMBOL=11875910&amp;VAR:INDEX=0"}</definedName>
    <definedName name="_9347__FDSAUDITLINK__" hidden="1">{"fdsup://directions/FAT Viewer?action=UPDATE&amp;creator=factset&amp;DYN_ARGS=TRUE&amp;DOC_NAME=FAT:FQL_AUDITING_CLIENT_TEMPLATE.FAT&amp;display_string=Audit&amp;VAR:KEY=QLWTWREZWD&amp;VAR:QUERY=RkZfU0FMRVMoQ0FMLDIwMDgsNDA1NDgp&amp;WINDOW=FIRST_POPUP&amp;HEIGHT=450&amp;WIDTH=450&amp;START_MAXIMI","ZED=FALSE&amp;VAR:CALENDAR=US&amp;VAR:SYMBOL=11875910&amp;VAR:INDEX=0"}</definedName>
    <definedName name="_9348__FDSAUDITLINK__" hidden="1">{"fdsup://directions/FAT Viewer?action=UPDATE&amp;creator=factset&amp;DYN_ARGS=TRUE&amp;DOC_NAME=FAT:FQL_AUDITING_CLIENT_TEMPLATE.FAT&amp;display_string=Audit&amp;VAR:KEY=SJIBEFSHID&amp;VAR:QUERY=RkZfU0FMRVMoQ0FMLDIwMDksNDA1NDgp&amp;WINDOW=FIRST_POPUP&amp;HEIGHT=450&amp;WIDTH=450&amp;START_MAXIMI","ZED=FALSE&amp;VAR:CALENDAR=US&amp;VAR:SYMBOL=14912310&amp;VAR:INDEX=0"}</definedName>
    <definedName name="_9349__FDSAUDITLINK__" hidden="1">{"fdsup://directions/FAT Viewer?action=UPDATE&amp;creator=factset&amp;DYN_ARGS=TRUE&amp;DOC_NAME=FAT:FQL_AUDITING_CLIENT_TEMPLATE.FAT&amp;display_string=Audit&amp;VAR:KEY=CZOLSZELKF&amp;VAR:QUERY=RkZfU0FMRVMoQ0FMLDIwMDgsNDA1NDgp&amp;WINDOW=FIRST_POPUP&amp;HEIGHT=450&amp;WIDTH=450&amp;START_MAXIMI","ZED=FALSE&amp;VAR:CALENDAR=US&amp;VAR:SYMBOL=14912310&amp;VAR:INDEX=0"}</definedName>
    <definedName name="_935__FDSAUDITLINK__" hidden="1">{"fdsup://directions/FAT Viewer?action=UPDATE&amp;creator=factset&amp;DYN_ARGS=TRUE&amp;DOC_NAME=FAT:FQL_AUDITING_CLIENT_TEMPLATE.FAT&amp;display_string=Audit&amp;VAR:KEY=GDCVMRETKH&amp;VAR:QUERY=KEZGX05FVF9JTkMoTFRNUywwLCwsLFVTRClARkZfTkVUX0lOQyhBTk4sMCwsLCxVU0QpKQ==&amp;WINDOW=FIRST","_POPUP&amp;HEIGHT=450&amp;WIDTH=450&amp;START_MAXIMIZED=FALSE&amp;VAR:CALENDAR=US&amp;VAR:SYMBOL=EEFT&amp;VAR:INDEX=0"}</definedName>
    <definedName name="_9350__FDSAUDITLINK__" hidden="1">{"fdsup://directions/FAT Viewer?action=UPDATE&amp;creator=factset&amp;DYN_ARGS=TRUE&amp;DOC_NAME=FAT:FQL_AUDITING_CLIENT_TEMPLATE.FAT&amp;display_string=Audit&amp;VAR:KEY=GZIXUPYVAN&amp;VAR:QUERY=RkZfU0FMRVMoQ0FMLDIwMDksNDA1NDgp&amp;WINDOW=FIRST_POPUP&amp;HEIGHT=450&amp;WIDTH=450&amp;START_MAXIMI","ZED=FALSE&amp;VAR:CALENDAR=US&amp;VAR:SYMBOL=B1WGG9&amp;VAR:INDEX=0"}</definedName>
    <definedName name="_9351__FDSAUDITLINK__" hidden="1">{"fdsup://directions/FAT Viewer?action=UPDATE&amp;creator=factset&amp;DYN_ARGS=TRUE&amp;DOC_NAME=FAT:FQL_AUDITING_CLIENT_TEMPLATE.FAT&amp;display_string=Audit&amp;VAR:KEY=UFYNKHYZWT&amp;VAR:QUERY=RkZfU0FMRVMoQ0FMLDIwMDgsNDA1NDgp&amp;WINDOW=FIRST_POPUP&amp;HEIGHT=450&amp;WIDTH=450&amp;START_MAXIMI","ZED=FALSE&amp;VAR:CALENDAR=US&amp;VAR:SYMBOL=B1WGG9&amp;VAR:INDEX=0"}</definedName>
    <definedName name="_9352__FDSAUDITLINK__" hidden="1">{"fdsup://directions/FAT Viewer?action=UPDATE&amp;creator=factset&amp;DYN_ARGS=TRUE&amp;DOC_NAME=FAT:FQL_AUDITING_CLIENT_TEMPLATE.FAT&amp;display_string=Audit&amp;VAR:KEY=EHMPUNEFYB&amp;VAR:QUERY=RkZfU0FMRVMoQ0FMLDIwMDksNDA1NDgp&amp;WINDOW=FIRST_POPUP&amp;HEIGHT=450&amp;WIDTH=450&amp;START_MAXIMI","ZED=FALSE&amp;VAR:CALENDAR=US&amp;VAR:SYMBOL=623210&amp;VAR:INDEX=0"}</definedName>
    <definedName name="_9353__FDSAUDITLINK__" hidden="1">{"fdsup://directions/FAT Viewer?action=UPDATE&amp;creator=factset&amp;DYN_ARGS=TRUE&amp;DOC_NAME=FAT:FQL_AUDITING_CLIENT_TEMPLATE.FAT&amp;display_string=Audit&amp;VAR:KEY=MZMVKZKBAV&amp;VAR:QUERY=RkZfU0FMRVMoQ0FMLDIwMDgsNDA1NDgp&amp;WINDOW=FIRST_POPUP&amp;HEIGHT=450&amp;WIDTH=450&amp;START_MAXIMI","ZED=FALSE&amp;VAR:CALENDAR=US&amp;VAR:SYMBOL=623210&amp;VAR:INDEX=0"}</definedName>
    <definedName name="_9354__FDSAUDITLINK__" hidden="1">{"fdsup://directions/FAT Viewer?action=UPDATE&amp;creator=factset&amp;DYN_ARGS=TRUE&amp;DOC_NAME=FAT:FQL_AUDITING_CLIENT_TEMPLATE.FAT&amp;display_string=Audit&amp;VAR:KEY=GTKBGHUFOD&amp;VAR:QUERY=RkZfU0FMRVMoQ0FMLDIwMDksNDA1NDgp&amp;WINDOW=FIRST_POPUP&amp;HEIGHT=450&amp;WIDTH=450&amp;START_MAXIMI","ZED=FALSE&amp;VAR:CALENDAR=US&amp;VAR:SYMBOL=569878&amp;VAR:INDEX=0"}</definedName>
    <definedName name="_9355__FDSAUDITLINK__" hidden="1">{"fdsup://directions/FAT Viewer?action=UPDATE&amp;creator=factset&amp;DYN_ARGS=TRUE&amp;DOC_NAME=FAT:FQL_AUDITING_CLIENT_TEMPLATE.FAT&amp;display_string=Audit&amp;VAR:KEY=YXQNWFOHMT&amp;VAR:QUERY=RkZfU0FMRVMoQ0FMLDIwMDgsNDA1NDgp&amp;WINDOW=FIRST_POPUP&amp;HEIGHT=450&amp;WIDTH=450&amp;START_MAXIMI","ZED=FALSE&amp;VAR:CALENDAR=US&amp;VAR:SYMBOL=569878&amp;VAR:INDEX=0"}</definedName>
    <definedName name="_9356__FDSAUDITLINK__" hidden="1">{"fdsup://directions/FAT Viewer?action=UPDATE&amp;creator=factset&amp;DYN_ARGS=TRUE&amp;DOC_NAME=FAT:FQL_AUDITING_CLIENT_TEMPLATE.FAT&amp;display_string=Audit&amp;VAR:KEY=GTOBQDKXMD&amp;VAR:QUERY=RkZfU0FMRVMoQ0FMLDIwMDksNDA1NDgp&amp;WINDOW=FIRST_POPUP&amp;HEIGHT=450&amp;WIDTH=450&amp;START_MAXIMI","ZED=FALSE&amp;VAR:CALENDAR=US&amp;VAR:SYMBOL=B1XZS8&amp;VAR:INDEX=0"}</definedName>
    <definedName name="_9357__FDSAUDITLINK__" hidden="1">{"fdsup://directions/FAT Viewer?action=UPDATE&amp;creator=factset&amp;DYN_ARGS=TRUE&amp;DOC_NAME=FAT:FQL_AUDITING_CLIENT_TEMPLATE.FAT&amp;display_string=Audit&amp;VAR:KEY=WXCBYVQFKZ&amp;VAR:QUERY=RkZfU0FMRVMoQ0FMLDIwMDgsNDA1NDgp&amp;WINDOW=FIRST_POPUP&amp;HEIGHT=450&amp;WIDTH=450&amp;START_MAXIMI","ZED=FALSE&amp;VAR:CALENDAR=US&amp;VAR:SYMBOL=B1XZS8&amp;VAR:INDEX=0"}</definedName>
    <definedName name="_9358__FDSAUDITLINK__" hidden="1">{"fdsup://directions/FAT Viewer?action=UPDATE&amp;creator=factset&amp;DYN_ARGS=TRUE&amp;DOC_NAME=FAT:FQL_AUDITING_CLIENT_TEMPLATE.FAT&amp;display_string=Audit&amp;VAR:KEY=SFSDUXUJQZ&amp;VAR:QUERY=RkZfU0FMRVMoQ0FMLDIwMDksNDA1NDgp&amp;WINDOW=FIRST_POPUP&amp;HEIGHT=450&amp;WIDTH=450&amp;START_MAXIMI","ZED=FALSE&amp;VAR:CALENDAR=US&amp;VAR:SYMBOL=B012BV&amp;VAR:INDEX=0"}</definedName>
    <definedName name="_9359__FDSAUDITLINK__" hidden="1">{"fdsup://directions/FAT Viewer?action=UPDATE&amp;creator=factset&amp;DYN_ARGS=TRUE&amp;DOC_NAME=FAT:FQL_AUDITING_CLIENT_TEMPLATE.FAT&amp;display_string=Audit&amp;VAR:KEY=SPSLQJWFAT&amp;VAR:QUERY=RkZfU0FMRVMoQ0FMLDIwMDksNDA1NDgp&amp;WINDOW=FIRST_POPUP&amp;HEIGHT=450&amp;WIDTH=450&amp;START_MAXIMI","ZED=FALSE&amp;VAR:CALENDAR=US&amp;VAR:SYMBOL=738048&amp;VAR:INDEX=0"}</definedName>
    <definedName name="_936__FDSAUDITLINK__" hidden="1">{"fdsup://directions/FAT Viewer?action=UPDATE&amp;creator=factset&amp;DYN_ARGS=TRUE&amp;DOC_NAME=FAT:FQL_AUDITING_CLIENT_TEMPLATE.FAT&amp;display_string=Audit&amp;VAR:KEY=GDCVMRETKH&amp;VAR:QUERY=KEZGX05FVF9JTkMoTFRNUywwLCwsLFVTRClARkZfTkVUX0lOQyhBTk4sMCwsLCxVU0QpKQ==&amp;WINDOW=FIRST","_POPUP&amp;HEIGHT=450&amp;WIDTH=450&amp;START_MAXIMIZED=FALSE&amp;VAR:CALENDAR=US&amp;VAR:SYMBOL=EEFT&amp;VAR:INDEX=0"}</definedName>
    <definedName name="_9360__FDSAUDITLINK__" hidden="1">{"fdsup://directions/FAT Viewer?action=UPDATE&amp;creator=factset&amp;DYN_ARGS=TRUE&amp;DOC_NAME=FAT:FQL_AUDITING_CLIENT_TEMPLATE.FAT&amp;display_string=Audit&amp;VAR:KEY=ALSVAFGNIN&amp;VAR:QUERY=RkZfU0FMRVMoQ0FMLDIwMDksNDA1NDgp&amp;WINDOW=FIRST_POPUP&amp;HEIGHT=450&amp;WIDTH=450&amp;START_MAXIMI","ZED=FALSE&amp;VAR:CALENDAR=US&amp;VAR:SYMBOL=097640&amp;VAR:INDEX=0"}</definedName>
    <definedName name="_9361__FDSAUDITLINK__" hidden="1">{"fdsup://directions/FAT Viewer?action=UPDATE&amp;creator=factset&amp;DYN_ARGS=TRUE&amp;DOC_NAME=FAT:FQL_AUDITING_CLIENT_TEMPLATE.FAT&amp;display_string=Audit&amp;VAR:KEY=EZOLCLSTEN&amp;VAR:QUERY=RkZfU0FMRVMoQ0FMLDIwMDgsNDA1NDgp&amp;WINDOW=FIRST_POPUP&amp;HEIGHT=450&amp;WIDTH=450&amp;START_MAXIMI","ZED=FALSE&amp;VAR:CALENDAR=US&amp;VAR:SYMBOL=097640&amp;VAR:INDEX=0"}</definedName>
    <definedName name="_9362__FDSAUDITLINK__" hidden="1">{"fdsup://directions/FAT Viewer?action=UPDATE&amp;creator=factset&amp;DYN_ARGS=TRUE&amp;DOC_NAME=FAT:FQL_AUDITING_CLIENT_TEMPLATE.FAT&amp;display_string=Audit&amp;VAR:KEY=KJUNQXUXUF&amp;VAR:QUERY=RkZfU0FMRVMoQ0FMLDIwMDksNDA1NDgp&amp;WINDOW=FIRST_POPUP&amp;HEIGHT=450&amp;WIDTH=450&amp;START_MAXIMI","ZED=FALSE&amp;VAR:CALENDAR=US&amp;VAR:SYMBOL=418224&amp;VAR:INDEX=0"}</definedName>
    <definedName name="_9363__FDSAUDITLINK__" hidden="1">{"fdsup://directions/FAT Viewer?action=UPDATE&amp;creator=factset&amp;DYN_ARGS=TRUE&amp;DOC_NAME=FAT:FQL_AUDITING_CLIENT_TEMPLATE.FAT&amp;display_string=Audit&amp;VAR:KEY=OLABGJOJOP&amp;VAR:QUERY=RkZfU0FMRVMoQ0FMLDIwMDksNDA1NDgp&amp;WINDOW=FIRST_POPUP&amp;HEIGHT=450&amp;WIDTH=450&amp;START_MAXIMI","ZED=FALSE&amp;VAR:CALENDAR=US&amp;VAR:SYMBOL=B01NXT&amp;VAR:INDEX=0"}</definedName>
    <definedName name="_9364__FDSAUDITLINK__" hidden="1">{"fdsup://directions/FAT Viewer?action=UPDATE&amp;creator=factset&amp;DYN_ARGS=TRUE&amp;DOC_NAME=FAT:FQL_AUDITING_CLIENT_TEMPLATE.FAT&amp;display_string=Audit&amp;VAR:KEY=ILKZOROTAD&amp;VAR:QUERY=RkZfU0FMRVMoQ0FMLDIwMDgsNDA1NDgp&amp;WINDOW=FIRST_POPUP&amp;HEIGHT=450&amp;WIDTH=450&amp;START_MAXIMI","ZED=FALSE&amp;VAR:CALENDAR=US&amp;VAR:SYMBOL=B01NXT&amp;VAR:INDEX=0"}</definedName>
    <definedName name="_9365__FDSAUDITLINK__" hidden="1">{"fdsup://directions/FAT Viewer?action=UPDATE&amp;creator=factset&amp;DYN_ARGS=TRUE&amp;DOC_NAME=FAT:FQL_AUDITING_CLIENT_TEMPLATE.FAT&amp;display_string=Audit&amp;VAR:KEY=QHKZIRURYX&amp;VAR:QUERY=RkZfU0FMRVMoQ0FMLDIwMDksNDA1NDgp&amp;WINDOW=FIRST_POPUP&amp;HEIGHT=450&amp;WIDTH=450&amp;START_MAXIMI","ZED=FALSE&amp;VAR:CALENDAR=US&amp;VAR:SYMBOL=578220&amp;VAR:INDEX=0"}</definedName>
    <definedName name="_9366__FDSAUDITLINK__" hidden="1">{"fdsup://directions/FAT Viewer?action=UPDATE&amp;creator=factset&amp;DYN_ARGS=TRUE&amp;DOC_NAME=FAT:FQL_AUDITING_CLIENT_TEMPLATE.FAT&amp;display_string=Audit&amp;VAR:KEY=GXEZODMNUD&amp;VAR:QUERY=RkZfU0FMRVMoQ0FMLDIwMDgsNDA1NDgp&amp;WINDOW=FIRST_POPUP&amp;HEIGHT=450&amp;WIDTH=450&amp;START_MAXIMI","ZED=FALSE&amp;VAR:CALENDAR=US&amp;VAR:SYMBOL=578220&amp;VAR:INDEX=0"}</definedName>
    <definedName name="_9367__FDSAUDITLINK__" hidden="1">{"fdsup://directions/FAT Viewer?action=UPDATE&amp;creator=factset&amp;DYN_ARGS=TRUE&amp;DOC_NAME=FAT:FQL_AUDITING_CLIENT_TEMPLATE.FAT&amp;display_string=Audit&amp;VAR:KEY=KVSLMTGXUV&amp;VAR:QUERY=RkZfU0FMRVMoQ0FMLDIwMDksNDA1NDgp&amp;WINDOW=FIRST_POPUP&amp;HEIGHT=450&amp;WIDTH=450&amp;START_MAXIMI","ZED=FALSE&amp;VAR:CALENDAR=US&amp;VAR:SYMBOL=757416&amp;VAR:INDEX=0"}</definedName>
    <definedName name="_9368__FDSAUDITLINK__" hidden="1">{"fdsup://directions/FAT Viewer?action=UPDATE&amp;creator=factset&amp;DYN_ARGS=TRUE&amp;DOC_NAME=FAT:FQL_AUDITING_CLIENT_TEMPLATE.FAT&amp;display_string=Audit&amp;VAR:KEY=QBCHOTQZAT&amp;VAR:QUERY=RkZfU0FMRVMoQ0FMLDIwMDgsNDA1NDgp&amp;WINDOW=FIRST_POPUP&amp;HEIGHT=450&amp;WIDTH=450&amp;START_MAXIMI","ZED=FALSE&amp;VAR:CALENDAR=US&amp;VAR:SYMBOL=757416&amp;VAR:INDEX=0"}</definedName>
    <definedName name="_9369__FDSAUDITLINK__" hidden="1">{"fdsup://directions/FAT Viewer?action=UPDATE&amp;creator=factset&amp;DYN_ARGS=TRUE&amp;DOC_NAME=FAT:FQL_AUDITING_CLIENT_TEMPLATE.FAT&amp;display_string=Audit&amp;VAR:KEY=UHEDARGTAL&amp;VAR:QUERY=RkZfU0FMRVMoQ0FMLDIwMDksNDA1NDgp&amp;WINDOW=FIRST_POPUP&amp;HEIGHT=450&amp;WIDTH=450&amp;START_MAXIMI","ZED=FALSE&amp;VAR:CALENDAR=US&amp;VAR:SYMBOL=597593&amp;VAR:INDEX=0"}</definedName>
    <definedName name="_937__FDSAUDITLINK__" hidden="1">{"fdsup://directions/FAT Viewer?action=UPDATE&amp;creator=factset&amp;DYN_ARGS=TRUE&amp;DOC_NAME=FAT:FQL_AUDITING_CLIENT_TEMPLATE.FAT&amp;display_string=Audit&amp;VAR:KEY=QDUVKPYZCD&amp;VAR:QUERY=KEZGX0VCSVRfSUIoTFRNUywwLCwsLFVTRClARkZfRUJJVF9JQihBTk4sMCwsLCxVU0QpKQ==&amp;WINDOW=FIRST","_POPUP&amp;HEIGHT=450&amp;WIDTH=450&amp;START_MAXIMIZED=FALSE&amp;VAR:CALENDAR=US&amp;VAR:SYMBOL=EEFT&amp;VAR:INDEX=0"}</definedName>
    <definedName name="_9370__FDSAUDITLINK__" hidden="1">{"fdsup://directions/FAT Viewer?action=UPDATE&amp;creator=factset&amp;DYN_ARGS=TRUE&amp;DOC_NAME=FAT:FQL_AUDITING_CLIENT_TEMPLATE.FAT&amp;display_string=Audit&amp;VAR:KEY=APSXQJSDUJ&amp;VAR:QUERY=RkZfU0FMRVMoQ0FMLDIwMDgsNDA1NDgp&amp;WINDOW=FIRST_POPUP&amp;HEIGHT=450&amp;WIDTH=450&amp;START_MAXIMI","ZED=FALSE&amp;VAR:CALENDAR=US&amp;VAR:SYMBOL=597593&amp;VAR:INDEX=0"}</definedName>
    <definedName name="_9371__FDSAUDITLINK__" hidden="1">{"fdsup://directions/FAT Viewer?action=UPDATE&amp;creator=factset&amp;DYN_ARGS=TRUE&amp;DOC_NAME=FAT:FQL_AUDITING_CLIENT_TEMPLATE.FAT&amp;display_string=Audit&amp;VAR:KEY=ONEXGBUJCX&amp;VAR:QUERY=RkZfU0FMRVMoQ0FMLDIwMDksNDA1NDgp&amp;WINDOW=FIRST_POPUP&amp;HEIGHT=450&amp;WIDTH=450&amp;START_MAXIMI","ZED=FALSE&amp;VAR:CALENDAR=US&amp;VAR:SYMBOL=619461&amp;VAR:INDEX=0"}</definedName>
    <definedName name="_9372__FDSAUDITLINK__" hidden="1">{"fdsup://directions/FAT Viewer?action=UPDATE&amp;creator=factset&amp;DYN_ARGS=TRUE&amp;DOC_NAME=FAT:FQL_AUDITING_CLIENT_TEMPLATE.FAT&amp;display_string=Audit&amp;VAR:KEY=ALAFGDWJKF&amp;VAR:QUERY=RkZfU0FMRVMoQ0FMLDIwMDgsNDA1NDgp&amp;WINDOW=FIRST_POPUP&amp;HEIGHT=450&amp;WIDTH=450&amp;START_MAXIMI","ZED=FALSE&amp;VAR:CALENDAR=US&amp;VAR:SYMBOL=619461&amp;VAR:INDEX=0"}</definedName>
    <definedName name="_9373__FDSAUDITLINK__" hidden="1">{"fdsup://directions/FAT Viewer?action=UPDATE&amp;creator=factset&amp;DYN_ARGS=TRUE&amp;DOC_NAME=FAT:FQL_AUDITING_CLIENT_TEMPLATE.FAT&amp;display_string=Audit&amp;VAR:KEY=IVOHQDYHUT&amp;VAR:QUERY=RkZfU0FMRVMoQ0FMLDIwMDksNDA1NDgp&amp;WINDOW=FIRST_POPUP&amp;HEIGHT=450&amp;WIDTH=450&amp;START_MAXIMI","ZED=FALSE&amp;VAR:CALENDAR=US&amp;VAR:SYMBOL=240645&amp;VAR:INDEX=0"}</definedName>
    <definedName name="_9374__FDSAUDITLINK__" hidden="1">{"fdsup://directions/FAT Viewer?action=UPDATE&amp;creator=factset&amp;DYN_ARGS=TRUE&amp;DOC_NAME=FAT:FQL_AUDITING_CLIENT_TEMPLATE.FAT&amp;display_string=Audit&amp;VAR:KEY=IRQZUROXGV&amp;VAR:QUERY=RkZfU0FMRVMoQ0FMLDIwMDgsNDA1NDgp&amp;WINDOW=FIRST_POPUP&amp;HEIGHT=450&amp;WIDTH=450&amp;START_MAXIMI","ZED=FALSE&amp;VAR:CALENDAR=US&amp;VAR:SYMBOL=240645&amp;VAR:INDEX=0"}</definedName>
    <definedName name="_9375__FDSAUDITLINK__" hidden="1">{"fdsup://directions/FAT Viewer?action=UPDATE&amp;creator=factset&amp;DYN_ARGS=TRUE&amp;DOC_NAME=FAT:FQL_AUDITING_CLIENT_TEMPLATE.FAT&amp;display_string=Audit&amp;VAR:KEY=MLEPCVQLOD&amp;VAR:QUERY=RkZfU0FMRVMoQ0FMLDIwMDksNDA1NDgp&amp;WINDOW=FIRST_POPUP&amp;HEIGHT=450&amp;WIDTH=450&amp;START_MAXIMI","ZED=FALSE&amp;VAR:CALENDAR=US&amp;VAR:SYMBOL=620944&amp;VAR:INDEX=0"}</definedName>
    <definedName name="_9376__FDSAUDITLINK__" hidden="1">{"fdsup://directions/FAT Viewer?action=UPDATE&amp;creator=factset&amp;DYN_ARGS=TRUE&amp;DOC_NAME=FAT:FQL_AUDITING_CLIENT_TEMPLATE.FAT&amp;display_string=Audit&amp;VAR:KEY=ABSXEHKHEZ&amp;VAR:QUERY=RkZfU0FMRVMoQ0FMLDIwMDgsNDA1NDgp&amp;WINDOW=FIRST_POPUP&amp;HEIGHT=450&amp;WIDTH=450&amp;START_MAXIMI","ZED=FALSE&amp;VAR:CALENDAR=US&amp;VAR:SYMBOL=620944&amp;VAR:INDEX=0"}</definedName>
    <definedName name="_9377__FDSAUDITLINK__" hidden="1">{"fdsup://directions/FAT Viewer?action=UPDATE&amp;creator=factset&amp;DYN_ARGS=TRUE&amp;DOC_NAME=FAT:FQL_AUDITING_CLIENT_TEMPLATE.FAT&amp;display_string=Audit&amp;VAR:KEY=IZKPYPUNID&amp;VAR:QUERY=RkZfU0FMRVMoQ0FMLDIwMDksNDA1NDgp&amp;WINDOW=FIRST_POPUP&amp;HEIGHT=450&amp;WIDTH=450&amp;START_MAXIMI","ZED=FALSE&amp;VAR:CALENDAR=US&amp;VAR:SYMBOL=711075&amp;VAR:INDEX=0"}</definedName>
    <definedName name="_9378__FDSAUDITLINK__" hidden="1">{"fdsup://directions/FAT Viewer?action=UPDATE&amp;creator=factset&amp;DYN_ARGS=TRUE&amp;DOC_NAME=FAT:FQL_AUDITING_CLIENT_TEMPLATE.FAT&amp;display_string=Audit&amp;VAR:KEY=GPOZQZGPIN&amp;VAR:QUERY=RkZfU0FMRVMoQ0FMLDIwMDgsNDA1NDgp&amp;WINDOW=FIRST_POPUP&amp;HEIGHT=450&amp;WIDTH=450&amp;START_MAXIMI","ZED=FALSE&amp;VAR:CALENDAR=US&amp;VAR:SYMBOL=711075&amp;VAR:INDEX=0"}</definedName>
    <definedName name="_9379__FDSAUDITLINK__" hidden="1">{"fdsup://directions/FAT Viewer?action=UPDATE&amp;creator=factset&amp;DYN_ARGS=TRUE&amp;DOC_NAME=FAT:FQL_AUDITING_CLIENT_TEMPLATE.FAT&amp;display_string=Audit&amp;VAR:KEY=QXAVMHMNSP&amp;VAR:QUERY=RkZfU0FMRVMoQ0FMLDIwMDksNDA1NDgp&amp;WINDOW=FIRST_POPUP&amp;HEIGHT=450&amp;WIDTH=450&amp;START_MAXIMI","ZED=FALSE&amp;VAR:CALENDAR=US&amp;VAR:SYMBOL=90329340&amp;VAR:INDEX=0"}</definedName>
    <definedName name="_938__FDSAUDITLINK__" hidden="1">{"fdsup://directions/FAT Viewer?action=UPDATE&amp;creator=factset&amp;DYN_ARGS=TRUE&amp;DOC_NAME=FAT:FQL_AUDITING_CLIENT_TEMPLATE.FAT&amp;display_string=Audit&amp;VAR:KEY=QDUVKPYZCD&amp;VAR:QUERY=KEZGX0VCSVRfSUIoTFRNUywwLCwsLFVTRClARkZfRUJJVF9JQihBTk4sMCwsLCxVU0QpKQ==&amp;WINDOW=FIRST","_POPUP&amp;HEIGHT=450&amp;WIDTH=450&amp;START_MAXIMIZED=FALSE&amp;VAR:CALENDAR=US&amp;VAR:SYMBOL=EEFT&amp;VAR:INDEX=0"}</definedName>
    <definedName name="_9380__FDSAUDITLINK__" hidden="1">{"fdsup://directions/FAT Viewer?action=UPDATE&amp;creator=factset&amp;DYN_ARGS=TRUE&amp;DOC_NAME=FAT:FQL_AUDITING_CLIENT_TEMPLATE.FAT&amp;display_string=Audit&amp;VAR:KEY=IZMJCREZQV&amp;VAR:QUERY=RkZfU0FMRVMoQ0FMLDIwMDgsNDA1NDgp&amp;WINDOW=FIRST_POPUP&amp;HEIGHT=450&amp;WIDTH=450&amp;START_MAXIMI","ZED=FALSE&amp;VAR:CALENDAR=US&amp;VAR:SYMBOL=90329340&amp;VAR:INDEX=0"}</definedName>
    <definedName name="_9381__FDSAUDITLINK__" hidden="1">{"fdsup://directions/FAT Viewer?action=UPDATE&amp;creator=factset&amp;DYN_ARGS=TRUE&amp;DOC_NAME=FAT:FQL_AUDITING_CLIENT_TEMPLATE.FAT&amp;display_string=Audit&amp;VAR:KEY=GHCBOTIJOJ&amp;VAR:QUERY=RkZfU0FMRVMoQ0FMLDIwMDksNDA1NDgp&amp;WINDOW=FIRST_POPUP&amp;HEIGHT=450&amp;WIDTH=450&amp;START_MAXIMI","ZED=FALSE&amp;VAR:CALENDAR=US&amp;VAR:SYMBOL=12008R10&amp;VAR:INDEX=0"}</definedName>
    <definedName name="_9382__FDSAUDITLINK__" hidden="1">{"fdsup://directions/FAT Viewer?action=UPDATE&amp;creator=factset&amp;DYN_ARGS=TRUE&amp;DOC_NAME=FAT:FQL_AUDITING_CLIENT_TEMPLATE.FAT&amp;display_string=Audit&amp;VAR:KEY=WPIBEFMLYJ&amp;VAR:QUERY=RkZfU0FMRVMoQ0FMLDIwMDgsNDA1NDgp&amp;WINDOW=FIRST_POPUP&amp;HEIGHT=450&amp;WIDTH=450&amp;START_MAXIMI","ZED=FALSE&amp;VAR:CALENDAR=US&amp;VAR:SYMBOL=12008R10&amp;VAR:INDEX=0"}</definedName>
    <definedName name="_9383__FDSAUDITLINK__" hidden="1">{"fdsup://directions/FAT Viewer?action=UPDATE&amp;creator=factset&amp;DYN_ARGS=TRUE&amp;DOC_NAME=FAT:FQL_AUDITING_CLIENT_TEMPLATE.FAT&amp;display_string=Audit&amp;VAR:KEY=GVABYPCFCR&amp;VAR:QUERY=RkZfU0FMRVMoQ0FMLDIwMDksNDA1NDgp&amp;WINDOW=FIRST_POPUP&amp;HEIGHT=450&amp;WIDTH=450&amp;START_MAXIMI","ZED=FALSE&amp;VAR:CALENDAR=US&amp;VAR:SYMBOL=04247X10&amp;VAR:INDEX=0"}</definedName>
    <definedName name="_9384__FDSAUDITLINK__" hidden="1">{"fdsup://directions/FAT Viewer?action=UPDATE&amp;creator=factset&amp;DYN_ARGS=TRUE&amp;DOC_NAME=FAT:FQL_AUDITING_CLIENT_TEMPLATE.FAT&amp;display_string=Audit&amp;VAR:KEY=SFSVELINYV&amp;VAR:QUERY=RkZfU0FMRVMoQ0FMLDIwMDgsNDA1NDgp&amp;WINDOW=FIRST_POPUP&amp;HEIGHT=450&amp;WIDTH=450&amp;START_MAXIMI","ZED=FALSE&amp;VAR:CALENDAR=US&amp;VAR:SYMBOL=04247X10&amp;VAR:INDEX=0"}</definedName>
    <definedName name="_9385__FDSAUDITLINK__" hidden="1">{"fdsup://directions/FAT Viewer?action=UPDATE&amp;creator=factset&amp;DYN_ARGS=TRUE&amp;DOC_NAME=FAT:FQL_AUDITING_CLIENT_TEMPLATE.FAT&amp;display_string=Audit&amp;VAR:KEY=ALOBYROFYR&amp;VAR:QUERY=RkZfU0FMRVMoQ0FMLDIwMDksNDA1NDgp&amp;WINDOW=FIRST_POPUP&amp;HEIGHT=450&amp;WIDTH=450&amp;START_MAXIMI","ZED=FALSE&amp;VAR:CALENDAR=US&amp;VAR:SYMBOL=57328410&amp;VAR:INDEX=0"}</definedName>
    <definedName name="_9386__FDSAUDITLINK__" hidden="1">{"fdsup://directions/FAT Viewer?action=UPDATE&amp;creator=factset&amp;DYN_ARGS=TRUE&amp;DOC_NAME=FAT:FQL_AUDITING_CLIENT_TEMPLATE.FAT&amp;display_string=Audit&amp;VAR:KEY=IDARKPSFIP&amp;VAR:QUERY=RkZfU0FMRVMoQ0FMLDIwMDksNDA1NDgp&amp;WINDOW=FIRST_POPUP&amp;HEIGHT=450&amp;WIDTH=450&amp;START_MAXIMI","ZED=FALSE&amp;VAR:CALENDAR=US&amp;VAR:SYMBOL=92916010&amp;VAR:INDEX=0"}</definedName>
    <definedName name="_9387__FDSAUDITLINK__" hidden="1">{"fdsup://directions/FAT Viewer?action=UPDATE&amp;creator=factset&amp;DYN_ARGS=TRUE&amp;DOC_NAME=FAT:FQL_AUDITING_CLIENT_TEMPLATE.FAT&amp;display_string=Audit&amp;VAR:KEY=WNQBUHSXGD&amp;VAR:QUERY=RkZfU0FMRVMoQ0FMLDIwMDgsNDA1NDgp&amp;WINDOW=FIRST_POPUP&amp;HEIGHT=450&amp;WIDTH=450&amp;START_MAXIMI","ZED=FALSE&amp;VAR:CALENDAR=US&amp;VAR:SYMBOL=87889520&amp;VAR:INDEX=0"}</definedName>
    <definedName name="_9388__FDSAUDITLINK__" hidden="1">{"fdsup://directions/FAT Viewer?action=UPDATE&amp;creator=factset&amp;DYN_ARGS=TRUE&amp;DOC_NAME=FAT:FQL_AUDITING_CLIENT_TEMPLATE.FAT&amp;display_string=Audit&amp;VAR:KEY=YBORSNSJUN&amp;VAR:QUERY=RkZfU0FMRVMoQ0FMLDIwMDksNDA1NDgp&amp;WINDOW=FIRST_POPUP&amp;HEIGHT=450&amp;WIDTH=450&amp;START_MAXIMI","ZED=FALSE&amp;VAR:CALENDAR=US&amp;VAR:SYMBOL=00036020&amp;VAR:INDEX=0"}</definedName>
    <definedName name="_9389__FDSAUDITLINK__" hidden="1">{"fdsup://directions/FAT Viewer?action=UPDATE&amp;creator=factset&amp;DYN_ARGS=TRUE&amp;DOC_NAME=FAT:FQL_AUDITING_CLIENT_TEMPLATE.FAT&amp;display_string=Audit&amp;VAR:KEY=UPOTUJQTYV&amp;VAR:QUERY=RkZfU0FMRVMoQ0FMLDIwMDgsNDA1NDgp&amp;WINDOW=FIRST_POPUP&amp;HEIGHT=450&amp;WIDTH=450&amp;START_MAXIMI","ZED=FALSE&amp;VAR:CALENDAR=US&amp;VAR:SYMBOL=00036020&amp;VAR:INDEX=0"}</definedName>
    <definedName name="_939__FDSAUDITLINK__" hidden="1">{"fdsup://directions/FAT Viewer?action=UPDATE&amp;creator=factset&amp;DYN_ARGS=TRUE&amp;DOC_NAME=FAT:FQL_AUDITING_CLIENT_TEMPLATE.FAT&amp;display_string=Audit&amp;VAR:KEY=EXODUHOTQD&amp;VAR:QUERY=KEZGX0VCSVREQV9JQihMVE1TLDAsLCwsVVNEKUBGRl9FQklUREFfSUIoQU5OLDAsLCwsVVNEKSk=&amp;WINDOW=F","IRST_POPUP&amp;HEIGHT=450&amp;WIDTH=450&amp;START_MAXIMIZED=FALSE&amp;VAR:CALENDAR=US&amp;VAR:SYMBOL=EEFT&amp;VAR:INDEX=0"}</definedName>
    <definedName name="_9390__FDSAUDITLINK__" hidden="1">{"fdsup://directions/FAT Viewer?action=UPDATE&amp;creator=factset&amp;DYN_ARGS=TRUE&amp;DOC_NAME=FAT:FQL_AUDITING_CLIENT_TEMPLATE.FAT&amp;display_string=Audit&amp;VAR:KEY=MXEVENMVCR&amp;VAR:QUERY=RkZfU0FMRVMoQ0FMLDIwMDgsNDA1NDgp&amp;WINDOW=FIRST_POPUP&amp;HEIGHT=450&amp;WIDTH=450&amp;START_MAXIMI","ZED=FALSE&amp;VAR:CALENDAR=US&amp;VAR:SYMBOL=52610710&amp;VAR:INDEX=0"}</definedName>
    <definedName name="_9391__FDSAUDITLINK__" hidden="1">{"fdsup://directions/FAT Viewer?action=UPDATE&amp;creator=factset&amp;DYN_ARGS=TRUE&amp;DOC_NAME=FAT:FQL_AUDITING_CLIENT_TEMPLATE.FAT&amp;display_string=Audit&amp;VAR:KEY=UPYHKJUHIF&amp;VAR:QUERY=RkZfU0FMRVMoQ0FMLDIwMDgsNDA1NDgp&amp;WINDOW=FIRST_POPUP&amp;HEIGHT=450&amp;WIDTH=450&amp;START_MAXIMI","ZED=FALSE&amp;VAR:CALENDAR=US&amp;VAR:SYMBOL=65655930&amp;VAR:INDEX=0"}</definedName>
    <definedName name="_9392__FDSAUDITLINK__" hidden="1">{"fdsup://directions/FAT Viewer?action=UPDATE&amp;creator=factset&amp;DYN_ARGS=TRUE&amp;DOC_NAME=FAT:FQL_AUDITING_CLIENT_TEMPLATE.FAT&amp;display_string=Audit&amp;VAR:KEY=OBGNSZYNMV&amp;VAR:QUERY=RkZfU0FMRVMoQ0FMLDIwMDksNDA1NDgp&amp;WINDOW=FIRST_POPUP&amp;HEIGHT=450&amp;WIDTH=450&amp;START_MAXIMI","ZED=FALSE&amp;VAR:CALENDAR=US&amp;VAR:SYMBOL=577325&amp;VAR:INDEX=0"}</definedName>
    <definedName name="_9393__FDSAUDITLINK__" hidden="1">{"fdsup://directions/FAT Viewer?action=UPDATE&amp;creator=factset&amp;DYN_ARGS=TRUE&amp;DOC_NAME=FAT:FQL_AUDITING_CLIENT_TEMPLATE.FAT&amp;display_string=Audit&amp;VAR:KEY=QXMHOLCNEF&amp;VAR:QUERY=RkZfU0FMRVMoQ0FMLDIwMDksNDA1NDgp&amp;WINDOW=FIRST_POPUP&amp;HEIGHT=450&amp;WIDTH=450&amp;START_MAXIMI","ZED=FALSE&amp;VAR:CALENDAR=US&amp;VAR:SYMBOL=440044&amp;VAR:INDEX=0"}</definedName>
    <definedName name="_9394__FDSAUDITLINK__" hidden="1">{"fdsup://directions/FAT Viewer?action=UPDATE&amp;creator=factset&amp;DYN_ARGS=TRUE&amp;DOC_NAME=FAT:FQL_AUDITING_CLIENT_TEMPLATE.FAT&amp;display_string=Audit&amp;VAR:KEY=YJSLCHSFWZ&amp;VAR:QUERY=RkZfU0FMRVMoQ0FMLDIwMDgsNDA1NDgp&amp;WINDOW=FIRST_POPUP&amp;HEIGHT=450&amp;WIDTH=450&amp;START_MAXIMI","ZED=FALSE&amp;VAR:CALENDAR=US&amp;VAR:SYMBOL=440044&amp;VAR:INDEX=0"}</definedName>
    <definedName name="_9395__FDSAUDITLINK__" hidden="1">{"fdsup://directions/FAT Viewer?action=UPDATE&amp;creator=factset&amp;DYN_ARGS=TRUE&amp;DOC_NAME=FAT:FQL_AUDITING_CLIENT_TEMPLATE.FAT&amp;display_string=Audit&amp;VAR:KEY=UDOFEXWVSX&amp;VAR:QUERY=RkZfU0FMRVMoQ0FMLDIwMDksNDA1NDgp&amp;WINDOW=FIRST_POPUP&amp;HEIGHT=450&amp;WIDTH=450&amp;START_MAXIMI","ZED=FALSE&amp;VAR:CALENDAR=US&amp;VAR:SYMBOL=92927K10&amp;VAR:INDEX=0"}</definedName>
    <definedName name="_9396__FDSAUDITLINK__" hidden="1">{"fdsup://directions/FAT Viewer?action=UPDATE&amp;creator=factset&amp;DYN_ARGS=TRUE&amp;DOC_NAME=FAT:FQL_AUDITING_CLIENT_TEMPLATE.FAT&amp;display_string=Audit&amp;VAR:KEY=CJUNMFYDEZ&amp;VAR:QUERY=RkZfU0FMRVMoQ0FMLDIwMDgsNDA1NDgp&amp;WINDOW=FIRST_POPUP&amp;HEIGHT=450&amp;WIDTH=450&amp;START_MAXIMI","ZED=FALSE&amp;VAR:CALENDAR=US&amp;VAR:SYMBOL=92927K10&amp;VAR:INDEX=0"}</definedName>
    <definedName name="_9397__FDSAUDITLINK__" hidden="1">{"fdsup://directions/FAT Viewer?action=UPDATE&amp;creator=factset&amp;DYN_ARGS=TRUE&amp;DOC_NAME=FAT:FQL_AUDITING_CLIENT_TEMPLATE.FAT&amp;display_string=Audit&amp;VAR:KEY=SXQNOVYFGD&amp;VAR:QUERY=RkZfU0FMRVMoQ0FMLDIwMDksNDA1NDgp&amp;WINDOW=FIRST_POPUP&amp;HEIGHT=450&amp;WIDTH=450&amp;START_MAXIMI","ZED=FALSE&amp;VAR:CALENDAR=US&amp;VAR:SYMBOL=493757&amp;VAR:INDEX=0"}</definedName>
    <definedName name="_9398__FDSAUDITLINK__" hidden="1">{"fdsup://directions/FAT Viewer?action=UPDATE&amp;creator=factset&amp;DYN_ARGS=TRUE&amp;DOC_NAME=FAT:FQL_AUDITING_CLIENT_TEMPLATE.FAT&amp;display_string=Audit&amp;VAR:KEY=CLENGPQNAL&amp;VAR:QUERY=RkZfU0FMRVMoQ0FMLDIwMDgsNDA1NDgp&amp;WINDOW=FIRST_POPUP&amp;HEIGHT=450&amp;WIDTH=450&amp;START_MAXIMI","ZED=FALSE&amp;VAR:CALENDAR=US&amp;VAR:SYMBOL=493757&amp;VAR:INDEX=0"}</definedName>
    <definedName name="_9399__FDSAUDITLINK__" hidden="1">{"fdsup://directions/FAT Viewer?action=UPDATE&amp;creator=factset&amp;DYN_ARGS=TRUE&amp;DOC_NAME=FAT:FQL_AUDITING_CLIENT_TEMPLATE.FAT&amp;display_string=Audit&amp;VAR:KEY=MVAHMXAXMD&amp;VAR:QUERY=RkZfU0FMRVMoQ0FMLDIwMDksNDA1NDgp&amp;WINDOW=FIRST_POPUP&amp;HEIGHT=450&amp;WIDTH=450&amp;START_MAXIMI","ZED=FALSE&amp;VAR:CALENDAR=US&amp;VAR:SYMBOL=306465&amp;VAR:INDEX=0"}</definedName>
    <definedName name="_94__FDSAUDITLINK__" hidden="1">{"fdsup://directions/FAT Viewer?action=UPDATE&amp;creator=factset&amp;DYN_ARGS=TRUE&amp;DOC_NAME=FAT:FQL_AUDITING_CLIENT_TEMPLATE.FAT&amp;display_string=Audit&amp;VAR:KEY=WFYZCPYJMF&amp;VAR:QUERY=RkZfRUJJVERBX0lCKEFOTiwyMDA3LCwsLFVTRCk=&amp;WINDOW=FIRST_POPUP&amp;HEIGHT=450&amp;WIDTH=450&amp;STAR","T_MAXIMIZED=FALSE&amp;VAR:CALENDAR=US&amp;VAR:SYMBOL=B27WYK&amp;VAR:INDEX=0"}</definedName>
    <definedName name="_940__FDSAUDITLINK__" hidden="1">{"fdsup://directions/FAT Viewer?action=UPDATE&amp;creator=factset&amp;DYN_ARGS=TRUE&amp;DOC_NAME=FAT:FQL_AUDITING_CLIENT_TEMPLATE.FAT&amp;display_string=Audit&amp;VAR:KEY=EXODUHOTQD&amp;VAR:QUERY=KEZGX0VCSVREQV9JQihMVE1TLDAsLCwsVVNEKUBGRl9FQklUREFfSUIoQU5OLDAsLCwsVVNEKSk=&amp;WINDOW=F","IRST_POPUP&amp;HEIGHT=450&amp;WIDTH=450&amp;START_MAXIMIZED=FALSE&amp;VAR:CALENDAR=US&amp;VAR:SYMBOL=EEFT&amp;VAR:INDEX=0"}</definedName>
    <definedName name="_9400__FDSAUDITLINK__" hidden="1">{"fdsup://directions/FAT Viewer?action=UPDATE&amp;creator=factset&amp;DYN_ARGS=TRUE&amp;DOC_NAME=FAT:FQL_AUDITING_CLIENT_TEMPLATE.FAT&amp;display_string=Audit&amp;VAR:KEY=IFYHAZGPKT&amp;VAR:QUERY=RkZfU0FMRVMoQ0FMLDIwMDgsNDA1NDgp&amp;WINDOW=FIRST_POPUP&amp;HEIGHT=450&amp;WIDTH=450&amp;START_MAXIMI","ZED=FALSE&amp;VAR:CALENDAR=US&amp;VAR:SYMBOL=306465&amp;VAR:INDEX=0"}</definedName>
    <definedName name="_9401__FDSAUDITLINK__" hidden="1">{"fdsup://directions/FAT Viewer?action=UPDATE&amp;creator=factset&amp;DYN_ARGS=TRUE&amp;DOC_NAME=FAT:FQL_AUDITING_CLIENT_TEMPLATE.FAT&amp;display_string=Audit&amp;VAR:KEY=EPAHEHSPYD&amp;VAR:QUERY=RkZfU0FMRVMoQ0FMLDIwMDksNDA1NDgp&amp;WINDOW=FIRST_POPUP&amp;HEIGHT=450&amp;WIDTH=450&amp;START_MAXIMI","ZED=FALSE&amp;VAR:CALENDAR=US&amp;VAR:SYMBOL=B1Q3J3&amp;VAR:INDEX=0"}</definedName>
    <definedName name="_9402__FDSAUDITLINK__" hidden="1">{"fdsup://directions/FAT Viewer?action=UPDATE&amp;creator=factset&amp;DYN_ARGS=TRUE&amp;DOC_NAME=FAT:FQL_AUDITING_CLIENT_TEMPLATE.FAT&amp;display_string=Audit&amp;VAR:KEY=KPIFCHIPYT&amp;VAR:QUERY=RkZfU0FMRVMoQ0FMLDIwMDksNDA1NDgp&amp;WINDOW=FIRST_POPUP&amp;HEIGHT=450&amp;WIDTH=450&amp;START_MAXIMI","ZED=FALSE&amp;VAR:CALENDAR=US&amp;VAR:SYMBOL=459858&amp;VAR:INDEX=0"}</definedName>
    <definedName name="_9403__FDSAUDITLINK__" hidden="1">{"fdsup://directions/FAT Viewer?action=UPDATE&amp;creator=factset&amp;DYN_ARGS=TRUE&amp;DOC_NAME=FAT:FQL_AUDITING_CLIENT_TEMPLATE.FAT&amp;display_string=Audit&amp;VAR:KEY=MBEDWZEZER&amp;VAR:QUERY=RkZfU0FMRVMoQ0FMLDIwMDgsNDA1NDgp&amp;WINDOW=FIRST_POPUP&amp;HEIGHT=450&amp;WIDTH=450&amp;START_MAXIMI","ZED=FALSE&amp;VAR:CALENDAR=US&amp;VAR:SYMBOL=459858&amp;VAR:INDEX=0"}</definedName>
    <definedName name="_9404__FDSAUDITLINK__" hidden="1">{"fdsup://directions/FAT Viewer?action=UPDATE&amp;creator=factset&amp;DYN_ARGS=TRUE&amp;DOC_NAME=FAT:FQL_AUDITING_CLIENT_TEMPLATE.FAT&amp;display_string=Audit&amp;VAR:KEY=ETEVKHCJSF&amp;VAR:QUERY=RkZfU0FMRVMoQ0FMLDIwMDksNDA1NDgp&amp;WINDOW=FIRST_POPUP&amp;HEIGHT=450&amp;WIDTH=450&amp;START_MAXIMI","ZED=FALSE&amp;VAR:CALENDAR=US&amp;VAR:SYMBOL=SHLO&amp;VAR:INDEX=0"}</definedName>
    <definedName name="_9405__FDSAUDITLINK__" hidden="1">{"fdsup://directions/FAT Viewer?action=UPDATE&amp;creator=factset&amp;DYN_ARGS=TRUE&amp;DOC_NAME=FAT:FQL_AUDITING_CLIENT_TEMPLATE.FAT&amp;display_string=Audit&amp;VAR:KEY=UTOLQFYTUH&amp;VAR:QUERY=RkZfU0FMRVMoQ0FMLDIwMDgsNDA1NDgp&amp;WINDOW=FIRST_POPUP&amp;HEIGHT=450&amp;WIDTH=450&amp;START_MAXIMI","ZED=FALSE&amp;VAR:CALENDAR=US&amp;VAR:SYMBOL=SHLO&amp;VAR:INDEX=0"}</definedName>
    <definedName name="_9406__FDSAUDITLINK__" hidden="1">{"fdsup://directions/FAT Viewer?action=UPDATE&amp;creator=factset&amp;DYN_ARGS=TRUE&amp;DOC_NAME=FAT:FQL_AUDITING_CLIENT_TEMPLATE.FAT&amp;display_string=Audit&amp;VAR:KEY=CFARKVGXUV&amp;VAR:QUERY=RkZfU0FMRVMoQ0FMLDIwMDksNDA1NDgp&amp;WINDOW=FIRST_POPUP&amp;HEIGHT=450&amp;WIDTH=450&amp;START_MAXIMI","ZED=FALSE&amp;VAR:CALENDAR=US&amp;VAR:SYMBOL=SMP&amp;VAR:INDEX=0"}</definedName>
    <definedName name="_9407__FDSAUDITLINK__" hidden="1">{"fdsup://directions/FAT Viewer?action=UPDATE&amp;creator=factset&amp;DYN_ARGS=TRUE&amp;DOC_NAME=FAT:FQL_AUDITING_CLIENT_TEMPLATE.FAT&amp;display_string=Audit&amp;VAR:KEY=KBAXITIZQZ&amp;VAR:QUERY=RkZfU0FMRVMoQ0FMLDIwMDgsNDA1NDgp&amp;WINDOW=FIRST_POPUP&amp;HEIGHT=450&amp;WIDTH=450&amp;START_MAXIMI","ZED=FALSE&amp;VAR:CALENDAR=US&amp;VAR:SYMBOL=SMP&amp;VAR:INDEX=0"}</definedName>
    <definedName name="_9408__FDSAUDITLINK__" hidden="1">{"fdsup://directions/FAT Viewer?action=UPDATE&amp;creator=factset&amp;DYN_ARGS=TRUE&amp;DOC_NAME=FAT:FQL_AUDITING_CLIENT_TEMPLATE.FAT&amp;display_string=Audit&amp;VAR:KEY=SHGBGTSDQV&amp;VAR:QUERY=RkZfU0FMRVMoQ0FMLDIwMDksNDA1NDgp&amp;WINDOW=FIRST_POPUP&amp;HEIGHT=450&amp;WIDTH=450&amp;START_MAXIMI","ZED=FALSE&amp;VAR:CALENDAR=US&amp;VAR:SYMBOL=SRI&amp;VAR:INDEX=0"}</definedName>
    <definedName name="_9409__FDSAUDITLINK__" hidden="1">{"fdsup://directions/FAT Viewer?action=UPDATE&amp;creator=factset&amp;DYN_ARGS=TRUE&amp;DOC_NAME=FAT:FQL_AUDITING_CLIENT_TEMPLATE.FAT&amp;display_string=Audit&amp;VAR:KEY=ARCTINERYD&amp;VAR:QUERY=RkZfU0FMRVMoQ0FMLDIwMDgsNDA1NDgp&amp;WINDOW=FIRST_POPUP&amp;HEIGHT=450&amp;WIDTH=450&amp;START_MAXIMI","ZED=FALSE&amp;VAR:CALENDAR=US&amp;VAR:SYMBOL=SRI&amp;VAR:INDEX=0"}</definedName>
    <definedName name="_941__FDSAUDITLINK__" hidden="1">{"fdsup://Directions/FactSet Auditing Viewer?action=AUDIT_VALUE&amp;DB=129&amp;ID1=29873610&amp;VALUEID=18140&amp;SDATE=2009&amp;PERIODTYPE=ANN_STD&amp;window=popup_no_bar&amp;width=385&amp;height=120&amp;START_MAXIMIZED=FALSE&amp;creator=factset&amp;display_string=Audit"}</definedName>
    <definedName name="_9410__FDSAUDITLINK__" hidden="1">{"fdsup://directions/FAT Viewer?action=UPDATE&amp;creator=factset&amp;DYN_ARGS=TRUE&amp;DOC_NAME=FAT:FQL_AUDITING_CLIENT_TEMPLATE.FAT&amp;display_string=Audit&amp;VAR:KEY=YVCBARITOV&amp;VAR:QUERY=RkZfU0FMRVMoQ0FMLDIwMDksNDA1NDgp&amp;WINDOW=FIRST_POPUP&amp;HEIGHT=450&amp;WIDTH=450&amp;START_MAXIMI","ZED=FALSE&amp;VAR:CALENDAR=US&amp;VAR:SYMBOL=CVGI&amp;VAR:INDEX=0"}</definedName>
    <definedName name="_9411__FDSAUDITLINK__" hidden="1">{"fdsup://directions/FAT Viewer?action=UPDATE&amp;creator=factset&amp;DYN_ARGS=TRUE&amp;DOC_NAME=FAT:FQL_AUDITING_CLIENT_TEMPLATE.FAT&amp;display_string=Audit&amp;VAR:KEY=ONWXETINQX&amp;VAR:QUERY=RkZfU0FMRVMoQ0FMLDIwMDgsNDA1NDgp&amp;WINDOW=FIRST_POPUP&amp;HEIGHT=450&amp;WIDTH=450&amp;START_MAXIMI","ZED=FALSE&amp;VAR:CALENDAR=US&amp;VAR:SYMBOL=CVGI&amp;VAR:INDEX=0"}</definedName>
    <definedName name="_9412__FDSAUDITLINK__" hidden="1">{"fdsup://directions/FAT Viewer?action=UPDATE&amp;creator=factset&amp;DYN_ARGS=TRUE&amp;DOC_NAME=FAT:FQL_AUDITING_CLIENT_TEMPLATE.FAT&amp;display_string=Audit&amp;VAR:KEY=OHINURSBOF&amp;VAR:QUERY=RkZfU0FMRVMoQ0FMLDIwMDksNDA1NDgp&amp;WINDOW=FIRST_POPUP&amp;HEIGHT=450&amp;WIDTH=450&amp;START_MAXIMI","ZED=FALSE&amp;VAR:CALENDAR=US&amp;VAR:SYMBOL=SUP&amp;VAR:INDEX=0"}</definedName>
    <definedName name="_9413__FDSAUDITLINK__" hidden="1">{"fdsup://directions/FAT Viewer?action=UPDATE&amp;creator=factset&amp;DYN_ARGS=TRUE&amp;DOC_NAME=FAT:FQL_AUDITING_CLIENT_TEMPLATE.FAT&amp;display_string=Audit&amp;VAR:KEY=IVMHYPWNKZ&amp;VAR:QUERY=RkZfU0FMRVMoQ0FMLDIwMDgsNDA1NDgp&amp;WINDOW=FIRST_POPUP&amp;HEIGHT=450&amp;WIDTH=450&amp;START_MAXIMI","ZED=FALSE&amp;VAR:CALENDAR=US&amp;VAR:SYMBOL=SUP&amp;VAR:INDEX=0"}</definedName>
    <definedName name="_9414__FDSAUDITLINK__" hidden="1">{"fdsup://directions/FAT Viewer?action=UPDATE&amp;creator=factset&amp;DYN_ARGS=TRUE&amp;DOC_NAME=FAT:FQL_AUDITING_CLIENT_TEMPLATE.FAT&amp;display_string=Audit&amp;VAR:KEY=CHMHEZAFAH&amp;VAR:QUERY=RkZfU0FMRVMoQ0FMLDIwMDksNDA1NDgp&amp;WINDOW=FIRST_POPUP&amp;HEIGHT=450&amp;WIDTH=450&amp;START_MAXIMI","ZED=FALSE&amp;VAR:CALENDAR=US&amp;VAR:SYMBOL=AXL&amp;VAR:INDEX=0"}</definedName>
    <definedName name="_9415__FDSAUDITLINK__" hidden="1">{"fdsup://directions/FAT Viewer?action=UPDATE&amp;creator=factset&amp;DYN_ARGS=TRUE&amp;DOC_NAME=FAT:FQL_AUDITING_CLIENT_TEMPLATE.FAT&amp;display_string=Audit&amp;VAR:KEY=WVCTYXGHUD&amp;VAR:QUERY=RkZfU0FMRVMoQ0FMLDIwMDgsNDA1NDgp&amp;WINDOW=FIRST_POPUP&amp;HEIGHT=450&amp;WIDTH=450&amp;START_MAXIMI","ZED=FALSE&amp;VAR:CALENDAR=US&amp;VAR:SYMBOL=AXL&amp;VAR:INDEX=0"}</definedName>
    <definedName name="_9416__FDSAUDITLINK__" hidden="1">{"fdsup://directions/FAT Viewer?action=UPDATE&amp;creator=factset&amp;DYN_ARGS=TRUE&amp;DOC_NAME=FAT:FQL_AUDITING_CLIENT_TEMPLATE.FAT&amp;display_string=Audit&amp;VAR:KEY=IHUZARSBOL&amp;VAR:QUERY=RkZfU0FMRVMoQ0FMLDIwMDksNDA1NDgp&amp;WINDOW=FIRST_POPUP&amp;HEIGHT=450&amp;WIDTH=450&amp;START_MAXIMI","ZED=FALSE&amp;VAR:CALENDAR=US&amp;VAR:SYMBOL=XIDE&amp;VAR:INDEX=0"}</definedName>
    <definedName name="_9417__FDSAUDITLINK__" hidden="1">{"fdsup://directions/FAT Viewer?action=UPDATE&amp;creator=factset&amp;DYN_ARGS=TRUE&amp;DOC_NAME=FAT:FQL_AUDITING_CLIENT_TEMPLATE.FAT&amp;display_string=Audit&amp;VAR:KEY=YPSZEBCBQT&amp;VAR:QUERY=RkZfU0FMRVMoQ0FMLDIwMDgsNDA1NDgp&amp;WINDOW=FIRST_POPUP&amp;HEIGHT=450&amp;WIDTH=450&amp;START_MAXIMI","ZED=FALSE&amp;VAR:CALENDAR=US&amp;VAR:SYMBOL=XIDE&amp;VAR:INDEX=0"}</definedName>
    <definedName name="_9418__FDSAUDITLINK__" hidden="1">{"fdsup://directions/FAT Viewer?action=UPDATE&amp;creator=factset&amp;DYN_ARGS=TRUE&amp;DOC_NAME=FAT:FQL_AUDITING_CLIENT_TEMPLATE.FAT&amp;display_string=Audit&amp;VAR:KEY=KNEXAFCTMV&amp;VAR:QUERY=RkZfU0FMRVMoQ0FMLDIwMDksNDA1NDgp&amp;WINDOW=FIRST_POPUP&amp;HEIGHT=450&amp;WIDTH=450&amp;START_MAXIMI","ZED=FALSE&amp;VAR:CALENDAR=US&amp;VAR:SYMBOL=210762&amp;VAR:INDEX=0"}</definedName>
    <definedName name="_9419__FDSAUDITLINK__" hidden="1">{"fdsup://directions/FAT Viewer?action=UPDATE&amp;creator=factset&amp;DYN_ARGS=TRUE&amp;DOC_NAME=FAT:FQL_AUDITING_CLIENT_TEMPLATE.FAT&amp;display_string=Audit&amp;VAR:KEY=EHIXQPUDOF&amp;VAR:QUERY=RkZfU0FMRVMoQ0FMLDIwMDgsNDA1NDgp&amp;WINDOW=FIRST_POPUP&amp;HEIGHT=450&amp;WIDTH=450&amp;START_MAXIMI","ZED=FALSE&amp;VAR:CALENDAR=US&amp;VAR:SYMBOL=210762&amp;VAR:INDEX=0"}</definedName>
    <definedName name="_942__FDSAUDITLINK__" hidden="1">{"fdsup://Directions/FactSet Auditing Viewer?action=AUDIT_VALUE&amp;DB=129&amp;ID1=29873610&amp;VALUEID=18140&amp;SDATE=2009&amp;PERIODTYPE=ANN_STD&amp;window=popup_no_bar&amp;width=385&amp;height=120&amp;START_MAXIMIZED=FALSE&amp;creator=factset&amp;display_string=Audit"}</definedName>
    <definedName name="_9420__FDSAUDITLINK__" hidden="1">{"fdsup://directions/FAT Viewer?action=UPDATE&amp;creator=factset&amp;DYN_ARGS=TRUE&amp;DOC_NAME=FAT:FQL_AUDITING_CLIENT_TEMPLATE.FAT&amp;display_string=Audit&amp;VAR:KEY=YXYZANYJQT&amp;VAR:QUERY=RkZfU0FMRVMoQ0FMLDIwMDksNDA1NDgp&amp;WINDOW=FIRST_POPUP&amp;HEIGHT=450&amp;WIDTH=450&amp;START_MAXIMI","ZED=FALSE&amp;VAR:CALENDAR=US&amp;VAR:SYMBOL=21676P10&amp;VAR:INDEX=0"}</definedName>
    <definedName name="_9421__FDSAUDITLINK__" hidden="1">{"fdsup://directions/FAT Viewer?action=UPDATE&amp;creator=factset&amp;DYN_ARGS=TRUE&amp;DOC_NAME=FAT:FQL_AUDITING_CLIENT_TEMPLATE.FAT&amp;display_string=Audit&amp;VAR:KEY=OREDUVOXCV&amp;VAR:QUERY=RkZfU0FMRVMoQ0FMLDIwMDgsNDA1NDgp&amp;WINDOW=FIRST_POPUP&amp;HEIGHT=450&amp;WIDTH=450&amp;START_MAXIMI","ZED=FALSE&amp;VAR:CALENDAR=US&amp;VAR:SYMBOL=21676P10&amp;VAR:INDEX=0"}</definedName>
    <definedName name="_9422__FDSAUDITLINK__" hidden="1">{"fdsup://directions/FAT Viewer?action=UPDATE&amp;creator=factset&amp;DYN_ARGS=TRUE&amp;DOC_NAME=FAT:FQL_AUDITING_CLIENT_TEMPLATE.FAT&amp;display_string=Audit&amp;VAR:KEY=SJITQPEVOV&amp;VAR:QUERY=RkZfU0FMRVMoQ0FMLDIwMDksNDA1NDgp&amp;WINDOW=FIRST_POPUP&amp;HEIGHT=450&amp;WIDTH=450&amp;START_MAXIMI","ZED=FALSE&amp;VAR:CALENDAR=US&amp;VAR:SYMBOL=251602&amp;VAR:INDEX=0"}</definedName>
    <definedName name="_9423__FDSAUDITLINK__" hidden="1">{"fdsup://directions/FAT Viewer?action=UPDATE&amp;creator=factset&amp;DYN_ARGS=TRUE&amp;DOC_NAME=FAT:FQL_AUDITING_CLIENT_TEMPLATE.FAT&amp;display_string=Audit&amp;VAR:KEY=IFOXCRYTGZ&amp;VAR:QUERY=RkZfU0FMRVMoQ0FMLDIwMDksNDA1NDgp&amp;WINDOW=FIRST_POPUP&amp;HEIGHT=450&amp;WIDTH=450&amp;START_MAXIMI","ZED=FALSE&amp;VAR:CALENDAR=US&amp;VAR:SYMBOL=CTB&amp;VAR:INDEX=0"}</definedName>
    <definedName name="_9424__FDSAUDITLINK__" hidden="1">{"fdsup://directions/FAT Viewer?action=UPDATE&amp;creator=factset&amp;DYN_ARGS=TRUE&amp;DOC_NAME=FAT:FQL_AUDITING_CLIENT_TEMPLATE.FAT&amp;display_string=Audit&amp;VAR:KEY=ODSPAFITIX&amp;VAR:QUERY=RkZfU0FMRVMoQ0FMLDIwMDgsNDA1NDgp&amp;WINDOW=FIRST_POPUP&amp;HEIGHT=450&amp;WIDTH=450&amp;START_MAXIMI","ZED=FALSE&amp;VAR:CALENDAR=US&amp;VAR:SYMBOL=CTB&amp;VAR:INDEX=0"}</definedName>
    <definedName name="_9425__FDSAUDITLINK__" hidden="1">{"fdsup://directions/FAT Viewer?action=UPDATE&amp;creator=factset&amp;DYN_ARGS=TRUE&amp;DOC_NAME=FAT:FQL_AUDITING_CLIENT_TEMPLATE.FAT&amp;display_string=Audit&amp;VAR:KEY=UFUVCTENGB&amp;VAR:QUERY=RkZfU0FMRVMoQ0FMLDIwMDksNDA1NDgp&amp;WINDOW=FIRST_POPUP&amp;HEIGHT=450&amp;WIDTH=450&amp;START_MAXIMI","ZED=FALSE&amp;VAR:CALENDAR=US&amp;VAR:SYMBOL=ARM&amp;VAR:INDEX=0"}</definedName>
    <definedName name="_9426__FDSAUDITLINK__" hidden="1">{"fdsup://directions/FAT Viewer?action=UPDATE&amp;creator=factset&amp;DYN_ARGS=TRUE&amp;DOC_NAME=FAT:FQL_AUDITING_CLIENT_TEMPLATE.FAT&amp;display_string=Audit&amp;VAR:KEY=IVWZENIXAV&amp;VAR:QUERY=RkZfU0FMRVMoQ0FMLDIwMDgsNDA1NDgp&amp;WINDOW=FIRST_POPUP&amp;HEIGHT=450&amp;WIDTH=450&amp;START_MAXIMI","ZED=FALSE&amp;VAR:CALENDAR=US&amp;VAR:SYMBOL=ARM&amp;VAR:INDEX=0"}</definedName>
    <definedName name="_9427__FDSAUDITLINK__" hidden="1">{"fdsup://directions/FAT Viewer?action=UPDATE&amp;creator=factset&amp;DYN_ARGS=TRUE&amp;DOC_NAME=FAT:FQL_AUDITING_CLIENT_TEMPLATE.FAT&amp;display_string=Audit&amp;VAR:KEY=SFWLUJIFMD&amp;VAR:QUERY=RkZfU0FMRVMoQ0FMLDIwMDksNDA1NDgp&amp;WINDOW=FIRST_POPUP&amp;HEIGHT=450&amp;WIDTH=450&amp;START_MAXIMI","ZED=FALSE&amp;VAR:CALENDAR=US&amp;VAR:SYMBOL=FDML&amp;VAR:INDEX=0"}</definedName>
    <definedName name="_9428__FDSAUDITLINK__" hidden="1">{"fdsup://directions/FAT Viewer?action=UPDATE&amp;creator=factset&amp;DYN_ARGS=TRUE&amp;DOC_NAME=FAT:FQL_AUDITING_CLIENT_TEMPLATE.FAT&amp;display_string=Audit&amp;VAR:KEY=QJCTOBCZEF&amp;VAR:QUERY=RkZfU0FMRVMoQ0FMLDIwMDgsNDA1NDgp&amp;WINDOW=FIRST_POPUP&amp;HEIGHT=450&amp;WIDTH=450&amp;START_MAXIMI","ZED=FALSE&amp;VAR:CALENDAR=US&amp;VAR:SYMBOL=FDML&amp;VAR:INDEX=0"}</definedName>
    <definedName name="_9429__FDSAUDITLINK__" hidden="1">{"fdsup://directions/FAT Viewer?action=UPDATE&amp;creator=factset&amp;DYN_ARGS=TRUE&amp;DOC_NAME=FAT:FQL_AUDITING_CLIENT_TEMPLATE.FAT&amp;display_string=Audit&amp;VAR:KEY=GLITCXCJMB&amp;VAR:QUERY=RkZfU0FMRVMoQ0FMLDIwMDksNDA1NDgp&amp;WINDOW=FIRST_POPUP&amp;HEIGHT=450&amp;WIDTH=450&amp;START_MAXIMI","ZED=FALSE&amp;VAR:CALENDAR=US&amp;VAR:SYMBOL=DAN&amp;VAR:INDEX=0"}</definedName>
    <definedName name="_943__FDSAUDITLINK__" hidden="1">{"fdsup://directions/FAT Viewer?action=UPDATE&amp;creator=factset&amp;DYN_ARGS=TRUE&amp;DOC_NAME=FAT:FQL_AUDITING_CLIENT_TEMPLATE.FAT&amp;display_string=Audit&amp;VAR:KEY=OVEBMTYVOP&amp;VAR:QUERY=KEZGX0NPR1MoTFRNUywwLCwsLFVTRClARkZfQ09HUyhBTk4sMCwsLCxVU0QpKQ==&amp;WINDOW=FIRST_POPUP&amp;H","EIGHT=450&amp;WIDTH=450&amp;START_MAXIMIZED=FALSE&amp;VAR:CALENDAR=US&amp;VAR:SYMBOL=EEFT&amp;VAR:INDEX=0"}</definedName>
    <definedName name="_9430__FDSAUDITLINK__" hidden="1">{"fdsup://directions/FAT Viewer?action=UPDATE&amp;creator=factset&amp;DYN_ARGS=TRUE&amp;DOC_NAME=FAT:FQL_AUDITING_CLIENT_TEMPLATE.FAT&amp;display_string=Audit&amp;VAR:KEY=KHGZIVONKZ&amp;VAR:QUERY=RkZfU0FMRVMoQ0FMLDIwMDksNDA1NDgp&amp;WINDOW=FIRST_POPUP&amp;HEIGHT=450&amp;WIDTH=450&amp;START_MAXIMI","ZED=FALSE&amp;VAR:CALENDAR=US&amp;VAR:SYMBOL=TEN&amp;VAR:INDEX=0"}</definedName>
    <definedName name="_9431__FDSAUDITLINK__" hidden="1">{"fdsup://directions/FAT Viewer?action=UPDATE&amp;creator=factset&amp;DYN_ARGS=TRUE&amp;DOC_NAME=FAT:FQL_AUDITING_CLIENT_TEMPLATE.FAT&amp;display_string=Audit&amp;VAR:KEY=YVMNEJGPYP&amp;VAR:QUERY=RkZfU0FMRVMoQ0FMLDIwMDgsNDA1NDgp&amp;WINDOW=FIRST_POPUP&amp;HEIGHT=450&amp;WIDTH=450&amp;START_MAXIMI","ZED=FALSE&amp;VAR:CALENDAR=US&amp;VAR:SYMBOL=TEN&amp;VAR:INDEX=0"}</definedName>
    <definedName name="_9432__FDSAUDITLINK__" hidden="1">{"fdsup://directions/FAT Viewer?action=UPDATE&amp;creator=factset&amp;DYN_ARGS=TRUE&amp;DOC_NAME=FAT:FQL_AUDITING_CLIENT_TEMPLATE.FAT&amp;display_string=Audit&amp;VAR:KEY=MPSHWBQVET&amp;VAR:QUERY=RkZfU0FMRVMoQ0FMLDIwMDksNDA1NDgp&amp;WINDOW=FIRST_POPUP&amp;HEIGHT=450&amp;WIDTH=450&amp;START_MAXIMI","ZED=FALSE&amp;VAR:CALENDAR=US&amp;VAR:SYMBOL=GT&amp;VAR:INDEX=0"}</definedName>
    <definedName name="_9433__FDSAUDITLINK__" hidden="1">{"fdsup://directions/FAT Viewer?action=UPDATE&amp;creator=factset&amp;DYN_ARGS=TRUE&amp;DOC_NAME=FAT:FQL_AUDITING_CLIENT_TEMPLATE.FAT&amp;display_string=Audit&amp;VAR:KEY=UTSHKFELYV&amp;VAR:QUERY=RkZfU0FMRVMoQ0FMLDIwMDgsNDA1NDgp&amp;WINDOW=FIRST_POPUP&amp;HEIGHT=450&amp;WIDTH=450&amp;START_MAXIMI","ZED=FALSE&amp;VAR:CALENDAR=US&amp;VAR:SYMBOL=GT&amp;VAR:INDEX=0"}</definedName>
    <definedName name="_9434__FDSAUDITLINK__" hidden="1">{"fdsup://directions/FAT Viewer?action=UPDATE&amp;creator=factset&amp;DYN_ARGS=TRUE&amp;DOC_NAME=FAT:FQL_AUDITING_CLIENT_TEMPLATE.FAT&amp;display_string=Audit&amp;VAR:KEY=YPMHCPIHGJ&amp;VAR:QUERY=RkZfU0FMRVMoQ0FMLDIwMDgsNDA1NDgp&amp;WINDOW=FIRST_POPUP&amp;HEIGHT=450&amp;WIDTH=450&amp;START_MAXIMI","ZED=FALSE&amp;VAR:CALENDAR=US&amp;VAR:SYMBOL=VSTO&amp;VAR:INDEX=0"}</definedName>
    <definedName name="_9435__FDSAUDITLINK__" hidden="1">{"fdsup://directions/FAT Viewer?action=UPDATE&amp;creator=factset&amp;DYN_ARGS=TRUE&amp;DOC_NAME=FAT:FQL_AUDITING_CLIENT_TEMPLATE.FAT&amp;display_string=Audit&amp;VAR:KEY=ERWRSXOFGH&amp;VAR:QUERY=RkZfU0FMRVMoQ0FMLDIwMDksNDA1NDgp&amp;WINDOW=FIRST_POPUP&amp;HEIGHT=450&amp;WIDTH=450&amp;START_MAXIMI","ZED=FALSE&amp;VAR:CALENDAR=US&amp;VAR:SYMBOL=LEA&amp;VAR:INDEX=0"}</definedName>
    <definedName name="_9436__FDSAUDITLINK__" hidden="1">{"fdsup://directions/FAT Viewer?action=UPDATE&amp;creator=factset&amp;DYN_ARGS=TRUE&amp;DOC_NAME=FAT:FQL_AUDITING_CLIENT_TEMPLATE.FAT&amp;display_string=Audit&amp;VAR:KEY=KLGDKTMXET&amp;VAR:QUERY=RkZfU0FMRVMoQ0FMLDIwMDgsNDA1NDgp&amp;WINDOW=FIRST_POPUP&amp;HEIGHT=450&amp;WIDTH=450&amp;START_MAXIMI","ZED=FALSE&amp;VAR:CALENDAR=US&amp;VAR:SYMBOL=LEA&amp;VAR:INDEX=0"}</definedName>
    <definedName name="_9437__FDSAUDITLINK__" hidden="1">{"fdsup://directions/FAT Viewer?action=UPDATE&amp;creator=factset&amp;DYN_ARGS=TRUE&amp;DOC_NAME=FAT:FQL_AUDITING_CLIENT_TEMPLATE.FAT&amp;display_string=Audit&amp;VAR:KEY=WXOTMNYFUR&amp;VAR:QUERY=RkZfU0FMRVMoQ0FMLDIwMDksNDA1NDgp&amp;WINDOW=FIRST_POPUP&amp;HEIGHT=450&amp;WIDTH=450&amp;START_MAXIMI","ZED=FALSE&amp;VAR:CALENDAR=US&amp;VAR:SYMBOL=MGA&amp;VAR:INDEX=0"}</definedName>
    <definedName name="_9438__FDSAUDITLINK__" hidden="1">{"fdsup://directions/FAT Viewer?action=UPDATE&amp;creator=factset&amp;DYN_ARGS=TRUE&amp;DOC_NAME=FAT:FQL_AUDITING_CLIENT_TEMPLATE.FAT&amp;display_string=Audit&amp;VAR:KEY=QBWVIBOLOT&amp;VAR:QUERY=RkZfU0FMRVMoQ0FMLDIwMDgsNDA1NDgp&amp;WINDOW=FIRST_POPUP&amp;HEIGHT=450&amp;WIDTH=450&amp;START_MAXIMI","ZED=FALSE&amp;VAR:CALENDAR=US&amp;VAR:SYMBOL=MGA&amp;VAR:INDEX=0"}</definedName>
    <definedName name="_9439__FDSAUDITLINK__" hidden="1">{"fdsup://directions/FAT Viewer?action=UPDATE&amp;creator=factset&amp;DYN_ARGS=TRUE&amp;DOC_NAME=FAT:FQL_AUDITING_CLIENT_TEMPLATE.FAT&amp;display_string=Audit&amp;VAR:KEY=SHKTKBUNQP&amp;VAR:QUERY=RkZfU0FMRVMoQ0FMLDIwMDksNDA1NDgp&amp;WINDOW=FIRST_POPUP&amp;HEIGHT=450&amp;WIDTH=450&amp;START_MAXIMI","ZED=FALSE&amp;VAR:CALENDAR=US&amp;VAR:SYMBOL=TRW&amp;VAR:INDEX=0"}</definedName>
    <definedName name="_944__FDSAUDITLINK__" hidden="1">{"fdsup://directions/FAT Viewer?action=UPDATE&amp;creator=factset&amp;DYN_ARGS=TRUE&amp;DOC_NAME=FAT:FQL_AUDITING_CLIENT_TEMPLATE.FAT&amp;display_string=Audit&amp;VAR:KEY=OVEBMTYVOP&amp;VAR:QUERY=KEZGX0NPR1MoTFRNUywwLCwsLFVTRClARkZfQ09HUyhBTk4sMCwsLCxVU0QpKQ==&amp;WINDOW=FIRST_POPUP&amp;H","EIGHT=450&amp;WIDTH=450&amp;START_MAXIMIZED=FALSE&amp;VAR:CALENDAR=US&amp;VAR:SYMBOL=EEFT&amp;VAR:INDEX=0"}</definedName>
    <definedName name="_9440__FDSAUDITLINK__" hidden="1">{"fdsup://directions/FAT Viewer?action=UPDATE&amp;creator=factset&amp;DYN_ARGS=TRUE&amp;DOC_NAME=FAT:FQL_AUDITING_CLIENT_TEMPLATE.FAT&amp;display_string=Audit&amp;VAR:KEY=KHANQBSVYJ&amp;VAR:QUERY=RkZfU0FMRVMoQ0FMLDIwMDgsNDA1NDgp&amp;WINDOW=FIRST_POPUP&amp;HEIGHT=450&amp;WIDTH=450&amp;START_MAXIMI","ZED=FALSE&amp;VAR:CALENDAR=US&amp;VAR:SYMBOL=TRW&amp;VAR:INDEX=0"}</definedName>
    <definedName name="_9441__FDSAUDITLINK__" hidden="1">{"fdsup://directions/FAT Viewer?action=UPDATE&amp;creator=factset&amp;DYN_ARGS=TRUE&amp;DOC_NAME=FAT:FQL_AUDITING_CLIENT_TEMPLATE.FAT&amp;display_string=Audit&amp;VAR:KEY=EHGFKVOVEV&amp;VAR:QUERY=RkZfU0FMRVMoQ0FMLDIwMDksNDA1NDgp&amp;WINDOW=FIRST_POPUP&amp;HEIGHT=450&amp;WIDTH=450&amp;START_MAXIMI","ZED=FALSE&amp;VAR:CALENDAR=US&amp;VAR:SYMBOL=ALV&amp;VAR:INDEX=0"}</definedName>
    <definedName name="_9442__FDSAUDITLINK__" hidden="1">{"fdsup://directions/FAT Viewer?action=UPDATE&amp;creator=factset&amp;DYN_ARGS=TRUE&amp;DOC_NAME=FAT:FQL_AUDITING_CLIENT_TEMPLATE.FAT&amp;display_string=Audit&amp;VAR:KEY=WHUZQNIHWX&amp;VAR:QUERY=RkZfU0FMRVMoQ0FMLDIwMDksNDA1NDgp&amp;WINDOW=FIRST_POPUP&amp;HEIGHT=450&amp;WIDTH=450&amp;START_MAXIMI","ZED=FALSE&amp;VAR:CALENDAR=US&amp;VAR:SYMBOL=BWA&amp;VAR:INDEX=0"}</definedName>
    <definedName name="_9443__FDSAUDITLINK__" hidden="1">{"fdsup://directions/FAT Viewer?action=UPDATE&amp;creator=factset&amp;DYN_ARGS=TRUE&amp;DOC_NAME=FAT:FQL_AUDITING_CLIENT_TEMPLATE.FAT&amp;display_string=Audit&amp;VAR:KEY=CRYLADYLGD&amp;VAR:QUERY=RkZfU0FMRVMoQ0FMLDIwMDgsNDA1NDgp&amp;WINDOW=FIRST_POPUP&amp;HEIGHT=450&amp;WIDTH=450&amp;START_MAXIMI","ZED=FALSE&amp;VAR:CALENDAR=US&amp;VAR:SYMBOL=BWA&amp;VAR:INDEX=0"}</definedName>
    <definedName name="_9444__FDSAUDITLINK__" hidden="1">{"fdsup://directions/FAT Viewer?action=UPDATE&amp;creator=factset&amp;DYN_ARGS=TRUE&amp;DOC_NAME=FAT:FQL_AUDITING_CLIENT_TEMPLATE.FAT&amp;display_string=Audit&amp;VAR:KEY=QBYPGXKBWP&amp;VAR:QUERY=RkZfU0FMRVMoQ0FMLDIwMDksNDA1NDgp&amp;WINDOW=FIRST_POPUP&amp;HEIGHT=450&amp;WIDTH=450&amp;START_MAXIMI","ZED=FALSE&amp;VAR:CALENDAR=US&amp;VAR:SYMBOL=JCI&amp;VAR:INDEX=0"}</definedName>
    <definedName name="_9445__FDSAUDITLINK__" hidden="1">{"fdsup://directions/FAT Viewer?action=UPDATE&amp;creator=factset&amp;DYN_ARGS=TRUE&amp;DOC_NAME=FAT:FQL_AUDITING_CLIENT_TEMPLATE.FAT&amp;display_string=Audit&amp;VAR:KEY=WDOPIDYRAT&amp;VAR:QUERY=RkZfU0FMRVMoQ0FMLDIwMDgsNDA1NDgp&amp;WINDOW=FIRST_POPUP&amp;HEIGHT=450&amp;WIDTH=450&amp;START_MAXIMI","ZED=FALSE&amp;VAR:CALENDAR=US&amp;VAR:SYMBOL=JCI&amp;VAR:INDEX=0"}</definedName>
    <definedName name="_9446__FDSAUDITLINK__" hidden="1">{"fdsup://directions/FAT Viewer?action=UPDATE&amp;creator=factset&amp;DYN_ARGS=TRUE&amp;DOC_NAME=FAT:FQL_AUDITING_CLIENT_TEMPLATE.FAT&amp;display_string=Audit&amp;VAR:KEY=UXSPCNGBWB&amp;VAR:QUERY=RkZfU0FMRVMoQ0FMLDIwMDksNDA1NDgp&amp;WINDOW=FIRST_POPUP&amp;HEIGHT=450&amp;WIDTH=450&amp;START_MAXIMI","ZED=FALSE&amp;VAR:CALENDAR=US&amp;VAR:SYMBOL=TOWR&amp;VAR:INDEX=0"}</definedName>
    <definedName name="_9447__FDSAUDITLINK__" hidden="1">{"fdsup://directions/FAT Viewer?action=UPDATE&amp;creator=factset&amp;DYN_ARGS=TRUE&amp;DOC_NAME=FAT:FQL_AUDITING_CLIENT_TEMPLATE.FAT&amp;display_string=Audit&amp;VAR:KEY=KJIZIDKFIJ&amp;VAR:QUERY=RkZfU0FMRVMoQ0FMLDIwMDgsNDA1NDgp&amp;WINDOW=FIRST_POPUP&amp;HEIGHT=450&amp;WIDTH=450&amp;START_MAXIMI","ZED=FALSE&amp;VAR:CALENDAR=US&amp;VAR:SYMBOL=TOWR&amp;VAR:INDEX=0"}</definedName>
    <definedName name="_9448__FDSAUDITLINK__" hidden="1">{"fdsup://directions/FAT Viewer?action=UPDATE&amp;creator=factset&amp;DYN_ARGS=TRUE&amp;DOC_NAME=FAT:FQL_AUDITING_CLIENT_TEMPLATE.FAT&amp;display_string=Audit&amp;VAR:KEY=STMVIVOLKV&amp;VAR:QUERY=RkZfU0FMRVMoQ0FMLDIwMDksNDA1NDgp&amp;WINDOW=FIRST_POPUP&amp;HEIGHT=450&amp;WIDTH=450&amp;START_MAXIMI","ZED=FALSE&amp;VAR:CALENDAR=US&amp;VAR:SYMBOL=633478&amp;VAR:INDEX=0"}</definedName>
    <definedName name="_9449__FDSAUDITLINK__" hidden="1">{"fdsup://directions/FAT Viewer?action=UPDATE&amp;creator=factset&amp;DYN_ARGS=TRUE&amp;DOC_NAME=FAT:FQL_AUDITING_CLIENT_TEMPLATE.FAT&amp;display_string=Audit&amp;VAR:KEY=UFOXIPCFSB&amp;VAR:QUERY=RkZfU0FMRVMoQ0FMLDIwMDgsNDA1NDgp&amp;WINDOW=FIRST_POPUP&amp;HEIGHT=450&amp;WIDTH=450&amp;START_MAXIMI","ZED=FALSE&amp;VAR:CALENDAR=US&amp;VAR:SYMBOL=633478&amp;VAR:INDEX=0"}</definedName>
    <definedName name="_945__FDSAUDITLINK__" hidden="1">{"fdsup://directions/FAT Viewer?action=UPDATE&amp;creator=factset&amp;DYN_ARGS=TRUE&amp;DOC_NAME=FAT:FQL_AUDITING_CLIENT_TEMPLATE.FAT&amp;display_string=Audit&amp;VAR:KEY=AHEVYBWTQH&amp;VAR:QUERY=KEZGX05FVF9JTkMoTFRNUywwLCwsLFVTRClARkZfTkVUX0lOQyhBTk4sMCwsLCxVU0QpKQ==&amp;WINDOW=FIRST","_POPUP&amp;HEIGHT=450&amp;WIDTH=450&amp;START_MAXIMIZED=FALSE&amp;VAR:CALENDAR=US&amp;VAR:SYMBOL=CYBS&amp;VAR:INDEX=0"}</definedName>
    <definedName name="_9450__FDSAUDITLINK__" hidden="1">{"fdsup://directions/FAT Viewer?action=UPDATE&amp;creator=factset&amp;DYN_ARGS=TRUE&amp;DOC_NAME=FAT:FQL_AUDITING_CLIENT_TEMPLATE.FAT&amp;display_string=Audit&amp;VAR:KEY=OLMJUZQBOV&amp;VAR:QUERY=RkZfU0FMRVMoQ0FMLDIwMDksNDA1NDgp&amp;WINDOW=FIRST_POPUP&amp;HEIGHT=450&amp;WIDTH=450&amp;START_MAXIMI","ZED=FALSE&amp;VAR:CALENDAR=US&amp;VAR:SYMBOL=B1RR82&amp;VAR:INDEX=0"}</definedName>
    <definedName name="_9451__FDSAUDITLINK__" hidden="1">{"fdsup://directions/FAT Viewer?action=UPDATE&amp;creator=factset&amp;DYN_ARGS=TRUE&amp;DOC_NAME=FAT:FQL_AUDITING_CLIENT_TEMPLATE.FAT&amp;display_string=Audit&amp;VAR:KEY=IXEJQFUJOT&amp;VAR:QUERY=RkZfU0FMRVMoQ0FMLDIwMDgsNDA1NDgp&amp;WINDOW=FIRST_POPUP&amp;HEIGHT=450&amp;WIDTH=450&amp;START_MAXIMI","ZED=FALSE&amp;VAR:CALENDAR=US&amp;VAR:SYMBOL=B1RR82&amp;VAR:INDEX=0"}</definedName>
    <definedName name="_9452__FDSAUDITLINK__" hidden="1">{"fdsup://directions/FAT Viewer?action=UPDATE&amp;creator=factset&amp;DYN_ARGS=TRUE&amp;DOC_NAME=FAT:FQL_AUDITING_CLIENT_TEMPLATE.FAT&amp;display_string=Audit&amp;VAR:KEY=QLIBGVALAP&amp;VAR:QUERY=RkZfU0FMRVMoQ0FMLDIwMDksNDA1NDgp&amp;WINDOW=FIRST_POPUP&amp;HEIGHT=450&amp;WIDTH=450&amp;START_MAXIMI","ZED=FALSE&amp;VAR:CALENDAR=US&amp;VAR:SYMBOL=669377&amp;VAR:INDEX=0"}</definedName>
    <definedName name="_9453__FDSAUDITLINK__" hidden="1">{"fdsup://directions/FAT Viewer?action=UPDATE&amp;creator=factset&amp;DYN_ARGS=TRUE&amp;DOC_NAME=FAT:FQL_AUDITING_CLIENT_TEMPLATE.FAT&amp;display_string=Audit&amp;VAR:KEY=YXMDANGHEH&amp;VAR:QUERY=RkZfU0FMRVMoQ0FMLDIwMDgsNDA1NDgp&amp;WINDOW=FIRST_POPUP&amp;HEIGHT=450&amp;WIDTH=450&amp;START_MAXIMI","ZED=FALSE&amp;VAR:CALENDAR=US&amp;VAR:SYMBOL=669377&amp;VAR:INDEX=0"}</definedName>
    <definedName name="_9454__FDSAUDITLINK__" hidden="1">{"fdsup://directions/FAT Viewer?action=UPDATE&amp;creator=factset&amp;DYN_ARGS=TRUE&amp;DOC_NAME=FAT:FQL_AUDITING_CLIENT_TEMPLATE.FAT&amp;display_string=Audit&amp;VAR:KEY=QLUZSZORYV&amp;VAR:QUERY=RkZfU0FMRVMoQ0FMLDIwMDksNDA1NDgp&amp;WINDOW=FIRST_POPUP&amp;HEIGHT=450&amp;WIDTH=450&amp;START_MAXIMI","ZED=FALSE&amp;VAR:CALENDAR=US&amp;VAR:SYMBOL=B0WC2B&amp;VAR:INDEX=0"}</definedName>
    <definedName name="_9455__FDSAUDITLINK__" hidden="1">{"fdsup://directions/FAT Viewer?action=UPDATE&amp;creator=factset&amp;DYN_ARGS=TRUE&amp;DOC_NAME=FAT:FQL_AUDITING_CLIENT_TEMPLATE.FAT&amp;display_string=Audit&amp;VAR:KEY=YPWRMNUZAT&amp;VAR:QUERY=RkZfU0FMRVMoQ0FMLDIwMDgsNDA1NDgp&amp;WINDOW=FIRST_POPUP&amp;HEIGHT=450&amp;WIDTH=450&amp;START_MAXIMI","ZED=FALSE&amp;VAR:CALENDAR=US&amp;VAR:SYMBOL=B0WC2B&amp;VAR:INDEX=0"}</definedName>
    <definedName name="_9456__FDSAUDITLINK__" hidden="1">{"fdsup://directions/FAT Viewer?action=UPDATE&amp;creator=factset&amp;DYN_ARGS=TRUE&amp;DOC_NAME=FAT:FQL_AUDITING_CLIENT_TEMPLATE.FAT&amp;display_string=Audit&amp;VAR:KEY=YVGVWFMXWX&amp;VAR:QUERY=RkZfU0FMRVMoQ0FMLDIwMDksNDA1NDgp&amp;WINDOW=FIRST_POPUP&amp;HEIGHT=450&amp;WIDTH=450&amp;START_MAXIMI","ZED=FALSE&amp;VAR:CALENDAR=US&amp;VAR:SYMBOL=677700&amp;VAR:INDEX=0"}</definedName>
    <definedName name="_9457__FDSAUDITLINK__" hidden="1">{"fdsup://directions/FAT Viewer?action=UPDATE&amp;creator=factset&amp;DYN_ARGS=TRUE&amp;DOC_NAME=FAT:FQL_AUDITING_CLIENT_TEMPLATE.FAT&amp;display_string=Audit&amp;VAR:KEY=SXSRIDGVOV&amp;VAR:QUERY=RkZfU0FMRVMoQ0FMLDIwMDgsNDA1NDgp&amp;WINDOW=FIRST_POPUP&amp;HEIGHT=450&amp;WIDTH=450&amp;START_MAXIMI","ZED=FALSE&amp;VAR:CALENDAR=US&amp;VAR:SYMBOL=677700&amp;VAR:INDEX=0"}</definedName>
    <definedName name="_9458__FDSAUDITLINK__" hidden="1">{"fdsup://directions/FAT Viewer?action=UPDATE&amp;creator=factset&amp;DYN_ARGS=TRUE&amp;DOC_NAME=FAT:FQL_AUDITING_CLIENT_TEMPLATE.FAT&amp;display_string=Audit&amp;VAR:KEY=GNOHYFKHSR&amp;VAR:QUERY=RkZfU0FMRVMoQ0FMLDIwMDksNDA1NDgp&amp;WINDOW=FIRST_POPUP&amp;HEIGHT=450&amp;WIDTH=450&amp;START_MAXIMI","ZED=FALSE&amp;VAR:CALENDAR=US&amp;VAR:SYMBOL=B1CRLC&amp;VAR:INDEX=0"}</definedName>
    <definedName name="_9459__FDSAUDITLINK__" hidden="1">{"fdsup://directions/FAT Viewer?action=UPDATE&amp;creator=factset&amp;DYN_ARGS=TRUE&amp;DOC_NAME=FAT:FQL_AUDITING_CLIENT_TEMPLATE.FAT&amp;display_string=Audit&amp;VAR:KEY=IZELMNSHGR&amp;VAR:QUERY=RkZfU0FMRVMoQ0FMLDIwMDksNDA1NDgp&amp;WINDOW=FIRST_POPUP&amp;HEIGHT=450&amp;WIDTH=450&amp;START_MAXIMI","ZED=FALSE&amp;VAR:CALENDAR=US&amp;VAR:SYMBOL=507267&amp;VAR:INDEX=0"}</definedName>
    <definedName name="_946__FDSAUDITLINK__" hidden="1">{"fdsup://directions/FAT Viewer?action=UPDATE&amp;creator=factset&amp;DYN_ARGS=TRUE&amp;DOC_NAME=FAT:FQL_AUDITING_CLIENT_TEMPLATE.FAT&amp;display_string=Audit&amp;VAR:KEY=AHEVYBWTQH&amp;VAR:QUERY=KEZGX05FVF9JTkMoTFRNUywwLCwsLFVTRClARkZfTkVUX0lOQyhBTk4sMCwsLCxVU0QpKQ==&amp;WINDOW=FIRST","_POPUP&amp;HEIGHT=450&amp;WIDTH=450&amp;START_MAXIMIZED=FALSE&amp;VAR:CALENDAR=US&amp;VAR:SYMBOL=CYBS&amp;VAR:INDEX=0"}</definedName>
    <definedName name="_9460__FDSAUDITLINK__" hidden="1">{"fdsup://directions/FAT Viewer?action=UPDATE&amp;creator=factset&amp;DYN_ARGS=TRUE&amp;DOC_NAME=FAT:FQL_AUDITING_CLIENT_TEMPLATE.FAT&amp;display_string=Audit&amp;VAR:KEY=YVCXCRCXGV&amp;VAR:QUERY=RkZfU0FMRVMoQ0FMLDIwMDksNDA1NDgp&amp;WINDOW=FIRST_POPUP&amp;HEIGHT=450&amp;WIDTH=450&amp;START_MAXIMI","ZED=FALSE&amp;VAR:CALENDAR=US&amp;VAR:SYMBOL=505125&amp;VAR:INDEX=0"}</definedName>
    <definedName name="_9461__FDSAUDITLINK__" hidden="1">{"fdsup://directions/FAT Viewer?action=UPDATE&amp;creator=factset&amp;DYN_ARGS=TRUE&amp;DOC_NAME=FAT:FQL_AUDITING_CLIENT_TEMPLATE.FAT&amp;display_string=Audit&amp;VAR:KEY=IVCBGZCNCR&amp;VAR:QUERY=RkZfU0FMRVMoQ0FMLDIwMDgsNDA1NDgp&amp;WINDOW=FIRST_POPUP&amp;HEIGHT=450&amp;WIDTH=450&amp;START_MAXIMI","ZED=FALSE&amp;VAR:CALENDAR=US&amp;VAR:SYMBOL=505125&amp;VAR:INDEX=0"}</definedName>
    <definedName name="_9462__FDSAUDITLINK__" hidden="1">{"fdsup://directions/FAT Viewer?action=UPDATE&amp;creator=factset&amp;DYN_ARGS=TRUE&amp;DOC_NAME=FAT:FQL_AUDITING_CLIENT_TEMPLATE.FAT&amp;display_string=Audit&amp;VAR:KEY=OXSRQBGJOR&amp;VAR:QUERY=RkZfU0FMRVMoQ0FMLDIwMDksNDA1NDgp&amp;WINDOW=FIRST_POPUP&amp;HEIGHT=450&amp;WIDTH=450&amp;START_MAXIMI","ZED=FALSE&amp;VAR:CALENDAR=US&amp;VAR:SYMBOL=BZ&amp;VAR:INDEX=0"}</definedName>
    <definedName name="_9463__FDSAUDITLINK__" hidden="1">{"fdsup://directions/FAT Viewer?action=UPDATE&amp;creator=factset&amp;DYN_ARGS=TRUE&amp;DOC_NAME=FAT:FQL_AUDITING_CLIENT_TEMPLATE.FAT&amp;display_string=Audit&amp;VAR:KEY=KLYVIZKLWZ&amp;VAR:QUERY=RkZfU0FMRVMoQ0FMLDIwMDgsNDA1NDgp&amp;WINDOW=FIRST_POPUP&amp;HEIGHT=450&amp;WIDTH=450&amp;START_MAXIMI","ZED=FALSE&amp;VAR:CALENDAR=US&amp;VAR:SYMBOL=BZ&amp;VAR:INDEX=0"}</definedName>
    <definedName name="_9464__FDSAUDITLINK__" hidden="1">{"fdsup://directions/FAT Viewer?action=UPDATE&amp;creator=factset&amp;DYN_ARGS=TRUE&amp;DOC_NAME=FAT:FQL_AUDITING_CLIENT_TEMPLATE.FAT&amp;display_string=Audit&amp;VAR:KEY=MHOJEJQXSF&amp;VAR:QUERY=RkZfU0FMRVMoQ0FMLDIwMDksNDA1NDgp&amp;WINDOW=FIRST_POPUP&amp;HEIGHT=450&amp;WIDTH=450&amp;START_MAXIMI","ZED=FALSE&amp;VAR:CALENDAR=US&amp;VAR:SYMBOL=TIN&amp;VAR:INDEX=0"}</definedName>
    <definedName name="_9465__FDSAUDITLINK__" hidden="1">{"fdsup://directions/FAT Viewer?action=UPDATE&amp;creator=factset&amp;DYN_ARGS=TRUE&amp;DOC_NAME=FAT:FQL_AUDITING_CLIENT_TEMPLATE.FAT&amp;display_string=Audit&amp;VAR:KEY=GRATQNERGL&amp;VAR:QUERY=RkZfU0FMRVMoQ0FMLDIwMDgsNDA1NDgp&amp;WINDOW=FIRST_POPUP&amp;HEIGHT=450&amp;WIDTH=450&amp;START_MAXIMI","ZED=FALSE&amp;VAR:CALENDAR=US&amp;VAR:SYMBOL=TIN&amp;VAR:INDEX=0"}</definedName>
    <definedName name="_9466__FDSAUDITLINK__" hidden="1">{"fdsup://directions/FAT Viewer?action=UPDATE&amp;creator=factset&amp;DYN_ARGS=TRUE&amp;DOC_NAME=FAT:FQL_AUDITING_CLIENT_TEMPLATE.FAT&amp;display_string=Audit&amp;VAR:KEY=YHKTQZUDWX&amp;VAR:QUERY=RkZfU0FMRVMoQ0FMLDIwMDksNDA1NDgp&amp;WINDOW=FIRST_POPUP&amp;HEIGHT=450&amp;WIDTH=450&amp;START_MAXIMI","ZED=FALSE&amp;VAR:CALENDAR=US&amp;VAR:SYMBOL=UFS&amp;VAR:INDEX=0"}</definedName>
    <definedName name="_9467__FDSAUDITLINK__" hidden="1">{"fdsup://directions/FAT Viewer?action=UPDATE&amp;creator=factset&amp;DYN_ARGS=TRUE&amp;DOC_NAME=FAT:FQL_AUDITING_CLIENT_TEMPLATE.FAT&amp;display_string=Audit&amp;VAR:KEY=ATWPWBQFEN&amp;VAR:QUERY=RkZfU0FMRVMoQ0FMLDIwMDgsNDA1NDgp&amp;WINDOW=FIRST_POPUP&amp;HEIGHT=450&amp;WIDTH=450&amp;START_MAXIMI","ZED=FALSE&amp;VAR:CALENDAR=US&amp;VAR:SYMBOL=UFS&amp;VAR:INDEX=0"}</definedName>
    <definedName name="_9468__FDSAUDITLINK__" hidden="1">{"fdsup://directions/FAT Viewer?action=UPDATE&amp;creator=factset&amp;DYN_ARGS=TRUE&amp;DOC_NAME=FAT:FQL_AUDITING_CLIENT_TEMPLATE.FAT&amp;display_string=Audit&amp;VAR:KEY=WZCRYNEBWB&amp;VAR:QUERY=RkZfU0FMRVMoQ0FMLDIwMDksNDA1NDgp&amp;WINDOW=FIRST_POPUP&amp;HEIGHT=450&amp;WIDTH=450&amp;START_MAXIMI","ZED=FALSE&amp;VAR:CALENDAR=US&amp;VAR:SYMBOL=GEF&amp;VAR:INDEX=0"}</definedName>
    <definedName name="_9469__FDSAUDITLINK__" hidden="1">{"fdsup://directions/FAT Viewer?action=UPDATE&amp;creator=factset&amp;DYN_ARGS=TRUE&amp;DOC_NAME=FAT:FQL_AUDITING_CLIENT_TEMPLATE.FAT&amp;display_string=Audit&amp;VAR:KEY=INSNQDIDEB&amp;VAR:QUERY=RkZfU0FMRVMoQ0FMLDIwMDgsNDA1NDgp&amp;WINDOW=FIRST_POPUP&amp;HEIGHT=450&amp;WIDTH=450&amp;START_MAXIMI","ZED=FALSE&amp;VAR:CALENDAR=US&amp;VAR:SYMBOL=GEF&amp;VAR:INDEX=0"}</definedName>
    <definedName name="_947__FDSAUDITLINK__" hidden="1">{"fdsup://directions/FAT Viewer?action=UPDATE&amp;creator=factset&amp;DYN_ARGS=TRUE&amp;DOC_NAME=FAT:FQL_AUDITING_CLIENT_TEMPLATE.FAT&amp;display_string=Audit&amp;VAR:KEY=MRWDSTEBED&amp;VAR:QUERY=KEZGX0VCSVRfSUIoTFRNUywwLCwsLFVTRClARkZfRUJJVF9JQihBTk4sMCwsLCxVU0QpKQ==&amp;WINDOW=FIRST","_POPUP&amp;HEIGHT=450&amp;WIDTH=450&amp;START_MAXIMIZED=FALSE&amp;VAR:CALENDAR=US&amp;VAR:SYMBOL=CYBS&amp;VAR:INDEX=0"}</definedName>
    <definedName name="_9470__FDSAUDITLINK__" hidden="1">{"fdsup://directions/FAT Viewer?action=UPDATE&amp;creator=factset&amp;DYN_ARGS=TRUE&amp;DOC_NAME=FAT:FQL_AUDITING_CLIENT_TEMPLATE.FAT&amp;display_string=Audit&amp;VAR:KEY=URKXEPGDQT&amp;VAR:QUERY=RkZfU0FMRVMoQ0FMLDIwMDksNDA1NDgp&amp;WINDOW=FIRST_POPUP&amp;HEIGHT=450&amp;WIDTH=450&amp;START_MAXIMI","ZED=FALSE&amp;VAR:CALENDAR=US&amp;VAR:SYMBOL=MWV&amp;VAR:INDEX=0"}</definedName>
    <definedName name="_9471__FDSAUDITLINK__" hidden="1">{"fdsup://directions/FAT Viewer?action=UPDATE&amp;creator=factset&amp;DYN_ARGS=TRUE&amp;DOC_NAME=FAT:FQL_AUDITING_CLIENT_TEMPLATE.FAT&amp;display_string=Audit&amp;VAR:KEY=ETUDEXQVUX&amp;VAR:QUERY=RkZfU0FMRVMoQ0FMLDIwMDgsNDA1NDgp&amp;WINDOW=FIRST_POPUP&amp;HEIGHT=450&amp;WIDTH=450&amp;START_MAXIMI","ZED=FALSE&amp;VAR:CALENDAR=US&amp;VAR:SYMBOL=MWV&amp;VAR:INDEX=0"}</definedName>
    <definedName name="_9472__FDSAUDITLINK__" hidden="1">{"fdsup://directions/FAT Viewer?action=UPDATE&amp;creator=factset&amp;DYN_ARGS=TRUE&amp;DOC_NAME=FAT:FQL_AUDITING_CLIENT_TEMPLATE.FAT&amp;display_string=Audit&amp;VAR:KEY=IHGTGZUZYZ&amp;VAR:QUERY=RkZfU0FMRVMoQ0FMLDIwMDksNDA1NDgp&amp;WINDOW=FIRST_POPUP&amp;HEIGHT=450&amp;WIDTH=450&amp;START_MAXIMI","ZED=FALSE&amp;VAR:CALENDAR=US&amp;VAR:SYMBOL=IP&amp;VAR:INDEX=0"}</definedName>
    <definedName name="_9473__FDSAUDITLINK__" hidden="1">{"fdsup://directions/FAT Viewer?action=UPDATE&amp;creator=factset&amp;DYN_ARGS=TRUE&amp;DOC_NAME=FAT:FQL_AUDITING_CLIENT_TEMPLATE.FAT&amp;display_string=Audit&amp;VAR:KEY=CZIXIPKDCP&amp;VAR:QUERY=RkZfU0FMRVMoQ0FMLDIwMDgsNDA1NDgp&amp;WINDOW=FIRST_POPUP&amp;HEIGHT=450&amp;WIDTH=450&amp;START_MAXIMI","ZED=FALSE&amp;VAR:CALENDAR=US&amp;VAR:SYMBOL=IP&amp;VAR:INDEX=0"}</definedName>
    <definedName name="_9474__FDSAUDITLINK__" hidden="1">{"fdsup://directions/FAT Viewer?action=UPDATE&amp;creator=factset&amp;DYN_ARGS=TRUE&amp;DOC_NAME=FAT:FQL_AUDITING_CLIENT_TEMPLATE.FAT&amp;display_string=Audit&amp;VAR:KEY=UVCLYFEXSD&amp;VAR:QUERY=RkZfU0FMRVMoQ0FMLDIwMDksNDA1NDgp&amp;WINDOW=FIRST_POPUP&amp;HEIGHT=450&amp;WIDTH=450&amp;START_MAXIMI","ZED=FALSE&amp;VAR:CALENDAR=US&amp;VAR:SYMBOL=SON&amp;VAR:INDEX=0"}</definedName>
    <definedName name="_9475__FDSAUDITLINK__" hidden="1">{"fdsup://directions/FAT Viewer?action=UPDATE&amp;creator=factset&amp;DYN_ARGS=TRUE&amp;DOC_NAME=FAT:FQL_AUDITING_CLIENT_TEMPLATE.FAT&amp;display_string=Audit&amp;VAR:KEY=OFCJCZCDKP&amp;VAR:QUERY=RkZfU0FMRVMoQ0FMLDIwMDgsNDA1NDgp&amp;WINDOW=FIRST_POPUP&amp;HEIGHT=450&amp;WIDTH=450&amp;START_MAXIMI","ZED=FALSE&amp;VAR:CALENDAR=US&amp;VAR:SYMBOL=SON&amp;VAR:INDEX=0"}</definedName>
    <definedName name="_9476__FDSAUDITLINK__" hidden="1">{"fdsup://directions/FAT Viewer?action=UPDATE&amp;creator=factset&amp;DYN_ARGS=TRUE&amp;DOC_NAME=FAT:FQL_AUDITING_CLIENT_TEMPLATE.FAT&amp;display_string=Audit&amp;VAR:KEY=CPEFCNUFER&amp;VAR:QUERY=RkZfU0FMRVMoQ0FMLDIwMDksNDA1NDgp&amp;WINDOW=FIRST_POPUP&amp;HEIGHT=450&amp;WIDTH=450&amp;START_MAXIMI","ZED=FALSE&amp;VAR:CALENDAR=US&amp;VAR:SYMBOL=GRM&amp;VAR:INDEX=0"}</definedName>
    <definedName name="_9477__FDSAUDITLINK__" hidden="1">{"fdsup://directions/FAT Viewer?action=UPDATE&amp;creator=factset&amp;DYN_ARGS=TRUE&amp;DOC_NAME=FAT:FQL_AUDITING_CLIENT_TEMPLATE.FAT&amp;display_string=Audit&amp;VAR:KEY=YXUDSTETWD&amp;VAR:QUERY=RkZfU0FMRVMoQ0FMLDIwMDgsNDA1NDgp&amp;WINDOW=FIRST_POPUP&amp;HEIGHT=450&amp;WIDTH=450&amp;START_MAXIMI","ZED=FALSE&amp;VAR:CALENDAR=US&amp;VAR:SYMBOL=GRM&amp;VAR:INDEX=0"}</definedName>
    <definedName name="_9478__FDSAUDITLINK__" hidden="1">{"fdsup://directions/FAT Viewer?action=UPDATE&amp;creator=factset&amp;DYN_ARGS=TRUE&amp;DOC_NAME=FAT:FQL_AUDITING_CLIENT_TEMPLATE.FAT&amp;display_string=Audit&amp;VAR:KEY=EFWJSZGPUZ&amp;VAR:QUERY=RkZfU0FMRVMoQ0FMLDIwMDksNDA1NDgp&amp;WINDOW=FIRST_POPUP&amp;HEIGHT=450&amp;WIDTH=450&amp;START_MAXIMI","ZED=FALSE&amp;VAR:CALENDAR=US&amp;VAR:SYMBOL=38868910&amp;VAR:INDEX=0"}</definedName>
    <definedName name="_9479__FDSAUDITLINK__" hidden="1">{"fdsup://directions/FAT Viewer?action=UPDATE&amp;creator=factset&amp;DYN_ARGS=TRUE&amp;DOC_NAME=FAT:FQL_AUDITING_CLIENT_TEMPLATE.FAT&amp;display_string=Audit&amp;VAR:KEY=WNUHILALWX&amp;VAR:QUERY=RkZfU0FMRVMoQ0FMLDIwMDgsNDA1NDgp&amp;WINDOW=FIRST_POPUP&amp;HEIGHT=450&amp;WIDTH=450&amp;START_MAXIMI","ZED=FALSE&amp;VAR:CALENDAR=US&amp;VAR:SYMBOL=38868910&amp;VAR:INDEX=0"}</definedName>
    <definedName name="_948__FDSAUDITLINK__" hidden="1">{"fdsup://directions/FAT Viewer?action=UPDATE&amp;creator=factset&amp;DYN_ARGS=TRUE&amp;DOC_NAME=FAT:FQL_AUDITING_CLIENT_TEMPLATE.FAT&amp;display_string=Audit&amp;VAR:KEY=MRWDSTEBED&amp;VAR:QUERY=KEZGX0VCSVRfSUIoTFRNUywwLCwsLFVTRClARkZfRUJJVF9JQihBTk4sMCwsLCxVU0QpKQ==&amp;WINDOW=FIRST","_POPUP&amp;HEIGHT=450&amp;WIDTH=450&amp;START_MAXIMIZED=FALSE&amp;VAR:CALENDAR=US&amp;VAR:SYMBOL=CYBS&amp;VAR:INDEX=0"}</definedName>
    <definedName name="_9480__FDSAUDITLINK__" hidden="1">{"fdsup://directions/FAT Viewer?action=UPDATE&amp;creator=factset&amp;DYN_ARGS=TRUE&amp;DOC_NAME=FAT:FQL_AUDITING_CLIENT_TEMPLATE.FAT&amp;display_string=Audit&amp;VAR:KEY=CNIJANINMF&amp;VAR:QUERY=RkZfU0FMRVMoQ0FMLDIwMDksNDA1NDgp&amp;WINDOW=FIRST_POPUP&amp;HEIGHT=450&amp;WIDTH=450&amp;START_MAXIMI","ZED=FALSE&amp;VAR:CALENDAR=US&amp;VAR:SYMBOL=RKT&amp;VAR:INDEX=0"}</definedName>
    <definedName name="_9481__FDSAUDITLINK__" hidden="1">{"fdsup://directions/FAT Viewer?action=UPDATE&amp;creator=factset&amp;DYN_ARGS=TRUE&amp;DOC_NAME=FAT:FQL_AUDITING_CLIENT_TEMPLATE.FAT&amp;display_string=Audit&amp;VAR:KEY=AXMHCTIZUV&amp;VAR:QUERY=RkZfU0FMRVMoQ0FMLDIwMDgsNDA1NDgp&amp;WINDOW=FIRST_POPUP&amp;HEIGHT=450&amp;WIDTH=450&amp;START_MAXIMI","ZED=FALSE&amp;VAR:CALENDAR=US&amp;VAR:SYMBOL=RKT&amp;VAR:INDEX=0"}</definedName>
    <definedName name="_9482__FDSAUDITLINK__" hidden="1">{"fdsup://directions/FAT Viewer?action=UPDATE&amp;creator=factset&amp;DYN_ARGS=TRUE&amp;DOC_NAME=FAT:FQL_AUDITING_CLIENT_TEMPLATE.FAT&amp;display_string=Audit&amp;VAR:KEY=YPIRORYXWH&amp;VAR:QUERY=RkZfU0FMRVMoQ0FMLDIwMDksNDA1NDgp&amp;WINDOW=FIRST_POPUP&amp;HEIGHT=450&amp;WIDTH=450&amp;START_MAXIMI","ZED=FALSE&amp;VAR:CALENDAR=US&amp;VAR:SYMBOL=PKG&amp;VAR:INDEX=0"}</definedName>
    <definedName name="_9483__FDSAUDITLINK__" hidden="1">{"fdsup://directions/FAT Viewer?action=UPDATE&amp;creator=factset&amp;DYN_ARGS=TRUE&amp;DOC_NAME=FAT:FQL_AUDITING_CLIENT_TEMPLATE.FAT&amp;display_string=Audit&amp;VAR:KEY=YVWFYTYDOV&amp;VAR:QUERY=RkZfU0FMRVMoQ0FMLDIwMDgsNDA1NDgp&amp;WINDOW=FIRST_POPUP&amp;HEIGHT=450&amp;WIDTH=450&amp;START_MAXIMI","ZED=FALSE&amp;VAR:CALENDAR=US&amp;VAR:SYMBOL=PKG&amp;VAR:INDEX=0"}</definedName>
    <definedName name="_9484__FDSAUDITLINK__" hidden="1">{"fdsup://directions/FAT Viewer?action=UPDATE&amp;creator=factset&amp;DYN_ARGS=TRUE&amp;DOC_NAME=FAT:FQL_AUDITING_CLIENT_TEMPLATE.FAT&amp;display_string=Audit&amp;VAR:KEY=IHQPWHMDUR&amp;VAR:QUERY=RkZfU0FMRVMoQ0FMLDIwMDksNDA1NDgp&amp;WINDOW=FIRST_POPUP&amp;HEIGHT=450&amp;WIDTH=450&amp;START_MAXIMI","ZED=FALSE&amp;VAR:CALENDAR=US&amp;VAR:SYMBOL=SLGN&amp;VAR:INDEX=0"}</definedName>
    <definedName name="_9485__FDSAUDITLINK__" hidden="1">{"fdsup://directions/FAT Viewer?action=UPDATE&amp;creator=factset&amp;DYN_ARGS=TRUE&amp;DOC_NAME=FAT:FQL_AUDITING_CLIENT_TEMPLATE.FAT&amp;display_string=Audit&amp;VAR:KEY=EPYNGLQBSJ&amp;VAR:QUERY=RkZfU0FMRVMoQ0FMLDIwMDgsNDA1NDgp&amp;WINDOW=FIRST_POPUP&amp;HEIGHT=450&amp;WIDTH=450&amp;START_MAXIMI","ZED=FALSE&amp;VAR:CALENDAR=US&amp;VAR:SYMBOL=SLGN&amp;VAR:INDEX=0"}</definedName>
    <definedName name="_9486__FDSAUDITLINK__" hidden="1">{"fdsup://directions/FAT Viewer?action=UPDATE&amp;creator=factset&amp;DYN_ARGS=TRUE&amp;DOC_NAME=FAT:FQL_AUDITING_CLIENT_TEMPLATE.FAT&amp;display_string=Audit&amp;VAR:KEY=QBUBKJKFQZ&amp;VAR:QUERY=RkZfU0FMRVMoQ0FMLDIwMDksNDA1NDgp&amp;WINDOW=FIRST_POPUP&amp;HEIGHT=450&amp;WIDTH=450&amp;START_MAXIMI","ZED=FALSE&amp;VAR:CALENDAR=US&amp;VAR:SYMBOL=ATR&amp;VAR:INDEX=0"}</definedName>
    <definedName name="_9487__FDSAUDITLINK__" hidden="1">{"fdsup://directions/FAT Viewer?action=UPDATE&amp;creator=factset&amp;DYN_ARGS=TRUE&amp;DOC_NAME=FAT:FQL_AUDITING_CLIENT_TEMPLATE.FAT&amp;display_string=Audit&amp;VAR:KEY=KPQNQFQPSR&amp;VAR:QUERY=RkZfU0FMRVMoQ0FMLDIwMDgsNDA1NDgp&amp;WINDOW=FIRST_POPUP&amp;HEIGHT=450&amp;WIDTH=450&amp;START_MAXIMI","ZED=FALSE&amp;VAR:CALENDAR=US&amp;VAR:SYMBOL=ATR&amp;VAR:INDEX=0"}</definedName>
    <definedName name="_9488__FDSAUDITLINK__" hidden="1">{"fdsup://directions/FAT Viewer?action=UPDATE&amp;creator=factset&amp;DYN_ARGS=TRUE&amp;DOC_NAME=FAT:FQL_AUDITING_CLIENT_TEMPLATE.FAT&amp;display_string=Audit&amp;VAR:KEY=KPAJSNSHCR&amp;VAR:QUERY=RkZfU0FMRVMoQ0FMLDIwMDksNDA1NDgp&amp;WINDOW=FIRST_POPUP&amp;HEIGHT=450&amp;WIDTH=450&amp;START_MAXIMI","ZED=FALSE&amp;VAR:CALENDAR=US&amp;VAR:SYMBOL=BMS&amp;VAR:INDEX=0"}</definedName>
    <definedName name="_9489__FDSAUDITLINK__" hidden="1">{"fdsup://directions/FAT Viewer?action=UPDATE&amp;creator=factset&amp;DYN_ARGS=TRUE&amp;DOC_NAME=FAT:FQL_AUDITING_CLIENT_TEMPLATE.FAT&amp;display_string=Audit&amp;VAR:KEY=MRCHCBIJEF&amp;VAR:QUERY=RkZfU0FMRVMoQ0FMLDIwMDgsNDA1NDgp&amp;WINDOW=FIRST_POPUP&amp;HEIGHT=450&amp;WIDTH=450&amp;START_MAXIMI","ZED=FALSE&amp;VAR:CALENDAR=US&amp;VAR:SYMBOL=BMS&amp;VAR:INDEX=0"}</definedName>
    <definedName name="_949__FDSAUDITLINK__" hidden="1">{"fdsup://directions/FAT Viewer?action=UPDATE&amp;creator=factset&amp;DYN_ARGS=TRUE&amp;DOC_NAME=FAT:FQL_AUDITING_CLIENT_TEMPLATE.FAT&amp;display_string=Audit&amp;VAR:KEY=CBILSJYDSV&amp;VAR:QUERY=KEZGX0VCSVREQV9JQihMVE1TLDAsLCwsVVNEKUBGRl9FQklUREFfSUIoQU5OLDAsLCwsVVNEKSk=&amp;WINDOW=F","IRST_POPUP&amp;HEIGHT=450&amp;WIDTH=450&amp;START_MAXIMIZED=FALSE&amp;VAR:CALENDAR=US&amp;VAR:SYMBOL=CYBS&amp;VAR:INDEX=0"}</definedName>
    <definedName name="_9490__FDSAUDITLINK__" hidden="1">{"fdsup://directions/FAT Viewer?action=UPDATE&amp;creator=factset&amp;DYN_ARGS=TRUE&amp;DOC_NAME=FAT:FQL_AUDITING_CLIENT_TEMPLATE.FAT&amp;display_string=Audit&amp;VAR:KEY=GBIVCRQLMP&amp;VAR:QUERY=RkZfU0FMRVMoQ0FMLDIwMDksNDA1NDgp&amp;WINDOW=FIRST_POPUP&amp;HEIGHT=450&amp;WIDTH=450&amp;START_MAXIMI","ZED=FALSE&amp;VAR:CALENDAR=US&amp;VAR:SYMBOL=606660&amp;VAR:INDEX=0"}</definedName>
    <definedName name="_9491__FDSAUDITLINK__" hidden="1">{"fdsup://directions/FAT Viewer?action=UPDATE&amp;creator=factset&amp;DYN_ARGS=TRUE&amp;DOC_NAME=FAT:FQL_AUDITING_CLIENT_TEMPLATE.FAT&amp;display_string=Audit&amp;VAR:KEY=SLGZWLAXKB&amp;VAR:QUERY=RkZfU0FMRVMoQ0FMLDIwMDgsNDA1NDgp&amp;WINDOW=FIRST_POPUP&amp;HEIGHT=450&amp;WIDTH=450&amp;START_MAXIMI","ZED=FALSE&amp;VAR:CALENDAR=US&amp;VAR:SYMBOL=606660&amp;VAR:INDEX=0"}</definedName>
    <definedName name="_9492__FDSAUDITLINK__" hidden="1">{"fdsup://directions/FAT Viewer?action=UPDATE&amp;creator=factset&amp;DYN_ARGS=TRUE&amp;DOC_NAME=FAT:FQL_AUDITING_CLIENT_TEMPLATE.FAT&amp;display_string=Audit&amp;VAR:KEY=UVKHKHADEV&amp;VAR:QUERY=RkZfU0FMRVMoQ0FMLDIwMDksNDA1NDgp&amp;WINDOW=FIRST_POPUP&amp;HEIGHT=450&amp;WIDTH=450&amp;START_MAXIMI","ZED=FALSE&amp;VAR:CALENDAR=US&amp;VAR:SYMBOL=SSCC&amp;VAR:INDEX=0"}</definedName>
    <definedName name="_9493__FDSAUDITLINK__" hidden="1">{"fdsup://directions/FAT Viewer?action=UPDATE&amp;creator=factset&amp;DYN_ARGS=TRUE&amp;DOC_NAME=FAT:FQL_AUDITING_CLIENT_TEMPLATE.FAT&amp;display_string=Audit&amp;VAR:KEY=AXENYTCFGF&amp;VAR:QUERY=RkZfU0FMRVMoQ0FMLDIwMDgsNDA1NDgp&amp;WINDOW=FIRST_POPUP&amp;HEIGHT=450&amp;WIDTH=450&amp;START_MAXIMI","ZED=FALSE&amp;VAR:CALENDAR=US&amp;VAR:SYMBOL=SSCC&amp;VAR:INDEX=0"}</definedName>
    <definedName name="_9494__FDSAUDITLINK__" hidden="1">{"fdsup://directions/FAT Viewer?action=UPDATE&amp;creator=factset&amp;DYN_ARGS=TRUE&amp;DOC_NAME=FAT:FQL_AUDITING_CLIENT_TEMPLATE.FAT&amp;display_string=Audit&amp;VAR:KEY=AXWFYLSFER&amp;VAR:QUERY=RkZfU0FMRVMoQ0FMLDIwMDksNDA1NDgp&amp;WINDOW=FIRST_POPUP&amp;HEIGHT=450&amp;WIDTH=450&amp;START_MAXIMI","ZED=FALSE&amp;VAR:CALENDAR=US&amp;VAR:SYMBOL=092922&amp;VAR:INDEX=0"}</definedName>
    <definedName name="_9495__FDSAUDITLINK__" hidden="1">{"fdsup://directions/FAT Viewer?action=UPDATE&amp;creator=factset&amp;DYN_ARGS=TRUE&amp;DOC_NAME=FAT:FQL_AUDITING_CLIENT_TEMPLATE.FAT&amp;display_string=Audit&amp;VAR:KEY=CFQNOXMDIT&amp;VAR:QUERY=RkZfU0FMRVMoQ0FMLDIwMDgsNDA1NDgp&amp;WINDOW=FIRST_POPUP&amp;HEIGHT=450&amp;WIDTH=450&amp;START_MAXIMI","ZED=FALSE&amp;VAR:CALENDAR=US&amp;VAR:SYMBOL=092922&amp;VAR:INDEX=0"}</definedName>
    <definedName name="_9496__FDSAUDITLINK__" hidden="1">{"fdsup://directions/FAT Viewer?action=UPDATE&amp;creator=factset&amp;DYN_ARGS=TRUE&amp;DOC_NAME=FAT:FQL_AUDITING_CLIENT_TEMPLATE.FAT&amp;display_string=Audit&amp;VAR:KEY=YZMRMHGZAT&amp;VAR:QUERY=RkZfU0FMRVMoQ0FMLDIwMDksNDA1NDgp&amp;WINDOW=FIRST_POPUP&amp;HEIGHT=450&amp;WIDTH=450&amp;START_MAXIMI","ZED=FALSE&amp;VAR:CALENDAR=US&amp;VAR:SYMBOL=B1Y9JH&amp;VAR:INDEX=0"}</definedName>
    <definedName name="_9497__FDSAUDITLINK__" hidden="1">{"fdsup://directions/FAT Viewer?action=UPDATE&amp;creator=factset&amp;DYN_ARGS=TRUE&amp;DOC_NAME=FAT:FQL_AUDITING_CLIENT_TEMPLATE.FAT&amp;display_string=Audit&amp;VAR:KEY=MRGBEDOPWR&amp;VAR:QUERY=RkZfU0FMRVMoQ0FMLDIwMDgsNDA1NDgp&amp;WINDOW=FIRST_POPUP&amp;HEIGHT=450&amp;WIDTH=450&amp;START_MAXIMI","ZED=FALSE&amp;VAR:CALENDAR=US&amp;VAR:SYMBOL=B1Y9JH&amp;VAR:INDEX=0"}</definedName>
    <definedName name="_9498__FDSAUDITLINK__" hidden="1">{"fdsup://directions/FAT Viewer?action=UPDATE&amp;creator=factset&amp;DYN_ARGS=TRUE&amp;DOC_NAME=FAT:FQL_AUDITING_CLIENT_TEMPLATE.FAT&amp;display_string=Audit&amp;VAR:KEY=YBCLEPODWF&amp;VAR:QUERY=RkZfU0FMRVMoQ0FMLDIwMDksNDA1NDgp&amp;WINDOW=FIRST_POPUP&amp;HEIGHT=450&amp;WIDTH=450&amp;START_MAXIMI","ZED=FALSE&amp;VAR:CALENDAR=US&amp;VAR:SYMBOL=451361&amp;VAR:INDEX=0"}</definedName>
    <definedName name="_9499__FDSAUDITLINK__" hidden="1">{"fdsup://directions/FAT Viewer?action=UPDATE&amp;creator=factset&amp;DYN_ARGS=TRUE&amp;DOC_NAME=FAT:FQL_AUDITING_CLIENT_TEMPLATE.FAT&amp;display_string=Audit&amp;VAR:KEY=QPSZMTMDWV&amp;VAR:QUERY=RkZfU0FMRVMoQ0FMLDIwMDgsNDA1NDgp&amp;WINDOW=FIRST_POPUP&amp;HEIGHT=450&amp;WIDTH=450&amp;START_MAXIMI","ZED=FALSE&amp;VAR:CALENDAR=US&amp;VAR:SYMBOL=451361&amp;VAR:INDEX=0"}</definedName>
    <definedName name="_95__FDSAUDITLINK__" hidden="1">{"fdsup://directions/FAT Viewer?action=UPDATE&amp;creator=factset&amp;DYN_ARGS=TRUE&amp;DOC_NAME=FAT:FQL_AUDITING_CLIENT_TEMPLATE.FAT&amp;display_string=Audit&amp;VAR:KEY=PMJKJYJUZA&amp;VAR:QUERY=RkZfR1JPU1NfTUdOKExUTVMsMCk=&amp;WINDOW=FIRST_POPUP&amp;HEIGHT=450&amp;WIDTH=450&amp;START_MAXIMIZED=","FALSE&amp;VAR:CALENDAR=US&amp;VAR:SYMBOL=335631&amp;VAR:INDEX=0"}</definedName>
    <definedName name="_950__FDSAUDITLINK__" hidden="1">{"fdsup://directions/FAT Viewer?action=UPDATE&amp;creator=factset&amp;DYN_ARGS=TRUE&amp;DOC_NAME=FAT:FQL_AUDITING_CLIENT_TEMPLATE.FAT&amp;display_string=Audit&amp;VAR:KEY=CBILSJYDSV&amp;VAR:QUERY=KEZGX0VCSVREQV9JQihMVE1TLDAsLCwsVVNEKUBGRl9FQklUREFfSUIoQU5OLDAsLCwsVVNEKSk=&amp;WINDOW=F","IRST_POPUP&amp;HEIGHT=450&amp;WIDTH=450&amp;START_MAXIMIZED=FALSE&amp;VAR:CALENDAR=US&amp;VAR:SYMBOL=CYBS&amp;VAR:INDEX=0"}</definedName>
    <definedName name="_9500__FDSAUDITLINK__" hidden="1">{"fdsup://directions/FAT Viewer?action=UPDATE&amp;creator=factset&amp;DYN_ARGS=TRUE&amp;DOC_NAME=FAT:FQL_AUDITING_CLIENT_TEMPLATE.FAT&amp;display_string=Audit&amp;VAR:KEY=GXYNGLQVEJ&amp;VAR:QUERY=RkZfU0FMRVMoQ0FMLDIwMDksNDA1NDgp&amp;WINDOW=FIRST_POPUP&amp;HEIGHT=450&amp;WIDTH=450&amp;START_MAXIMI","ZED=FALSE&amp;VAR:CALENDAR=US&amp;VAR:SYMBOL=023352&amp;VAR:INDEX=0"}</definedName>
    <definedName name="_9501__FDSAUDITLINK__" hidden="1">{"fdsup://directions/FAT Viewer?action=UPDATE&amp;creator=factset&amp;DYN_ARGS=TRUE&amp;DOC_NAME=FAT:FQL_AUDITING_CLIENT_TEMPLATE.FAT&amp;display_string=Audit&amp;VAR:KEY=IDWRSPIVWL&amp;VAR:QUERY=RkZfU0FMRVMoQ0FMLDIwMDgsNDA1NDgp&amp;WINDOW=FIRST_POPUP&amp;HEIGHT=450&amp;WIDTH=450&amp;START_MAXIMI","ZED=FALSE&amp;VAR:CALENDAR=US&amp;VAR:SYMBOL=023352&amp;VAR:INDEX=0"}</definedName>
    <definedName name="_9502__FDSAUDITLINK__" hidden="1">{"fdsup://directions/FAT Viewer?action=UPDATE&amp;creator=factset&amp;DYN_ARGS=TRUE&amp;DOC_NAME=FAT:FQL_AUDITING_CLIENT_TEMPLATE.FAT&amp;display_string=Audit&amp;VAR:KEY=GDKRKTMPWD&amp;VAR:QUERY=RkZfU0FMRVMoQ0FMLDIwMDksNDA1NDgp&amp;WINDOW=FIRST_POPUP&amp;HEIGHT=450&amp;WIDTH=450&amp;START_MAXIMI","ZED=FALSE&amp;VAR:CALENDAR=US&amp;VAR:SYMBOL=B0Z5YZ&amp;VAR:INDEX=0"}</definedName>
    <definedName name="_9503__FDSAUDITLINK__" hidden="1">{"fdsup://directions/FAT Viewer?action=UPDATE&amp;creator=factset&amp;DYN_ARGS=TRUE&amp;DOC_NAME=FAT:FQL_AUDITING_CLIENT_TEMPLATE.FAT&amp;display_string=Audit&amp;VAR:KEY=GPCXKZCNAV&amp;VAR:QUERY=RkZfU0FMRVMoQ0FMLDIwMDksNDA1NDgp&amp;WINDOW=FIRST_POPUP&amp;HEIGHT=450&amp;WIDTH=450&amp;START_MAXIMI","ZED=FALSE&amp;VAR:CALENDAR=US&amp;VAR:SYMBOL=711399&amp;VAR:INDEX=0"}</definedName>
    <definedName name="_9504__FDSAUDITLINK__" hidden="1">{"fdsup://directions/FAT Viewer?action=UPDATE&amp;creator=factset&amp;DYN_ARGS=TRUE&amp;DOC_NAME=FAT:FQL_AUDITING_CLIENT_TEMPLATE.FAT&amp;display_string=Audit&amp;VAR:KEY=CJCBQVUBIT&amp;VAR:QUERY=RkZfU0FMRVMoQ0FMLDIwMDgsNDA1NDgp&amp;WINDOW=FIRST_POPUP&amp;HEIGHT=450&amp;WIDTH=450&amp;START_MAXIMI","ZED=FALSE&amp;VAR:CALENDAR=US&amp;VAR:SYMBOL=711399&amp;VAR:INDEX=0"}</definedName>
    <definedName name="_9505__FDSAUDITLINK__" hidden="1">{"fdsup://directions/FAT Viewer?action=UPDATE&amp;creator=factset&amp;DYN_ARGS=TRUE&amp;DOC_NAME=FAT:FQL_AUDITING_CLIENT_TEMPLATE.FAT&amp;display_string=Audit&amp;VAR:KEY=WRKFCPCFWH&amp;VAR:QUERY=RkZfU0FMRVMoQ0FMLDIwMDksNDA1NDgp&amp;WINDOW=FIRST_POPUP&amp;HEIGHT=450&amp;WIDTH=450&amp;START_MAXIMI","ZED=FALSE&amp;VAR:CALENDAR=US&amp;VAR:SYMBOL=733337&amp;VAR:INDEX=0"}</definedName>
    <definedName name="_9506__FDSAUDITLINK__" hidden="1">{"fdsup://directions/FAT Viewer?action=UPDATE&amp;creator=factset&amp;DYN_ARGS=TRUE&amp;DOC_NAME=FAT:FQL_AUDITING_CLIENT_TEMPLATE.FAT&amp;display_string=Audit&amp;VAR:KEY=KVUHWHOXQD&amp;VAR:QUERY=RkZfU0FMRVMoQ0FMLDIwMDgsNDA1NDgp&amp;WINDOW=FIRST_POPUP&amp;HEIGHT=450&amp;WIDTH=450&amp;START_MAXIMI","ZED=FALSE&amp;VAR:CALENDAR=US&amp;VAR:SYMBOL=733337&amp;VAR:INDEX=0"}</definedName>
    <definedName name="_9507__FDSAUDITLINK__" hidden="1">{"fdsup://directions/FAT Viewer?action=UPDATE&amp;creator=factset&amp;DYN_ARGS=TRUE&amp;DOC_NAME=FAT:FQL_AUDITING_CLIENT_TEMPLATE.FAT&amp;display_string=Audit&amp;VAR:KEY=ADITIBUFCH&amp;VAR:QUERY=RkZfU0FMRVMoQ0FMLDIwMDksNDA1NDgp&amp;WINDOW=FIRST_POPUP&amp;HEIGHT=450&amp;WIDTH=450&amp;START_MAXIMI","ZED=FALSE&amp;VAR:CALENDAR=US&amp;VAR:SYMBOL=480808&amp;VAR:INDEX=0"}</definedName>
    <definedName name="_9508__FDSAUDITLINK__" hidden="1">{"fdsup://directions/FAT Viewer?action=UPDATE&amp;creator=factset&amp;DYN_ARGS=TRUE&amp;DOC_NAME=FAT:FQL_AUDITING_CLIENT_TEMPLATE.FAT&amp;display_string=Audit&amp;VAR:KEY=ODEFATWNKF&amp;VAR:QUERY=RkZfU0FMRVMoQ0FMLDIwMDgsNDA1NDgp&amp;WINDOW=FIRST_POPUP&amp;HEIGHT=450&amp;WIDTH=450&amp;START_MAXIMI","ZED=FALSE&amp;VAR:CALENDAR=US&amp;VAR:SYMBOL=480808&amp;VAR:INDEX=0"}</definedName>
    <definedName name="_9509__FDSAUDITLINK__" hidden="1">{"fdsup://directions/FAT Viewer?action=UPDATE&amp;creator=factset&amp;DYN_ARGS=TRUE&amp;DOC_NAME=FAT:FQL_AUDITING_CLIENT_TEMPLATE.FAT&amp;display_string=Audit&amp;VAR:KEY=GPODIFUBSN&amp;VAR:QUERY=RkZfU0FMRVMoQ0FMLDIwMDksNDA1NDgp&amp;WINDOW=FIRST_POPUP&amp;HEIGHT=450&amp;WIDTH=450&amp;START_MAXIMI","ZED=FALSE&amp;VAR:CALENDAR=US&amp;VAR:SYMBOL=047640&amp;VAR:INDEX=0"}</definedName>
    <definedName name="_951__FDSAUDITLINK__" hidden="1">{"fdsup://directions/FAT Viewer?action=UPDATE&amp;creator=factset&amp;DYN_ARGS=TRUE&amp;DOC_NAME=FAT:FQL_AUDITING_CLIENT_TEMPLATE.FAT&amp;display_string=Audit&amp;VAR:KEY=WHMRUFYHAN&amp;VAR:QUERY=KEZGX0NPR1MoTFRNUywwLCwsLFVTRClARkZfQ09HUyhBTk4sMCwsLCxVU0QpKQ==&amp;WINDOW=FIRST_POPUP&amp;H","EIGHT=450&amp;WIDTH=450&amp;START_MAXIMIZED=FALSE&amp;VAR:CALENDAR=US&amp;VAR:SYMBOL=CYBS&amp;VAR:INDEX=0"}</definedName>
    <definedName name="_9510__FDSAUDITLINK__" hidden="1">{"fdsup://directions/FAT Viewer?action=UPDATE&amp;creator=factset&amp;DYN_ARGS=TRUE&amp;DOC_NAME=FAT:FQL_AUDITING_CLIENT_TEMPLATE.FAT&amp;display_string=Audit&amp;VAR:KEY=QJMVOTKHUV&amp;VAR:QUERY=RkZfU0FMRVMoQ0FMLDIwMDgsNDA1NDgp&amp;WINDOW=FIRST_POPUP&amp;HEIGHT=450&amp;WIDTH=450&amp;START_MAXIMI","ZED=FALSE&amp;VAR:CALENDAR=US&amp;VAR:SYMBOL=047640&amp;VAR:INDEX=0"}</definedName>
    <definedName name="_9511__FDSAUDITLINK__" hidden="1">{"fdsup://directions/FAT Viewer?action=UPDATE&amp;creator=factset&amp;DYN_ARGS=TRUE&amp;DOC_NAME=FAT:FQL_AUDITING_CLIENT_TEMPLATE.FAT&amp;display_string=Audit&amp;VAR:KEY=AFWLQFSTAT&amp;VAR:QUERY=RkZfU0FMRVMoQ0FMLDIwMDksNDA1NDgp&amp;WINDOW=FIRST_POPUP&amp;HEIGHT=450&amp;WIDTH=450&amp;START_MAXIMI","ZED=FALSE&amp;VAR:CALENDAR=US&amp;VAR:SYMBOL=B0HZL9&amp;VAR:INDEX=0"}</definedName>
    <definedName name="_9512__FDSAUDITLINK__" hidden="1">{"fdsup://directions/FAT Viewer?action=UPDATE&amp;creator=factset&amp;DYN_ARGS=TRUE&amp;DOC_NAME=FAT:FQL_AUDITING_CLIENT_TEMPLATE.FAT&amp;display_string=Audit&amp;VAR:KEY=UXYHCHKZKP&amp;VAR:QUERY=RkZfU0FMRVMoQ0FMLDIwMDgsNDA1NDgp&amp;WINDOW=FIRST_POPUP&amp;HEIGHT=450&amp;WIDTH=450&amp;START_MAXIMI","ZED=FALSE&amp;VAR:CALENDAR=US&amp;VAR:SYMBOL=B0HZL9&amp;VAR:INDEX=0"}</definedName>
    <definedName name="_9513__FDSAUDITLINK__" hidden="1">{"fdsup://directions/FAT Viewer?action=UPDATE&amp;creator=factset&amp;DYN_ARGS=TRUE&amp;DOC_NAME=FAT:FQL_AUDITING_CLIENT_TEMPLATE.FAT&amp;display_string=Audit&amp;VAR:KEY=CBQVEPQZMR&amp;VAR:QUERY=RkZfU0FMRVMoQ0FMLDIwMDksNDA1NDgp&amp;WINDOW=FIRST_POPUP&amp;HEIGHT=450&amp;WIDTH=450&amp;START_MAXIMI","ZED=FALSE&amp;VAR:CALENDAR=US&amp;VAR:SYMBOL=598061&amp;VAR:INDEX=0"}</definedName>
    <definedName name="_9514__FDSAUDITLINK__" hidden="1">{"fdsup://directions/FAT Viewer?action=UPDATE&amp;creator=factset&amp;DYN_ARGS=TRUE&amp;DOC_NAME=FAT:FQL_AUDITING_CLIENT_TEMPLATE.FAT&amp;display_string=Audit&amp;VAR:KEY=SDEFAXOFIP&amp;VAR:QUERY=RkZfU0FMRVMoQ0FMLDIwMDgsNDA1NDgp&amp;WINDOW=FIRST_POPUP&amp;HEIGHT=450&amp;WIDTH=450&amp;START_MAXIMI","ZED=FALSE&amp;VAR:CALENDAR=US&amp;VAR:SYMBOL=598061&amp;VAR:INDEX=0"}</definedName>
    <definedName name="_9515__FDSAUDITLINK__" hidden="1">{"fdsup://directions/FAT Viewer?action=UPDATE&amp;creator=factset&amp;DYN_ARGS=TRUE&amp;DOC_NAME=FAT:FQL_AUDITING_CLIENT_TEMPLATE.FAT&amp;display_string=Audit&amp;VAR:KEY=ONUXUTWHGT&amp;VAR:QUERY=RkZfU0FMRVMoQ0FMLDIwMDksNDA1NDgp&amp;WINDOW=FIRST_POPUP&amp;HEIGHT=450&amp;WIDTH=450&amp;START_MAXIMI","ZED=FALSE&amp;VAR:CALENDAR=US&amp;VAR:SYMBOL=B11Y56&amp;VAR:INDEX=0"}</definedName>
    <definedName name="_9516__FDSAUDITLINK__" hidden="1">{"fdsup://directions/FAT Viewer?action=UPDATE&amp;creator=factset&amp;DYN_ARGS=TRUE&amp;DOC_NAME=FAT:FQL_AUDITING_CLIENT_TEMPLATE.FAT&amp;display_string=Audit&amp;VAR:KEY=WJQVQXOLIX&amp;VAR:QUERY=RkZfU0FMRVMoQ0FMLDIwMDgsNDA1NDgp&amp;WINDOW=FIRST_POPUP&amp;HEIGHT=450&amp;WIDTH=450&amp;START_MAXIMI","ZED=FALSE&amp;VAR:CALENDAR=US&amp;VAR:SYMBOL=B11Y56&amp;VAR:INDEX=0"}</definedName>
    <definedName name="_9517__FDSAUDITLINK__" hidden="1">{"fdsup://directions/FAT Viewer?action=UPDATE&amp;creator=factset&amp;DYN_ARGS=TRUE&amp;DOC_NAME=FAT:FQL_AUDITING_CLIENT_TEMPLATE.FAT&amp;display_string=Audit&amp;VAR:KEY=ONWBIHKPMD&amp;VAR:QUERY=RkZfU0FMRVMoQ0FMLDIwMDksNDA1NDgp&amp;WINDOW=FIRST_POPUP&amp;HEIGHT=450&amp;WIDTH=450&amp;START_MAXIMI","ZED=FALSE&amp;VAR:CALENDAR=US&amp;VAR:SYMBOL=SEH&amp;VAR:INDEX=0"}</definedName>
    <definedName name="_9518__FDSAUDITLINK__" hidden="1">{"fdsup://directions/FAT Viewer?action=UPDATE&amp;creator=factset&amp;DYN_ARGS=TRUE&amp;DOC_NAME=FAT:FQL_AUDITING_CLIENT_TEMPLATE.FAT&amp;display_string=Audit&amp;VAR:KEY=QNEZGVGLUP&amp;VAR:QUERY=RkZfU0FMRVMoQ0FMLDIwMDgsNDA1NDgp&amp;WINDOW=FIRST_POPUP&amp;HEIGHT=450&amp;WIDTH=450&amp;START_MAXIMI","ZED=FALSE&amp;VAR:CALENDAR=US&amp;VAR:SYMBOL=SEH&amp;VAR:INDEX=0"}</definedName>
    <definedName name="_9519__FDSAUDITLINK__" hidden="1">{"fdsup://directions/FAT Viewer?action=UPDATE&amp;creator=factset&amp;DYN_ARGS=TRUE&amp;DOC_NAME=FAT:FQL_AUDITING_CLIENT_TEMPLATE.FAT&amp;display_string=Audit&amp;VAR:KEY=GPWBQFOJEJ&amp;VAR:QUERY=RkZfU0FMRVMoQ0FMLDIwMDksNDA1NDgp&amp;WINDOW=FIRST_POPUP&amp;HEIGHT=450&amp;WIDTH=450&amp;START_MAXIMI","ZED=FALSE&amp;VAR:CALENDAR=US&amp;VAR:SYMBOL=SHLM&amp;VAR:INDEX=0"}</definedName>
    <definedName name="_952__FDSAUDITLINK__" hidden="1">{"fdsup://directions/FAT Viewer?action=UPDATE&amp;creator=factset&amp;DYN_ARGS=TRUE&amp;DOC_NAME=FAT:FQL_AUDITING_CLIENT_TEMPLATE.FAT&amp;display_string=Audit&amp;VAR:KEY=WHMRUFYHAN&amp;VAR:QUERY=KEZGX0NPR1MoTFRNUywwLCwsLFVTRClARkZfQ09HUyhBTk4sMCwsLCxVU0QpKQ==&amp;WINDOW=FIRST_POPUP&amp;H","EIGHT=450&amp;WIDTH=450&amp;START_MAXIMIZED=FALSE&amp;VAR:CALENDAR=US&amp;VAR:SYMBOL=CYBS&amp;VAR:INDEX=0"}</definedName>
    <definedName name="_9520__FDSAUDITLINK__" hidden="1">{"fdsup://directions/FAT Viewer?action=UPDATE&amp;creator=factset&amp;DYN_ARGS=TRUE&amp;DOC_NAME=FAT:FQL_AUDITING_CLIENT_TEMPLATE.FAT&amp;display_string=Audit&amp;VAR:KEY=SJAXKTENOP&amp;VAR:QUERY=RkZfU0FMRVMoQ0FMLDIwMDgsNDA1NDgp&amp;WINDOW=FIRST_POPUP&amp;HEIGHT=450&amp;WIDTH=450&amp;START_MAXIMI","ZED=FALSE&amp;VAR:CALENDAR=US&amp;VAR:SYMBOL=SHLM&amp;VAR:INDEX=0"}</definedName>
    <definedName name="_9521__FDSAUDITLINK__" hidden="1">{"fdsup://directions/FAT Viewer?action=UPDATE&amp;creator=factset&amp;DYN_ARGS=TRUE&amp;DOC_NAME=FAT:FQL_AUDITING_CLIENT_TEMPLATE.FAT&amp;display_string=Audit&amp;VAR:KEY=WJORGVCHYX&amp;VAR:QUERY=RkZfU0FMRVMoQ0FMLDIwMDksNDA1NDgp&amp;WINDOW=FIRST_POPUP&amp;HEIGHT=450&amp;WIDTH=450&amp;START_MAXIMI","ZED=FALSE&amp;VAR:CALENDAR=US&amp;VAR:SYMBOL=FOE&amp;VAR:INDEX=0"}</definedName>
    <definedName name="_9522__FDSAUDITLINK__" hidden="1">{"fdsup://directions/FAT Viewer?action=UPDATE&amp;creator=factset&amp;DYN_ARGS=TRUE&amp;DOC_NAME=FAT:FQL_AUDITING_CLIENT_TEMPLATE.FAT&amp;display_string=Audit&amp;VAR:KEY=ULGNUHKZET&amp;VAR:QUERY=RkZfU0FMRVMoQ0FMLDIwMDgsNDA1NDgp&amp;WINDOW=FIRST_POPUP&amp;HEIGHT=450&amp;WIDTH=450&amp;START_MAXIMI","ZED=FALSE&amp;VAR:CALENDAR=US&amp;VAR:SYMBOL=FOE&amp;VAR:INDEX=0"}</definedName>
    <definedName name="_9523__FDSAUDITLINK__" hidden="1">{"fdsup://directions/FAT Viewer?action=UPDATE&amp;creator=factset&amp;DYN_ARGS=TRUE&amp;DOC_NAME=FAT:FQL_AUDITING_CLIENT_TEMPLATE.FAT&amp;display_string=Audit&amp;VAR:KEY=KZYZAJEHIH&amp;VAR:QUERY=RkZfU0FMRVMoQ0FMLDIwMDksNDA1NDgp&amp;WINDOW=FIRST_POPUP&amp;HEIGHT=450&amp;WIDTH=450&amp;START_MAXIMI","ZED=FALSE&amp;VAR:CALENDAR=US&amp;VAR:SYMBOL=ARJ&amp;VAR:INDEX=0"}</definedName>
    <definedName name="_9524__FDSAUDITLINK__" hidden="1">{"fdsup://directions/FAT Viewer?action=UPDATE&amp;creator=factset&amp;DYN_ARGS=TRUE&amp;DOC_NAME=FAT:FQL_AUDITING_CLIENT_TEMPLATE.FAT&amp;display_string=Audit&amp;VAR:KEY=STKROPWHKF&amp;VAR:QUERY=RkZfU0FMRVMoQ0FMLDIwMDgsNDA1NDgp&amp;WINDOW=FIRST_POPUP&amp;HEIGHT=450&amp;WIDTH=450&amp;START_MAXIMI","ZED=FALSE&amp;VAR:CALENDAR=US&amp;VAR:SYMBOL=ARJ&amp;VAR:INDEX=0"}</definedName>
    <definedName name="_9525__FDSAUDITLINK__" hidden="1">{"fdsup://directions/FAT Viewer?action=UPDATE&amp;creator=factset&amp;DYN_ARGS=TRUE&amp;DOC_NAME=FAT:FQL_AUDITING_CLIENT_TEMPLATE.FAT&amp;display_string=Audit&amp;VAR:KEY=IXMHIJYVKV&amp;VAR:QUERY=RkZfU0FMRVMoQ0FMLDIwMDksNDA1NDgp&amp;WINDOW=FIRST_POPUP&amp;HEIGHT=450&amp;WIDTH=450&amp;START_MAXIMI","ZED=FALSE&amp;VAR:CALENDAR=US&amp;VAR:SYMBOL=OMG&amp;VAR:INDEX=0"}</definedName>
    <definedName name="_9526__FDSAUDITLINK__" hidden="1">{"fdsup://directions/FAT Viewer?action=UPDATE&amp;creator=factset&amp;DYN_ARGS=TRUE&amp;DOC_NAME=FAT:FQL_AUDITING_CLIENT_TEMPLATE.FAT&amp;display_string=Audit&amp;VAR:KEY=SJSPGNKXMV&amp;VAR:QUERY=RkZfU0FMRVMoQ0FMLDIwMDgsNDA1NDgp&amp;WINDOW=FIRST_POPUP&amp;HEIGHT=450&amp;WIDTH=450&amp;START_MAXIMI","ZED=FALSE&amp;VAR:CALENDAR=US&amp;VAR:SYMBOL=OMG&amp;VAR:INDEX=0"}</definedName>
    <definedName name="_9527__FDSAUDITLINK__" hidden="1">{"fdsup://directions/FAT Viewer?action=UPDATE&amp;creator=factset&amp;DYN_ARGS=TRUE&amp;DOC_NAME=FAT:FQL_AUDITING_CLIENT_TEMPLATE.FAT&amp;display_string=Audit&amp;VAR:KEY=WBMVQJSTOJ&amp;VAR:QUERY=RkZfU0FMRVMoQ0FMLDIwMDksNDA1NDgp&amp;WINDOW=FIRST_POPUP&amp;HEIGHT=450&amp;WIDTH=450&amp;START_MAXIMI","ZED=FALSE&amp;VAR:CALENDAR=US&amp;VAR:SYMBOL=SXT&amp;VAR:INDEX=0"}</definedName>
    <definedName name="_9528__FDSAUDITLINK__" hidden="1">{"fdsup://directions/FAT Viewer?action=UPDATE&amp;creator=factset&amp;DYN_ARGS=TRUE&amp;DOC_NAME=FAT:FQL_AUDITING_CLIENT_TEMPLATE.FAT&amp;display_string=Audit&amp;VAR:KEY=GHGDOHCNMX&amp;VAR:QUERY=RkZfU0FMRVMoQ0FMLDIwMDgsNDA1NDgp&amp;WINDOW=FIRST_POPUP&amp;HEIGHT=450&amp;WIDTH=450&amp;START_MAXIMI","ZED=FALSE&amp;VAR:CALENDAR=US&amp;VAR:SYMBOL=SXT&amp;VAR:INDEX=0"}</definedName>
    <definedName name="_9529__FDSAUDITLINK__" hidden="1">{"fdsup://directions/FAT Viewer?action=UPDATE&amp;creator=factset&amp;DYN_ARGS=TRUE&amp;DOC_NAME=FAT:FQL_AUDITING_CLIENT_TEMPLATE.FAT&amp;display_string=Audit&amp;VAR:KEY=MNKZULWPID&amp;VAR:QUERY=RkZfU0FMRVMoQ0FMLDIwMDksNDA1NDgp&amp;WINDOW=FIRST_POPUP&amp;HEIGHT=450&amp;WIDTH=450&amp;START_MAXIMI","ZED=FALSE&amp;VAR:CALENDAR=US&amp;VAR:SYMBOL=NEU&amp;VAR:INDEX=0"}</definedName>
    <definedName name="_953__FDSAUDITLINK__" hidden="1">{"fdsup://directions/FAT Viewer?action=UPDATE&amp;creator=factset&amp;DYN_ARGS=TRUE&amp;DOC_NAME=FAT:FQL_AUDITING_CLIENT_TEMPLATE.FAT&amp;display_string=Audit&amp;VAR:KEY=MXMVQNUBIZ&amp;VAR:QUERY=KEZGX05FVF9JTkMoTFRNUywwLCwsLFVTRClARkZfTkVUX0lOQyhBTk4sMCwsLCxVU0QpKQ==&amp;WINDOW=FIRST","_POPUP&amp;HEIGHT=450&amp;WIDTH=450&amp;START_MAXIMIZED=FALSE&amp;VAR:CALENDAR=US&amp;VAR:SYMBOL=MGI&amp;VAR:INDEX=0"}</definedName>
    <definedName name="_9530__FDSAUDITLINK__" hidden="1">{"fdsup://directions/FAT Viewer?action=UPDATE&amp;creator=factset&amp;DYN_ARGS=TRUE&amp;DOC_NAME=FAT:FQL_AUDITING_CLIENT_TEMPLATE.FAT&amp;display_string=Audit&amp;VAR:KEY=OTKDEZCTYN&amp;VAR:QUERY=RkZfU0FMRVMoQ0FMLDIwMDgsNDA1NDgp&amp;WINDOW=FIRST_POPUP&amp;HEIGHT=450&amp;WIDTH=450&amp;START_MAXIMI","ZED=FALSE&amp;VAR:CALENDAR=US&amp;VAR:SYMBOL=NEU&amp;VAR:INDEX=0"}</definedName>
    <definedName name="_9531__FDSAUDITLINK__" hidden="1">{"fdsup://directions/FAT Viewer?action=UPDATE&amp;creator=factset&amp;DYN_ARGS=TRUE&amp;DOC_NAME=FAT:FQL_AUDITING_CLIENT_TEMPLATE.FAT&amp;display_string=Audit&amp;VAR:KEY=GREFGPYBQL&amp;VAR:QUERY=RkZfU0FMRVMoQ0FMLDIwMDksNDA1NDgp&amp;WINDOW=FIRST_POPUP&amp;HEIGHT=450&amp;WIDTH=450&amp;START_MAXIMI","ZED=FALSE&amp;VAR:CALENDAR=US&amp;VAR:SYMBOL=CBT&amp;VAR:INDEX=0"}</definedName>
    <definedName name="_9532__FDSAUDITLINK__" hidden="1">{"fdsup://directions/FAT Viewer?action=UPDATE&amp;creator=factset&amp;DYN_ARGS=TRUE&amp;DOC_NAME=FAT:FQL_AUDITING_CLIENT_TEMPLATE.FAT&amp;display_string=Audit&amp;VAR:KEY=YJQDUBCZWJ&amp;VAR:QUERY=RkZfU0FMRVMoQ0FMLDIwMDgsNDA1NDgp&amp;WINDOW=FIRST_POPUP&amp;HEIGHT=450&amp;WIDTH=450&amp;START_MAXIMI","ZED=FALSE&amp;VAR:CALENDAR=US&amp;VAR:SYMBOL=CBT&amp;VAR:INDEX=0"}</definedName>
    <definedName name="_9533__FDSAUDITLINK__" hidden="1">{"fdsup://directions/FAT Viewer?action=UPDATE&amp;creator=factset&amp;DYN_ARGS=TRUE&amp;DOC_NAME=FAT:FQL_AUDITING_CLIENT_TEMPLATE.FAT&amp;display_string=Audit&amp;VAR:KEY=GHODYLKLMN&amp;VAR:QUERY=RkZfU0FMRVMoQ0FMLDIwMDksNDA1NDgp&amp;WINDOW=FIRST_POPUP&amp;HEIGHT=450&amp;WIDTH=450&amp;START_MAXIMI","ZED=FALSE&amp;VAR:CALENDAR=US&amp;VAR:SYMBOL=GRA&amp;VAR:INDEX=0"}</definedName>
    <definedName name="_9534__FDSAUDITLINK__" hidden="1">{"fdsup://directions/FAT Viewer?action=UPDATE&amp;creator=factset&amp;DYN_ARGS=TRUE&amp;DOC_NAME=FAT:FQL_AUDITING_CLIENT_TEMPLATE.FAT&amp;display_string=Audit&amp;VAR:KEY=CJWZYBYVKZ&amp;VAR:QUERY=RkZfU0FMRVMoQ0FMLDIwMDgsNDA1NDgp&amp;WINDOW=FIRST_POPUP&amp;HEIGHT=450&amp;WIDTH=450&amp;START_MAXIMI","ZED=FALSE&amp;VAR:CALENDAR=US&amp;VAR:SYMBOL=GRA&amp;VAR:INDEX=0"}</definedName>
    <definedName name="_9535__FDSAUDITLINK__" hidden="1">{"fdsup://directions/FAT Viewer?action=UPDATE&amp;creator=factset&amp;DYN_ARGS=TRUE&amp;DOC_NAME=FAT:FQL_AUDITING_CLIENT_TEMPLATE.FAT&amp;display_string=Audit&amp;VAR:KEY=AXYFGPIVGL&amp;VAR:QUERY=RkZfU0FMRVMoQ0FMLDIwMDksNDA1NDgp&amp;WINDOW=FIRST_POPUP&amp;HEIGHT=450&amp;WIDTH=450&amp;START_MAXIMI","ZED=FALSE&amp;VAR:CALENDAR=US&amp;VAR:SYMBOL=RPM&amp;VAR:INDEX=0"}</definedName>
    <definedName name="_9536__FDSAUDITLINK__" hidden="1">{"fdsup://directions/FAT Viewer?action=UPDATE&amp;creator=factset&amp;DYN_ARGS=TRUE&amp;DOC_NAME=FAT:FQL_AUDITING_CLIENT_TEMPLATE.FAT&amp;display_string=Audit&amp;VAR:KEY=EVKDMXKLEF&amp;VAR:QUERY=RkZfU0FMRVMoQ0FMLDIwMDgsNDA1NDgp&amp;WINDOW=FIRST_POPUP&amp;HEIGHT=450&amp;WIDTH=450&amp;START_MAXIMI","ZED=FALSE&amp;VAR:CALENDAR=US&amp;VAR:SYMBOL=RPM&amp;VAR:INDEX=0"}</definedName>
    <definedName name="_9537__FDSAUDITLINK__" hidden="1">{"fdsup://directions/FAT Viewer?action=UPDATE&amp;creator=factset&amp;DYN_ARGS=TRUE&amp;DOC_NAME=FAT:FQL_AUDITING_CLIENT_TEMPLATE.FAT&amp;display_string=Audit&amp;VAR:KEY=IHQJOLYTYV&amp;VAR:QUERY=RkZfU0FMRVMoQ0FMLDIwMDksNDA1NDgp&amp;WINDOW=FIRST_POPUP&amp;HEIGHT=450&amp;WIDTH=450&amp;START_MAXIMI","ZED=FALSE&amp;VAR:CALENDAR=US&amp;VAR:SYMBOL=CYT&amp;VAR:INDEX=0"}</definedName>
    <definedName name="_9538__FDSAUDITLINK__" hidden="1">{"fdsup://directions/FAT Viewer?action=UPDATE&amp;creator=factset&amp;DYN_ARGS=TRUE&amp;DOC_NAME=FAT:FQL_AUDITING_CLIENT_TEMPLATE.FAT&amp;display_string=Audit&amp;VAR:KEY=KRODMDEDYR&amp;VAR:QUERY=RkZfU0FMRVMoQ0FMLDIwMDgsNDA1NDgp&amp;WINDOW=FIRST_POPUP&amp;HEIGHT=450&amp;WIDTH=450&amp;START_MAXIMI","ZED=FALSE&amp;VAR:CALENDAR=US&amp;VAR:SYMBOL=CYT&amp;VAR:INDEX=0"}</definedName>
    <definedName name="_9539__FDSAUDITLINK__" hidden="1">{"fdsup://directions/FAT Viewer?action=UPDATE&amp;creator=factset&amp;DYN_ARGS=TRUE&amp;DOC_NAME=FAT:FQL_AUDITING_CLIENT_TEMPLATE.FAT&amp;display_string=Audit&amp;VAR:KEY=UHGLSJWPSZ&amp;VAR:QUERY=RkZfU0FMRVMoQ0FMLDIwMDksNDA1NDgp&amp;WINDOW=FIRST_POPUP&amp;HEIGHT=450&amp;WIDTH=450&amp;START_MAXIMI","ZED=FALSE&amp;VAR:CALENDAR=US&amp;VAR:SYMBOL=VAL&amp;VAR:INDEX=0"}</definedName>
    <definedName name="_954__FDSAUDITLINK__" hidden="1">{"fdsup://directions/FAT Viewer?action=UPDATE&amp;creator=factset&amp;DYN_ARGS=TRUE&amp;DOC_NAME=FAT:FQL_AUDITING_CLIENT_TEMPLATE.FAT&amp;display_string=Audit&amp;VAR:KEY=MXMVQNUBIZ&amp;VAR:QUERY=KEZGX05FVF9JTkMoTFRNUywwLCwsLFVTRClARkZfTkVUX0lOQyhBTk4sMCwsLCxVU0QpKQ==&amp;WINDOW=FIRST","_POPUP&amp;HEIGHT=450&amp;WIDTH=450&amp;START_MAXIMIZED=FALSE&amp;VAR:CALENDAR=US&amp;VAR:SYMBOL=MGI&amp;VAR:INDEX=0"}</definedName>
    <definedName name="_9540__FDSAUDITLINK__" hidden="1">{"fdsup://directions/FAT Viewer?action=UPDATE&amp;creator=factset&amp;DYN_ARGS=TRUE&amp;DOC_NAME=FAT:FQL_AUDITING_CLIENT_TEMPLATE.FAT&amp;display_string=Audit&amp;VAR:KEY=SRSXEVYBUB&amp;VAR:QUERY=RkZfU0FMRVMoQ0FMLDIwMDgsNDA1NDgp&amp;WINDOW=FIRST_POPUP&amp;HEIGHT=450&amp;WIDTH=450&amp;START_MAXIMI","ZED=FALSE&amp;VAR:CALENDAR=US&amp;VAR:SYMBOL=VAL&amp;VAR:INDEX=0"}</definedName>
    <definedName name="_9541__FDSAUDITLINK__" hidden="1">{"fdsup://directions/FAT Viewer?action=UPDATE&amp;creator=factset&amp;DYN_ARGS=TRUE&amp;DOC_NAME=FAT:FQL_AUDITING_CLIENT_TEMPLATE.FAT&amp;display_string=Audit&amp;VAR:KEY=KRUFUBAHKN&amp;VAR:QUERY=RkZfU0FMRVMoQ0FMLDIwMDksNDA1NDgp&amp;WINDOW=FIRST_POPUP&amp;HEIGHT=450&amp;WIDTH=450&amp;START_MAXIMI","ZED=FALSE&amp;VAR:CALENDAR=US&amp;VAR:SYMBOL=NLC&amp;VAR:INDEX=0"}</definedName>
    <definedName name="_9542__FDSAUDITLINK__" hidden="1">{"fdsup://directions/FAT Viewer?action=UPDATE&amp;creator=factset&amp;DYN_ARGS=TRUE&amp;DOC_NAME=FAT:FQL_AUDITING_CLIENT_TEMPLATE.FAT&amp;display_string=Audit&amp;VAR:KEY=KXKJKJYXKT&amp;VAR:QUERY=RkZfU0FMRVMoQ0FMLDIwMDgsNDA1NDgp&amp;WINDOW=FIRST_POPUP&amp;HEIGHT=450&amp;WIDTH=450&amp;START_MAXIMI","ZED=FALSE&amp;VAR:CALENDAR=US&amp;VAR:SYMBOL=NLC&amp;VAR:INDEX=0"}</definedName>
    <definedName name="_9543__FDSAUDITLINK__" hidden="1">{"fdsup://directions/FAT Viewer?action=UPDATE&amp;creator=factset&amp;DYN_ARGS=TRUE&amp;DOC_NAME=FAT:FQL_AUDITING_CLIENT_TEMPLATE.FAT&amp;display_string=Audit&amp;VAR:KEY=KNQPMNYBEV&amp;VAR:QUERY=RkZfU0FMRVMoQ0FMLDIwMDksNDA1NDgp&amp;WINDOW=FIRST_POPUP&amp;HEIGHT=450&amp;WIDTH=450&amp;START_MAXIMI","ZED=FALSE&amp;VAR:CALENDAR=US&amp;VAR:SYMBOL=ASH&amp;VAR:INDEX=0"}</definedName>
    <definedName name="_9544__FDSAUDITLINK__" hidden="1">{"fdsup://directions/FAT Viewer?action=UPDATE&amp;creator=factset&amp;DYN_ARGS=TRUE&amp;DOC_NAME=FAT:FQL_AUDITING_CLIENT_TEMPLATE.FAT&amp;display_string=Audit&amp;VAR:KEY=IHSBAJGXOX&amp;VAR:QUERY=RkZfU0FMRVMoQ0FMLDIwMDgsNDA1NDgp&amp;WINDOW=FIRST_POPUP&amp;HEIGHT=450&amp;WIDTH=450&amp;START_MAXIMI","ZED=FALSE&amp;VAR:CALENDAR=US&amp;VAR:SYMBOL=ASH&amp;VAR:INDEX=0"}</definedName>
    <definedName name="_9545__FDSAUDITLINK__" hidden="1">{"fdsup://directions/FAT Viewer?action=UPDATE&amp;creator=factset&amp;DYN_ARGS=TRUE&amp;DOC_NAME=FAT:FQL_AUDITING_CLIENT_TEMPLATE.FAT&amp;display_string=Audit&amp;VAR:KEY=KVSHQHQXEV&amp;VAR:QUERY=RkZfU0FMRVMoQ0FMLDIwMDksNDA1NDgp&amp;WINDOW=FIRST_POPUP&amp;HEIGHT=450&amp;WIDTH=450&amp;START_MAXIMI","ZED=FALSE&amp;VAR:CALENDAR=US&amp;VAR:SYMBOL=ALB&amp;VAR:INDEX=0"}</definedName>
    <definedName name="_9546__FDSAUDITLINK__" hidden="1">{"fdsup://directions/FAT Viewer?action=UPDATE&amp;creator=factset&amp;DYN_ARGS=TRUE&amp;DOC_NAME=FAT:FQL_AUDITING_CLIENT_TEMPLATE.FAT&amp;display_string=Audit&amp;VAR:KEY=CXEHYNMXOF&amp;VAR:QUERY=RkZfU0FMRVMoQ0FMLDIwMDgsNDA1NDgp&amp;WINDOW=FIRST_POPUP&amp;HEIGHT=450&amp;WIDTH=450&amp;START_MAXIMI","ZED=FALSE&amp;VAR:CALENDAR=US&amp;VAR:SYMBOL=ALB&amp;VAR:INDEX=0"}</definedName>
    <definedName name="_9547__FDSAUDITLINK__" hidden="1">{"fdsup://directions/FAT Viewer?action=UPDATE&amp;creator=factset&amp;DYN_ARGS=TRUE&amp;DOC_NAME=FAT:FQL_AUDITING_CLIENT_TEMPLATE.FAT&amp;display_string=Audit&amp;VAR:KEY=GJIRGBIBKJ&amp;VAR:QUERY=RkZfU0FMRVMoQ0FMLDIwMDksNDA1NDgp&amp;WINDOW=FIRST_POPUP&amp;HEIGHT=450&amp;WIDTH=450&amp;START_MAXIMI","ZED=FALSE&amp;VAR:CALENDAR=US&amp;VAR:SYMBOL=SIAL&amp;VAR:INDEX=0"}</definedName>
    <definedName name="_9548__FDSAUDITLINK__" hidden="1">{"fdsup://directions/FAT Viewer?action=UPDATE&amp;creator=factset&amp;DYN_ARGS=TRUE&amp;DOC_NAME=FAT:FQL_AUDITING_CLIENT_TEMPLATE.FAT&amp;display_string=Audit&amp;VAR:KEY=EBANIBWTOF&amp;VAR:QUERY=RkZfU0FMRVMoQ0FMLDIwMDgsNDA1NDgp&amp;WINDOW=FIRST_POPUP&amp;HEIGHT=450&amp;WIDTH=450&amp;START_MAXIMI","ZED=FALSE&amp;VAR:CALENDAR=US&amp;VAR:SYMBOL=SIAL&amp;VAR:INDEX=0"}</definedName>
    <definedName name="_9549__FDSAUDITLINK__" hidden="1">{"fdsup://directions/FAT Viewer?action=UPDATE&amp;creator=factset&amp;DYN_ARGS=TRUE&amp;DOC_NAME=FAT:FQL_AUDITING_CLIENT_TEMPLATE.FAT&amp;display_string=Audit&amp;VAR:KEY=CHODGZQBSP&amp;VAR:QUERY=RkZfU0FMRVMoQ0FMLDIwMDksNDA1NDgp&amp;WINDOW=FIRST_POPUP&amp;HEIGHT=450&amp;WIDTH=450&amp;START_MAXIMI","ZED=FALSE&amp;VAR:CALENDAR=US&amp;VAR:SYMBOL=POL&amp;VAR:INDEX=0"}</definedName>
    <definedName name="_955__FDSAUDITLINK__" hidden="1">{"fdsup://directions/FAT Viewer?action=UPDATE&amp;creator=factset&amp;DYN_ARGS=TRUE&amp;DOC_NAME=FAT:FQL_AUDITING_CLIENT_TEMPLATE.FAT&amp;display_string=Audit&amp;VAR:KEY=EFCBUZCNCV&amp;VAR:QUERY=KEZGX0VCSVRfSUIoTFRNUywwLCwsLFVTRClARkZfRUJJVF9JQihBTk4sMCwsLCxVU0QpKQ==&amp;WINDOW=FIRST","_POPUP&amp;HEIGHT=450&amp;WIDTH=450&amp;START_MAXIMIZED=FALSE&amp;VAR:CALENDAR=US&amp;VAR:SYMBOL=MGI&amp;VAR:INDEX=0"}</definedName>
    <definedName name="_9550__FDSAUDITLINK__" hidden="1">{"fdsup://directions/FAT Viewer?action=UPDATE&amp;creator=factset&amp;DYN_ARGS=TRUE&amp;DOC_NAME=FAT:FQL_AUDITING_CLIENT_TEMPLATE.FAT&amp;display_string=Audit&amp;VAR:KEY=MLELIJOVMV&amp;VAR:QUERY=RkZfU0FMRVMoQ0FMLDIwMDgsNDA1NDgp&amp;WINDOW=FIRST_POPUP&amp;HEIGHT=450&amp;WIDTH=450&amp;START_MAXIMI","ZED=FALSE&amp;VAR:CALENDAR=US&amp;VAR:SYMBOL=POL&amp;VAR:INDEX=0"}</definedName>
    <definedName name="_9551__FDSAUDITLINK__" hidden="1">{"fdsup://directions/FAT Viewer?action=UPDATE&amp;creator=factset&amp;DYN_ARGS=TRUE&amp;DOC_NAME=FAT:FQL_AUDITING_CLIENT_TEMPLATE.FAT&amp;display_string=Audit&amp;VAR:KEY=UZIRKDQFUH&amp;VAR:QUERY=RkZfU0FMRVMoQ0FMLDIwMDksNDA1NDgp&amp;WINDOW=FIRST_POPUP&amp;HEIGHT=450&amp;WIDTH=450&amp;START_MAXIMI","ZED=FALSE&amp;VAR:CALENDAR=US&amp;VAR:SYMBOL=ROC&amp;VAR:INDEX=0"}</definedName>
    <definedName name="_9552__FDSAUDITLINK__" hidden="1">{"fdsup://directions/FAT Viewer?action=UPDATE&amp;creator=factset&amp;DYN_ARGS=TRUE&amp;DOC_NAME=FAT:FQL_AUDITING_CLIENT_TEMPLATE.FAT&amp;display_string=Audit&amp;VAR:KEY=SPWRQXUHQT&amp;VAR:QUERY=RkZfU0FMRVMoQ0FMLDIwMDgsNDA1NDgp&amp;WINDOW=FIRST_POPUP&amp;HEIGHT=450&amp;WIDTH=450&amp;START_MAXIMI","ZED=FALSE&amp;VAR:CALENDAR=US&amp;VAR:SYMBOL=ROC&amp;VAR:INDEX=0"}</definedName>
    <definedName name="_9553__FDSAUDITLINK__" hidden="1">{"fdsup://directions/FAT Viewer?action=UPDATE&amp;creator=factset&amp;DYN_ARGS=TRUE&amp;DOC_NAME=FAT:FQL_AUDITING_CLIENT_TEMPLATE.FAT&amp;display_string=Audit&amp;VAR:KEY=KFGBIHMJUB&amp;VAR:QUERY=RkZfU0FMRVMoQ0FMLDIwMDksNDA1NDgp&amp;WINDOW=FIRST_POPUP&amp;HEIGHT=450&amp;WIDTH=450&amp;START_MAXIMI","ZED=FALSE&amp;VAR:CALENDAR=US&amp;VAR:SYMBOL=SOA&amp;VAR:INDEX=0"}</definedName>
    <definedName name="_9554__FDSAUDITLINK__" hidden="1">{"fdsup://directions/FAT Viewer?action=UPDATE&amp;creator=factset&amp;DYN_ARGS=TRUE&amp;DOC_NAME=FAT:FQL_AUDITING_CLIENT_TEMPLATE.FAT&amp;display_string=Audit&amp;VAR:KEY=SLELYHMNMN&amp;VAR:QUERY=RkZfU0FMRVMoQ0FMLDIwMDgsNDA1NDgp&amp;WINDOW=FIRST_POPUP&amp;HEIGHT=450&amp;WIDTH=450&amp;START_MAXIMI","ZED=FALSE&amp;VAR:CALENDAR=US&amp;VAR:SYMBOL=SOA&amp;VAR:INDEX=0"}</definedName>
    <definedName name="_9555__FDSAUDITLINK__" hidden="1">{"fdsup://directions/FAT Viewer?action=UPDATE&amp;creator=factset&amp;DYN_ARGS=TRUE&amp;DOC_NAME=FAT:FQL_AUDITING_CLIENT_TEMPLATE.FAT&amp;display_string=Audit&amp;VAR:KEY=SVOFOXCPOX&amp;VAR:QUERY=RkZfU0FMRVMoQ0FMLDIwMDksNDA1NDgp&amp;WINDOW=FIRST_POPUP&amp;HEIGHT=450&amp;WIDTH=450&amp;START_MAXIMI","ZED=FALSE&amp;VAR:CALENDAR=US&amp;VAR:SYMBOL=PPG&amp;VAR:INDEX=0"}</definedName>
    <definedName name="_9556__FDSAUDITLINK__" hidden="1">{"fdsup://directions/FAT Viewer?action=UPDATE&amp;creator=factset&amp;DYN_ARGS=TRUE&amp;DOC_NAME=FAT:FQL_AUDITING_CLIENT_TEMPLATE.FAT&amp;display_string=Audit&amp;VAR:KEY=GZSBONYTOB&amp;VAR:QUERY=RkZfU0FMRVMoQ0FMLDIwMDgsNDA1NDgp&amp;WINDOW=FIRST_POPUP&amp;HEIGHT=450&amp;WIDTH=450&amp;START_MAXIMI","ZED=FALSE&amp;VAR:CALENDAR=US&amp;VAR:SYMBOL=PPG&amp;VAR:INDEX=0"}</definedName>
    <definedName name="_9557__FDSAUDITLINK__" hidden="1">{"fdsup://directions/FAT Viewer?action=UPDATE&amp;creator=factset&amp;DYN_ARGS=TRUE&amp;DOC_NAME=FAT:FQL_AUDITING_CLIENT_TEMPLATE.FAT&amp;display_string=Audit&amp;VAR:KEY=UNKREJWROZ&amp;VAR:QUERY=RkZfU0FMRVMoQ0FMLDIwMDksNDA1NDgp&amp;WINDOW=FIRST_POPUP&amp;HEIGHT=450&amp;WIDTH=450&amp;START_MAXIMI","ZED=FALSE&amp;VAR:CALENDAR=US&amp;VAR:SYMBOL=EMN&amp;VAR:INDEX=0"}</definedName>
    <definedName name="_9558__FDSAUDITLINK__" hidden="1">{"fdsup://directions/FAT Viewer?action=UPDATE&amp;creator=factset&amp;DYN_ARGS=TRUE&amp;DOC_NAME=FAT:FQL_AUDITING_CLIENT_TEMPLATE.FAT&amp;display_string=Audit&amp;VAR:KEY=IZURMJORAX&amp;VAR:QUERY=RkZfU0FMRVMoQ0FMLDIwMDgsNDA1NDgp&amp;WINDOW=FIRST_POPUP&amp;HEIGHT=450&amp;WIDTH=450&amp;START_MAXIMI","ZED=FALSE&amp;VAR:CALENDAR=US&amp;VAR:SYMBOL=EMN&amp;VAR:INDEX=0"}</definedName>
    <definedName name="_9559__FDSAUDITLINK__" hidden="1">{"fdsup://directions/FAT Viewer?action=UPDATE&amp;creator=factset&amp;DYN_ARGS=TRUE&amp;DOC_NAME=FAT:FQL_AUDITING_CLIENT_TEMPLATE.FAT&amp;display_string=Audit&amp;VAR:KEY=ELURGXWFAF&amp;VAR:QUERY=RkZfU0FMRVMoQ0FMLDIwMDksNDA1NDgp&amp;WINDOW=FIRST_POPUP&amp;HEIGHT=450&amp;WIDTH=450&amp;START_MAXIMI","ZED=FALSE&amp;VAR:CALENDAR=US&amp;VAR:SYMBOL=FMC&amp;VAR:INDEX=0"}</definedName>
    <definedName name="_956__FDSAUDITLINK__" hidden="1">{"fdsup://directions/FAT Viewer?action=UPDATE&amp;creator=factset&amp;DYN_ARGS=TRUE&amp;DOC_NAME=FAT:FQL_AUDITING_CLIENT_TEMPLATE.FAT&amp;display_string=Audit&amp;VAR:KEY=EFCBUZCNCV&amp;VAR:QUERY=KEZGX0VCSVRfSUIoTFRNUywwLCwsLFVTRClARkZfRUJJVF9JQihBTk4sMCwsLCxVU0QpKQ==&amp;WINDOW=FIRST","_POPUP&amp;HEIGHT=450&amp;WIDTH=450&amp;START_MAXIMIZED=FALSE&amp;VAR:CALENDAR=US&amp;VAR:SYMBOL=MGI&amp;VAR:INDEX=0"}</definedName>
    <definedName name="_9560__FDSAUDITLINK__" hidden="1">{"fdsup://directions/FAT Viewer?action=UPDATE&amp;creator=factset&amp;DYN_ARGS=TRUE&amp;DOC_NAME=FAT:FQL_AUDITING_CLIENT_TEMPLATE.FAT&amp;display_string=Audit&amp;VAR:KEY=YLYJQDYTET&amp;VAR:QUERY=RkZfU0FMRVMoQ0FMLDIwMDgsNDA1NDgp&amp;WINDOW=FIRST_POPUP&amp;HEIGHT=450&amp;WIDTH=450&amp;START_MAXIMI","ZED=FALSE&amp;VAR:CALENDAR=US&amp;VAR:SYMBOL=FMC&amp;VAR:INDEX=0"}</definedName>
    <definedName name="_9561__FDSAUDITLINK__" hidden="1">{"fdsup://directions/FAT Viewer?action=UPDATE&amp;creator=factset&amp;DYN_ARGS=TRUE&amp;DOC_NAME=FAT:FQL_AUDITING_CLIENT_TEMPLATE.FAT&amp;display_string=Audit&amp;VAR:KEY=UHOPWBAPKN&amp;VAR:QUERY=RkZfU0FMRVMoQ0FMLDIwMDksNDA1NDgp&amp;WINDOW=FIRST_POPUP&amp;HEIGHT=450&amp;WIDTH=450&amp;START_MAXIMI","ZED=FALSE&amp;VAR:CALENDAR=US&amp;VAR:SYMBOL=ECL&amp;VAR:INDEX=0"}</definedName>
    <definedName name="_9562__FDSAUDITLINK__" hidden="1">{"fdsup://directions/FAT Viewer?action=UPDATE&amp;creator=factset&amp;DYN_ARGS=TRUE&amp;DOC_NAME=FAT:FQL_AUDITING_CLIENT_TEMPLATE.FAT&amp;display_string=Audit&amp;VAR:KEY=GVQZKZSHMX&amp;VAR:QUERY=RkZfU0FMRVMoQ0FMLDIwMDgsNDA1NDgp&amp;WINDOW=FIRST_POPUP&amp;HEIGHT=450&amp;WIDTH=450&amp;START_MAXIMI","ZED=FALSE&amp;VAR:CALENDAR=US&amp;VAR:SYMBOL=ECL&amp;VAR:INDEX=0"}</definedName>
    <definedName name="_9563__FDSAUDITLINK__" hidden="1">{"fdsup://directions/FAT Viewer?action=UPDATE&amp;creator=factset&amp;DYN_ARGS=TRUE&amp;DOC_NAME=FAT:FQL_AUDITING_CLIENT_TEMPLATE.FAT&amp;display_string=Audit&amp;VAR:KEY=SJOJOPGLCJ&amp;VAR:QUERY=RkZfU0FMRVMoQ0FMLDIwMDksNDA1NDgp&amp;WINDOW=FIRST_POPUP&amp;HEIGHT=450&amp;WIDTH=450&amp;START_MAXIMI","ZED=FALSE&amp;VAR:CALENDAR=US&amp;VAR:SYMBOL=DOW&amp;VAR:INDEX=0"}</definedName>
    <definedName name="_9564__FDSAUDITLINK__" hidden="1">{"fdsup://directions/FAT Viewer?action=UPDATE&amp;creator=factset&amp;DYN_ARGS=TRUE&amp;DOC_NAME=FAT:FQL_AUDITING_CLIENT_TEMPLATE.FAT&amp;display_string=Audit&amp;VAR:KEY=MFMXMLETSN&amp;VAR:QUERY=RkZfU0FMRVMoQ0FMLDIwMDgsNDA1NDgp&amp;WINDOW=FIRST_POPUP&amp;HEIGHT=450&amp;WIDTH=450&amp;START_MAXIMI","ZED=FALSE&amp;VAR:CALENDAR=US&amp;VAR:SYMBOL=DOW&amp;VAR:INDEX=0"}</definedName>
    <definedName name="_9565__FDSAUDITLINK__" hidden="1">{"fdsup://directions/FAT Viewer?action=UPDATE&amp;creator=factset&amp;DYN_ARGS=TRUE&amp;DOC_NAME=FAT:FQL_AUDITING_CLIENT_TEMPLATE.FAT&amp;display_string=Audit&amp;VAR:KEY=UVQNYNQLID&amp;VAR:QUERY=RkZfU0FMRVMoQ0FMLDIwMDksNDA1NDgp&amp;WINDOW=FIRST_POPUP&amp;HEIGHT=450&amp;WIDTH=450&amp;START_MAXIMI","ZED=FALSE&amp;VAR:CALENDAR=US&amp;VAR:SYMBOL=DD&amp;VAR:INDEX=0"}</definedName>
    <definedName name="_9566__FDSAUDITLINK__" hidden="1">{"fdsup://directions/FAT Viewer?action=UPDATE&amp;creator=factset&amp;DYN_ARGS=TRUE&amp;DOC_NAME=FAT:FQL_AUDITING_CLIENT_TEMPLATE.FAT&amp;display_string=Audit&amp;VAR:KEY=ELSNELODCR&amp;VAR:QUERY=RkZfU0FMRVMoQ0FMLDIwMDgsNDA1NDgp&amp;WINDOW=FIRST_POPUP&amp;HEIGHT=450&amp;WIDTH=450&amp;START_MAXIMI","ZED=FALSE&amp;VAR:CALENDAR=US&amp;VAR:SYMBOL=DD&amp;VAR:INDEX=0"}</definedName>
    <definedName name="_9567__FDSAUDITLINK__" hidden="1">{"fdsup://directions/FAT Viewer?action=UPDATE&amp;creator=factset&amp;DYN_ARGS=TRUE&amp;DOC_NAME=FAT:FQL_AUDITING_CLIENT_TEMPLATE.FAT&amp;display_string=Audit&amp;VAR:KEY=GLCTCJGFKF&amp;VAR:QUERY=RkZfU0FMRVMoQ0FMLDIwMDksNDA1NDgp&amp;WINDOW=FIRST_POPUP&amp;HEIGHT=450&amp;WIDTH=450&amp;START_MAXIMI","ZED=FALSE&amp;VAR:CALENDAR=US&amp;VAR:SYMBOL=CHMT&amp;VAR:INDEX=0"}</definedName>
    <definedName name="_9568__FDSAUDITLINK__" hidden="1">{"fdsup://directions/FAT Viewer?action=UPDATE&amp;creator=factset&amp;DYN_ARGS=TRUE&amp;DOC_NAME=FAT:FQL_AUDITING_CLIENT_TEMPLATE.FAT&amp;display_string=Audit&amp;VAR:KEY=SRAZQLEVQF&amp;VAR:QUERY=RkZfU0FMRVMoQ0FMLDIwMDgsNDA1NDgp&amp;WINDOW=FIRST_POPUP&amp;HEIGHT=450&amp;WIDTH=450&amp;START_MAXIMI","ZED=FALSE&amp;VAR:CALENDAR=US&amp;VAR:SYMBOL=CHMT&amp;VAR:INDEX=0"}</definedName>
    <definedName name="_9569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7__FDSAUDITLINK__" hidden="1">{"fdsup://directions/FAT Viewer?action=UPDATE&amp;creator=factset&amp;DYN_ARGS=TRUE&amp;DOC_NAME=FAT:FQL_AUDITING_CLIENT_TEMPLATE.FAT&amp;display_string=Audit&amp;VAR:KEY=AFULCXAPCZ&amp;VAR:QUERY=KEZGX0VCSVREQV9JQihMVE1TLDAsLCwsVVNEKUBGRl9FQklUREFfSUIoQU5OLDAsLCwsVVNEKSk=&amp;WINDOW=F","IRST_POPUP&amp;HEIGHT=450&amp;WIDTH=450&amp;START_MAXIMIZED=FALSE&amp;VAR:CALENDAR=US&amp;VAR:SYMBOL=MGI&amp;VAR:INDEX=0"}</definedName>
    <definedName name="_9570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71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72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73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74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75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76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77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78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79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8__FDSAUDITLINK__" hidden="1">{"fdsup://directions/FAT Viewer?action=UPDATE&amp;creator=factset&amp;DYN_ARGS=TRUE&amp;DOC_NAME=FAT:FQL_AUDITING_CLIENT_TEMPLATE.FAT&amp;display_string=Audit&amp;VAR:KEY=AFULCXAPCZ&amp;VAR:QUERY=KEZGX0VCSVREQV9JQihMVE1TLDAsLCwsVVNEKUBGRl9FQklUREFfSUIoQU5OLDAsLCwsVVNEKSk=&amp;WINDOW=F","IRST_POPUP&amp;HEIGHT=450&amp;WIDTH=450&amp;START_MAXIMIZED=FALSE&amp;VAR:CALENDAR=US&amp;VAR:SYMBOL=MGI&amp;VAR:INDEX=0"}</definedName>
    <definedName name="_9580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81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82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83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84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85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86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87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88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89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9__FDSAUDITLINK__" hidden="1">{"fdsup://Directions/FactSet Auditing Viewer?action=AUDIT_VALUE&amp;DB=129&amp;ID1=60935Y10&amp;VALUEID=18140&amp;SDATE=2009&amp;PERIODTYPE=ANN_STD&amp;window=popup_no_bar&amp;width=385&amp;height=120&amp;START_MAXIMIZED=FALSE&amp;creator=factset&amp;display_string=Audit"}</definedName>
    <definedName name="_9590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91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92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93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94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95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96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97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598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599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__FDSAUDITLINK__" hidden="1">{"fdsup://directions/FAT Viewer?action=UPDATE&amp;creator=factset&amp;DYN_ARGS=TRUE&amp;DOC_NAME=FAT:FQL_AUDITING_CLIENT_TEMPLATE.FAT&amp;display_string=Audit&amp;VAR:KEY=CTALSPGTQD&amp;VAR:QUERY=RkZfRUJJVERBKExUTVMsMCk=&amp;WINDOW=FIRST_POPUP&amp;HEIGHT=450&amp;WIDTH=450&amp;START_MAXIMIZED=FALS","E&amp;VAR:CALENDAR=US&amp;VAR:SYMBOL=335631&amp;VAR:INDEX=0"}</definedName>
    <definedName name="_960__FDSAUDITLINK__" hidden="1">{"fdsup://Directions/FactSet Auditing Viewer?action=AUDIT_VALUE&amp;DB=129&amp;ID1=60935Y10&amp;VALUEID=18140&amp;SDATE=2009&amp;PERIODTYPE=ANN_STD&amp;window=popup_no_bar&amp;width=385&amp;height=120&amp;START_MAXIMIZED=FALSE&amp;creator=factset&amp;display_string=Audit"}</definedName>
    <definedName name="_9600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01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02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03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04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05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06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07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08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09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1__FDSAUDITLINK__" hidden="1">{"fdsup://directions/FAT Viewer?action=UPDATE&amp;creator=factset&amp;DYN_ARGS=TRUE&amp;DOC_NAME=FAT:FQL_AUDITING_CLIENT_TEMPLATE.FAT&amp;display_string=Audit&amp;VAR:KEY=MBWJQJOLKL&amp;VAR:QUERY=KEZGX0NPR1MoTFRNUywwLCwsLFVTRClARkZfQ09HUyhBTk4sMCwsLCxVU0QpKQ==&amp;WINDOW=FIRST_POPUP&amp;H","EIGHT=450&amp;WIDTH=450&amp;START_MAXIMIZED=FALSE&amp;VAR:CALENDAR=US&amp;VAR:SYMBOL=MGI&amp;VAR:INDEX=0"}</definedName>
    <definedName name="_9610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11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12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13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14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15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16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17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18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19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2__FDSAUDITLINK__" hidden="1">{"fdsup://directions/FAT Viewer?action=UPDATE&amp;creator=factset&amp;DYN_ARGS=TRUE&amp;DOC_NAME=FAT:FQL_AUDITING_CLIENT_TEMPLATE.FAT&amp;display_string=Audit&amp;VAR:KEY=MBWJQJOLKL&amp;VAR:QUERY=KEZGX0NPR1MoTFRNUywwLCwsLFVTRClARkZfQ09HUyhBTk4sMCwsLCxVU0QpKQ==&amp;WINDOW=FIRST_POPUP&amp;H","EIGHT=450&amp;WIDTH=450&amp;START_MAXIMIZED=FALSE&amp;VAR:CALENDAR=US&amp;VAR:SYMBOL=MGI&amp;VAR:INDEX=0"}</definedName>
    <definedName name="_9620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21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22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23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24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25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26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27__FDSAUDITLINK__" hidden="1">{"fdsup://directions/FAT Viewer?action=UPDATE&amp;creator=factset&amp;DYN_ARGS=TRUE&amp;DOC_NAME=FAT:FQL_AUDITING_CLIENT_TEMPLATE.FAT&amp;display_string=Audit&amp;VAR:KEY=EPURKRSXQD&amp;VAR:QUERY=RkZfRUJJVF9PUEVSKENBTCwyMDA5LDQwNTQ4KQ==&amp;WINDOW=FIRST_POPUP&amp;HEIGHT=450&amp;WIDTH=450&amp;STAR","T_MAXIMIZED=FALSE&amp;VAR:CALENDAR=US&amp;VAR:SYMBOL=85423110&amp;VAR:INDEX=0"}</definedName>
    <definedName name="_9628__FDSAUDITLINK__" hidden="1">{"fdsup://directions/FAT Viewer?action=UPDATE&amp;creator=factset&amp;DYN_ARGS=TRUE&amp;DOC_NAME=FAT:FQL_AUDITING_CLIENT_TEMPLATE.FAT&amp;display_string=Audit&amp;VAR:KEY=WTYBIDYJEZ&amp;VAR:QUERY=RkZfRUJJVF9PUEVSKENBTCwyMDA4LDQwNTQ4KQ==&amp;WINDOW=FIRST_POPUP&amp;HEIGHT=450&amp;WIDTH=450&amp;STAR","T_MAXIMIZED=FALSE&amp;VAR:CALENDAR=US&amp;VAR:SYMBOL=85423110&amp;VAR:INDEX=0"}</definedName>
    <definedName name="_9629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3__FDSAUDITLINK__" hidden="1">{"fdsup://directions/FAT Viewer?action=UPDATE&amp;creator=factset&amp;DYN_ARGS=TRUE&amp;DOC_NAME=FAT:FQL_AUDITING_CLIENT_TEMPLATE.FAT&amp;display_string=Audit&amp;VAR:KEY=VMDIXWRWRA&amp;VAR:QUERY=RkZfU0FMRVMoQ0FMLDIwMDgsREFURSgpKQ==&amp;WINDOW=FIRST_POPUP&amp;HEIGHT=450&amp;WIDTH=450&amp;START_MA","XIMIZED=FALSE&amp;VAR:CALENDAR=US&amp;VAR:SYMBOL=G&amp;VAR:INDEX=0"}</definedName>
    <definedName name="_9630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31__FDSAUDITLINK__" hidden="1">{"fdsup://directions/FAT Viewer?action=UPDATE&amp;creator=factset&amp;DYN_ARGS=TRUE&amp;DOC_NAME=FAT:FQL_AUDITING_CLIENT_TEMPLATE.FAT&amp;display_string=Audit&amp;VAR:KEY=CPMJSHAHSJ&amp;VAR:QUERY=RkZfRUJJVF9PUEVSKENBTCwyMDA4LDQwNTQ4KQ==&amp;WINDOW=FIRST_POPUP&amp;HEIGHT=450&amp;WIDTH=450&amp;STAR","T_MAXIMIZED=FALSE&amp;VAR:CALENDAR=US&amp;VAR:SYMBOL=48272430&amp;VAR:INDEX=0"}</definedName>
    <definedName name="_9632__FDSAUDITLINK__" hidden="1">{"fdsup://directions/FAT Viewer?action=UPDATE&amp;creator=factset&amp;DYN_ARGS=TRUE&amp;DOC_NAME=FAT:FQL_AUDITING_CLIENT_TEMPLATE.FAT&amp;display_string=Audit&amp;VAR:KEY=IRCDMHGDKN&amp;VAR:QUERY=RkZfRUJJVF9PUEVSKENBTCwyMDA5LDQwNTQ4KQ==&amp;WINDOW=FIRST_POPUP&amp;HEIGHT=450&amp;WIDTH=450&amp;STAR","T_MAXIMIZED=FALSE&amp;VAR:CALENDAR=US&amp;VAR:SYMBOL=02208R10&amp;VAR:INDEX=0"}</definedName>
    <definedName name="_9633__FDSAUDITLINK__" hidden="1">{"fdsup://directions/FAT Viewer?action=UPDATE&amp;creator=factset&amp;DYN_ARGS=TRUE&amp;DOC_NAME=FAT:FQL_AUDITING_CLIENT_TEMPLATE.FAT&amp;display_string=Audit&amp;VAR:KEY=ORAZGRQLUJ&amp;VAR:QUERY=RkZfRUJJVF9PUEVSKENBTCwyMDA4LDQwNTQ4KQ==&amp;WINDOW=FIRST_POPUP&amp;HEIGHT=450&amp;WIDTH=450&amp;STAR","T_MAXIMIZED=FALSE&amp;VAR:CALENDAR=US&amp;VAR:SYMBOL=02208R10&amp;VAR:INDEX=0"}</definedName>
    <definedName name="_9634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35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36__FDSAUDITLINK__" hidden="1">{"fdsup://directions/FAT Viewer?action=UPDATE&amp;creator=factset&amp;DYN_ARGS=TRUE&amp;DOC_NAME=FAT:FQL_AUDITING_CLIENT_TEMPLATE.FAT&amp;display_string=Audit&amp;VAR:KEY=AZYFSPSDWD&amp;VAR:QUERY=RkZfRUJJVF9PUEVSKENBTCwyMDA5LDQwNTQ4KQ==&amp;WINDOW=FIRST_POPUP&amp;HEIGHT=450&amp;WIDTH=450&amp;STAR","T_MAXIMIZED=FALSE&amp;VAR:CALENDAR=US&amp;VAR:SYMBOL=98975W10&amp;VAR:INDEX=0"}</definedName>
    <definedName name="_9637__FDSAUDITLINK__" hidden="1">{"fdsup://directions/FAT Viewer?action=UPDATE&amp;creator=factset&amp;DYN_ARGS=TRUE&amp;DOC_NAME=FAT:FQL_AUDITING_CLIENT_TEMPLATE.FAT&amp;display_string=Audit&amp;VAR:KEY=YBSNYLODOB&amp;VAR:QUERY=RkZfRUJJVF9PUEVSKENBTCwyMDA4LDQwNTQ4KQ==&amp;WINDOW=FIRST_POPUP&amp;HEIGHT=450&amp;WIDTH=450&amp;STAR","T_MAXIMIZED=FALSE&amp;VAR:CALENDAR=US&amp;VAR:SYMBOL=98975W10&amp;VAR:INDEX=0"}</definedName>
    <definedName name="_9638__FDSAUDITLINK__" hidden="1">{"fdsup://directions/FAT Viewer?action=UPDATE&amp;creator=factset&amp;DYN_ARGS=TRUE&amp;DOC_NAME=FAT:FQL_AUDITING_CLIENT_TEMPLATE.FAT&amp;display_string=Audit&amp;VAR:KEY=AVKVMTSVCJ&amp;VAR:QUERY=RkZfRUJJVF9PUEVSKENBTCwyMDA5LDQwNTQ4KQ==&amp;WINDOW=FIRST_POPUP&amp;HEIGHT=450&amp;WIDTH=450&amp;STAR","T_MAXIMIZED=FALSE&amp;VAR:CALENDAR=US&amp;VAR:SYMBOL=29270J10&amp;VAR:INDEX=0"}</definedName>
    <definedName name="_9639__FDSAUDITLINK__" hidden="1">{"fdsup://directions/FAT Viewer?action=UPDATE&amp;creator=factset&amp;DYN_ARGS=TRUE&amp;DOC_NAME=FAT:FQL_AUDITING_CLIENT_TEMPLATE.FAT&amp;display_string=Audit&amp;VAR:KEY=SLQDABYLSL&amp;VAR:QUERY=RkZfRUJJVF9PUEVSKENBTCwyMDA4LDQwNTQ4KQ==&amp;WINDOW=FIRST_POPUP&amp;HEIGHT=450&amp;WIDTH=450&amp;STAR","T_MAXIMIZED=FALSE&amp;VAR:CALENDAR=US&amp;VAR:SYMBOL=29270J10&amp;VAR:INDEX=0"}</definedName>
    <definedName name="_964__FDSAUDITLINK__" hidden="1">{"fdsup://directions/FAT Viewer?action=UPDATE&amp;creator=factset&amp;DYN_ARGS=TRUE&amp;DOC_NAME=FAT:FQL_AUDITING_CLIENT_TEMPLATE.FAT&amp;display_string=Audit&amp;VAR:KEY=SRIJMJWLSZ&amp;VAR:QUERY=KEZGX05FVF9JTkMoTFRNUywwLCwsLFVTRClARkZfTkVUX0lOQyhBTk4sMCwsLCxVU0QpKQ==&amp;WINDOW=FIRST","_POPUP&amp;HEIGHT=450&amp;WIDTH=450&amp;START_MAXIMIZED=FALSE&amp;VAR:CALENDAR=US&amp;VAR:SYMBOL=HPY&amp;VAR:INDEX=0"}</definedName>
    <definedName name="_9640__FDSAUDITLINK__" hidden="1">{"fdsup://directions/FAT Viewer?action=UPDATE&amp;creator=factset&amp;DYN_ARGS=TRUE&amp;DOC_NAME=FAT:FQL_AUDITING_CLIENT_TEMPLATE.FAT&amp;display_string=Audit&amp;VAR:KEY=KPIXYRYFAX&amp;VAR:QUERY=RkZfRUJJVF9PUEVSKENBTCwyMDA5LDQwNTQ4KQ==&amp;WINDOW=FIRST_POPUP&amp;HEIGHT=450&amp;WIDTH=450&amp;STAR","T_MAXIMIZED=FALSE&amp;VAR:CALENDAR=US&amp;VAR:SYMBOL=16115Q30&amp;VAR:INDEX=0"}</definedName>
    <definedName name="_9641__FDSAUDITLINK__" hidden="1">{"fdsup://directions/FAT Viewer?action=UPDATE&amp;creator=factset&amp;DYN_ARGS=TRUE&amp;DOC_NAME=FAT:FQL_AUDITING_CLIENT_TEMPLATE.FAT&amp;display_string=Audit&amp;VAR:KEY=ERQFQJSTUN&amp;VAR:QUERY=RkZfRUJJVF9PUEVSKENBTCwyMDA4LDQwNTQ4KQ==&amp;WINDOW=FIRST_POPUP&amp;HEIGHT=450&amp;WIDTH=450&amp;STAR","T_MAXIMIZED=FALSE&amp;VAR:CALENDAR=US&amp;VAR:SYMBOL=16115Q30&amp;VAR:INDEX=0"}</definedName>
    <definedName name="_9642__FDSAUDITLINK__" hidden="1">{"fdsup://directions/FAT Viewer?action=UPDATE&amp;creator=factset&amp;DYN_ARGS=TRUE&amp;DOC_NAME=FAT:FQL_AUDITING_CLIENT_TEMPLATE.FAT&amp;display_string=Audit&amp;VAR:KEY=WBMBQLIJOJ&amp;VAR:QUERY=RkZfRUJJVF9PUEVSKENBTCwyMDA5LDQwNTQ4KQ==&amp;WINDOW=FIRST_POPUP&amp;HEIGHT=450&amp;WIDTH=450&amp;STAR","T_MAXIMIZED=FALSE&amp;VAR:CALENDAR=US&amp;VAR:SYMBOL=47783910&amp;VAR:INDEX=0"}</definedName>
    <definedName name="_9643__FDSAUDITLINK__" hidden="1">{"fdsup://directions/FAT Viewer?action=UPDATE&amp;creator=factset&amp;DYN_ARGS=TRUE&amp;DOC_NAME=FAT:FQL_AUDITING_CLIENT_TEMPLATE.FAT&amp;display_string=Audit&amp;VAR:KEY=ABGDCXIDCJ&amp;VAR:QUERY=RkZfRUJJVF9PUEVSKENBTCwyMDA4LDQwNTQ4KQ==&amp;WINDOW=FIRST_POPUP&amp;HEIGHT=450&amp;WIDTH=450&amp;STAR","T_MAXIMIZED=FALSE&amp;VAR:CALENDAR=US&amp;VAR:SYMBOL=47783910&amp;VAR:INDEX=0"}</definedName>
    <definedName name="_9644__FDSAUDITLINK__" hidden="1">{"fdsup://directions/FAT Viewer?action=UPDATE&amp;creator=factset&amp;DYN_ARGS=TRUE&amp;DOC_NAME=FAT:FQL_AUDITING_CLIENT_TEMPLATE.FAT&amp;display_string=Audit&amp;VAR:KEY=QLSNMNMZYH&amp;VAR:QUERY=RkZfRUJJVF9PUEVSKENBTCwyMDA5LDQwNTQ4KQ==&amp;WINDOW=FIRST_POPUP&amp;HEIGHT=450&amp;WIDTH=450&amp;STAR","T_MAXIMIZED=FALSE&amp;VAR:CALENDAR=US&amp;VAR:SYMBOL=15671010&amp;VAR:INDEX=0"}</definedName>
    <definedName name="_9645__FDSAUDITLINK__" hidden="1">{"fdsup://directions/FAT Viewer?action=UPDATE&amp;creator=factset&amp;DYN_ARGS=TRUE&amp;DOC_NAME=FAT:FQL_AUDITING_CLIENT_TEMPLATE.FAT&amp;display_string=Audit&amp;VAR:KEY=OVMJIPOVKP&amp;VAR:QUERY=RkZfRUJJVF9PUEVSKENBTCwyMDA4LDQwNTQ4KQ==&amp;WINDOW=FIRST_POPUP&amp;HEIGHT=450&amp;WIDTH=450&amp;STAR","T_MAXIMIZED=FALSE&amp;VAR:CALENDAR=US&amp;VAR:SYMBOL=15671010&amp;VAR:INDEX=0"}</definedName>
    <definedName name="_9646__FDSAUDITLINK__" hidden="1">{"fdsup://directions/FAT Viewer?action=UPDATE&amp;creator=factset&amp;DYN_ARGS=TRUE&amp;DOC_NAME=FAT:FQL_AUDITING_CLIENT_TEMPLATE.FAT&amp;display_string=Audit&amp;VAR:KEY=SPGFOTYZCN&amp;VAR:QUERY=RkZfRUJJVF9PUEVSKENBTCwyMDA5LDQwNTQ4KQ==&amp;WINDOW=FIRST_POPUP&amp;HEIGHT=450&amp;WIDTH=450&amp;STAR","T_MAXIMIZED=FALSE&amp;VAR:CALENDAR=US&amp;VAR:SYMBOL=88034510&amp;VAR:INDEX=0"}</definedName>
    <definedName name="_9647__FDSAUDITLINK__" hidden="1">{"fdsup://directions/FAT Viewer?action=UPDATE&amp;creator=factset&amp;DYN_ARGS=TRUE&amp;DOC_NAME=FAT:FQL_AUDITING_CLIENT_TEMPLATE.FAT&amp;display_string=Audit&amp;VAR:KEY=QJIPERUXQB&amp;VAR:QUERY=RkZfRUJJVF9PUEVSKENBTCwyMDA4LDQwNTQ4KQ==&amp;WINDOW=FIRST_POPUP&amp;HEIGHT=450&amp;WIDTH=450&amp;STAR","T_MAXIMIZED=FALSE&amp;VAR:CALENDAR=US&amp;VAR:SYMBOL=88034510&amp;VAR:INDEX=0"}</definedName>
    <definedName name="_9648__FDSAUDITLINK__" hidden="1">{"fdsup://directions/FAT Viewer?action=UPDATE&amp;creator=factset&amp;DYN_ARGS=TRUE&amp;DOC_NAME=FAT:FQL_AUDITING_CLIENT_TEMPLATE.FAT&amp;display_string=Audit&amp;VAR:KEY=QHENGZETAB&amp;VAR:QUERY=RkZfRUJJVF9PUEVSKENBTCwyMDA5LDQwNTQ4KQ==&amp;WINDOW=FIRST_POPUP&amp;HEIGHT=450&amp;WIDTH=450&amp;STAR","T_MAXIMIZED=FALSE&amp;VAR:CALENDAR=US&amp;VAR:SYMBOL=09518010&amp;VAR:INDEX=0"}</definedName>
    <definedName name="_9649__FDSAUDITLINK__" hidden="1">{"fdsup://directions/FAT Viewer?action=UPDATE&amp;creator=factset&amp;DYN_ARGS=TRUE&amp;DOC_NAME=FAT:FQL_AUDITING_CLIENT_TEMPLATE.FAT&amp;display_string=Audit&amp;VAR:KEY=GPSRGLKVIB&amp;VAR:QUERY=RkZfRUJJVF9PUEVSKENBTCwyMDA4LDQwNTQ4KQ==&amp;WINDOW=FIRST_POPUP&amp;HEIGHT=450&amp;WIDTH=450&amp;STAR","T_MAXIMIZED=FALSE&amp;VAR:CALENDAR=US&amp;VAR:SYMBOL=09518010&amp;VAR:INDEX=0"}</definedName>
    <definedName name="_965__FDSAUDITLINK__" hidden="1">{"fdsup://directions/FAT Viewer?action=UPDATE&amp;creator=factset&amp;DYN_ARGS=TRUE&amp;DOC_NAME=FAT:FQL_AUDITING_CLIENT_TEMPLATE.FAT&amp;display_string=Audit&amp;VAR:KEY=YDQVQNURIX&amp;VAR:QUERY=KEZGX0VCSVRfSUIoTFRNUywwLCwsLFVTRClARkZfRUJJVF9JQihBTk4sMCwsLCxVU0QpKQ==&amp;WINDOW=FIRST","_POPUP&amp;HEIGHT=450&amp;WIDTH=450&amp;START_MAXIMIZED=FALSE&amp;VAR:CALENDAR=US&amp;VAR:SYMBOL=HPY&amp;VAR:INDEX=0"}</definedName>
    <definedName name="_9650__FDSAUDITLINK__" hidden="1">{"fdsup://directions/FAT Viewer?action=UPDATE&amp;creator=factset&amp;DYN_ARGS=TRUE&amp;DOC_NAME=FAT:FQL_AUDITING_CLIENT_TEMPLATE.FAT&amp;display_string=Audit&amp;VAR:KEY=QXOFSZOFOD&amp;VAR:QUERY=RkZfRUJJVF9PUEVSKENBTCwyMDA5LDQwNTQ4KQ==&amp;WINDOW=FIRST_POPUP&amp;HEIGHT=450&amp;WIDTH=450&amp;STAR","T_MAXIMIZED=FALSE&amp;VAR:CALENDAR=US&amp;VAR:SYMBOL=75524B10&amp;VAR:INDEX=0"}</definedName>
    <definedName name="_9651__FDSAUDITLINK__" hidden="1">{"fdsup://directions/FAT Viewer?action=UPDATE&amp;creator=factset&amp;DYN_ARGS=TRUE&amp;DOC_NAME=FAT:FQL_AUDITING_CLIENT_TEMPLATE.FAT&amp;display_string=Audit&amp;VAR:KEY=WVARKFSPCH&amp;VAR:QUERY=RkZfRUJJVF9PUEVSKENBTCwyMDA4LDQwNTQ4KQ==&amp;WINDOW=FIRST_POPUP&amp;HEIGHT=450&amp;WIDTH=450&amp;STAR","T_MAXIMIZED=FALSE&amp;VAR:CALENDAR=US&amp;VAR:SYMBOL=75524B10&amp;VAR:INDEX=0"}</definedName>
    <definedName name="_9652__FDSAUDITLINK__" hidden="1">{"fdsup://directions/FAT Viewer?action=UPDATE&amp;creator=factset&amp;DYN_ARGS=TRUE&amp;DOC_NAME=FAT:FQL_AUDITING_CLIENT_TEMPLATE.FAT&amp;display_string=Audit&amp;VAR:KEY=OPATURUVWH&amp;VAR:QUERY=RkZfRUJJVF9PUEVSKENBTCwyMDA5LDQwNTQ4KQ==&amp;WINDOW=FIRST_POPUP&amp;HEIGHT=450&amp;WIDTH=450&amp;STAR","T_MAXIMIZED=FALSE&amp;VAR:CALENDAR=US&amp;VAR:SYMBOL=29355X10&amp;VAR:INDEX=0"}</definedName>
    <definedName name="_9653__FDSAUDITLINK__" hidden="1">{"fdsup://directions/FAT Viewer?action=UPDATE&amp;creator=factset&amp;DYN_ARGS=TRUE&amp;DOC_NAME=FAT:FQL_AUDITING_CLIENT_TEMPLATE.FAT&amp;display_string=Audit&amp;VAR:KEY=GNGRONWXUT&amp;VAR:QUERY=RkZfRUJJVF9PUEVSKENBTCwyMDA4LDQwNTQ4KQ==&amp;WINDOW=FIRST_POPUP&amp;HEIGHT=450&amp;WIDTH=450&amp;STAR","T_MAXIMIZED=FALSE&amp;VAR:CALENDAR=US&amp;VAR:SYMBOL=29355X10&amp;VAR:INDEX=0"}</definedName>
    <definedName name="_9654__FDSAUDITLINK__" hidden="1">{"fdsup://directions/FAT Viewer?action=UPDATE&amp;creator=factset&amp;DYN_ARGS=TRUE&amp;DOC_NAME=FAT:FQL_AUDITING_CLIENT_TEMPLATE.FAT&amp;display_string=Audit&amp;VAR:KEY=UTOTENOBKN&amp;VAR:QUERY=RkZfRUJJVF9PUEVSKENBTCwyMDA5LDQwNTQ4KQ==&amp;WINDOW=FIRST_POPUP&amp;HEIGHT=450&amp;WIDTH=450&amp;STAR","T_MAXIMIZED=FALSE&amp;VAR:CALENDAR=US&amp;VAR:SYMBOL=48354810&amp;VAR:INDEX=0"}</definedName>
    <definedName name="_9655__FDSAUDITLINK__" hidden="1">{"fdsup://directions/FAT Viewer?action=UPDATE&amp;creator=factset&amp;DYN_ARGS=TRUE&amp;DOC_NAME=FAT:FQL_AUDITING_CLIENT_TEMPLATE.FAT&amp;display_string=Audit&amp;VAR:KEY=IPIJENUTQT&amp;VAR:QUERY=RkZfRUJJVF9PUEVSKENBTCwyMDA4LDQwNTQ4KQ==&amp;WINDOW=FIRST_POPUP&amp;HEIGHT=450&amp;WIDTH=450&amp;STAR","T_MAXIMIZED=FALSE&amp;VAR:CALENDAR=US&amp;VAR:SYMBOL=48354810&amp;VAR:INDEX=0"}</definedName>
    <definedName name="_9656__FDSAUDITLINK__" hidden="1">{"fdsup://directions/FAT Viewer?action=UPDATE&amp;creator=factset&amp;DYN_ARGS=TRUE&amp;DOC_NAME=FAT:FQL_AUDITING_CLIENT_TEMPLATE.FAT&amp;display_string=Audit&amp;VAR:KEY=WZKTEPCLYZ&amp;VAR:QUERY=RkZfRUJJVF9PUEVSKENBTCwyMDA5LDQwNTQ4KQ==&amp;WINDOW=FIRST_POPUP&amp;HEIGHT=450&amp;WIDTH=450&amp;STAR","T_MAXIMIZED=FALSE&amp;VAR:CALENDAR=US&amp;VAR:SYMBOL=35351410&amp;VAR:INDEX=0"}</definedName>
    <definedName name="_9657__FDSAUDITLINK__" hidden="1">{"fdsup://directions/FAT Viewer?action=UPDATE&amp;creator=factset&amp;DYN_ARGS=TRUE&amp;DOC_NAME=FAT:FQL_AUDITING_CLIENT_TEMPLATE.FAT&amp;display_string=Audit&amp;VAR:KEY=ULIXEDIZWZ&amp;VAR:QUERY=RkZfRUJJVF9PUEVSKENBTCwyMDA4LDQwNTQ4KQ==&amp;WINDOW=FIRST_POPUP&amp;HEIGHT=450&amp;WIDTH=450&amp;STAR","T_MAXIMIZED=FALSE&amp;VAR:CALENDAR=US&amp;VAR:SYMBOL=35351410&amp;VAR:INDEX=0"}</definedName>
    <definedName name="_9658__FDSAUDITLINK__" hidden="1">{"fdsup://directions/FAT Viewer?action=UPDATE&amp;creator=factset&amp;DYN_ARGS=TRUE&amp;DOC_NAME=FAT:FQL_AUDITING_CLIENT_TEMPLATE.FAT&amp;display_string=Audit&amp;VAR:KEY=MLYXMRODCR&amp;VAR:QUERY=RkZfRUJJVF9PUEVSKENBTCwyMDA5LDQwNTQ4KQ==&amp;WINDOW=FIRST_POPUP&amp;HEIGHT=450&amp;WIDTH=450&amp;STAR","T_MAXIMIZED=FALSE&amp;VAR:CALENDAR=US&amp;VAR:SYMBOL=77504310&amp;VAR:INDEX=0"}</definedName>
    <definedName name="_9659__FDSAUDITLINK__" hidden="1">{"fdsup://directions/FAT Viewer?action=UPDATE&amp;creator=factset&amp;DYN_ARGS=TRUE&amp;DOC_NAME=FAT:FQL_AUDITING_CLIENT_TEMPLATE.FAT&amp;display_string=Audit&amp;VAR:KEY=KJSJGBOVWJ&amp;VAR:QUERY=RkZfRUJJVF9PUEVSKENBTCwyMDA4LDQwNTQ4KQ==&amp;WINDOW=FIRST_POPUP&amp;HEIGHT=450&amp;WIDTH=450&amp;STAR","T_MAXIMIZED=FALSE&amp;VAR:CALENDAR=US&amp;VAR:SYMBOL=77504310&amp;VAR:INDEX=0"}</definedName>
    <definedName name="_966__FDSAUDITLINK__" hidden="1">{"fdsup://directions/FAT Viewer?action=UPDATE&amp;creator=factset&amp;DYN_ARGS=TRUE&amp;DOC_NAME=FAT:FQL_AUDITING_CLIENT_TEMPLATE.FAT&amp;display_string=Audit&amp;VAR:KEY=DKFGJEPCDG&amp;VAR:QUERY=RkZfQ0FQRVgoQU5OLDIwMDksREFURSgpKQ==&amp;WINDOW=FIRST_POPUP&amp;HEIGHT=450&amp;WIDTH=450&amp;START_MA","XIMIZED=FALSE&amp;VAR:CALENDAR=US&amp;VAR:SYMBOL=EM&amp;VAR:INDEX=0"}</definedName>
    <definedName name="_9660__FDSAUDITLINK__" hidden="1">{"fdsup://directions/FAT Viewer?action=UPDATE&amp;creator=factset&amp;DYN_ARGS=TRUE&amp;DOC_NAME=FAT:FQL_AUDITING_CLIENT_TEMPLATE.FAT&amp;display_string=Audit&amp;VAR:KEY=UTSTQVSFMX&amp;VAR:QUERY=RkZfRUJJVF9PUEVSKENBTCwyMDA5LDQwNTQ4KQ==&amp;WINDOW=FIRST_POPUP&amp;HEIGHT=450&amp;WIDTH=450&amp;STAR","T_MAXIMIZED=FALSE&amp;VAR:CALENDAR=US&amp;VAR:SYMBOL=12709P10&amp;VAR:INDEX=0"}</definedName>
    <definedName name="_9661__FDSAUDITLINK__" hidden="1">{"fdsup://directions/FAT Viewer?action=UPDATE&amp;creator=factset&amp;DYN_ARGS=TRUE&amp;DOC_NAME=FAT:FQL_AUDITING_CLIENT_TEMPLATE.FAT&amp;display_string=Audit&amp;VAR:KEY=IZCJCLWLOB&amp;VAR:QUERY=RkZfRUJJVF9PUEVSKENBTCwyMDA4LDQwNTQ4KQ==&amp;WINDOW=FIRST_POPUP&amp;HEIGHT=450&amp;WIDTH=450&amp;STAR","T_MAXIMIZED=FALSE&amp;VAR:CALENDAR=US&amp;VAR:SYMBOL=12709P10&amp;VAR:INDEX=0"}</definedName>
    <definedName name="_9662__FDSAUDITLINK__" hidden="1">{"fdsup://directions/FAT Viewer?action=UPDATE&amp;creator=factset&amp;DYN_ARGS=TRUE&amp;DOC_NAME=FAT:FQL_AUDITING_CLIENT_TEMPLATE.FAT&amp;display_string=Audit&amp;VAR:KEY=OZCZOJSPAH&amp;VAR:QUERY=RkZfRUJJVF9PUEVSKENBTCwyMDA5LDQwNTQ4KQ==&amp;WINDOW=FIRST_POPUP&amp;HEIGHT=450&amp;WIDTH=450&amp;STAR","T_MAXIMIZED=FALSE&amp;VAR:CALENDAR=US&amp;VAR:SYMBOL=77019610&amp;VAR:INDEX=0"}</definedName>
    <definedName name="_9663__FDSAUDITLINK__" hidden="1">{"fdsup://directions/FAT Viewer?action=UPDATE&amp;creator=factset&amp;DYN_ARGS=TRUE&amp;DOC_NAME=FAT:FQL_AUDITING_CLIENT_TEMPLATE.FAT&amp;display_string=Audit&amp;VAR:KEY=WFQLKTCROT&amp;VAR:QUERY=RkZfRUJJVF9PUEVSKENBTCwyMDA4LDQwNTQ4KQ==&amp;WINDOW=FIRST_POPUP&amp;HEIGHT=450&amp;WIDTH=450&amp;STAR","T_MAXIMIZED=FALSE&amp;VAR:CALENDAR=US&amp;VAR:SYMBOL=77019610&amp;VAR:INDEX=0"}</definedName>
    <definedName name="_9664__FDSAUDITLINK__" hidden="1">{"fdsup://directions/FAT Viewer?action=UPDATE&amp;creator=factset&amp;DYN_ARGS=TRUE&amp;DOC_NAME=FAT:FQL_AUDITING_CLIENT_TEMPLATE.FAT&amp;display_string=Audit&amp;VAR:KEY=SRUTIRQLUF&amp;VAR:QUERY=RkZfRUJJVF9PUEVSKENBTCwyMDA5LDQwNTQ4KQ==&amp;WINDOW=FIRST_POPUP&amp;HEIGHT=450&amp;WIDTH=450&amp;STAR","T_MAXIMIZED=FALSE&amp;VAR:CALENDAR=US&amp;VAR:SYMBOL=68964810&amp;VAR:INDEX=0"}</definedName>
    <definedName name="_9665__FDSAUDITLINK__" hidden="1">{"fdsup://directions/FAT Viewer?action=UPDATE&amp;creator=factset&amp;DYN_ARGS=TRUE&amp;DOC_NAME=FAT:FQL_AUDITING_CLIENT_TEMPLATE.FAT&amp;display_string=Audit&amp;VAR:KEY=CZGVEZWVEP&amp;VAR:QUERY=RkZfRUJJVF9PUEVSKENBTCwyMDA4LDQwNTQ4KQ==&amp;WINDOW=FIRST_POPUP&amp;HEIGHT=450&amp;WIDTH=450&amp;STAR","T_MAXIMIZED=FALSE&amp;VAR:CALENDAR=US&amp;VAR:SYMBOL=68964810&amp;VAR:INDEX=0"}</definedName>
    <definedName name="_9666__FDSAUDITLINK__" hidden="1">{"fdsup://directions/FAT Viewer?action=UPDATE&amp;creator=factset&amp;DYN_ARGS=TRUE&amp;DOC_NAME=FAT:FQL_AUDITING_CLIENT_TEMPLATE.FAT&amp;display_string=Audit&amp;VAR:KEY=QVOLUVEBAV&amp;VAR:QUERY=RkZfRUJJVF9PUEVSKENBTCwyMDA5LDQwNTQ4KQ==&amp;WINDOW=FIRST_POPUP&amp;HEIGHT=450&amp;WIDTH=450&amp;STAR","T_MAXIMIZED=FALSE&amp;VAR:CALENDAR=US&amp;VAR:SYMBOL=10904310&amp;VAR:INDEX=0"}</definedName>
    <definedName name="_9667__FDSAUDITLINK__" hidden="1">{"fdsup://directions/FAT Viewer?action=UPDATE&amp;creator=factset&amp;DYN_ARGS=TRUE&amp;DOC_NAME=FAT:FQL_AUDITING_CLIENT_TEMPLATE.FAT&amp;display_string=Audit&amp;VAR:KEY=AJMPKPSDGB&amp;VAR:QUERY=RkZfRUJJVF9PUEVSKENBTCwyMDA4LDQwNTQ4KQ==&amp;WINDOW=FIRST_POPUP&amp;HEIGHT=450&amp;WIDTH=450&amp;STAR","T_MAXIMIZED=FALSE&amp;VAR:CALENDAR=US&amp;VAR:SYMBOL=10904310&amp;VAR:INDEX=0"}</definedName>
    <definedName name="_9668__FDSAUDITLINK__" hidden="1">{"fdsup://directions/FAT Viewer?action=UPDATE&amp;creator=factset&amp;DYN_ARGS=TRUE&amp;DOC_NAME=FAT:FQL_AUDITING_CLIENT_TEMPLATE.FAT&amp;display_string=Audit&amp;VAR:KEY=WVYFSHGBAV&amp;VAR:QUERY=RkZfRUJJVF9PUEVSKENBTCwyMDA5LDQwNTQ4KQ==&amp;WINDOW=FIRST_POPUP&amp;HEIGHT=450&amp;WIDTH=450&amp;STAR","T_MAXIMIZED=FALSE&amp;VAR:CALENDAR=US&amp;VAR:SYMBOL=54976410&amp;VAR:INDEX=0"}</definedName>
    <definedName name="_9669__FDSAUDITLINK__" hidden="1">{"fdsup://directions/FAT Viewer?action=UPDATE&amp;creator=factset&amp;DYN_ARGS=TRUE&amp;DOC_NAME=FAT:FQL_AUDITING_CLIENT_TEMPLATE.FAT&amp;display_string=Audit&amp;VAR:KEY=UBSHYJMBGX&amp;VAR:QUERY=RkZfRUJJVF9PUEVSKENBTCwyMDA4LDQwNTQ4KQ==&amp;WINDOW=FIRST_POPUP&amp;HEIGHT=450&amp;WIDTH=450&amp;STAR","T_MAXIMIZED=FALSE&amp;VAR:CALENDAR=US&amp;VAR:SYMBOL=54976410&amp;VAR:INDEX=0"}</definedName>
    <definedName name="_967__FDSAUDITLINK__" hidden="1">{"fdsup://directions/FAT Viewer?action=UPDATE&amp;creator=factset&amp;DYN_ARGS=TRUE&amp;DOC_NAME=FAT:FQL_AUDITING_CLIENT_TEMPLATE.FAT&amp;display_string=Audit&amp;VAR:KEY=ETIJWTQLGB&amp;VAR:QUERY=KEZGX0VCSVREQV9JQihMVE1TLDAsLCwsVVNEKUBGRl9FQklUREFfSUIoQU5OLDAsLCwsVVNEKSk=&amp;WINDOW=F","IRST_POPUP&amp;HEIGHT=450&amp;WIDTH=450&amp;START_MAXIMIZED=FALSE&amp;VAR:CALENDAR=US&amp;VAR:SYMBOL=HPY&amp;VAR:INDEX=0"}</definedName>
    <definedName name="_9670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671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672__FDSAUDITLINK__" hidden="1">{"fdsup://directions/FAT Viewer?action=UPDATE&amp;creator=factset&amp;DYN_ARGS=TRUE&amp;DOC_NAME=FAT:FQL_AUDITING_CLIENT_TEMPLATE.FAT&amp;display_string=Audit&amp;VAR:KEY=QZAFYBCJGZ&amp;VAR:QUERY=RkZfRUJJVF9PUEVSKENBTCwyMDA5LDQwNTQ4KQ==&amp;WINDOW=FIRST_POPUP&amp;HEIGHT=450&amp;WIDTH=450&amp;STAR","T_MAXIMIZED=FALSE&amp;VAR:CALENDAR=US&amp;VAR:SYMBOL=00508X20&amp;VAR:INDEX=0"}</definedName>
    <definedName name="_9673__FDSAUDITLINK__" hidden="1">{"fdsup://directions/FAT Viewer?action=UPDATE&amp;creator=factset&amp;DYN_ARGS=TRUE&amp;DOC_NAME=FAT:FQL_AUDITING_CLIENT_TEMPLATE.FAT&amp;display_string=Audit&amp;VAR:KEY=MRYFWVAXOT&amp;VAR:QUERY=RkZfRUJJVF9PUEVSKENBTCwyMDA4LDQwNTQ4KQ==&amp;WINDOW=FIRST_POPUP&amp;HEIGHT=450&amp;WIDTH=450&amp;STAR","T_MAXIMIZED=FALSE&amp;VAR:CALENDAR=US&amp;VAR:SYMBOL=00508X20&amp;VAR:INDEX=0"}</definedName>
    <definedName name="_9674__FDSAUDITLINK__" hidden="1">{"fdsup://directions/FAT Viewer?action=UPDATE&amp;creator=factset&amp;DYN_ARGS=TRUE&amp;DOC_NAME=FAT:FQL_AUDITING_CLIENT_TEMPLATE.FAT&amp;display_string=Audit&amp;VAR:KEY=KBKHWVILYF&amp;VAR:QUERY=RkZfRUJJVF9PUEVSKENBTCwyMDA5LDQwNTQ4KQ==&amp;WINDOW=FIRST_POPUP&amp;HEIGHT=450&amp;WIDTH=450&amp;STAR","T_MAXIMIZED=FALSE&amp;VAR:CALENDAR=US&amp;VAR:SYMBOL=05774110&amp;VAR:INDEX=0"}</definedName>
    <definedName name="_9675__FDSAUDITLINK__" hidden="1">{"fdsup://directions/FAT Viewer?action=UPDATE&amp;creator=factset&amp;DYN_ARGS=TRUE&amp;DOC_NAME=FAT:FQL_AUDITING_CLIENT_TEMPLATE.FAT&amp;display_string=Audit&amp;VAR:KEY=GVUFSHMHIV&amp;VAR:QUERY=RkZfRUJJVF9PUEVSKENBTCwyMDA4LDQwNTQ4KQ==&amp;WINDOW=FIRST_POPUP&amp;HEIGHT=450&amp;WIDTH=450&amp;STAR","T_MAXIMIZED=FALSE&amp;VAR:CALENDAR=US&amp;VAR:SYMBOL=05774110&amp;VAR:INDEX=0"}</definedName>
    <definedName name="_9676__FDSAUDITLINK__" hidden="1">{"fdsup://directions/FAT Viewer?action=UPDATE&amp;creator=factset&amp;DYN_ARGS=TRUE&amp;DOC_NAME=FAT:FQL_AUDITING_CLIENT_TEMPLATE.FAT&amp;display_string=Audit&amp;VAR:KEY=GNGFEHEXCD&amp;VAR:QUERY=RkZfRUJJVF9PUEVSKENBTCwyMDA5LDQwNTQ4KQ==&amp;WINDOW=FIRST_POPUP&amp;HEIGHT=450&amp;WIDTH=450&amp;STAR","T_MAXIMIZED=FALSE&amp;VAR:CALENDAR=US&amp;VAR:SYMBOL=MOG-USA&amp;VAR:INDEX=0"}</definedName>
    <definedName name="_9677__FDSAUDITLINK__" hidden="1">{"fdsup://directions/FAT Viewer?action=UPDATE&amp;creator=factset&amp;DYN_ARGS=TRUE&amp;DOC_NAME=FAT:FQL_AUDITING_CLIENT_TEMPLATE.FAT&amp;display_string=Audit&amp;VAR:KEY=OXWPKBMTSR&amp;VAR:QUERY=RkZfRUJJVF9PUEVSKENBTCwyMDA4LDQwNTQ4KQ==&amp;WINDOW=FIRST_POPUP&amp;HEIGHT=450&amp;WIDTH=450&amp;STAR","T_MAXIMIZED=FALSE&amp;VAR:CALENDAR=US&amp;VAR:SYMBOL=MOG-USA&amp;VAR:INDEX=0"}</definedName>
    <definedName name="_9678__FDSAUDITLINK__" hidden="1">{"fdsup://directions/FAT Viewer?action=UPDATE&amp;creator=factset&amp;DYN_ARGS=TRUE&amp;DOC_NAME=FAT:FQL_AUDITING_CLIENT_TEMPLATE.FAT&amp;display_string=Audit&amp;VAR:KEY=KDUNALOJWD&amp;VAR:QUERY=RkZfRUJJVF9PUEVSKENBTCwyMDA5LDQwNTQ4KQ==&amp;WINDOW=FIRST_POPUP&amp;HEIGHT=450&amp;WIDTH=450&amp;STAR","T_MAXIMIZED=FALSE&amp;VAR:CALENDAR=US&amp;VAR:SYMBOL=10467410&amp;VAR:INDEX=0"}</definedName>
    <definedName name="_9679__FDSAUDITLINK__" hidden="1">{"fdsup://directions/FAT Viewer?action=UPDATE&amp;creator=factset&amp;DYN_ARGS=TRUE&amp;DOC_NAME=FAT:FQL_AUDITING_CLIENT_TEMPLATE.FAT&amp;display_string=Audit&amp;VAR:KEY=QPQNEJCVAD&amp;VAR:QUERY=RkZfRUJJVF9PUEVSKENBTCwyMDA4LDQwNTQ4KQ==&amp;WINDOW=FIRST_POPUP&amp;HEIGHT=450&amp;WIDTH=450&amp;STAR","T_MAXIMIZED=FALSE&amp;VAR:CALENDAR=US&amp;VAR:SYMBOL=10467410&amp;VAR:INDEX=0"}</definedName>
    <definedName name="_968__FDSAUDITLINK__" hidden="1">{"fdsup://directions/FAT Viewer?action=UPDATE&amp;creator=factset&amp;DYN_ARGS=TRUE&amp;DOC_NAME=FAT:FQL_AUDITING_CLIENT_TEMPLATE.FAT&amp;display_string=Audit&amp;VAR:KEY=ETIJWTQLGB&amp;VAR:QUERY=KEZGX0VCSVREQV9JQihMVE1TLDAsLCwsVVNEKUBGRl9FQklUREFfSUIoQU5OLDAsLCwsVVNEKSk=&amp;WINDOW=F","IRST_POPUP&amp;HEIGHT=450&amp;WIDTH=450&amp;START_MAXIMIZED=FALSE&amp;VAR:CALENDAR=US&amp;VAR:SYMBOL=HPY&amp;VAR:INDEX=0"}</definedName>
    <definedName name="_9680__FDSAUDITLINK__" hidden="1">{"fdsup://directions/FAT Viewer?action=UPDATE&amp;creator=factset&amp;DYN_ARGS=TRUE&amp;DOC_NAME=FAT:FQL_AUDITING_CLIENT_TEMPLATE.FAT&amp;display_string=Audit&amp;VAR:KEY=KBAPGFSRYH&amp;VAR:QUERY=RkZfRUJJVF9PUEVSKENBTCwyMDA5LDQwNTQ4KQ==&amp;WINDOW=FIRST_POPUP&amp;HEIGHT=450&amp;WIDTH=450&amp;STAR","T_MAXIMIZED=FALSE&amp;VAR:CALENDAR=US&amp;VAR:SYMBOL=38410910&amp;VAR:INDEX=0"}</definedName>
    <definedName name="_9681__FDSAUDITLINK__" hidden="1">{"fdsup://directions/FAT Viewer?action=UPDATE&amp;creator=factset&amp;DYN_ARGS=TRUE&amp;DOC_NAME=FAT:FQL_AUDITING_CLIENT_TEMPLATE.FAT&amp;display_string=Audit&amp;VAR:KEY=UHEHKDGNON&amp;VAR:QUERY=RkZfRUJJVF9PUEVSKENBTCwyMDA4LDQwNTQ4KQ==&amp;WINDOW=FIRST_POPUP&amp;HEIGHT=450&amp;WIDTH=450&amp;STAR","T_MAXIMIZED=FALSE&amp;VAR:CALENDAR=US&amp;VAR:SYMBOL=38410910&amp;VAR:INDEX=0"}</definedName>
    <definedName name="_9682__FDSAUDITLINK__" hidden="1">{"fdsup://directions/FAT Viewer?action=UPDATE&amp;creator=factset&amp;DYN_ARGS=TRUE&amp;DOC_NAME=FAT:FQL_AUDITING_CLIENT_TEMPLATE.FAT&amp;display_string=Audit&amp;VAR:KEY=GFYJKDYPWF&amp;VAR:QUERY=RkZfRUJJVF9PUEVSKENBTCwyMDA5LDQwNTQ4KQ==&amp;WINDOW=FIRST_POPUP&amp;HEIGHT=450&amp;WIDTH=450&amp;STAR","T_MAXIMIZED=FALSE&amp;VAR:CALENDAR=US&amp;VAR:SYMBOL=75875010&amp;VAR:INDEX=0"}</definedName>
    <definedName name="_9683__FDSAUDITLINK__" hidden="1">{"fdsup://directions/FAT Viewer?action=UPDATE&amp;creator=factset&amp;DYN_ARGS=TRUE&amp;DOC_NAME=FAT:FQL_AUDITING_CLIENT_TEMPLATE.FAT&amp;display_string=Audit&amp;VAR:KEY=YZGLSBQFKR&amp;VAR:QUERY=RkZfRUJJVF9PUEVSKENBTCwyMDA4LDQwNTQ4KQ==&amp;WINDOW=FIRST_POPUP&amp;HEIGHT=450&amp;WIDTH=450&amp;STAR","T_MAXIMIZED=FALSE&amp;VAR:CALENDAR=US&amp;VAR:SYMBOL=75875010&amp;VAR:INDEX=0"}</definedName>
    <definedName name="_9684__FDSAUDITLINK__" hidden="1">{"fdsup://directions/FAT Viewer?action=UPDATE&amp;creator=factset&amp;DYN_ARGS=TRUE&amp;DOC_NAME=FAT:FQL_AUDITING_CLIENT_TEMPLATE.FAT&amp;display_string=Audit&amp;VAR:KEY=SPSTUZIVEV&amp;VAR:QUERY=RkZfRUJJVF9PUEVSKENBTCwyMDA5LDQwNTQ4KQ==&amp;WINDOW=FIRST_POPUP&amp;HEIGHT=450&amp;WIDTH=450&amp;STAR","T_MAXIMIZED=FALSE&amp;VAR:CALENDAR=US&amp;VAR:SYMBOL=98074510&amp;VAR:INDEX=0"}</definedName>
    <definedName name="_9685__FDSAUDITLINK__" hidden="1">{"fdsup://directions/FAT Viewer?action=UPDATE&amp;creator=factset&amp;DYN_ARGS=TRUE&amp;DOC_NAME=FAT:FQL_AUDITING_CLIENT_TEMPLATE.FAT&amp;display_string=Audit&amp;VAR:KEY=YHEZKHIXEL&amp;VAR:QUERY=RkZfRUJJVF9PUEVSKENBTCwyMDA4LDQwNTQ4KQ==&amp;WINDOW=FIRST_POPUP&amp;HEIGHT=450&amp;WIDTH=450&amp;STAR","T_MAXIMIZED=FALSE&amp;VAR:CALENDAR=US&amp;VAR:SYMBOL=98074510&amp;VAR:INDEX=0"}</definedName>
    <definedName name="_9686__FDSAUDITLINK__" hidden="1">{"fdsup://directions/FAT Viewer?action=UPDATE&amp;creator=factset&amp;DYN_ARGS=TRUE&amp;DOC_NAME=FAT:FQL_AUDITING_CLIENT_TEMPLATE.FAT&amp;display_string=Audit&amp;VAR:KEY=MDAPIXMLQP&amp;VAR:QUERY=RkZfRUJJVF9PUEVSKENBTCwyMDA5LDQwNTQ4KQ==&amp;WINDOW=FIRST_POPUP&amp;HEIGHT=450&amp;WIDTH=450&amp;STAR","T_MAXIMIZED=FALSE&amp;VAR:CALENDAR=US&amp;VAR:SYMBOL=65566310&amp;VAR:INDEX=0"}</definedName>
    <definedName name="_9687__FDSAUDITLINK__" hidden="1">{"fdsup://directions/FAT Viewer?action=UPDATE&amp;creator=factset&amp;DYN_ARGS=TRUE&amp;DOC_NAME=FAT:FQL_AUDITING_CLIENT_TEMPLATE.FAT&amp;display_string=Audit&amp;VAR:KEY=YDGPALOPUD&amp;VAR:QUERY=RkZfRUJJVF9PUEVSKENBTCwyMDA4LDQwNTQ4KQ==&amp;WINDOW=FIRST_POPUP&amp;HEIGHT=450&amp;WIDTH=450&amp;STAR","T_MAXIMIZED=FALSE&amp;VAR:CALENDAR=US&amp;VAR:SYMBOL=65566310&amp;VAR:INDEX=0"}</definedName>
    <definedName name="_9688__FDSAUDITLINK__" hidden="1">{"fdsup://directions/FAT Viewer?action=UPDATE&amp;creator=factset&amp;DYN_ARGS=TRUE&amp;DOC_NAME=FAT:FQL_AUDITING_CLIENT_TEMPLATE.FAT&amp;display_string=Audit&amp;VAR:KEY=GJCTANETCD&amp;VAR:QUERY=RkZfRUJJVF9PUEVSKENBTCwyMDA5LDQwNTQ4KQ==&amp;WINDOW=FIRST_POPUP&amp;HEIGHT=450&amp;WIDTH=450&amp;STAR","T_MAXIMIZED=FALSE&amp;VAR:CALENDAR=US&amp;VAR:SYMBOL=87936910&amp;VAR:INDEX=0"}</definedName>
    <definedName name="_9689__FDSAUDITLINK__" hidden="1">{"fdsup://directions/FAT Viewer?action=UPDATE&amp;creator=factset&amp;DYN_ARGS=TRUE&amp;DOC_NAME=FAT:FQL_AUDITING_CLIENT_TEMPLATE.FAT&amp;display_string=Audit&amp;VAR:KEY=GFCRCJKZYR&amp;VAR:QUERY=RkZfRUJJVF9PUEVSKENBTCwyMDA4LDQwNTQ4KQ==&amp;WINDOW=FIRST_POPUP&amp;HEIGHT=450&amp;WIDTH=450&amp;STAR","T_MAXIMIZED=FALSE&amp;VAR:CALENDAR=US&amp;VAR:SYMBOL=87936910&amp;VAR:INDEX=0"}</definedName>
    <definedName name="_969__FDSAUDITLINK__" hidden="1">{"fdsup://Directions/FactSet Auditing Viewer?action=AUDIT_VALUE&amp;DB=129&amp;ID1=42235N10&amp;VALUEID=18140&amp;SDATE=2009&amp;PERIODTYPE=ANN_STD&amp;window=popup_no_bar&amp;width=385&amp;height=120&amp;START_MAXIMIZED=FALSE&amp;creator=factset&amp;display_string=Audit"}</definedName>
    <definedName name="_9690__FDSAUDITLINK__" hidden="1">{"fdsup://directions/FAT Viewer?action=UPDATE&amp;creator=factset&amp;DYN_ARGS=TRUE&amp;DOC_NAME=FAT:FQL_AUDITING_CLIENT_TEMPLATE.FAT&amp;display_string=Audit&amp;VAR:KEY=UBIHADOFGB&amp;VAR:QUERY=RkZfRUJJVF9PUEVSKENBTCwyMDA5LDQwNTQ4KQ==&amp;WINDOW=FIRST_POPUP&amp;HEIGHT=450&amp;WIDTH=450&amp;STAR","T_MAXIMIZED=FALSE&amp;VAR:CALENDAR=US&amp;VAR:SYMBOL=48917010&amp;VAR:INDEX=0"}</definedName>
    <definedName name="_9691__FDSAUDITLINK__" hidden="1">{"fdsup://directions/FAT Viewer?action=UPDATE&amp;creator=factset&amp;DYN_ARGS=TRUE&amp;DOC_NAME=FAT:FQL_AUDITING_CLIENT_TEMPLATE.FAT&amp;display_string=Audit&amp;VAR:KEY=MBGNSRIJQL&amp;VAR:QUERY=RkZfRUJJVF9PUEVSKENBTCwyMDA4LDQwNTQ4KQ==&amp;WINDOW=FIRST_POPUP&amp;HEIGHT=450&amp;WIDTH=450&amp;STAR","T_MAXIMIZED=FALSE&amp;VAR:CALENDAR=US&amp;VAR:SYMBOL=48917010&amp;VAR:INDEX=0"}</definedName>
    <definedName name="_9692__FDSAUDITLINK__" hidden="1">{"fdsup://directions/FAT Viewer?action=UPDATE&amp;creator=factset&amp;DYN_ARGS=TRUE&amp;DOC_NAME=FAT:FQL_AUDITING_CLIENT_TEMPLATE.FAT&amp;display_string=Audit&amp;VAR:KEY=WJMZMBUNSJ&amp;VAR:QUERY=RkZfRUJJVF9PUEVSKENBTCwyMDA5LDQwNTQ4KQ==&amp;WINDOW=FIRST_POPUP&amp;HEIGHT=450&amp;WIDTH=450&amp;STAR","T_MAXIMIZED=FALSE&amp;VAR:CALENDAR=US&amp;VAR:SYMBOL=36555810&amp;VAR:INDEX=0"}</definedName>
    <definedName name="_9693__FDSAUDITLINK__" hidden="1">{"fdsup://directions/FAT Viewer?action=UPDATE&amp;creator=factset&amp;DYN_ARGS=TRUE&amp;DOC_NAME=FAT:FQL_AUDITING_CLIENT_TEMPLATE.FAT&amp;display_string=Audit&amp;VAR:KEY=CPOVAZQFGJ&amp;VAR:QUERY=RkZfRUJJVF9PUEVSKENBTCwyMDA4LDQwNTQ4KQ==&amp;WINDOW=FIRST_POPUP&amp;HEIGHT=450&amp;WIDTH=450&amp;STAR","T_MAXIMIZED=FALSE&amp;VAR:CALENDAR=US&amp;VAR:SYMBOL=36555810&amp;VAR:INDEX=0"}</definedName>
    <definedName name="_9694__FDSAUDITLINK__" hidden="1">{"fdsup://directions/FAT Viewer?action=UPDATE&amp;creator=factset&amp;DYN_ARGS=TRUE&amp;DOC_NAME=FAT:FQL_AUDITING_CLIENT_TEMPLATE.FAT&amp;display_string=Audit&amp;VAR:KEY=YPILKFMLWX&amp;VAR:QUERY=RkZfRUJJVF9PUEVSKENBTCwyMDA5LDQwNTQ4KQ==&amp;WINDOW=FIRST_POPUP&amp;HEIGHT=450&amp;WIDTH=450&amp;STAR","T_MAXIMIZED=FALSE&amp;VAR:CALENDAR=US&amp;VAR:SYMBOL=53390010&amp;VAR:INDEX=0"}</definedName>
    <definedName name="_9695__FDSAUDITLINK__" hidden="1">{"fdsup://directions/FAT Viewer?action=UPDATE&amp;creator=factset&amp;DYN_ARGS=TRUE&amp;DOC_NAME=FAT:FQL_AUDITING_CLIENT_TEMPLATE.FAT&amp;display_string=Audit&amp;VAR:KEY=YREHOJYXOL&amp;VAR:QUERY=RkZfRUJJVF9PUEVSKENBTCwyMDA4LDQwNTQ4KQ==&amp;WINDOW=FIRST_POPUP&amp;HEIGHT=450&amp;WIDTH=450&amp;STAR","T_MAXIMIZED=FALSE&amp;VAR:CALENDAR=US&amp;VAR:SYMBOL=53390010&amp;VAR:INDEX=0"}</definedName>
    <definedName name="_9696__FDSAUDITLINK__" hidden="1">{"fdsup://directions/FAT Viewer?action=UPDATE&amp;creator=factset&amp;DYN_ARGS=TRUE&amp;DOC_NAME=FAT:FQL_AUDITING_CLIENT_TEMPLATE.FAT&amp;display_string=Audit&amp;VAR:KEY=IDMXEJUHGT&amp;VAR:QUERY=RkZfRUJJVF9PUEVSKENBTCwyMDA5LDQwNTQ4KQ==&amp;WINDOW=FIRST_POPUP&amp;HEIGHT=450&amp;WIDTH=450&amp;STAR","T_MAXIMIZED=FALSE&amp;VAR:CALENDAR=US&amp;VAR:SYMBOL=67000810&amp;VAR:INDEX=0"}</definedName>
    <definedName name="_9697__FDSAUDITLINK__" hidden="1">{"fdsup://directions/FAT Viewer?action=UPDATE&amp;creator=factset&amp;DYN_ARGS=TRUE&amp;DOC_NAME=FAT:FQL_AUDITING_CLIENT_TEMPLATE.FAT&amp;display_string=Audit&amp;VAR:KEY=KHGLUNELOF&amp;VAR:QUERY=RkZfRUJJVF9PUEVSKENBTCwyMDA4LDQwNTQ4KQ==&amp;WINDOW=FIRST_POPUP&amp;HEIGHT=450&amp;WIDTH=450&amp;STAR","T_MAXIMIZED=FALSE&amp;VAR:CALENDAR=US&amp;VAR:SYMBOL=67000810&amp;VAR:INDEX=0"}</definedName>
    <definedName name="_9698__FDSAUDITLINK__" hidden="1">{"fdsup://directions/FAT Viewer?action=UPDATE&amp;creator=factset&amp;DYN_ARGS=TRUE&amp;DOC_NAME=FAT:FQL_AUDITING_CLIENT_TEMPLATE.FAT&amp;display_string=Audit&amp;VAR:KEY=KLOHSDMBOD&amp;VAR:QUERY=RkZfRUJJVF9PUEVSKENBTCwyMDA5LDQwNTQ4KQ==&amp;WINDOW=FIRST_POPUP&amp;HEIGHT=450&amp;WIDTH=450&amp;STAR","T_MAXIMIZED=FALSE&amp;VAR:CALENDAR=US&amp;VAR:SYMBOL=88738910&amp;VAR:INDEX=0"}</definedName>
    <definedName name="_9699__FDSAUDITLINK__" hidden="1">{"fdsup://directions/FAT Viewer?action=UPDATE&amp;creator=factset&amp;DYN_ARGS=TRUE&amp;DOC_NAME=FAT:FQL_AUDITING_CLIENT_TEMPLATE.FAT&amp;display_string=Audit&amp;VAR:KEY=OVCVQHQFUF&amp;VAR:QUERY=RkZfRUJJVF9PUEVSKENBTCwyMDA4LDQwNTQ4KQ==&amp;WINDOW=FIRST_POPUP&amp;HEIGHT=450&amp;WIDTH=450&amp;STAR","T_MAXIMIZED=FALSE&amp;VAR:CALENDAR=US&amp;VAR:SYMBOL=88738910&amp;VAR:INDEX=0"}</definedName>
    <definedName name="_97__FDSAUDITLINK__" hidden="1">{"fdsup://directions/FAT Viewer?action=UPDATE&amp;creator=factset&amp;DYN_ARGS=TRUE&amp;DOC_NAME=FAT:FQL_AUDITING_CLIENT_TEMPLATE.FAT&amp;display_string=Audit&amp;VAR:KEY=DCZQVWJMXW&amp;VAR:QUERY=RkZfRUJJVERBX0lCKEFOTiwyMDA5LCwsLFVTRCk=&amp;WINDOW=FIRST_POPUP&amp;HEIGHT=450&amp;WIDTH=450&amp;STAR","T_MAXIMIZED=FALSE&amp;VAR:CALENDAR=US&amp;VAR:SYMBOL=B28KQ1&amp;VAR:INDEX=0"}</definedName>
    <definedName name="_970__FDSAUDITLINK__" hidden="1">{"fdsup://Directions/FactSet Auditing Viewer?action=AUDIT_VALUE&amp;DB=129&amp;ID1=42235N10&amp;VALUEID=18140&amp;SDATE=2009&amp;PERIODTYPE=ANN_STD&amp;window=popup_no_bar&amp;width=385&amp;height=120&amp;START_MAXIMIZED=FALSE&amp;creator=factset&amp;display_string=Audit"}</definedName>
    <definedName name="_9700__FDSAUDITLINK__" hidden="1">{"fdsup://directions/FAT Viewer?action=UPDATE&amp;creator=factset&amp;DYN_ARGS=TRUE&amp;DOC_NAME=FAT:FQL_AUDITING_CLIENT_TEMPLATE.FAT&amp;display_string=Audit&amp;VAR:KEY=OHQVMTQVWZ&amp;VAR:QUERY=RkZfRUJJVF9PUEVSKENBTCwyMDA5LDQwNTQ4KQ==&amp;WINDOW=FIRST_POPUP&amp;HEIGHT=450&amp;WIDTH=450&amp;STAR","T_MAXIMIZED=FALSE&amp;VAR:CALENDAR=US&amp;VAR:SYMBOL=26160810&amp;VAR:INDEX=0"}</definedName>
    <definedName name="_9701__FDSAUDITLINK__" hidden="1">{"fdsup://directions/FAT Viewer?action=UPDATE&amp;creator=factset&amp;DYN_ARGS=TRUE&amp;DOC_NAME=FAT:FQL_AUDITING_CLIENT_TEMPLATE.FAT&amp;display_string=Audit&amp;VAR:KEY=UBSJGBSLQB&amp;VAR:QUERY=RkZfRUJJVF9PUEVSKENBTCwyMDA4LDQwNTQ4KQ==&amp;WINDOW=FIRST_POPUP&amp;HEIGHT=450&amp;WIDTH=450&amp;STAR","T_MAXIMIZED=FALSE&amp;VAR:CALENDAR=US&amp;VAR:SYMBOL=26160810&amp;VAR:INDEX=0"}</definedName>
    <definedName name="_9702__FDSAUDITLINK__" hidden="1">{"fdsup://directions/FAT Viewer?action=UPDATE&amp;creator=factset&amp;DYN_ARGS=TRUE&amp;DOC_NAME=FAT:FQL_AUDITING_CLIENT_TEMPLATE.FAT&amp;display_string=Audit&amp;VAR:KEY=SFYVEVULCL&amp;VAR:QUERY=RkZfRUJJVF9PUEVSKENBTCwyMDA5LDQwNTQ4KQ==&amp;WINDOW=FIRST_POPUP&amp;HEIGHT=450&amp;WIDTH=450&amp;STAR","T_MAXIMIZED=FALSE&amp;VAR:CALENDAR=US&amp;VAR:SYMBOL=52466010&amp;VAR:INDEX=0"}</definedName>
    <definedName name="_9703__FDSAUDITLINK__" hidden="1">{"fdsup://directions/FAT Viewer?action=UPDATE&amp;creator=factset&amp;DYN_ARGS=TRUE&amp;DOC_NAME=FAT:FQL_AUDITING_CLIENT_TEMPLATE.FAT&amp;display_string=Audit&amp;VAR:KEY=ODONSFGRUD&amp;VAR:QUERY=RkZfRUJJVF9PUEVSKENBTCwyMDA4LDQwNTQ4KQ==&amp;WINDOW=FIRST_POPUP&amp;HEIGHT=450&amp;WIDTH=450&amp;STAR","T_MAXIMIZED=FALSE&amp;VAR:CALENDAR=US&amp;VAR:SYMBOL=52466010&amp;VAR:INDEX=0"}</definedName>
    <definedName name="_9704__FDSAUDITLINK__" hidden="1">{"fdsup://directions/FAT Viewer?action=UPDATE&amp;creator=factset&amp;DYN_ARGS=TRUE&amp;DOC_NAME=FAT:FQL_AUDITING_CLIENT_TEMPLATE.FAT&amp;display_string=Audit&amp;VAR:KEY=MNINCDILQH&amp;VAR:QUERY=RkZfRUJJVF9PUEVSKENBTCwyMDA5LDQwNTQ4KQ==&amp;WINDOW=FIRST_POPUP&amp;HEIGHT=450&amp;WIDTH=450&amp;STAR","T_MAXIMIZED=FALSE&amp;VAR:CALENDAR=US&amp;VAR:SYMBOL=81211K10&amp;VAR:INDEX=0"}</definedName>
    <definedName name="_9705__FDSAUDITLINK__" hidden="1">{"fdsup://directions/FAT Viewer?action=UPDATE&amp;creator=factset&amp;DYN_ARGS=TRUE&amp;DOC_NAME=FAT:FQL_AUDITING_CLIENT_TEMPLATE.FAT&amp;display_string=Audit&amp;VAR:KEY=MFONITWBGH&amp;VAR:QUERY=RkZfRUJJVF9PUEVSKENBTCwyMDA4LDQwNTQ4KQ==&amp;WINDOW=FIRST_POPUP&amp;HEIGHT=450&amp;WIDTH=450&amp;STAR","T_MAXIMIZED=FALSE&amp;VAR:CALENDAR=US&amp;VAR:SYMBOL=81211K10&amp;VAR:INDEX=0"}</definedName>
    <definedName name="_9706__FDSAUDITLINK__" hidden="1">{"fdsup://directions/FAT Viewer?action=UPDATE&amp;creator=factset&amp;DYN_ARGS=TRUE&amp;DOC_NAME=FAT:FQL_AUDITING_CLIENT_TEMPLATE.FAT&amp;display_string=Audit&amp;VAR:KEY=ITSVWBULAH&amp;VAR:QUERY=RkZfRUJJVF9PUEVSKENBTCwyMDA5LDQwNTQ4KQ==&amp;WINDOW=FIRST_POPUP&amp;HEIGHT=450&amp;WIDTH=450&amp;STAR","T_MAXIMIZED=FALSE&amp;VAR:CALENDAR=US&amp;VAR:SYMBOL=77669610&amp;VAR:INDEX=0"}</definedName>
    <definedName name="_9707__FDSAUDITLINK__" hidden="1">{"fdsup://directions/FAT Viewer?action=UPDATE&amp;creator=factset&amp;DYN_ARGS=TRUE&amp;DOC_NAME=FAT:FQL_AUDITING_CLIENT_TEMPLATE.FAT&amp;display_string=Audit&amp;VAR:KEY=CNGDSZQDOF&amp;VAR:QUERY=RkZfRUJJVF9PUEVSKENBTCwyMDA4LDQwNTQ4KQ==&amp;WINDOW=FIRST_POPUP&amp;HEIGHT=450&amp;WIDTH=450&amp;STAR","T_MAXIMIZED=FALSE&amp;VAR:CALENDAR=US&amp;VAR:SYMBOL=77669610&amp;VAR:INDEX=0"}</definedName>
    <definedName name="_9708__FDSAUDITLINK__" hidden="1">{"fdsup://directions/FAT Viewer?action=UPDATE&amp;creator=factset&amp;DYN_ARGS=TRUE&amp;DOC_NAME=FAT:FQL_AUDITING_CLIENT_TEMPLATE.FAT&amp;display_string=Audit&amp;VAR:KEY=AXUNEDETIV&amp;VAR:QUERY=RkZfRUJJVF9PUEVSKENBTCwyMDA5LDQwNTQ4KQ==&amp;WINDOW=FIRST_POPUP&amp;HEIGHT=450&amp;WIDTH=450&amp;STAR","T_MAXIMIZED=FALSE&amp;VAR:CALENDAR=US&amp;VAR:SYMBOL=69076840&amp;VAR:INDEX=0"}</definedName>
    <definedName name="_9709__FDSAUDITLINK__" hidden="1">{"fdsup://directions/FAT Viewer?action=UPDATE&amp;creator=factset&amp;DYN_ARGS=TRUE&amp;DOC_NAME=FAT:FQL_AUDITING_CLIENT_TEMPLATE.FAT&amp;display_string=Audit&amp;VAR:KEY=OPAHEBOJIH&amp;VAR:QUERY=RkZfRUJJVF9PUEVSKENBTCwyMDA4LDQwNTQ4KQ==&amp;WINDOW=FIRST_POPUP&amp;HEIGHT=450&amp;WIDTH=450&amp;STAR","T_MAXIMIZED=FALSE&amp;VAR:CALENDAR=US&amp;VAR:SYMBOL=69076840&amp;VAR:INDEX=0"}</definedName>
    <definedName name="_971__FDSAUDITLINK__" hidden="1">{"fdsup://directions/FAT Viewer?action=UPDATE&amp;creator=factset&amp;DYN_ARGS=TRUE&amp;DOC_NAME=FAT:FQL_AUDITING_CLIENT_TEMPLATE.FAT&amp;display_string=Audit&amp;VAR:KEY=MJCPSTWLKP&amp;VAR:QUERY=KEZGX0NPR1MoTFRNUywwLCwsLFVTRClARkZfQ09HUyhBTk4sMCwsLCxVU0QpKQ==&amp;WINDOW=FIRST_POPUP&amp;H","EIGHT=450&amp;WIDTH=450&amp;START_MAXIMIZED=FALSE&amp;VAR:CALENDAR=US&amp;VAR:SYMBOL=HPY&amp;VAR:INDEX=0"}</definedName>
    <definedName name="_9710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711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712__FDSAUDITLINK__" hidden="1">{"fdsup://directions/FAT Viewer?action=UPDATE&amp;creator=factset&amp;DYN_ARGS=TRUE&amp;DOC_NAME=FAT:FQL_AUDITING_CLIENT_TEMPLATE.FAT&amp;display_string=Audit&amp;VAR:KEY=MPMDQXUDGJ&amp;VAR:QUERY=RkZfRUJJVF9PUEVSKENBTCwyMDA5LDQwNTQ4KQ==&amp;WINDOW=FIRST_POPUP&amp;HEIGHT=450&amp;WIDTH=450&amp;STAR","T_MAXIMIZED=FALSE&amp;VAR:CALENDAR=US&amp;VAR:SYMBOL=00915810&amp;VAR:INDEX=0"}</definedName>
    <definedName name="_9713__FDSAUDITLINK__" hidden="1">{"fdsup://directions/FAT Viewer?action=UPDATE&amp;creator=factset&amp;DYN_ARGS=TRUE&amp;DOC_NAME=FAT:FQL_AUDITING_CLIENT_TEMPLATE.FAT&amp;display_string=Audit&amp;VAR:KEY=KHWBCXSDCX&amp;VAR:QUERY=RkZfRUJJVF9PUEVSKENBTCwyMDA4LDQwNTQ4KQ==&amp;WINDOW=FIRST_POPUP&amp;HEIGHT=450&amp;WIDTH=450&amp;STAR","T_MAXIMIZED=FALSE&amp;VAR:CALENDAR=US&amp;VAR:SYMBOL=00915810&amp;VAR:INDEX=0"}</definedName>
    <definedName name="_9714__FDSAUDITLINK__" hidden="1">{"fdsup://directions/FAT Viewer?action=UPDATE&amp;creator=factset&amp;DYN_ARGS=TRUE&amp;DOC_NAME=FAT:FQL_AUDITING_CLIENT_TEMPLATE.FAT&amp;display_string=Audit&amp;VAR:KEY=YHUJKNARWB&amp;VAR:QUERY=RkZfRUJJVF9PUEVSKENBTCwyMDA5LDQwNTQ4KQ==&amp;WINDOW=FIRST_POPUP&amp;HEIGHT=450&amp;WIDTH=450&amp;STAR","T_MAXIMIZED=FALSE&amp;VAR:CALENDAR=US&amp;VAR:SYMBOL=03822210&amp;VAR:INDEX=0"}</definedName>
    <definedName name="_9715__FDSAUDITLINK__" hidden="1">{"fdsup://directions/FAT Viewer?action=UPDATE&amp;creator=factset&amp;DYN_ARGS=TRUE&amp;DOC_NAME=FAT:FQL_AUDITING_CLIENT_TEMPLATE.FAT&amp;display_string=Audit&amp;VAR:KEY=QRSRWLULKH&amp;VAR:QUERY=RkZfRUJJVF9PUEVSKENBTCwyMDA4LDQwNTQ4KQ==&amp;WINDOW=FIRST_POPUP&amp;HEIGHT=450&amp;WIDTH=450&amp;STAR","T_MAXIMIZED=FALSE&amp;VAR:CALENDAR=US&amp;VAR:SYMBOL=03822210&amp;VAR:INDEX=0"}</definedName>
    <definedName name="_9716__FDSAUDITLINK__" hidden="1">{"fdsup://directions/FAT Viewer?action=UPDATE&amp;creator=factset&amp;DYN_ARGS=TRUE&amp;DOC_NAME=FAT:FQL_AUDITING_CLIENT_TEMPLATE.FAT&amp;display_string=Audit&amp;VAR:KEY=SFUROHQFQN&amp;VAR:QUERY=RkZfRUJJVF9PUEVSKENBTCwyMDA5LDQwNTQ4KQ==&amp;WINDOW=FIRST_POPUP&amp;HEIGHT=450&amp;WIDTH=450&amp;STAR","T_MAXIMIZED=FALSE&amp;VAR:CALENDAR=US&amp;VAR:SYMBOL=74005P10&amp;VAR:INDEX=0"}</definedName>
    <definedName name="_9717__FDSAUDITLINK__" hidden="1">{"fdsup://directions/FAT Viewer?action=UPDATE&amp;creator=factset&amp;DYN_ARGS=TRUE&amp;DOC_NAME=FAT:FQL_AUDITING_CLIENT_TEMPLATE.FAT&amp;display_string=Audit&amp;VAR:KEY=EBMFCDMNID&amp;VAR:QUERY=RkZfRUJJVF9PUEVSKENBTCwyMDA4LDQwNTQ4KQ==&amp;WINDOW=FIRST_POPUP&amp;HEIGHT=450&amp;WIDTH=450&amp;STAR","T_MAXIMIZED=FALSE&amp;VAR:CALENDAR=US&amp;VAR:SYMBOL=74005P10&amp;VAR:INDEX=0"}</definedName>
    <definedName name="_9718__FDSAUDITLINK__" hidden="1">{"fdsup://directions/FAT Viewer?action=UPDATE&amp;creator=factset&amp;DYN_ARGS=TRUE&amp;DOC_NAME=FAT:FQL_AUDITING_CLIENT_TEMPLATE.FAT&amp;display_string=Audit&amp;VAR:KEY=JCTKBEPCPM&amp;VAR:QUERY=RkZfRUJJVF9PUEVSKENBTCwyMDA5LDQwNTQ4KQ==&amp;WINDOW=FIRST_POPUP&amp;HEIGHT=450&amp;WIDTH=450&amp;STAR","T_MAXIMIZED=FALSE&amp;VAR:CALENDAR=US&amp;VAR:SYMBOL=43851610&amp;VAR:INDEX=0"}</definedName>
    <definedName name="_9719__FDSAUDITLINK__" hidden="1">{"fdsup://directions/FAT Viewer?action=UPDATE&amp;creator=factset&amp;DYN_ARGS=TRUE&amp;DOC_NAME=FAT:FQL_AUDITING_CLIENT_TEMPLATE.FAT&amp;display_string=Audit&amp;VAR:KEY=DQRWFEREBQ&amp;VAR:QUERY=RkZfRUJJVF9PUEVSKENBTCwyMDA4LDQwNTQ4KQ==&amp;WINDOW=FIRST_POPUP&amp;HEIGHT=450&amp;WIDTH=450&amp;STAR","T_MAXIMIZED=FALSE&amp;VAR:CALENDAR=US&amp;VAR:SYMBOL=43851610&amp;VAR:INDEX=0"}</definedName>
    <definedName name="_972__FDSAUDITLINK__" hidden="1">{"fdsup://directions/FAT Viewer?action=UPDATE&amp;creator=factset&amp;DYN_ARGS=TRUE&amp;DOC_NAME=FAT:FQL_AUDITING_CLIENT_TEMPLATE.FAT&amp;display_string=Audit&amp;VAR:KEY=MJCPSTWLKP&amp;VAR:QUERY=KEZGX0NPR1MoTFRNUywwLCwsLFVTRClARkZfQ09HUyhBTk4sMCwsLCxVU0QpKQ==&amp;WINDOW=FIRST_POPUP&amp;H","EIGHT=450&amp;WIDTH=450&amp;START_MAXIMIZED=FALSE&amp;VAR:CALENDAR=US&amp;VAR:SYMBOL=HPY&amp;VAR:INDEX=0"}</definedName>
    <definedName name="_9720__FDSAUDITLINK__" hidden="1">{"fdsup://directions/FAT Viewer?action=UPDATE&amp;creator=factset&amp;DYN_ARGS=TRUE&amp;DOC_NAME=FAT:FQL_AUDITING_CLIENT_TEMPLATE.FAT&amp;display_string=Audit&amp;VAR:KEY=FYZQBMLGVU&amp;VAR:QUERY=RkZfRUJJVF9PUEVSKENBTCwyMDA5LDQwNTQ4KQ==&amp;WINDOW=FIRST_POPUP&amp;HEIGHT=450&amp;WIDTH=450&amp;STAR","T_MAXIMIZED=FALSE&amp;VAR:CALENDAR=US&amp;VAR:SYMBOL=29101110&amp;VAR:INDEX=0"}</definedName>
    <definedName name="_9721__FDSAUDITLINK__" hidden="1">{"fdsup://directions/FAT Viewer?action=UPDATE&amp;creator=factset&amp;DYN_ARGS=TRUE&amp;DOC_NAME=FAT:FQL_AUDITING_CLIENT_TEMPLATE.FAT&amp;display_string=Audit&amp;VAR:KEY=XGJOVKDKXI&amp;VAR:QUERY=RkZfRUJJVF9PUEVSKENBTCwyMDA4LDQwNTQ4KQ==&amp;WINDOW=FIRST_POPUP&amp;HEIGHT=450&amp;WIDTH=450&amp;STAR","T_MAXIMIZED=FALSE&amp;VAR:CALENDAR=US&amp;VAR:SYMBOL=29101110&amp;VAR:INDEX=0"}</definedName>
    <definedName name="_9722__FDSAUDITLINK__" hidden="1">{"fdsup://directions/FAT Viewer?action=UPDATE&amp;creator=factset&amp;DYN_ARGS=TRUE&amp;DOC_NAME=FAT:FQL_AUDITING_CLIENT_TEMPLATE.FAT&amp;display_string=Audit&amp;VAR:KEY=NEVYTENSVO&amp;VAR:QUERY=RkZfRUJJVF9PUEVSKENBTCwyMDA5LDQwNTQ4KQ==&amp;WINDOW=FIRST_POPUP&amp;HEIGHT=450&amp;WIDTH=450&amp;STAR","T_MAXIMIZED=FALSE&amp;VAR:CALENDAR=US&amp;VAR:SYMBOL=31385510&amp;VAR:INDEX=0"}</definedName>
    <definedName name="_9723__FDSAUDITLINK__" hidden="1">{"fdsup://directions/FAT Viewer?action=UPDATE&amp;creator=factset&amp;DYN_ARGS=TRUE&amp;DOC_NAME=FAT:FQL_AUDITING_CLIENT_TEMPLATE.FAT&amp;display_string=Audit&amp;VAR:KEY=ZWBYJQVMFI&amp;VAR:QUERY=RkZfRUJJVF9PUEVSKENBTCwyMDA4LDQwNTQ4KQ==&amp;WINDOW=FIRST_POPUP&amp;HEIGHT=450&amp;WIDTH=450&amp;STAR","T_MAXIMIZED=FALSE&amp;VAR:CALENDAR=US&amp;VAR:SYMBOL=31385510&amp;VAR:INDEX=0"}</definedName>
    <definedName name="_9724__FDSAUDITLINK__" hidden="1">{"fdsup://directions/FAT Viewer?action=UPDATE&amp;creator=factset&amp;DYN_ARGS=TRUE&amp;DOC_NAME=FAT:FQL_AUDITING_CLIENT_TEMPLATE.FAT&amp;display_string=Audit&amp;VAR:KEY=FMHSZSJSDA&amp;VAR:QUERY=RkZfRUJJVF9PUEVSKENBTCwyMDA5LDQwNTQ4KQ==&amp;WINDOW=FIRST_POPUP&amp;HEIGHT=450&amp;WIDTH=450&amp;STAR","T_MAXIMIZED=FALSE&amp;VAR:CALENDAR=US&amp;VAR:SYMBOL=78463510&amp;VAR:INDEX=0"}</definedName>
    <definedName name="_9725__FDSAUDITLINK__" hidden="1">{"fdsup://directions/FAT Viewer?action=UPDATE&amp;creator=factset&amp;DYN_ARGS=TRUE&amp;DOC_NAME=FAT:FQL_AUDITING_CLIENT_TEMPLATE.FAT&amp;display_string=Audit&amp;VAR:KEY=ZGXKBEJYFG&amp;VAR:QUERY=RkZfRUJJVF9PUEVSKENBTCwyMDA4LDQwNTQ4KQ==&amp;WINDOW=FIRST_POPUP&amp;HEIGHT=450&amp;WIDTH=450&amp;STAR","T_MAXIMIZED=FALSE&amp;VAR:CALENDAR=US&amp;VAR:SYMBOL=78463510&amp;VAR:INDEX=0"}</definedName>
    <definedName name="_9726__FDSAUDITLINK__" hidden="1">{"fdsup://directions/FAT Viewer?action=UPDATE&amp;creator=factset&amp;DYN_ARGS=TRUE&amp;DOC_NAME=FAT:FQL_AUDITING_CLIENT_TEMPLATE.FAT&amp;display_string=Audit&amp;VAR:KEY=TYXERQNGLM&amp;VAR:QUERY=RkZfRUJJVF9PUEVSKENBTCwyMDA5LDQwNTQ4KQ==&amp;WINDOW=FIRST_POPUP&amp;HEIGHT=450&amp;WIDTH=450&amp;STAR","T_MAXIMIZED=FALSE&amp;VAR:CALENDAR=US&amp;VAR:SYMBOL=70963110&amp;VAR:INDEX=0"}</definedName>
    <definedName name="_9727__FDSAUDITLINK__" hidden="1">{"fdsup://directions/FAT Viewer?action=UPDATE&amp;creator=factset&amp;DYN_ARGS=TRUE&amp;DOC_NAME=FAT:FQL_AUDITING_CLIENT_TEMPLATE.FAT&amp;display_string=Audit&amp;VAR:KEY=TMZWJCNGDO&amp;VAR:QUERY=RkZfRUJJVF9PUEVSKENBTCwyMDA4LDQwNTQ4KQ==&amp;WINDOW=FIRST_POPUP&amp;HEIGHT=450&amp;WIDTH=450&amp;STAR","T_MAXIMIZED=FALSE&amp;VAR:CALENDAR=US&amp;VAR:SYMBOL=70963110&amp;VAR:INDEX=0"}</definedName>
    <definedName name="_9728__FDSAUDITLINK__" hidden="1">{"fdsup://directions/FAT Viewer?action=UPDATE&amp;creator=factset&amp;DYN_ARGS=TRUE&amp;DOC_NAME=FAT:FQL_AUDITING_CLIENT_TEMPLATE.FAT&amp;display_string=Audit&amp;VAR:KEY=JKNGZSNADG&amp;VAR:QUERY=RkZfRUJJVF9PUEVSKENBTCwyMDA5LDQwNTQ4KQ==&amp;WINDOW=FIRST_POPUP&amp;HEIGHT=450&amp;WIDTH=450&amp;STAR","T_MAXIMIZED=FALSE&amp;VAR:CALENDAR=US&amp;VAR:INDEX=0"}</definedName>
    <definedName name="_9729__FDSAUDITLINK__" hidden="1">{"fdsup://directions/FAT Viewer?action=UPDATE&amp;creator=factset&amp;DYN_ARGS=TRUE&amp;DOC_NAME=FAT:FQL_AUDITING_CLIENT_TEMPLATE.FAT&amp;display_string=Audit&amp;VAR:KEY=PABAHABUDM&amp;VAR:QUERY=RkZfRUJJVF9PUEVSKENBTCwyMDA4LDQwNTQ4KQ==&amp;WINDOW=FIRST_POPUP&amp;HEIGHT=450&amp;WIDTH=450&amp;STAR","T_MAXIMIZED=FALSE&amp;VAR:CALENDAR=US&amp;VAR:INDEX=0"}</definedName>
    <definedName name="_973__FDSAUDITLINK__" hidden="1">{"fdsup://directions/FAT Viewer?action=UPDATE&amp;creator=factset&amp;DYN_ARGS=TRUE&amp;DOC_NAME=FAT:FQL_AUDITING_CLIENT_TEMPLATE.FAT&amp;display_string=Audit&amp;VAR:KEY=IHYJGTGZSF&amp;VAR:QUERY=KEZGX05FVF9JTkMoTFRNUywwLCwsLFVTRClARkZfTkVUX0lOQyhBTk4sMCwsLCxVU0QpKQ==&amp;WINDOW=FIRST","_POPUP&amp;HEIGHT=450&amp;WIDTH=450&amp;START_MAXIMIZED=FALSE&amp;VAR:CALENDAR=US&amp;VAR:SYMBOL=DST&amp;VAR:INDEX=0"}</definedName>
    <definedName name="_9730__FDSAUDITLINK__" hidden="1">{"fdsup://directions/FAT Viewer?action=UPDATE&amp;creator=factset&amp;DYN_ARGS=TRUE&amp;DOC_NAME=FAT:FQL_AUDITING_CLIENT_TEMPLATE.FAT&amp;display_string=Audit&amp;VAR:KEY=HSTYPSNKRY&amp;VAR:QUERY=RkZfRUJJVF9PUEVSKENBTCwyMDA5LDQwNTQ4KQ==&amp;WINDOW=FIRST_POPUP&amp;HEIGHT=450&amp;WIDTH=450&amp;STAR","T_MAXIMIZED=FALSE&amp;VAR:CALENDAR=US&amp;VAR:SYMBOL=88320310&amp;VAR:INDEX=0"}</definedName>
    <definedName name="_9731__FDSAUDITLINK__" hidden="1">{"fdsup://directions/FAT Viewer?action=UPDATE&amp;creator=factset&amp;DYN_ARGS=TRUE&amp;DOC_NAME=FAT:FQL_AUDITING_CLIENT_TEMPLATE.FAT&amp;display_string=Audit&amp;VAR:KEY=HQVEJUHALO&amp;VAR:QUERY=RkZfRUJJVF9PUEVSKENBTCwyMDA4LDQwNTQ4KQ==&amp;WINDOW=FIRST_POPUP&amp;HEIGHT=450&amp;WIDTH=450&amp;STAR","T_MAXIMIZED=FALSE&amp;VAR:CALENDAR=US&amp;VAR:SYMBOL=88320310&amp;VAR:INDEX=0"}</definedName>
    <definedName name="_9732__FDSAUDITLINK__" hidden="1">{"fdsup://directions/FAT Viewer?action=UPDATE&amp;creator=factset&amp;DYN_ARGS=TRUE&amp;DOC_NAME=FAT:FQL_AUDITING_CLIENT_TEMPLATE.FAT&amp;display_string=Audit&amp;VAR:KEY=TCVCHEDGZS&amp;VAR:QUERY=RkZfRUJJVF9PUEVSKENBTCwyMDA5LDQwNTQ4KQ==&amp;WINDOW=FIRST_POPUP&amp;HEIGHT=450&amp;WIDTH=450&amp;STAR","T_MAXIMIZED=FALSE&amp;VAR:CALENDAR=US&amp;VAR:SYMBOL=26000310&amp;VAR:INDEX=0"}</definedName>
    <definedName name="_9733__FDSAUDITLINK__" hidden="1">{"fdsup://directions/FAT Viewer?action=UPDATE&amp;creator=factset&amp;DYN_ARGS=TRUE&amp;DOC_NAME=FAT:FQL_AUDITING_CLIENT_TEMPLATE.FAT&amp;display_string=Audit&amp;VAR:KEY=JSTYPWNOBC&amp;VAR:QUERY=RkZfRUJJVF9PUEVSKENBTCwyMDA4LDQwNTQ4KQ==&amp;WINDOW=FIRST_POPUP&amp;HEIGHT=450&amp;WIDTH=450&amp;STAR","T_MAXIMIZED=FALSE&amp;VAR:CALENDAR=US&amp;VAR:SYMBOL=26000310&amp;VAR:INDEX=0"}</definedName>
    <definedName name="_9734__FDSAUDITLINK__" hidden="1">{"fdsup://directions/FAT Viewer?action=UPDATE&amp;creator=factset&amp;DYN_ARGS=TRUE&amp;DOC_NAME=FAT:FQL_AUDITING_CLIENT_TEMPLATE.FAT&amp;display_string=Audit&amp;VAR:KEY=RIRYJCPSNI&amp;VAR:QUERY=RkZfRUJJVF9PUEVSKENBTCwyMDA5LDQwNTQ4KQ==&amp;WINDOW=FIRST_POPUP&amp;HEIGHT=450&amp;WIDTH=450&amp;STAR","T_MAXIMIZED=FALSE&amp;VAR:CALENDAR=US&amp;VAR:SYMBOL=45091110&amp;VAR:INDEX=0"}</definedName>
    <definedName name="_9735__FDSAUDITLINK__" hidden="1">{"fdsup://directions/FAT Viewer?action=UPDATE&amp;creator=factset&amp;DYN_ARGS=TRUE&amp;DOC_NAME=FAT:FQL_AUDITING_CLIENT_TEMPLATE.FAT&amp;display_string=Audit&amp;VAR:KEY=NOXWDKRKDE&amp;VAR:QUERY=RkZfRUJJVF9PUEVSKENBTCwyMDA4LDQwNTQ4KQ==&amp;WINDOW=FIRST_POPUP&amp;HEIGHT=450&amp;WIDTH=450&amp;STAR","T_MAXIMIZED=FALSE&amp;VAR:CALENDAR=US&amp;VAR:SYMBOL=45091110&amp;VAR:INDEX=0"}</definedName>
    <definedName name="_9736__FDSAUDITLINK__" hidden="1">{"fdsup://directions/FAT Viewer?action=UPDATE&amp;creator=factset&amp;DYN_ARGS=TRUE&amp;DOC_NAME=FAT:FQL_AUDITING_CLIENT_TEMPLATE.FAT&amp;display_string=Audit&amp;VAR:KEY=JMXALQVCFE&amp;VAR:QUERY=RkZfRUJJVF9PUEVSKENBTCwyMDA5LDQwNTQ4KQ==&amp;WINDOW=FIRST_POPUP&amp;HEIGHT=450&amp;WIDTH=450&amp;STAR","T_MAXIMIZED=FALSE&amp;VAR:CALENDAR=US&amp;VAR:SYMBOL=27805810&amp;VAR:INDEX=0"}</definedName>
    <definedName name="_9737__FDSAUDITLINK__" hidden="1">{"fdsup://directions/FAT Viewer?action=UPDATE&amp;creator=factset&amp;DYN_ARGS=TRUE&amp;DOC_NAME=FAT:FQL_AUDITING_CLIENT_TEMPLATE.FAT&amp;display_string=Audit&amp;VAR:KEY=XENYLEHKBI&amp;VAR:QUERY=RkZfRUJJVF9PUEVSKENBTCwyMDA4LDQwNTQ4KQ==&amp;WINDOW=FIRST_POPUP&amp;HEIGHT=450&amp;WIDTH=450&amp;STAR","T_MAXIMIZED=FALSE&amp;VAR:CALENDAR=US&amp;VAR:SYMBOL=27805810&amp;VAR:INDEX=0"}</definedName>
    <definedName name="_9738__FDSAUDITLINK__" hidden="1">{"fdsup://directions/FAT Viewer?action=UPDATE&amp;creator=factset&amp;DYN_ARGS=TRUE&amp;DOC_NAME=FAT:FQL_AUDITING_CLIENT_TEMPLATE.FAT&amp;display_string=Audit&amp;VAR:KEY=DGXKPMPUHA&amp;VAR:QUERY=RkZfRUJJVF9PUEVSKENBTCwyMDA5LDQwNTQ4KQ==&amp;WINDOW=FIRST_POPUP&amp;HEIGHT=450&amp;WIDTH=450&amp;STAR","T_MAXIMIZED=FALSE&amp;VAR:CALENDAR=US&amp;VAR:SYMBOL=G4779110&amp;VAR:INDEX=0"}</definedName>
    <definedName name="_9739__FDSAUDITLINK__" hidden="1">{"fdsup://directions/FAT Viewer?action=UPDATE&amp;creator=factset&amp;DYN_ARGS=TRUE&amp;DOC_NAME=FAT:FQL_AUDITING_CLIENT_TEMPLATE.FAT&amp;display_string=Audit&amp;VAR:KEY=HCFWPCZERA&amp;VAR:QUERY=RkZfRUJJVF9PUEVSKENBTCwyMDA4LDQwNTQ4KQ==&amp;WINDOW=FIRST_POPUP&amp;HEIGHT=450&amp;WIDTH=450&amp;STAR","T_MAXIMIZED=FALSE&amp;VAR:CALENDAR=US&amp;VAR:SYMBOL=G4779110&amp;VAR:INDEX=0"}</definedName>
    <definedName name="_974__FDSAUDITLINK__" hidden="1">{"fdsup://directions/FAT Viewer?action=UPDATE&amp;creator=factset&amp;DYN_ARGS=TRUE&amp;DOC_NAME=FAT:FQL_AUDITING_CLIENT_TEMPLATE.FAT&amp;display_string=Audit&amp;VAR:KEY=IHYJGTGZSF&amp;VAR:QUERY=KEZGX05FVF9JTkMoTFRNUywwLCwsLFVTRClARkZfTkVUX0lOQyhBTk4sMCwsLCxVU0QpKQ==&amp;WINDOW=FIRST","_POPUP&amp;HEIGHT=450&amp;WIDTH=450&amp;START_MAXIMIZED=FALSE&amp;VAR:CALENDAR=US&amp;VAR:SYMBOL=DST&amp;VAR:INDEX=0"}</definedName>
    <definedName name="_9740__FDSAUDITLINK__" hidden="1">{"fdsup://directions/FAT Viewer?action=UPDATE&amp;creator=factset&amp;DYN_ARGS=TRUE&amp;DOC_NAME=FAT:FQL_AUDITING_CLIENT_TEMPLATE.FAT&amp;display_string=Audit&amp;VAR:KEY=VWVONILQFQ&amp;VAR:QUERY=RkZfRUJJVF9PUEVSKENBTCwyMDA5LDQwNTQ4KQ==&amp;WINDOW=FIRST_POPUP&amp;HEIGHT=450&amp;WIDTH=450&amp;STAR","T_MAXIMIZED=FALSE&amp;VAR:CALENDAR=US&amp;VAR:SYMBOL=23585110&amp;VAR:INDEX=0"}</definedName>
    <definedName name="_9741__FDSAUDITLINK__" hidden="1">{"fdsup://directions/FAT Viewer?action=UPDATE&amp;creator=factset&amp;DYN_ARGS=TRUE&amp;DOC_NAME=FAT:FQL_AUDITING_CLIENT_TEMPLATE.FAT&amp;display_string=Audit&amp;VAR:KEY=XMTMZIVMRM&amp;VAR:QUERY=RkZfRUJJVF9PUEVSKENBTCwyMDA4LDQwNTQ4KQ==&amp;WINDOW=FIRST_POPUP&amp;HEIGHT=450&amp;WIDTH=450&amp;STAR","T_MAXIMIZED=FALSE&amp;VAR:CALENDAR=US&amp;VAR:SYMBOL=23585110&amp;VAR:INDEX=0"}</definedName>
    <definedName name="_9742__FDSAUDITLINK__" hidden="1">{"fdsup://directions/FAT Viewer?action=UPDATE&amp;creator=factset&amp;DYN_ARGS=TRUE&amp;DOC_NAME=FAT:FQL_AUDITING_CLIENT_TEMPLATE.FAT&amp;display_string=Audit&amp;VAR:KEY=BEJUFABMVA&amp;VAR:QUERY=RkZfRUJJVF9PUEVSKENBTCwyMDA5LDQwNTQ4KQ==&amp;WINDOW=FIRST_POPUP&amp;HEIGHT=450&amp;WIDTH=450&amp;STAR","T_MAXIMIZED=FALSE&amp;VAR:CALENDAR=US&amp;VAR:SYMBOL=45230810&amp;VAR:INDEX=0"}</definedName>
    <definedName name="_9743__FDSAUDITLINK__" hidden="1">{"fdsup://directions/FAT Viewer?action=UPDATE&amp;creator=factset&amp;DYN_ARGS=TRUE&amp;DOC_NAME=FAT:FQL_AUDITING_CLIENT_TEMPLATE.FAT&amp;display_string=Audit&amp;VAR:KEY=ZEDKXYDWDO&amp;VAR:QUERY=RkZfRUJJVF9PUEVSKENBTCwyMDA4LDQwNTQ4KQ==&amp;WINDOW=FIRST_POPUP&amp;HEIGHT=450&amp;WIDTH=450&amp;STAR","T_MAXIMIZED=FALSE&amp;VAR:CALENDAR=US&amp;VAR:SYMBOL=45230810&amp;VAR:INDEX=0"}</definedName>
    <definedName name="_9744__FDSAUDITLINK__" hidden="1">{"fdsup://directions/FAT Viewer?action=UPDATE&amp;creator=factset&amp;DYN_ARGS=TRUE&amp;DOC_NAME=FAT:FQL_AUDITING_CLIENT_TEMPLATE.FAT&amp;display_string=Audit&amp;VAR:KEY=FEDEXABSVE&amp;VAR:QUERY=RkZfRUJJVF9PUEVSKENBTCwyMDA5LDQwNTQ4KQ==&amp;WINDOW=FIRST_POPUP&amp;HEIGHT=450&amp;WIDTH=450&amp;STAR","T_MAXIMIZED=FALSE&amp;VAR:CALENDAR=US&amp;VAR:SYMBOL=88579Y10&amp;VAR:INDEX=0"}</definedName>
    <definedName name="_9745__FDSAUDITLINK__" hidden="1">{"fdsup://directions/FAT Viewer?action=UPDATE&amp;creator=factset&amp;DYN_ARGS=TRUE&amp;DOC_NAME=FAT:FQL_AUDITING_CLIENT_TEMPLATE.FAT&amp;display_string=Audit&amp;VAR:KEY=BCHOZOXAXM&amp;VAR:QUERY=RkZfRUJJVF9PUEVSKENBTCwyMDA4LDQwNTQ4KQ==&amp;WINDOW=FIRST_POPUP&amp;HEIGHT=450&amp;WIDTH=450&amp;STAR","T_MAXIMIZED=FALSE&amp;VAR:CALENDAR=US&amp;VAR:SYMBOL=88579Y10&amp;VAR:INDEX=0"}</definedName>
    <definedName name="_9746__FDSAUDITLINK__" hidden="1">{"fdsup://directions/FAT Viewer?action=UPDATE&amp;creator=factset&amp;DYN_ARGS=TRUE&amp;DOC_NAME=FAT:FQL_AUDITING_CLIENT_TEMPLATE.FAT&amp;display_string=Audit&amp;VAR:KEY=BGJWXCNCVW&amp;VAR:QUERY=RkZfRUJJVF9PUEVSKENBTCwyMDA5LDQwNTQ4KQ==&amp;WINDOW=FIRST_POPUP&amp;HEIGHT=450&amp;WIDTH=450&amp;STAR","T_MAXIMIZED=FALSE&amp;VAR:CALENDAR=US&amp;VAR:SYMBOL=91301710&amp;VAR:INDEX=0"}</definedName>
    <definedName name="_9747__FDSAUDITLINK__" hidden="1">{"fdsup://directions/FAT Viewer?action=UPDATE&amp;creator=factset&amp;DYN_ARGS=TRUE&amp;DOC_NAME=FAT:FQL_AUDITING_CLIENT_TEMPLATE.FAT&amp;display_string=Audit&amp;VAR:KEY=BORYJWBKNM&amp;VAR:QUERY=RkZfRUJJVF9PUEVSKENBTCwyMDA4LDQwNTQ4KQ==&amp;WINDOW=FIRST_POPUP&amp;HEIGHT=450&amp;WIDTH=450&amp;STAR","T_MAXIMIZED=FALSE&amp;VAR:CALENDAR=US&amp;VAR:SYMBOL=91301710&amp;VAR:INDEX=0"}</definedName>
    <definedName name="_9748__FDSAUDITLINK__" hidden="1">{"fdsup://directions/FAT Viewer?action=UPDATE&amp;creator=factset&amp;DYN_ARGS=TRUE&amp;DOC_NAME=FAT:FQL_AUDITING_CLIENT_TEMPLATE.FAT&amp;display_string=Audit&amp;VAR:KEY=TCDCRMZWLI&amp;VAR:QUERY=RkZfRUJJVF9PUEVSKENBTCwyMDA5LDQwNTQ4KQ==&amp;WINDOW=FIRST_POPUP&amp;HEIGHT=450&amp;WIDTH=450&amp;STAR","T_MAXIMIZED=FALSE&amp;VAR:CALENDAR=US&amp;VAR:SYMBOL=36960410&amp;VAR:INDEX=0"}</definedName>
    <definedName name="_9749__FDSAUDITLINK__" hidden="1">{"fdsup://directions/FAT Viewer?action=UPDATE&amp;creator=factset&amp;DYN_ARGS=TRUE&amp;DOC_NAME=FAT:FQL_AUDITING_CLIENT_TEMPLATE.FAT&amp;display_string=Audit&amp;VAR:KEY=JSTMNGXSBE&amp;VAR:QUERY=RkZfRUJJVF9PUEVSKENBTCwyMDA4LDQwNTQ4KQ==&amp;WINDOW=FIRST_POPUP&amp;HEIGHT=450&amp;WIDTH=450&amp;STAR","T_MAXIMIZED=FALSE&amp;VAR:CALENDAR=US&amp;VAR:SYMBOL=36960410&amp;VAR:INDEX=0"}</definedName>
    <definedName name="_975__FDSAUDITLINK__" hidden="1">{"fdsup://directions/FAT Viewer?action=UPDATE&amp;creator=factset&amp;DYN_ARGS=TRUE&amp;DOC_NAME=FAT:FQL_AUDITING_CLIENT_TEMPLATE.FAT&amp;display_string=Audit&amp;VAR:KEY=YVWXQFYFKL&amp;VAR:QUERY=KEZGX0VCSVRfSUIoTFRNUywwLCwsLFVTRClARkZfRUJJVF9JQihBTk4sMCwsLCxVU0QpKQ==&amp;WINDOW=FIRST","_POPUP&amp;HEIGHT=450&amp;WIDTH=450&amp;START_MAXIMIZED=FALSE&amp;VAR:CALENDAR=US&amp;VAR:SYMBOL=DST&amp;VAR:INDEX=0"}</definedName>
    <definedName name="_9750__FDSAUDITLINK__" hidden="1">{"fdsup://directions/FAT Viewer?action=UPDATE&amp;creator=factset&amp;DYN_ARGS=TRUE&amp;DOC_NAME=FAT:FQL_AUDITING_CLIENT_TEMPLATE.FAT&amp;display_string=Audit&amp;VAR:KEY=RONQJCTCNQ&amp;VAR:QUERY=RkZfRUJJVF9PUEVSKENBTCwyMDA5LDQwNTQ4KQ==&amp;WINDOW=FIRST_POPUP&amp;HEIGHT=450&amp;WIDTH=450&amp;STAR","T_MAXIMIZED=FALSE&amp;VAR:CALENDAR=US&amp;VAR:SYMBOL=68823920&amp;VAR:INDEX=0"}</definedName>
    <definedName name="_9751__FDSAUDITLINK__" hidden="1">{"fdsup://directions/FAT Viewer?action=UPDATE&amp;creator=factset&amp;DYN_ARGS=TRUE&amp;DOC_NAME=FAT:FQL_AUDITING_CLIENT_TEMPLATE.FAT&amp;display_string=Audit&amp;VAR:KEY=JAVOHOLYFA&amp;VAR:QUERY=RkZfRUJJVF9PUEVSKENBTCwyMDA4LDQwNTQ4KQ==&amp;WINDOW=FIRST_POPUP&amp;HEIGHT=450&amp;WIDTH=450&amp;STAR","T_MAXIMIZED=FALSE&amp;VAR:CALENDAR=US&amp;VAR:SYMBOL=68823920&amp;VAR:INDEX=0"}</definedName>
    <definedName name="_9752__FDSAUDITLINK__" hidden="1">{"fdsup://directions/FAT Viewer?action=UPDATE&amp;creator=factset&amp;DYN_ARGS=TRUE&amp;DOC_NAME=FAT:FQL_AUDITING_CLIENT_TEMPLATE.FAT&amp;display_string=Audit&amp;VAR:KEY=HITGNCFILA&amp;VAR:QUERY=RkZfRUJJVF9PUEVSKENBTCwyMDA5LDQwNTQ4KQ==&amp;WINDOW=FIRST_POPUP&amp;HEIGHT=450&amp;WIDTH=450&amp;STAR","T_MAXIMIZED=FALSE&amp;VAR:CALENDAR=US&amp;VAR:SYMBOL=62957910&amp;VAR:INDEX=0"}</definedName>
    <definedName name="_9753__FDSAUDITLINK__" hidden="1">{"fdsup://directions/FAT Viewer?action=UPDATE&amp;creator=factset&amp;DYN_ARGS=TRUE&amp;DOC_NAME=FAT:FQL_AUDITING_CLIENT_TEMPLATE.FAT&amp;display_string=Audit&amp;VAR:KEY=ZOTIDOZADW&amp;VAR:QUERY=RkZfRUJJVF9PUEVSKENBTCwyMDA4LDQwNTQ4KQ==&amp;WINDOW=FIRST_POPUP&amp;HEIGHT=450&amp;WIDTH=450&amp;STAR","T_MAXIMIZED=FALSE&amp;VAR:CALENDAR=US&amp;VAR:SYMBOL=62957910&amp;VAR:INDEX=0"}</definedName>
    <definedName name="_9754__FDSAUDITLINK__" hidden="1">{"fdsup://directions/FAT Viewer?action=UPDATE&amp;creator=factset&amp;DYN_ARGS=TRUE&amp;DOC_NAME=FAT:FQL_AUDITING_CLIENT_TEMPLATE.FAT&amp;display_string=Audit&amp;VAR:KEY=LIHYPSLEZW&amp;VAR:QUERY=RkZfRUJJVF9PUEVSKENBTCwyMDA5LDQwNTQ4KQ==&amp;WINDOW=FIRST_POPUP&amp;HEIGHT=450&amp;WIDTH=450&amp;STAR","T_MAXIMIZED=FALSE&amp;VAR:CALENDAR=US&amp;VAR:SYMBOL=04622410&amp;VAR:INDEX=0"}</definedName>
    <definedName name="_9755__FDSAUDITLINK__" hidden="1">{"fdsup://directions/FAT Viewer?action=UPDATE&amp;creator=factset&amp;DYN_ARGS=TRUE&amp;DOC_NAME=FAT:FQL_AUDITING_CLIENT_TEMPLATE.FAT&amp;display_string=Audit&amp;VAR:KEY=DIXWZIZQDA&amp;VAR:QUERY=RkZfRUJJVF9PUEVSKENBTCwyMDA4LDQwNTQ4KQ==&amp;WINDOW=FIRST_POPUP&amp;HEIGHT=450&amp;WIDTH=450&amp;STAR","T_MAXIMIZED=FALSE&amp;VAR:CALENDAR=US&amp;VAR:SYMBOL=04622410&amp;VAR:INDEX=0"}</definedName>
    <definedName name="_9756__FDSAUDITLINK__" hidden="1">{"fdsup://directions/FAT Viewer?action=UPDATE&amp;creator=factset&amp;DYN_ARGS=TRUE&amp;DOC_NAME=FAT:FQL_AUDITING_CLIENT_TEMPLATE.FAT&amp;display_string=Audit&amp;VAR:KEY=FMPOTKNKBG&amp;VAR:QUERY=RkZfRUJJVF9PUEVSKENBTCwyMDA5LDQwNTQ4KQ==&amp;WINDOW=FIRST_POPUP&amp;HEIGHT=450&amp;WIDTH=450&amp;STAR","T_MAXIMIZED=FALSE&amp;VAR:CALENDAR=US&amp;VAR:SYMBOL=56357110&amp;VAR:INDEX=0"}</definedName>
    <definedName name="_9757__FDSAUDITLINK__" hidden="1">{"fdsup://directions/FAT Viewer?action=UPDATE&amp;creator=factset&amp;DYN_ARGS=TRUE&amp;DOC_NAME=FAT:FQL_AUDITING_CLIENT_TEMPLATE.FAT&amp;display_string=Audit&amp;VAR:KEY=RSPIZAJAFI&amp;VAR:QUERY=RkZfRUJJVF9PUEVSKENBTCwyMDA4LDQwNTQ4KQ==&amp;WINDOW=FIRST_POPUP&amp;HEIGHT=450&amp;WIDTH=450&amp;STAR","T_MAXIMIZED=FALSE&amp;VAR:CALENDAR=US&amp;VAR:SYMBOL=56357110&amp;VAR:INDEX=0"}</definedName>
    <definedName name="_9758__FDSAUDITLINK__" hidden="1">{"fdsup://directions/FAT Viewer?action=UPDATE&amp;creator=factset&amp;DYN_ARGS=TRUE&amp;DOC_NAME=FAT:FQL_AUDITING_CLIENT_TEMPLATE.FAT&amp;display_string=Audit&amp;VAR:KEY=TYDAZIZQLO&amp;VAR:QUERY=RkZfRUJJVF9PUEVSKENBTCwyMDA5LDQwNTQ4KQ==&amp;WINDOW=FIRST_POPUP&amp;HEIGHT=450&amp;WIDTH=450&amp;STAR","T_MAXIMIZED=FALSE&amp;VAR:CALENDAR=US&amp;VAR:SYMBOL=53555510&amp;VAR:INDEX=0"}</definedName>
    <definedName name="_9759__FDSAUDITLINK__" hidden="1">{"fdsup://directions/FAT Viewer?action=UPDATE&amp;creator=factset&amp;DYN_ARGS=TRUE&amp;DOC_NAME=FAT:FQL_AUDITING_CLIENT_TEMPLATE.FAT&amp;display_string=Audit&amp;VAR:KEY=PSJWZUTSJO&amp;VAR:QUERY=RkZfRUJJVF9PUEVSKENBTCwyMDA4LDQwNTQ4KQ==&amp;WINDOW=FIRST_POPUP&amp;HEIGHT=450&amp;WIDTH=450&amp;STAR","T_MAXIMIZED=FALSE&amp;VAR:CALENDAR=US&amp;VAR:SYMBOL=53555510&amp;VAR:INDEX=0"}</definedName>
    <definedName name="_976__FDSAUDITLINK__" hidden="1">{"fdsup://directions/FAT Viewer?action=UPDATE&amp;creator=factset&amp;DYN_ARGS=TRUE&amp;DOC_NAME=FAT:FQL_AUDITING_CLIENT_TEMPLATE.FAT&amp;display_string=Audit&amp;VAR:KEY=YVWXQFYFKL&amp;VAR:QUERY=KEZGX0VCSVRfSUIoTFRNUywwLCwsLFVTRClARkZfRUJJVF9JQihBTk4sMCwsLCxVU0QpKQ==&amp;WINDOW=FIRST","_POPUP&amp;HEIGHT=450&amp;WIDTH=450&amp;START_MAXIMIZED=FALSE&amp;VAR:CALENDAR=US&amp;VAR:SYMBOL=DST&amp;VAR:INDEX=0"}</definedName>
    <definedName name="_9760__FDSAUDITLINK__" hidden="1">{"fdsup://directions/FAT Viewer?action=UPDATE&amp;creator=factset&amp;DYN_ARGS=TRUE&amp;DOC_NAME=FAT:FQL_AUDITING_CLIENT_TEMPLATE.FAT&amp;display_string=Audit&amp;VAR:KEY=VQVUTEFQNW&amp;VAR:QUERY=RkZfRUJJVF9PUEVSKENBTCwyMDA5LDQwNTQ4KQ==&amp;WINDOW=FIRST_POPUP&amp;HEIGHT=450&amp;WIDTH=450&amp;STAR","T_MAXIMIZED=FALSE&amp;VAR:CALENDAR=US&amp;VAR:SYMBOL=00108410&amp;VAR:INDEX=0"}</definedName>
    <definedName name="_9761__FDSAUDITLINK__" hidden="1">{"fdsup://directions/FAT Viewer?action=UPDATE&amp;creator=factset&amp;DYN_ARGS=TRUE&amp;DOC_NAME=FAT:FQL_AUDITING_CLIENT_TEMPLATE.FAT&amp;display_string=Audit&amp;VAR:KEY=TKXGLSTCBS&amp;VAR:QUERY=RkZfRUJJVF9PUEVSKENBTCwyMDA4LDQwNTQ4KQ==&amp;WINDOW=FIRST_POPUP&amp;HEIGHT=450&amp;WIDTH=450&amp;STAR","T_MAXIMIZED=FALSE&amp;VAR:CALENDAR=US&amp;VAR:SYMBOL=00108410&amp;VAR:INDEX=0"}</definedName>
    <definedName name="_9762__FDSAUDITLINK__" hidden="1">{"fdsup://directions/FAT Viewer?action=UPDATE&amp;creator=factset&amp;DYN_ARGS=TRUE&amp;DOC_NAME=FAT:FQL_AUDITING_CLIENT_TEMPLATE.FAT&amp;display_string=Audit&amp;VAR:KEY=ZODAFGJGHM&amp;VAR:QUERY=RkZfRUJJVF9PUEVSKENBTCwyMDA5LDQwNTQ4KQ==&amp;WINDOW=FIRST_POPUP&amp;HEIGHT=450&amp;WIDTH=450&amp;STAR","T_MAXIMIZED=FALSE&amp;VAR:CALENDAR=US&amp;VAR:SYMBOL=DE&amp;VAR:INDEX=0"}</definedName>
    <definedName name="_9763__FDSAUDITLINK__" hidden="1">{"fdsup://directions/FAT Viewer?action=UPDATE&amp;creator=factset&amp;DYN_ARGS=TRUE&amp;DOC_NAME=FAT:FQL_AUDITING_CLIENT_TEMPLATE.FAT&amp;display_string=Audit&amp;VAR:KEY=NQDKZIHAHK&amp;VAR:QUERY=RkZfRUJJVF9PUEVSKENBTCwyMDA4LDQwNTQ4KQ==&amp;WINDOW=FIRST_POPUP&amp;HEIGHT=450&amp;WIDTH=450&amp;STAR","T_MAXIMIZED=FALSE&amp;VAR:CALENDAR=US&amp;VAR:SYMBOL=DE&amp;VAR:INDEX=0"}</definedName>
    <definedName name="_9764__FDSAUDITLINK__" hidden="1">{"fdsup://directions/FAT Viewer?action=UPDATE&amp;creator=factset&amp;DYN_ARGS=TRUE&amp;DOC_NAME=FAT:FQL_AUDITING_CLIENT_TEMPLATE.FAT&amp;display_string=Audit&amp;VAR:KEY=ZSPYBSFQNE&amp;VAR:QUERY=RkZfRUJJVF9PUEVSKENBTCwyMDA5LDQwNTQ4KQ==&amp;WINDOW=FIRST_POPUP&amp;HEIGHT=450&amp;WIDTH=450&amp;STAR","T_MAXIMIZED=FALSE&amp;VAR:CALENDAR=US&amp;VAR:SYMBOL=PCAR&amp;VAR:INDEX=0"}</definedName>
    <definedName name="_9765__FDSAUDITLINK__" hidden="1">{"fdsup://directions/FAT Viewer?action=UPDATE&amp;creator=factset&amp;DYN_ARGS=TRUE&amp;DOC_NAME=FAT:FQL_AUDITING_CLIENT_TEMPLATE.FAT&amp;display_string=Audit&amp;VAR:KEY=PAPGRGZGHY&amp;VAR:QUERY=RkZfRUJJVF9PUEVSKENBTCwyMDA4LDQwNTQ4KQ==&amp;WINDOW=FIRST_POPUP&amp;HEIGHT=450&amp;WIDTH=450&amp;STAR","T_MAXIMIZED=FALSE&amp;VAR:CALENDAR=US&amp;VAR:SYMBOL=PCAR&amp;VAR:INDEX=0"}</definedName>
    <definedName name="_9766__FDSAUDITLINK__" hidden="1">{"fdsup://directions/FAT Viewer?action=UPDATE&amp;creator=factset&amp;DYN_ARGS=TRUE&amp;DOC_NAME=FAT:FQL_AUDITING_CLIENT_TEMPLATE.FAT&amp;display_string=Audit&amp;VAR:KEY=NSHKZSNKFC&amp;VAR:QUERY=RkZfRUJJVF9PUEVSKENBTCwyMDA5LDQwNTQ4KQ==&amp;WINDOW=FIRST_POPUP&amp;HEIGHT=450&amp;WIDTH=450&amp;STAR","T_MAXIMIZED=FALSE&amp;VAR:CALENDAR=US&amp;VAR:SYMBOL=CMI&amp;VAR:INDEX=0"}</definedName>
    <definedName name="_9767__FDSAUDITLINK__" hidden="1">{"fdsup://directions/FAT Viewer?action=UPDATE&amp;creator=factset&amp;DYN_ARGS=TRUE&amp;DOC_NAME=FAT:FQL_AUDITING_CLIENT_TEMPLATE.FAT&amp;display_string=Audit&amp;VAR:KEY=DODEZQRGDG&amp;VAR:QUERY=RkZfRUJJVF9PUEVSKENBTCwyMDA4LDQwNTQ4KQ==&amp;WINDOW=FIRST_POPUP&amp;HEIGHT=450&amp;WIDTH=450&amp;STAR","T_MAXIMIZED=FALSE&amp;VAR:CALENDAR=US&amp;VAR:SYMBOL=CMI&amp;VAR:INDEX=0"}</definedName>
    <definedName name="_9768__FDSAUDITLINK__" hidden="1">{"fdsup://directions/FAT Viewer?action=UPDATE&amp;creator=factset&amp;DYN_ARGS=TRUE&amp;DOC_NAME=FAT:FQL_AUDITING_CLIENT_TEMPLATE.FAT&amp;display_string=Audit&amp;VAR:KEY=BGRAHSXIPO&amp;VAR:QUERY=RkZfRUJJVF9PUEVSKENBTCwyMDA5LDQwNTQ4KQ==&amp;WINDOW=FIRST_POPUP&amp;HEIGHT=450&amp;WIDTH=450&amp;STAR","T_MAXIMIZED=FALSE&amp;VAR:CALENDAR=US&amp;VAR:SYMBOL=CNH&amp;VAR:INDEX=0"}</definedName>
    <definedName name="_9769__FDSAUDITLINK__" hidden="1">{"fdsup://directions/FAT Viewer?action=UPDATE&amp;creator=factset&amp;DYN_ARGS=TRUE&amp;DOC_NAME=FAT:FQL_AUDITING_CLIENT_TEMPLATE.FAT&amp;display_string=Audit&amp;VAR:KEY=LUDMPGZEZC&amp;VAR:QUERY=RkZfRUJJVF9PUEVSKENBTCwyMDA4LDQwNTQ4KQ==&amp;WINDOW=FIRST_POPUP&amp;HEIGHT=450&amp;WIDTH=450&amp;STAR","T_MAXIMIZED=FALSE&amp;VAR:CALENDAR=US&amp;VAR:SYMBOL=CNH&amp;VAR:INDEX=0"}</definedName>
    <definedName name="_977__FDSAUDITLINK__" hidden="1">{"fdsup://directions/FAT Viewer?action=UPDATE&amp;creator=factset&amp;DYN_ARGS=TRUE&amp;DOC_NAME=FAT:FQL_AUDITING_CLIENT_TEMPLATE.FAT&amp;display_string=Audit&amp;VAR:KEY=KNCTKPKDGT&amp;VAR:QUERY=KEZGX0VCSVREQV9JQihMVE1TLDAsLCwsVVNEKUBGRl9FQklUREFfSUIoQU5OLDAsLCwsVVNEKSk=&amp;WINDOW=F","IRST_POPUP&amp;HEIGHT=450&amp;WIDTH=450&amp;START_MAXIMIZED=FALSE&amp;VAR:CALENDAR=US&amp;VAR:SYMBOL=DST&amp;VAR:INDEX=0"}</definedName>
    <definedName name="_9770__FDSAUDITLINK__" hidden="1">{"fdsup://directions/FAT Viewer?action=UPDATE&amp;creator=factset&amp;DYN_ARGS=TRUE&amp;DOC_NAME=FAT:FQL_AUDITING_CLIENT_TEMPLATE.FAT&amp;display_string=Audit&amp;VAR:KEY=RKBUZCTUHG&amp;VAR:QUERY=RkZfRUJJVF9PUEVSKENBTCwyMDA5LDQwNTQ4KQ==&amp;WINDOW=FIRST_POPUP&amp;HEIGHT=450&amp;WIDTH=450&amp;STAR","T_MAXIMIZED=FALSE&amp;VAR:CALENDAR=US&amp;VAR:SYMBOL=NAV&amp;VAR:INDEX=0"}</definedName>
    <definedName name="_9771__FDSAUDITLINK__" hidden="1">{"fdsup://directions/FAT Viewer?action=UPDATE&amp;creator=factset&amp;DYN_ARGS=TRUE&amp;DOC_NAME=FAT:FQL_AUDITING_CLIENT_TEMPLATE.FAT&amp;display_string=Audit&amp;VAR:KEY=BSXUFCDABG&amp;VAR:QUERY=RkZfRUJJVF9PUEVSKENBTCwyMDA4LDQwNTQ4KQ==&amp;WINDOW=FIRST_POPUP&amp;HEIGHT=450&amp;WIDTH=450&amp;STAR","T_MAXIMIZED=FALSE&amp;VAR:CALENDAR=US&amp;VAR:SYMBOL=NAV&amp;VAR:INDEX=0"}</definedName>
    <definedName name="_9772__FDSAUDITLINK__" hidden="1">{"fdsup://directions/FAT Viewer?action=UPDATE&amp;creator=factset&amp;DYN_ARGS=TRUE&amp;DOC_NAME=FAT:FQL_AUDITING_CLIENT_TEMPLATE.FAT&amp;display_string=Audit&amp;VAR:KEY=XODYJGHEVM&amp;VAR:QUERY=RkZfRUJJVF9PUEVSKENBTCwyMDA5LDQwNTQ4KQ==&amp;WINDOW=FIRST_POPUP&amp;HEIGHT=450&amp;WIDTH=450&amp;STAR","T_MAXIMIZED=FALSE&amp;VAR:CALENDAR=US&amp;VAR:SYMBOL=TEX&amp;VAR:INDEX=0"}</definedName>
    <definedName name="_9773__FDSAUDITLINK__" hidden="1">{"fdsup://directions/FAT Viewer?action=UPDATE&amp;creator=factset&amp;DYN_ARGS=TRUE&amp;DOC_NAME=FAT:FQL_AUDITING_CLIENT_TEMPLATE.FAT&amp;display_string=Audit&amp;VAR:KEY=RCDGFWPSLG&amp;VAR:QUERY=RkZfRUJJVF9PUEVSKENBTCwyMDA4LDQwNTQ4KQ==&amp;WINDOW=FIRST_POPUP&amp;HEIGHT=450&amp;WIDTH=450&amp;STAR","T_MAXIMIZED=FALSE&amp;VAR:CALENDAR=US&amp;VAR:SYMBOL=TEX&amp;VAR:INDEX=0"}</definedName>
    <definedName name="_9774__FDSAUDITLINK__" hidden="1">{"fdsup://directions/FAT Viewer?action=UPDATE&amp;creator=factset&amp;DYN_ARGS=TRUE&amp;DOC_NAME=FAT:FQL_AUDITING_CLIENT_TEMPLATE.FAT&amp;display_string=Audit&amp;VAR:KEY=ZMROFGDCBO&amp;VAR:QUERY=RkZfRUJJVF9PUEVSKENBTCwyMDA5LDQwNTQ4KQ==&amp;WINDOW=FIRST_POPUP&amp;HEIGHT=450&amp;WIDTH=450&amp;STAR","T_MAXIMIZED=FALSE&amp;VAR:CALENDAR=US&amp;VAR:SYMBOL=48116510&amp;VAR:INDEX=0"}</definedName>
    <definedName name="_9775__FDSAUDITLINK__" hidden="1">{"fdsup://directions/FAT Viewer?action=UPDATE&amp;creator=factset&amp;DYN_ARGS=TRUE&amp;DOC_NAME=FAT:FQL_AUDITING_CLIENT_TEMPLATE.FAT&amp;display_string=Audit&amp;VAR:KEY=TYRMDSHGTU&amp;VAR:QUERY=RkZfRUJJVF9PUEVSKENBTCwyMDA4LDQwNTQ4KQ==&amp;WINDOW=FIRST_POPUP&amp;HEIGHT=450&amp;WIDTH=450&amp;STAR","T_MAXIMIZED=FALSE&amp;VAR:CALENDAR=US&amp;VAR:SYMBOL=48116510&amp;VAR:INDEX=0"}</definedName>
    <definedName name="_9776__FDSAUDITLINK__" hidden="1">{"fdsup://directions/FAT Viewer?action=UPDATE&amp;creator=factset&amp;DYN_ARGS=TRUE&amp;DOC_NAME=FAT:FQL_AUDITING_CLIENT_TEMPLATE.FAT&amp;display_string=Audit&amp;VAR:KEY=XSBCTUZGBC&amp;VAR:QUERY=RkZfRUJJVF9PUEVSKENBTCwyMDA5LDQwNTQ4KQ==&amp;WINDOW=FIRST_POPUP&amp;HEIGHT=450&amp;WIDTH=450&amp;STAR","T_MAXIMIZED=FALSE&amp;VAR:CALENDAR=US&amp;VAR:SYMBOL=11875910&amp;VAR:INDEX=0"}</definedName>
    <definedName name="_9777__FDSAUDITLINK__" hidden="1">{"fdsup://directions/FAT Viewer?action=UPDATE&amp;creator=factset&amp;DYN_ARGS=TRUE&amp;DOC_NAME=FAT:FQL_AUDITING_CLIENT_TEMPLATE.FAT&amp;display_string=Audit&amp;VAR:KEY=DSFMJKFEJC&amp;VAR:QUERY=RkZfRUJJVF9PUEVSKENBTCwyMDA4LDQwNTQ4KQ==&amp;WINDOW=FIRST_POPUP&amp;HEIGHT=450&amp;WIDTH=450&amp;STAR","T_MAXIMIZED=FALSE&amp;VAR:CALENDAR=US&amp;VAR:SYMBOL=11875910&amp;VAR:INDEX=0"}</definedName>
    <definedName name="_9778__FDSAUDITLINK__" hidden="1">{"fdsup://directions/FAT Viewer?action=UPDATE&amp;creator=factset&amp;DYN_ARGS=TRUE&amp;DOC_NAME=FAT:FQL_AUDITING_CLIENT_TEMPLATE.FAT&amp;display_string=Audit&amp;VAR:KEY=NADONYNMDK&amp;VAR:QUERY=RkZfRUJJVF9PUEVSKENBTCwyMDA5LDQwNTQ4KQ==&amp;WINDOW=FIRST_POPUP&amp;HEIGHT=450&amp;WIDTH=450&amp;STAR","T_MAXIMIZED=FALSE&amp;VAR:CALENDAR=US&amp;VAR:SYMBOL=14912310&amp;VAR:INDEX=0"}</definedName>
    <definedName name="_9779__FDSAUDITLINK__" hidden="1">{"fdsup://directions/FAT Viewer?action=UPDATE&amp;creator=factset&amp;DYN_ARGS=TRUE&amp;DOC_NAME=FAT:FQL_AUDITING_CLIENT_TEMPLATE.FAT&amp;display_string=Audit&amp;VAR:KEY=BIBWRMFERU&amp;VAR:QUERY=RkZfRUJJVF9PUEVSKENBTCwyMDA4LDQwNTQ4KQ==&amp;WINDOW=FIRST_POPUP&amp;HEIGHT=450&amp;WIDTH=450&amp;STAR","T_MAXIMIZED=FALSE&amp;VAR:CALENDAR=US&amp;VAR:SYMBOL=14912310&amp;VAR:INDEX=0"}</definedName>
    <definedName name="_978__FDSAUDITLINK__" hidden="1">{"fdsup://directions/FAT Viewer?action=UPDATE&amp;creator=factset&amp;DYN_ARGS=TRUE&amp;DOC_NAME=FAT:FQL_AUDITING_CLIENT_TEMPLATE.FAT&amp;display_string=Audit&amp;VAR:KEY=KNCTKPKDGT&amp;VAR:QUERY=KEZGX0VCSVREQV9JQihMVE1TLDAsLCwsVVNEKUBGRl9FQklUREFfSUIoQU5OLDAsLCwsVVNEKSk=&amp;WINDOW=F","IRST_POPUP&amp;HEIGHT=450&amp;WIDTH=450&amp;START_MAXIMIZED=FALSE&amp;VAR:CALENDAR=US&amp;VAR:SYMBOL=DST&amp;VAR:INDEX=0"}</definedName>
    <definedName name="_9780__FDSAUDITLINK__" hidden="1">{"fdsup://directions/FAT Viewer?action=UPDATE&amp;creator=factset&amp;DYN_ARGS=TRUE&amp;DOC_NAME=FAT:FQL_AUDITING_CLIENT_TEMPLATE.FAT&amp;display_string=Audit&amp;VAR:KEY=TSLYRKFKRU&amp;VAR:QUERY=RkZfRUJJVF9PUEVSKENBTCwyMDA5LDQwNTQ4KQ==&amp;WINDOW=FIRST_POPUP&amp;HEIGHT=450&amp;WIDTH=450&amp;STAR","T_MAXIMIZED=FALSE&amp;VAR:CALENDAR=US&amp;VAR:SYMBOL=B1WGG9&amp;VAR:INDEX=0"}</definedName>
    <definedName name="_9781__FDSAUDITLINK__" hidden="1">{"fdsup://directions/FAT Viewer?action=UPDATE&amp;creator=factset&amp;DYN_ARGS=TRUE&amp;DOC_NAME=FAT:FQL_AUDITING_CLIENT_TEMPLATE.FAT&amp;display_string=Audit&amp;VAR:KEY=DORURWVKVI&amp;VAR:QUERY=RkZfRUJJVF9PUEVSKENBTCwyMDA4LDQwNTQ4KQ==&amp;WINDOW=FIRST_POPUP&amp;HEIGHT=450&amp;WIDTH=450&amp;STAR","T_MAXIMIZED=FALSE&amp;VAR:CALENDAR=US&amp;VAR:SYMBOL=B1WGG9&amp;VAR:INDEX=0"}</definedName>
    <definedName name="_9782__FDSAUDITLINK__" hidden="1">{"fdsup://directions/FAT Viewer?action=UPDATE&amp;creator=factset&amp;DYN_ARGS=TRUE&amp;DOC_NAME=FAT:FQL_AUDITING_CLIENT_TEMPLATE.FAT&amp;display_string=Audit&amp;VAR:KEY=XMJSXSVIRW&amp;VAR:QUERY=RkZfRUJJVF9PUEVSKENBTCwyMDA5LDQwNTQ4KQ==&amp;WINDOW=FIRST_POPUP&amp;HEIGHT=450&amp;WIDTH=450&amp;STAR","T_MAXIMIZED=FALSE&amp;VAR:CALENDAR=US&amp;VAR:SYMBOL=623210&amp;VAR:INDEX=0"}</definedName>
    <definedName name="_9783__FDSAUDITLINK__" hidden="1">{"fdsup://directions/FAT Viewer?action=UPDATE&amp;creator=factset&amp;DYN_ARGS=TRUE&amp;DOC_NAME=FAT:FQL_AUDITING_CLIENT_TEMPLATE.FAT&amp;display_string=Audit&amp;VAR:KEY=LQDUDAPSVK&amp;VAR:QUERY=RkZfRUJJVF9PUEVSKENBTCwyMDA4LDQwNTQ4KQ==&amp;WINDOW=FIRST_POPUP&amp;HEIGHT=450&amp;WIDTH=450&amp;STAR","T_MAXIMIZED=FALSE&amp;VAR:CALENDAR=US&amp;VAR:SYMBOL=623210&amp;VAR:INDEX=0"}</definedName>
    <definedName name="_9784__FDSAUDITLINK__" hidden="1">{"fdsup://directions/FAT Viewer?action=UPDATE&amp;creator=factset&amp;DYN_ARGS=TRUE&amp;DOC_NAME=FAT:FQL_AUDITING_CLIENT_TEMPLATE.FAT&amp;display_string=Audit&amp;VAR:KEY=VWPQZOBWHY&amp;VAR:QUERY=RkZfRUJJVF9PUEVSKENBTCwyMDA5LDQwNTQ4KQ==&amp;WINDOW=FIRST_POPUP&amp;HEIGHT=450&amp;WIDTH=450&amp;STAR","T_MAXIMIZED=FALSE&amp;VAR:CALENDAR=US&amp;VAR:SYMBOL=569878&amp;VAR:INDEX=0"}</definedName>
    <definedName name="_9785__FDSAUDITLINK__" hidden="1">{"fdsup://directions/FAT Viewer?action=UPDATE&amp;creator=factset&amp;DYN_ARGS=TRUE&amp;DOC_NAME=FAT:FQL_AUDITING_CLIENT_TEMPLATE.FAT&amp;display_string=Audit&amp;VAR:KEY=XABQLKNKXS&amp;VAR:QUERY=RkZfRUJJVF9PUEVSKENBTCwyMDA4LDQwNTQ4KQ==&amp;WINDOW=FIRST_POPUP&amp;HEIGHT=450&amp;WIDTH=450&amp;STAR","T_MAXIMIZED=FALSE&amp;VAR:CALENDAR=US&amp;VAR:SYMBOL=569878&amp;VAR:INDEX=0"}</definedName>
    <definedName name="_9786__FDSAUDITLINK__" hidden="1">{"fdsup://directions/FAT Viewer?action=UPDATE&amp;creator=factset&amp;DYN_ARGS=TRUE&amp;DOC_NAME=FAT:FQL_AUDITING_CLIENT_TEMPLATE.FAT&amp;display_string=Audit&amp;VAR:KEY=NQFATWVEVW&amp;VAR:QUERY=RkZfRUJJVF9PUEVSKENBTCwyMDA5LDQwNTQ4KQ==&amp;WINDOW=FIRST_POPUP&amp;HEIGHT=450&amp;WIDTH=450&amp;STAR","T_MAXIMIZED=FALSE&amp;VAR:CALENDAR=US&amp;VAR:SYMBOL=B1XZS8&amp;VAR:INDEX=0"}</definedName>
    <definedName name="_9787__FDSAUDITLINK__" hidden="1">{"fdsup://directions/FAT Viewer?action=UPDATE&amp;creator=factset&amp;DYN_ARGS=TRUE&amp;DOC_NAME=FAT:FQL_AUDITING_CLIENT_TEMPLATE.FAT&amp;display_string=Audit&amp;VAR:KEY=LYDGLQLYVW&amp;VAR:QUERY=RkZfRUJJVF9PUEVSKENBTCwyMDA4LDQwNTQ4KQ==&amp;WINDOW=FIRST_POPUP&amp;HEIGHT=450&amp;WIDTH=450&amp;STAR","T_MAXIMIZED=FALSE&amp;VAR:CALENDAR=US&amp;VAR:SYMBOL=B1XZS8&amp;VAR:INDEX=0"}</definedName>
    <definedName name="_9788__FDSAUDITLINK__" hidden="1">{"fdsup://directions/FAT Viewer?action=UPDATE&amp;creator=factset&amp;DYN_ARGS=TRUE&amp;DOC_NAME=FAT:FQL_AUDITING_CLIENT_TEMPLATE.FAT&amp;display_string=Audit&amp;VAR:KEY=FOLYFOXKFY&amp;VAR:QUERY=RkZfRUJJVF9PUEVSKENBTCwyMDA5LDQwNTQ4KQ==&amp;WINDOW=FIRST_POPUP&amp;HEIGHT=450&amp;WIDTH=450&amp;STAR","T_MAXIMIZED=FALSE&amp;VAR:CALENDAR=US&amp;VAR:SYMBOL=B012BV&amp;VAR:INDEX=0"}</definedName>
    <definedName name="_9789__FDSAUDITLINK__" hidden="1">{"fdsup://directions/FAT Viewer?action=UPDATE&amp;creator=factset&amp;DYN_ARGS=TRUE&amp;DOC_NAME=FAT:FQL_AUDITING_CLIENT_TEMPLATE.FAT&amp;display_string=Audit&amp;VAR:KEY=ZSVIZKRYXW&amp;VAR:QUERY=RkZfRUJJVF9PUEVSKENBTCwyMDA5LDQwNTQ4KQ==&amp;WINDOW=FIRST_POPUP&amp;HEIGHT=450&amp;WIDTH=450&amp;STAR","T_MAXIMIZED=FALSE&amp;VAR:CALENDAR=US&amp;VAR:SYMBOL=738048&amp;VAR:INDEX=0"}</definedName>
    <definedName name="_979__FDSAUDITLINK__" hidden="1">{"fdsup://Directions/FactSet Auditing Viewer?action=AUDIT_VALUE&amp;DB=129&amp;ID1=23332610&amp;VALUEID=18140&amp;SDATE=2009&amp;PERIODTYPE=ANN_STD&amp;window=popup_no_bar&amp;width=385&amp;height=120&amp;START_MAXIMIZED=FALSE&amp;creator=factset&amp;display_string=Audit"}</definedName>
    <definedName name="_9790__FDSAUDITLINK__" hidden="1">{"fdsup://directions/FAT Viewer?action=UPDATE&amp;creator=factset&amp;DYN_ARGS=TRUE&amp;DOC_NAME=FAT:FQL_AUDITING_CLIENT_TEMPLATE.FAT&amp;display_string=Audit&amp;VAR:KEY=PETGNSZIFW&amp;VAR:QUERY=RkZfRUJJVF9PUEVSKENBTCwyMDA4LDQwNTQ4KQ==&amp;WINDOW=FIRST_POPUP&amp;HEIGHT=450&amp;WIDTH=450&amp;STAR","T_MAXIMIZED=FALSE&amp;VAR:CALENDAR=US&amp;VAR:SYMBOL=738048&amp;VAR:INDEX=0"}</definedName>
    <definedName name="_9791__FDSAUDITLINK__" hidden="1">{"fdsup://directions/FAT Viewer?action=UPDATE&amp;creator=factset&amp;DYN_ARGS=TRUE&amp;DOC_NAME=FAT:FQL_AUDITING_CLIENT_TEMPLATE.FAT&amp;display_string=Audit&amp;VAR:KEY=VYBUJSZMDK&amp;VAR:QUERY=RkZfRUJJVF9PUEVSKENBTCwyMDA5LDQwNTQ4KQ==&amp;WINDOW=FIRST_POPUP&amp;HEIGHT=450&amp;WIDTH=450&amp;STAR","T_MAXIMIZED=FALSE&amp;VAR:CALENDAR=US&amp;VAR:SYMBOL=097640&amp;VAR:INDEX=0"}</definedName>
    <definedName name="_9792__FDSAUDITLINK__" hidden="1">{"fdsup://directions/FAT Viewer?action=UPDATE&amp;creator=factset&amp;DYN_ARGS=TRUE&amp;DOC_NAME=FAT:FQL_AUDITING_CLIENT_TEMPLATE.FAT&amp;display_string=Audit&amp;VAR:KEY=HMTGLQLOZK&amp;VAR:QUERY=RkZfRUJJVF9PUEVSKENBTCwyMDA4LDQwNTQ4KQ==&amp;WINDOW=FIRST_POPUP&amp;HEIGHT=450&amp;WIDTH=450&amp;STAR","T_MAXIMIZED=FALSE&amp;VAR:CALENDAR=US&amp;VAR:SYMBOL=097640&amp;VAR:INDEX=0"}</definedName>
    <definedName name="_9793__FDSAUDITLINK__" hidden="1">{"fdsup://directions/FAT Viewer?action=UPDATE&amp;creator=factset&amp;DYN_ARGS=TRUE&amp;DOC_NAME=FAT:FQL_AUDITING_CLIENT_TEMPLATE.FAT&amp;display_string=Audit&amp;VAR:KEY=LSPAVWBIRI&amp;VAR:QUERY=RkZfRUJJVF9PUEVSKENBTCwyMDA5LDQwNTQ4KQ==&amp;WINDOW=FIRST_POPUP&amp;HEIGHT=450&amp;WIDTH=450&amp;STAR","T_MAXIMIZED=FALSE&amp;VAR:CALENDAR=US&amp;VAR:SYMBOL=418224&amp;VAR:INDEX=0"}</definedName>
    <definedName name="_9794__FDSAUDITLINK__" hidden="1">{"fdsup://directions/FAT Viewer?action=UPDATE&amp;creator=factset&amp;DYN_ARGS=TRUE&amp;DOC_NAME=FAT:FQL_AUDITING_CLIENT_TEMPLATE.FAT&amp;display_string=Audit&amp;VAR:KEY=HGZQLSHUXM&amp;VAR:QUERY=RkZfRUJJVF9PUEVSKENBTCwyMDA4LDQwNTQ4KQ==&amp;WINDOW=FIRST_POPUP&amp;HEIGHT=450&amp;WIDTH=450&amp;STAR","T_MAXIMIZED=FALSE&amp;VAR:CALENDAR=US&amp;VAR:SYMBOL=418224&amp;VAR:INDEX=0"}</definedName>
    <definedName name="_9795__FDSAUDITLINK__" hidden="1">{"fdsup://directions/FAT Viewer?action=UPDATE&amp;creator=factset&amp;DYN_ARGS=TRUE&amp;DOC_NAME=FAT:FQL_AUDITING_CLIENT_TEMPLATE.FAT&amp;display_string=Audit&amp;VAR:KEY=LAREFMLCDS&amp;VAR:QUERY=RkZfRUJJVF9PUEVSKENBTCwyMDA5LDQwNTQ4KQ==&amp;WINDOW=FIRST_POPUP&amp;HEIGHT=450&amp;WIDTH=450&amp;STAR","T_MAXIMIZED=FALSE&amp;VAR:CALENDAR=US&amp;VAR:SYMBOL=B01NXT&amp;VAR:INDEX=0"}</definedName>
    <definedName name="_9796__FDSAUDITLINK__" hidden="1">{"fdsup://directions/FAT Viewer?action=UPDATE&amp;creator=factset&amp;DYN_ARGS=TRUE&amp;DOC_NAME=FAT:FQL_AUDITING_CLIENT_TEMPLATE.FAT&amp;display_string=Audit&amp;VAR:KEY=ZEVCNKJEJA&amp;VAR:QUERY=RkZfRUJJVF9PUEVSKENBTCwyMDA4LDQwNTQ4KQ==&amp;WINDOW=FIRST_POPUP&amp;HEIGHT=450&amp;WIDTH=450&amp;STAR","T_MAXIMIZED=FALSE&amp;VAR:CALENDAR=US&amp;VAR:SYMBOL=B01NXT&amp;VAR:INDEX=0"}</definedName>
    <definedName name="_9797__FDSAUDITLINK__" hidden="1">{"fdsup://directions/FAT Viewer?action=UPDATE&amp;creator=factset&amp;DYN_ARGS=TRUE&amp;DOC_NAME=FAT:FQL_AUDITING_CLIENT_TEMPLATE.FAT&amp;display_string=Audit&amp;VAR:KEY=XSXCROJKDO&amp;VAR:QUERY=RkZfRUJJVF9PUEVSKENBTCwyMDA5LDQwNTQ4KQ==&amp;WINDOW=FIRST_POPUP&amp;HEIGHT=450&amp;WIDTH=450&amp;STAR","T_MAXIMIZED=FALSE&amp;VAR:CALENDAR=US&amp;VAR:SYMBOL=578220&amp;VAR:INDEX=0"}</definedName>
    <definedName name="_9798__FDSAUDITLINK__" hidden="1">{"fdsup://directions/FAT Viewer?action=UPDATE&amp;creator=factset&amp;DYN_ARGS=TRUE&amp;DOC_NAME=FAT:FQL_AUDITING_CLIENT_TEMPLATE.FAT&amp;display_string=Audit&amp;VAR:KEY=DGBOHCRYFC&amp;VAR:QUERY=RkZfRUJJVF9PUEVSKENBTCwyMDA4LDQwNTQ4KQ==&amp;WINDOW=FIRST_POPUP&amp;HEIGHT=450&amp;WIDTH=450&amp;STAR","T_MAXIMIZED=FALSE&amp;VAR:CALENDAR=US&amp;VAR:SYMBOL=578220&amp;VAR:INDEX=0"}</definedName>
    <definedName name="_9799__FDSAUDITLINK__" hidden="1">{"fdsup://directions/FAT Viewer?action=UPDATE&amp;creator=factset&amp;DYN_ARGS=TRUE&amp;DOC_NAME=FAT:FQL_AUDITING_CLIENT_TEMPLATE.FAT&amp;display_string=Audit&amp;VAR:KEY=JYXCHMFWDI&amp;VAR:QUERY=RkZfRUJJVF9PUEVSKENBTCwyMDA5LDQwNTQ4KQ==&amp;WINDOW=FIRST_POPUP&amp;HEIGHT=450&amp;WIDTH=450&amp;STAR","T_MAXIMIZED=FALSE&amp;VAR:CALENDAR=US&amp;VAR:SYMBOL=757416&amp;VAR:INDEX=0"}</definedName>
    <definedName name="_98__FDSAUDITLINK__" hidden="1">{"fdsup://directions/FAT Viewer?action=UPDATE&amp;creator=factset&amp;DYN_ARGS=TRUE&amp;DOC_NAME=FAT:FQL_AUDITING_CLIENT_TEMPLATE.FAT&amp;display_string=Audit&amp;VAR:KEY=SNIFKXULGR&amp;VAR:QUERY=RkZfRUJJVERBX0lCKEFOTiwyMDA4LCwsLFVTRCk=&amp;WINDOW=FIRST_POPUP&amp;HEIGHT=450&amp;WIDTH=450&amp;STAR","T_MAXIMIZED=FALSE&amp;VAR:CALENDAR=US&amp;VAR:SYMBOL=B28KQ1&amp;VAR:INDEX=0"}</definedName>
    <definedName name="_980__FDSAUDITLINK__" hidden="1">{"fdsup://Directions/FactSet Auditing Viewer?action=AUDIT_VALUE&amp;DB=129&amp;ID1=23332610&amp;VALUEID=18140&amp;SDATE=2009&amp;PERIODTYPE=ANN_STD&amp;window=popup_no_bar&amp;width=385&amp;height=120&amp;START_MAXIMIZED=FALSE&amp;creator=factset&amp;display_string=Audit"}</definedName>
    <definedName name="_9800__FDSAUDITLINK__" hidden="1">{"fdsup://directions/FAT Viewer?action=UPDATE&amp;creator=factset&amp;DYN_ARGS=TRUE&amp;DOC_NAME=FAT:FQL_AUDITING_CLIENT_TEMPLATE.FAT&amp;display_string=Audit&amp;VAR:KEY=RELMPEVKXG&amp;VAR:QUERY=RkZfRUJJVF9PUEVSKENBTCwyMDA4LDQwNTQ4KQ==&amp;WINDOW=FIRST_POPUP&amp;HEIGHT=450&amp;WIDTH=450&amp;STAR","T_MAXIMIZED=FALSE&amp;VAR:CALENDAR=US&amp;VAR:SYMBOL=757416&amp;VAR:INDEX=0"}</definedName>
    <definedName name="_9801__FDSAUDITLINK__" hidden="1">{"fdsup://directions/FAT Viewer?action=UPDATE&amp;creator=factset&amp;DYN_ARGS=TRUE&amp;DOC_NAME=FAT:FQL_AUDITING_CLIENT_TEMPLATE.FAT&amp;display_string=Audit&amp;VAR:KEY=VSZGXENOPW&amp;VAR:QUERY=RkZfRUJJVF9PUEVSKENBTCwyMDA5LDQwNTQ4KQ==&amp;WINDOW=FIRST_POPUP&amp;HEIGHT=450&amp;WIDTH=450&amp;STAR","T_MAXIMIZED=FALSE&amp;VAR:CALENDAR=US&amp;VAR:SYMBOL=597593&amp;VAR:INDEX=0"}</definedName>
    <definedName name="_9802__FDSAUDITLINK__" hidden="1">{"fdsup://directions/FAT Viewer?action=UPDATE&amp;creator=factset&amp;DYN_ARGS=TRUE&amp;DOC_NAME=FAT:FQL_AUDITING_CLIENT_TEMPLATE.FAT&amp;display_string=Audit&amp;VAR:KEY=BQZCLCBQHC&amp;VAR:QUERY=RkZfRUJJVF9PUEVSKENBTCwyMDA4LDQwNTQ4KQ==&amp;WINDOW=FIRST_POPUP&amp;HEIGHT=450&amp;WIDTH=450&amp;STAR","T_MAXIMIZED=FALSE&amp;VAR:CALENDAR=US&amp;VAR:SYMBOL=597593&amp;VAR:INDEX=0"}</definedName>
    <definedName name="_9803__FDSAUDITLINK__" hidden="1">{"fdsup://directions/FAT Viewer?action=UPDATE&amp;creator=factset&amp;DYN_ARGS=TRUE&amp;DOC_NAME=FAT:FQL_AUDITING_CLIENT_TEMPLATE.FAT&amp;display_string=Audit&amp;VAR:KEY=JQFKTOFSZA&amp;VAR:QUERY=RkZfRUJJVF9PUEVSKENBTCwyMDA5LDQwNTQ4KQ==&amp;WINDOW=FIRST_POPUP&amp;HEIGHT=450&amp;WIDTH=450&amp;STAR","T_MAXIMIZED=FALSE&amp;VAR:CALENDAR=US&amp;VAR:SYMBOL=619461&amp;VAR:INDEX=0"}</definedName>
    <definedName name="_9804__FDSAUDITLINK__" hidden="1">{"fdsup://directions/FAT Viewer?action=UPDATE&amp;creator=factset&amp;DYN_ARGS=TRUE&amp;DOC_NAME=FAT:FQL_AUDITING_CLIENT_TEMPLATE.FAT&amp;display_string=Audit&amp;VAR:KEY=ZUFQZOBUPW&amp;VAR:QUERY=RkZfRUJJVF9PUEVSKENBTCwyMDA4LDQwNTQ4KQ==&amp;WINDOW=FIRST_POPUP&amp;HEIGHT=450&amp;WIDTH=450&amp;STAR","T_MAXIMIZED=FALSE&amp;VAR:CALENDAR=US&amp;VAR:SYMBOL=619461&amp;VAR:INDEX=0"}</definedName>
    <definedName name="_9805__FDSAUDITLINK__" hidden="1">{"fdsup://directions/FAT Viewer?action=UPDATE&amp;creator=factset&amp;DYN_ARGS=TRUE&amp;DOC_NAME=FAT:FQL_AUDITING_CLIENT_TEMPLATE.FAT&amp;display_string=Audit&amp;VAR:KEY=JSLOJKNCNU&amp;VAR:QUERY=RkZfRUJJVF9PUEVSKENBTCwyMDA5LDQwNTQ4KQ==&amp;WINDOW=FIRST_POPUP&amp;HEIGHT=450&amp;WIDTH=450&amp;STAR","T_MAXIMIZED=FALSE&amp;VAR:CALENDAR=US&amp;VAR:SYMBOL=240645&amp;VAR:INDEX=0"}</definedName>
    <definedName name="_9806__FDSAUDITLINK__" hidden="1">{"fdsup://directions/FAT Viewer?action=UPDATE&amp;creator=factset&amp;DYN_ARGS=TRUE&amp;DOC_NAME=FAT:FQL_AUDITING_CLIENT_TEMPLATE.FAT&amp;display_string=Audit&amp;VAR:KEY=HWHIZKPMVK&amp;VAR:QUERY=RkZfRUJJVF9PUEVSKENBTCwyMDA4LDQwNTQ4KQ==&amp;WINDOW=FIRST_POPUP&amp;HEIGHT=450&amp;WIDTH=450&amp;STAR","T_MAXIMIZED=FALSE&amp;VAR:CALENDAR=US&amp;VAR:SYMBOL=240645&amp;VAR:INDEX=0"}</definedName>
    <definedName name="_9807__FDSAUDITLINK__" hidden="1">{"fdsup://directions/FAT Viewer?action=UPDATE&amp;creator=factset&amp;DYN_ARGS=TRUE&amp;DOC_NAME=FAT:FQL_AUDITING_CLIENT_TEMPLATE.FAT&amp;display_string=Audit&amp;VAR:KEY=ZYLIJKLIFQ&amp;VAR:QUERY=RkZfRUJJVF9PUEVSKENBTCwyMDA5LDQwNTQ4KQ==&amp;WINDOW=FIRST_POPUP&amp;HEIGHT=450&amp;WIDTH=450&amp;STAR","T_MAXIMIZED=FALSE&amp;VAR:CALENDAR=US&amp;VAR:SYMBOL=620944&amp;VAR:INDEX=0"}</definedName>
    <definedName name="_9808__FDSAUDITLINK__" hidden="1">{"fdsup://directions/FAT Viewer?action=UPDATE&amp;creator=factset&amp;DYN_ARGS=TRUE&amp;DOC_NAME=FAT:FQL_AUDITING_CLIENT_TEMPLATE.FAT&amp;display_string=Audit&amp;VAR:KEY=VWRAPURGPW&amp;VAR:QUERY=RkZfRUJJVF9PUEVSKENBTCwyMDA4LDQwNTQ4KQ==&amp;WINDOW=FIRST_POPUP&amp;HEIGHT=450&amp;WIDTH=450&amp;STAR","T_MAXIMIZED=FALSE&amp;VAR:CALENDAR=US&amp;VAR:SYMBOL=620944&amp;VAR:INDEX=0"}</definedName>
    <definedName name="_9809__FDSAUDITLINK__" hidden="1">{"fdsup://directions/FAT Viewer?action=UPDATE&amp;creator=factset&amp;DYN_ARGS=TRUE&amp;DOC_NAME=FAT:FQL_AUDITING_CLIENT_TEMPLATE.FAT&amp;display_string=Audit&amp;VAR:KEY=VCRUZUPWPU&amp;VAR:QUERY=RkZfRUJJVF9PUEVSKENBTCwyMDA5LDQwNTQ4KQ==&amp;WINDOW=FIRST_POPUP&amp;HEIGHT=450&amp;WIDTH=450&amp;STAR","T_MAXIMIZED=FALSE&amp;VAR:CALENDAR=US&amp;VAR:SYMBOL=711075&amp;VAR:INDEX=0"}</definedName>
    <definedName name="_981__FDSAUDITLINK__" hidden="1">{"fdsup://directions/FAT Viewer?action=UPDATE&amp;creator=factset&amp;DYN_ARGS=TRUE&amp;DOC_NAME=FAT:FQL_AUDITING_CLIENT_TEMPLATE.FAT&amp;display_string=Audit&amp;VAR:KEY=CXCNGXUPWH&amp;VAR:QUERY=KEZGX0NPR1MoTFRNUywwLCwsLFVTRClARkZfQ09HUyhBTk4sMCwsLCxVU0QpKQ==&amp;WINDOW=FIRST_POPUP&amp;H","EIGHT=450&amp;WIDTH=450&amp;START_MAXIMIZED=FALSE&amp;VAR:CALENDAR=US&amp;VAR:SYMBOL=DST&amp;VAR:INDEX=0"}</definedName>
    <definedName name="_9810__FDSAUDITLINK__" hidden="1">{"fdsup://directions/FAT Viewer?action=UPDATE&amp;creator=factset&amp;DYN_ARGS=TRUE&amp;DOC_NAME=FAT:FQL_AUDITING_CLIENT_TEMPLATE.FAT&amp;display_string=Audit&amp;VAR:KEY=XIJWVWLGBG&amp;VAR:QUERY=RkZfRUJJVF9PUEVSKENBTCwyMDA4LDQwNTQ4KQ==&amp;WINDOW=FIRST_POPUP&amp;HEIGHT=450&amp;WIDTH=450&amp;STAR","T_MAXIMIZED=FALSE&amp;VAR:CALENDAR=US&amp;VAR:SYMBOL=711075&amp;VAR:INDEX=0"}</definedName>
    <definedName name="_9811__FDSAUDITLINK__" hidden="1">{"fdsup://directions/FAT Viewer?action=UPDATE&amp;creator=factset&amp;DYN_ARGS=TRUE&amp;DOC_NAME=FAT:FQL_AUDITING_CLIENT_TEMPLATE.FAT&amp;display_string=Audit&amp;VAR:KEY=DGTITINYXM&amp;VAR:QUERY=RkZfRUJJVF9PUEVSKENBTCwyMDA5LDQwNTQ4KQ==&amp;WINDOW=FIRST_POPUP&amp;HEIGHT=450&amp;WIDTH=450&amp;STAR","T_MAXIMIZED=FALSE&amp;VAR:CALENDAR=US&amp;VAR:SYMBOL=90329340&amp;VAR:INDEX=0"}</definedName>
    <definedName name="_9812__FDSAUDITLINK__" hidden="1">{"fdsup://directions/FAT Viewer?action=UPDATE&amp;creator=factset&amp;DYN_ARGS=TRUE&amp;DOC_NAME=FAT:FQL_AUDITING_CLIENT_TEMPLATE.FAT&amp;display_string=Audit&amp;VAR:KEY=LKFMHGFODM&amp;VAR:QUERY=RkZfRUJJVF9PUEVSKENBTCwyMDA4LDQwNTQ4KQ==&amp;WINDOW=FIRST_POPUP&amp;HEIGHT=450&amp;WIDTH=450&amp;STAR","T_MAXIMIZED=FALSE&amp;VAR:CALENDAR=US&amp;VAR:SYMBOL=90329340&amp;VAR:INDEX=0"}</definedName>
    <definedName name="_9813__FDSAUDITLINK__" hidden="1">{"fdsup://directions/FAT Viewer?action=UPDATE&amp;creator=factset&amp;DYN_ARGS=TRUE&amp;DOC_NAME=FAT:FQL_AUDITING_CLIENT_TEMPLATE.FAT&amp;display_string=Audit&amp;VAR:KEY=TYJGRWJUHG&amp;VAR:QUERY=RkZfRUJJVF9PUEVSKENBTCwyMDA5LDQwNTQ4KQ==&amp;WINDOW=FIRST_POPUP&amp;HEIGHT=450&amp;WIDTH=450&amp;STAR","T_MAXIMIZED=FALSE&amp;VAR:CALENDAR=US&amp;VAR:SYMBOL=12008R10&amp;VAR:INDEX=0"}</definedName>
    <definedName name="_9814__FDSAUDITLINK__" hidden="1">{"fdsup://directions/FAT Viewer?action=UPDATE&amp;creator=factset&amp;DYN_ARGS=TRUE&amp;DOC_NAME=FAT:FQL_AUDITING_CLIENT_TEMPLATE.FAT&amp;display_string=Audit&amp;VAR:KEY=XIXQNUPYJE&amp;VAR:QUERY=RkZfRUJJVF9PUEVSKENBTCwyMDA4LDQwNTQ4KQ==&amp;WINDOW=FIRST_POPUP&amp;HEIGHT=450&amp;WIDTH=450&amp;STAR","T_MAXIMIZED=FALSE&amp;VAR:CALENDAR=US&amp;VAR:SYMBOL=12008R10&amp;VAR:INDEX=0"}</definedName>
    <definedName name="_9815__FDSAUDITLINK__" hidden="1">{"fdsup://directions/FAT Viewer?action=UPDATE&amp;creator=factset&amp;DYN_ARGS=TRUE&amp;DOC_NAME=FAT:FQL_AUDITING_CLIENT_TEMPLATE.FAT&amp;display_string=Audit&amp;VAR:KEY=LYNGBMTKPS&amp;VAR:QUERY=RkZfRUJJVF9PUEVSKENBTCwyMDA5LDQwNTQ4KQ==&amp;WINDOW=FIRST_POPUP&amp;HEIGHT=450&amp;WIDTH=450&amp;STAR","T_MAXIMIZED=FALSE&amp;VAR:CALENDAR=US&amp;VAR:SYMBOL=04247X10&amp;VAR:INDEX=0"}</definedName>
    <definedName name="_9816__FDSAUDITLINK__" hidden="1">{"fdsup://directions/FAT Viewer?action=UPDATE&amp;creator=factset&amp;DYN_ARGS=TRUE&amp;DOC_NAME=FAT:FQL_AUDITING_CLIENT_TEMPLATE.FAT&amp;display_string=Audit&amp;VAR:KEY=TQFGXYBYNA&amp;VAR:QUERY=RkZfRUJJVF9PUEVSKENBTCwyMDA4LDQwNTQ4KQ==&amp;WINDOW=FIRST_POPUP&amp;HEIGHT=450&amp;WIDTH=450&amp;STAR","T_MAXIMIZED=FALSE&amp;VAR:CALENDAR=US&amp;VAR:SYMBOL=04247X10&amp;VAR:INDEX=0"}</definedName>
    <definedName name="_9817__FDSAUDITLINK__" hidden="1">{"fdsup://directions/FAT Viewer?action=UPDATE&amp;creator=factset&amp;DYN_ARGS=TRUE&amp;DOC_NAME=FAT:FQL_AUDITING_CLIENT_TEMPLATE.FAT&amp;display_string=Audit&amp;VAR:KEY=ZATEBKHABS&amp;VAR:QUERY=RkZfRUJJVF9PUEVSKENBTCwyMDA5LDQwNTQ4KQ==&amp;WINDOW=FIRST_POPUP&amp;HEIGHT=450&amp;WIDTH=450&amp;STAR","T_MAXIMIZED=FALSE&amp;VAR:CALENDAR=US&amp;VAR:SYMBOL=57328410&amp;VAR:INDEX=0"}</definedName>
    <definedName name="_9818__FDSAUDITLINK__" hidden="1">{"fdsup://directions/FAT Viewer?action=UPDATE&amp;creator=factset&amp;DYN_ARGS=TRUE&amp;DOC_NAME=FAT:FQL_AUDITING_CLIENT_TEMPLATE.FAT&amp;display_string=Audit&amp;VAR:KEY=LWVCPENSBM&amp;VAR:QUERY=RkZfRUJJVF9PUEVSKENBTCwyMDA4LDQwNTQ4KQ==&amp;WINDOW=FIRST_POPUP&amp;HEIGHT=450&amp;WIDTH=450&amp;STAR","T_MAXIMIZED=FALSE&amp;VAR:CALENDAR=US&amp;VAR:SYMBOL=57328410&amp;VAR:INDEX=0"}</definedName>
    <definedName name="_9819__FDSAUDITLINK__" hidden="1">{"fdsup://directions/FAT Viewer?action=UPDATE&amp;creator=factset&amp;DYN_ARGS=TRUE&amp;DOC_NAME=FAT:FQL_AUDITING_CLIENT_TEMPLATE.FAT&amp;display_string=Audit&amp;VAR:KEY=LAVWRUNURI&amp;VAR:QUERY=RkZfRUJJVF9PUEVSKENBTCwyMDA5LDQwNTQ4KQ==&amp;WINDOW=FIRST_POPUP&amp;HEIGHT=450&amp;WIDTH=450&amp;STAR","T_MAXIMIZED=FALSE&amp;VAR:CALENDAR=US&amp;VAR:SYMBOL=92916010&amp;VAR:INDEX=0"}</definedName>
    <definedName name="_982__FDSAUDITLINK__" hidden="1">{"fdsup://directions/FAT Viewer?action=UPDATE&amp;creator=factset&amp;DYN_ARGS=TRUE&amp;DOC_NAME=FAT:FQL_AUDITING_CLIENT_TEMPLATE.FAT&amp;display_string=Audit&amp;VAR:KEY=CXCNGXUPWH&amp;VAR:QUERY=KEZGX0NPR1MoTFRNUywwLCwsLFVTRClARkZfQ09HUyhBTk4sMCwsLCxVU0QpKQ==&amp;WINDOW=FIRST_POPUP&amp;H","EIGHT=450&amp;WIDTH=450&amp;START_MAXIMIZED=FALSE&amp;VAR:CALENDAR=US&amp;VAR:SYMBOL=DST&amp;VAR:INDEX=0"}</definedName>
    <definedName name="_9820__FDSAUDITLINK__" hidden="1">{"fdsup://directions/FAT Viewer?action=UPDATE&amp;creator=factset&amp;DYN_ARGS=TRUE&amp;DOC_NAME=FAT:FQL_AUDITING_CLIENT_TEMPLATE.FAT&amp;display_string=Audit&amp;VAR:KEY=BCFAPKVGDI&amp;VAR:QUERY=RkZfRUJJVF9PUEVSKENBTCwyMDA4LDQwNTQ4KQ==&amp;WINDOW=FIRST_POPUP&amp;HEIGHT=450&amp;WIDTH=450&amp;STAR","T_MAXIMIZED=FALSE&amp;VAR:CALENDAR=US&amp;VAR:SYMBOL=92916010&amp;VAR:INDEX=0"}</definedName>
    <definedName name="_9821__FDSAUDITLINK__" hidden="1">{"fdsup://directions/FAT Viewer?action=UPDATE&amp;creator=factset&amp;DYN_ARGS=TRUE&amp;DOC_NAME=FAT:FQL_AUDITING_CLIENT_TEMPLATE.FAT&amp;display_string=Audit&amp;VAR:KEY=DGLODUHAPG&amp;VAR:QUERY=RkZfRUJJVF9PUEVSKENBTCwyMDA5LDQwNTQ4KQ==&amp;WINDOW=FIRST_POPUP&amp;HEIGHT=450&amp;WIDTH=450&amp;STAR","T_MAXIMIZED=FALSE&amp;VAR:CALENDAR=US&amp;VAR:SYMBOL=87889520&amp;VAR:INDEX=0"}</definedName>
    <definedName name="_9822__FDSAUDITLINK__" hidden="1">{"fdsup://directions/FAT Viewer?action=UPDATE&amp;creator=factset&amp;DYN_ARGS=TRUE&amp;DOC_NAME=FAT:FQL_AUDITING_CLIENT_TEMPLATE.FAT&amp;display_string=Audit&amp;VAR:KEY=LMPUXSZARE&amp;VAR:QUERY=RkZfRUJJVF9PUEVSKENBTCwyMDA5LDQwNTQ4KQ==&amp;WINDOW=FIRST_POPUP&amp;HEIGHT=450&amp;WIDTH=450&amp;STAR","T_MAXIMIZED=FALSE&amp;VAR:CALENDAR=US&amp;VAR:SYMBOL=50216010&amp;VAR:INDEX=0"}</definedName>
    <definedName name="_9823__FDSAUDITLINK__" hidden="1">{"fdsup://directions/FAT Viewer?action=UPDATE&amp;creator=factset&amp;DYN_ARGS=TRUE&amp;DOC_NAME=FAT:FQL_AUDITING_CLIENT_TEMPLATE.FAT&amp;display_string=Audit&amp;VAR:KEY=XUDSVKZOPQ&amp;VAR:QUERY=RkZfRUJJVF9PUEVSKENBTCwyMDA4LDQwNTQ4KQ==&amp;WINDOW=FIRST_POPUP&amp;HEIGHT=450&amp;WIDTH=450&amp;STAR","T_MAXIMIZED=FALSE&amp;VAR:CALENDAR=US&amp;VAR:SYMBOL=50216010&amp;VAR:INDEX=0"}</definedName>
    <definedName name="_9824__FDSAUDITLINK__" hidden="1">{"fdsup://directions/FAT Viewer?action=UPDATE&amp;creator=factset&amp;DYN_ARGS=TRUE&amp;DOC_NAME=FAT:FQL_AUDITING_CLIENT_TEMPLATE.FAT&amp;display_string=Audit&amp;VAR:KEY=RQPUZQTMNG&amp;VAR:QUERY=RkZfRUJJVF9PUEVSKENBTCwyMDA4LDQwNTQ4KQ==&amp;WINDOW=FIRST_POPUP&amp;HEIGHT=450&amp;WIDTH=450&amp;STAR","T_MAXIMIZED=FALSE&amp;VAR:CALENDAR=US&amp;VAR:SYMBOL=00036020&amp;VAR:INDEX=0"}</definedName>
    <definedName name="_9825__FDSAUDITLINK__" hidden="1">{"fdsup://directions/FAT Viewer?action=UPDATE&amp;creator=factset&amp;DYN_ARGS=TRUE&amp;DOC_NAME=FAT:FQL_AUDITING_CLIENT_TEMPLATE.FAT&amp;display_string=Audit&amp;VAR:KEY=VERUPUDIBK&amp;VAR:QUERY=RkZfRUJJVF9PUEVSKENBTCwyMDA5LDQwNTQ4KQ==&amp;WINDOW=FIRST_POPUP&amp;HEIGHT=450&amp;WIDTH=450&amp;STAR","T_MAXIMIZED=FALSE&amp;VAR:CALENDAR=US&amp;VAR:SYMBOL=52610710&amp;VAR:INDEX=0"}</definedName>
    <definedName name="_9826__FDSAUDITLINK__" hidden="1">{"fdsup://directions/FAT Viewer?action=UPDATE&amp;creator=factset&amp;DYN_ARGS=TRUE&amp;DOC_NAME=FAT:FQL_AUDITING_CLIENT_TEMPLATE.FAT&amp;display_string=Audit&amp;VAR:KEY=LIJYZGDQDW&amp;VAR:QUERY=RkZfRUJJVF9PUEVSKENBTCwyMDA4LDQwNTQ4KQ==&amp;WINDOW=FIRST_POPUP&amp;HEIGHT=450&amp;WIDTH=450&amp;STAR","T_MAXIMIZED=FALSE&amp;VAR:CALENDAR=US&amp;VAR:SYMBOL=52610710&amp;VAR:INDEX=0"}</definedName>
    <definedName name="_9827__FDSAUDITLINK__" hidden="1">{"fdsup://directions/FAT Viewer?action=UPDATE&amp;creator=factset&amp;DYN_ARGS=TRUE&amp;DOC_NAME=FAT:FQL_AUDITING_CLIENT_TEMPLATE.FAT&amp;display_string=Audit&amp;VAR:KEY=FEHIFELMDQ&amp;VAR:QUERY=RkZfRUJJVF9PUEVSKENBTCwyMDA4LDQwNTQ4KQ==&amp;WINDOW=FIRST_POPUP&amp;HEIGHT=450&amp;WIDTH=450&amp;STAR","T_MAXIMIZED=FALSE&amp;VAR:CALENDAR=US&amp;VAR:SYMBOL=65655930&amp;VAR:INDEX=0"}</definedName>
    <definedName name="_9828__FDSAUDITLINK__" hidden="1">{"fdsup://directions/FAT Viewer?action=UPDATE&amp;creator=factset&amp;DYN_ARGS=TRUE&amp;DOC_NAME=FAT:FQL_AUDITING_CLIENT_TEMPLATE.FAT&amp;display_string=Audit&amp;VAR:KEY=RERYNWTKNQ&amp;VAR:QUERY=RkZfRUJJVF9PUEVSKENBTCwyMDA5LDQwNTQ4KQ==&amp;WINDOW=FIRST_POPUP&amp;HEIGHT=450&amp;WIDTH=450&amp;STAR","T_MAXIMIZED=FALSE&amp;VAR:CALENDAR=US&amp;VAR:SYMBOL=577325&amp;VAR:INDEX=0"}</definedName>
    <definedName name="_9829__FDSAUDITLINK__" hidden="1">{"fdsup://directions/FAT Viewer?action=UPDATE&amp;creator=factset&amp;DYN_ARGS=TRUE&amp;DOC_NAME=FAT:FQL_AUDITING_CLIENT_TEMPLATE.FAT&amp;display_string=Audit&amp;VAR:KEY=PQDOTGHYXK&amp;VAR:QUERY=RkZfRUJJVF9PUEVSKENBTCwyMDA4LDQwNTQ4KQ==&amp;WINDOW=FIRST_POPUP&amp;HEIGHT=450&amp;WIDTH=450&amp;STAR","T_MAXIMIZED=FALSE&amp;VAR:CALENDAR=US&amp;VAR:SYMBOL=577325&amp;VAR:INDEX=0"}</definedName>
    <definedName name="_983__FDSAUDITLINK__" hidden="1">{"fdsup://directions/FAT Viewer?action=UPDATE&amp;creator=factset&amp;DYN_ARGS=TRUE&amp;DOC_NAME=FAT:FQL_AUDITING_CLIENT_TEMPLATE.FAT&amp;display_string=Audit&amp;VAR:KEY=SDITOVKHYZ&amp;VAR:QUERY=KEZGX05FVF9JTkMoTFRNUywwLCwsLFVTRClARkZfTkVUX0lOQyhBTk4sMCwsLCxVU0QpKQ==&amp;WINDOW=FIRST","_POPUP&amp;HEIGHT=450&amp;WIDTH=450&amp;START_MAXIMIZED=FALSE&amp;VAR:CALENDAR=US&amp;VAR:SYMBOL=GPN&amp;VAR:INDEX=0"}</definedName>
    <definedName name="_9830__FDSAUDITLINK__" hidden="1">{"fdsup://directions/FAT Viewer?action=UPDATE&amp;creator=factset&amp;DYN_ARGS=TRUE&amp;DOC_NAME=FAT:FQL_AUDITING_CLIENT_TEMPLATE.FAT&amp;display_string=Audit&amp;VAR:KEY=PUZOHIDMZW&amp;VAR:QUERY=RkZfRUJJVF9PUEVSKENBTCwyMDA5LDQwNTQ4KQ==&amp;WINDOW=FIRST_POPUP&amp;HEIGHT=450&amp;WIDTH=450&amp;STAR","T_MAXIMIZED=FALSE&amp;VAR:CALENDAR=US&amp;VAR:SYMBOL=440044&amp;VAR:INDEX=0"}</definedName>
    <definedName name="_9831__FDSAUDITLINK__" hidden="1">{"fdsup://directions/FAT Viewer?action=UPDATE&amp;creator=factset&amp;DYN_ARGS=TRUE&amp;DOC_NAME=FAT:FQL_AUDITING_CLIENT_TEMPLATE.FAT&amp;display_string=Audit&amp;VAR:KEY=NAVQVMFGXM&amp;VAR:QUERY=RkZfRUJJVF9PUEVSKENBTCwyMDA4LDQwNTQ4KQ==&amp;WINDOW=FIRST_POPUP&amp;HEIGHT=450&amp;WIDTH=450&amp;STAR","T_MAXIMIZED=FALSE&amp;VAR:CALENDAR=US&amp;VAR:SYMBOL=440044&amp;VAR:INDEX=0"}</definedName>
    <definedName name="_9832__FDSAUDITLINK__" hidden="1">{"fdsup://directions/FAT Viewer?action=UPDATE&amp;creator=factset&amp;DYN_ARGS=TRUE&amp;DOC_NAME=FAT:FQL_AUDITING_CLIENT_TEMPLATE.FAT&amp;display_string=Audit&amp;VAR:KEY=NUZUVMRGBW&amp;VAR:QUERY=RkZfRUJJVF9PUEVSKENBTCwyMDA5LDQwNTQ4KQ==&amp;WINDOW=FIRST_POPUP&amp;HEIGHT=450&amp;WIDTH=450&amp;STAR","T_MAXIMIZED=FALSE&amp;VAR:CALENDAR=US&amp;VAR:SYMBOL=92927K10&amp;VAR:INDEX=0"}</definedName>
    <definedName name="_9833__FDSAUDITLINK__" hidden="1">{"fdsup://directions/FAT Viewer?action=UPDATE&amp;creator=factset&amp;DYN_ARGS=TRUE&amp;DOC_NAME=FAT:FQL_AUDITING_CLIENT_TEMPLATE.FAT&amp;display_string=Audit&amp;VAR:KEY=HABQZKBULE&amp;VAR:QUERY=RkZfRUJJVF9PUEVSKENBTCwyMDA4LDQwNTQ4KQ==&amp;WINDOW=FIRST_POPUP&amp;HEIGHT=450&amp;WIDTH=450&amp;STAR","T_MAXIMIZED=FALSE&amp;VAR:CALENDAR=US&amp;VAR:SYMBOL=92927K10&amp;VAR:INDEX=0"}</definedName>
    <definedName name="_9834__FDSAUDITLINK__" hidden="1">{"fdsup://directions/FAT Viewer?action=UPDATE&amp;creator=factset&amp;DYN_ARGS=TRUE&amp;DOC_NAME=FAT:FQL_AUDITING_CLIENT_TEMPLATE.FAT&amp;display_string=Audit&amp;VAR:KEY=ZMPGLIFYNQ&amp;VAR:QUERY=RkZfRUJJVF9PUEVSKENBTCwyMDA5LDQwNTQ4KQ==&amp;WINDOW=FIRST_POPUP&amp;HEIGHT=450&amp;WIDTH=450&amp;STAR","T_MAXIMIZED=FALSE&amp;VAR:CALENDAR=US&amp;VAR:SYMBOL=493757&amp;VAR:INDEX=0"}</definedName>
    <definedName name="_9835__FDSAUDITLINK__" hidden="1">{"fdsup://directions/FAT Viewer?action=UPDATE&amp;creator=factset&amp;DYN_ARGS=TRUE&amp;DOC_NAME=FAT:FQL_AUDITING_CLIENT_TEMPLATE.FAT&amp;display_string=Audit&amp;VAR:KEY=TMZYBAXEJO&amp;VAR:QUERY=RkZfRUJJVF9PUEVSKENBTCwyMDA4LDQwNTQ4KQ==&amp;WINDOW=FIRST_POPUP&amp;HEIGHT=450&amp;WIDTH=450&amp;STAR","T_MAXIMIZED=FALSE&amp;VAR:CALENDAR=US&amp;VAR:SYMBOL=493757&amp;VAR:INDEX=0"}</definedName>
    <definedName name="_9836__FDSAUDITLINK__" hidden="1">{"fdsup://directions/FAT Viewer?action=UPDATE&amp;creator=factset&amp;DYN_ARGS=TRUE&amp;DOC_NAME=FAT:FQL_AUDITING_CLIENT_TEMPLATE.FAT&amp;display_string=Audit&amp;VAR:KEY=DMNWLYTMZI&amp;VAR:QUERY=RkZfRUJJVF9PUEVSKENBTCwyMDA5LDQwNTQ4KQ==&amp;WINDOW=FIRST_POPUP&amp;HEIGHT=450&amp;WIDTH=450&amp;STAR","T_MAXIMIZED=FALSE&amp;VAR:CALENDAR=US&amp;VAR:SYMBOL=306465&amp;VAR:INDEX=0"}</definedName>
    <definedName name="_9837__FDSAUDITLINK__" hidden="1">{"fdsup://directions/FAT Viewer?action=UPDATE&amp;creator=factset&amp;DYN_ARGS=TRUE&amp;DOC_NAME=FAT:FQL_AUDITING_CLIENT_TEMPLATE.FAT&amp;display_string=Audit&amp;VAR:KEY=FYJANCHARS&amp;VAR:QUERY=RkZfRUJJVF9PUEVSKENBTCwyMDA4LDQwNTQ4KQ==&amp;WINDOW=FIRST_POPUP&amp;HEIGHT=450&amp;WIDTH=450&amp;STAR","T_MAXIMIZED=FALSE&amp;VAR:CALENDAR=US&amp;VAR:SYMBOL=306465&amp;VAR:INDEX=0"}</definedName>
    <definedName name="_9838__FDSAUDITLINK__" hidden="1">{"fdsup://directions/FAT Viewer?action=UPDATE&amp;creator=factset&amp;DYN_ARGS=TRUE&amp;DOC_NAME=FAT:FQL_AUDITING_CLIENT_TEMPLATE.FAT&amp;display_string=Audit&amp;VAR:KEY=HYTSZEDKZO&amp;VAR:QUERY=RkZfRUJJVF9PUEVSKENBTCwyMDA5LDQwNTQ4KQ==&amp;WINDOW=FIRST_POPUP&amp;HEIGHT=450&amp;WIDTH=450&amp;STAR","T_MAXIMIZED=FALSE&amp;VAR:CALENDAR=US&amp;VAR:SYMBOL=B1Q3J3&amp;VAR:INDEX=0"}</definedName>
    <definedName name="_9839__FDSAUDITLINK__" hidden="1">{"fdsup://directions/FAT Viewer?action=UPDATE&amp;creator=factset&amp;DYN_ARGS=TRUE&amp;DOC_NAME=FAT:FQL_AUDITING_CLIENT_TEMPLATE.FAT&amp;display_string=Audit&amp;VAR:KEY=HIHAFCLIJO&amp;VAR:QUERY=RkZfRUJJVF9PUEVSKENBTCwyMDA4LDQwNTQ4KQ==&amp;WINDOW=FIRST_POPUP&amp;HEIGHT=450&amp;WIDTH=450&amp;STAR","T_MAXIMIZED=FALSE&amp;VAR:CALENDAR=US&amp;VAR:SYMBOL=B1Q3J3&amp;VAR:INDEX=0"}</definedName>
    <definedName name="_984__FDSAUDITLINK__" hidden="1">{"fdsup://directions/FAT Viewer?action=UPDATE&amp;creator=factset&amp;DYN_ARGS=TRUE&amp;DOC_NAME=FAT:FQL_AUDITING_CLIENT_TEMPLATE.FAT&amp;display_string=Audit&amp;VAR:KEY=SDITOVKHYZ&amp;VAR:QUERY=KEZGX05FVF9JTkMoTFRNUywwLCwsLFVTRClARkZfTkVUX0lOQyhBTk4sMCwsLCxVU0QpKQ==&amp;WINDOW=FIRST","_POPUP&amp;HEIGHT=450&amp;WIDTH=450&amp;START_MAXIMIZED=FALSE&amp;VAR:CALENDAR=US&amp;VAR:SYMBOL=GPN&amp;VAR:INDEX=0"}</definedName>
    <definedName name="_9840__FDSAUDITLINK__" hidden="1">{"fdsup://directions/FAT Viewer?action=UPDATE&amp;creator=factset&amp;DYN_ARGS=TRUE&amp;DOC_NAME=FAT:FQL_AUDITING_CLIENT_TEMPLATE.FAT&amp;display_string=Audit&amp;VAR:KEY=JKVOTKVUNA&amp;VAR:QUERY=RkZfRUJJVF9PUEVSKENBTCwyMDA5LDQwNTQ4KQ==&amp;WINDOW=FIRST_POPUP&amp;HEIGHT=450&amp;WIDTH=450&amp;STAR","T_MAXIMIZED=FALSE&amp;VAR:CALENDAR=US&amp;VAR:SYMBOL=459858&amp;VAR:INDEX=0"}</definedName>
    <definedName name="_9841__FDSAUDITLINK__" hidden="1">{"fdsup://directions/FAT Viewer?action=UPDATE&amp;creator=factset&amp;DYN_ARGS=TRUE&amp;DOC_NAME=FAT:FQL_AUDITING_CLIENT_TEMPLATE.FAT&amp;display_string=Audit&amp;VAR:KEY=JOFSLGDAFC&amp;VAR:QUERY=RkZfRUJJVF9PUEVSKENBTCwyMDA4LDQwNTQ4KQ==&amp;WINDOW=FIRST_POPUP&amp;HEIGHT=450&amp;WIDTH=450&amp;STAR","T_MAXIMIZED=FALSE&amp;VAR:CALENDAR=US&amp;VAR:SYMBOL=459858&amp;VAR:INDEX=0"}</definedName>
    <definedName name="_9842__FDSAUDITLINK__" hidden="1">{"fdsup://directions/FAT Viewer?action=UPDATE&amp;creator=factset&amp;DYN_ARGS=TRUE&amp;DOC_NAME=FAT:FQL_AUDITING_CLIENT_TEMPLATE.FAT&amp;display_string=Audit&amp;VAR:KEY=PADWTGJGTA&amp;VAR:QUERY=RkZfRUJJVF9PUEVSKENBTCwyMDA5LDQwNTQ4KQ==&amp;WINDOW=FIRST_POPUP&amp;HEIGHT=450&amp;WIDTH=450&amp;STAR","T_MAXIMIZED=FALSE&amp;VAR:CALENDAR=US&amp;VAR:SYMBOL=SHLO&amp;VAR:INDEX=0"}</definedName>
    <definedName name="_9843__FDSAUDITLINK__" hidden="1">{"fdsup://directions/FAT Viewer?action=UPDATE&amp;creator=factset&amp;DYN_ARGS=TRUE&amp;DOC_NAME=FAT:FQL_AUDITING_CLIENT_TEMPLATE.FAT&amp;display_string=Audit&amp;VAR:KEY=DSFKHADCBO&amp;VAR:QUERY=RkZfRUJJVF9PUEVSKENBTCwyMDA4LDQwNTQ4KQ==&amp;WINDOW=FIRST_POPUP&amp;HEIGHT=450&amp;WIDTH=450&amp;STAR","T_MAXIMIZED=FALSE&amp;VAR:CALENDAR=US&amp;VAR:SYMBOL=SHLO&amp;VAR:INDEX=0"}</definedName>
    <definedName name="_9844__FDSAUDITLINK__" hidden="1">{"fdsup://directions/FAT Viewer?action=UPDATE&amp;creator=factset&amp;DYN_ARGS=TRUE&amp;DOC_NAME=FAT:FQL_AUDITING_CLIENT_TEMPLATE.FAT&amp;display_string=Audit&amp;VAR:KEY=LGZQRSLKXY&amp;VAR:QUERY=RkZfRUJJVF9PUEVSKENBTCwyMDA5LDQwNTQ4KQ==&amp;WINDOW=FIRST_POPUP&amp;HEIGHT=450&amp;WIDTH=450&amp;STAR","T_MAXIMIZED=FALSE&amp;VAR:CALENDAR=US&amp;VAR:SYMBOL=SMP&amp;VAR:INDEX=0"}</definedName>
    <definedName name="_9845__FDSAUDITLINK__" hidden="1">{"fdsup://directions/FAT Viewer?action=UPDATE&amp;creator=factset&amp;DYN_ARGS=TRUE&amp;DOC_NAME=FAT:FQL_AUDITING_CLIENT_TEMPLATE.FAT&amp;display_string=Audit&amp;VAR:KEY=HKZEZWNAFG&amp;VAR:QUERY=RkZfRUJJVF9PUEVSKENBTCwyMDA4LDQwNTQ4KQ==&amp;WINDOW=FIRST_POPUP&amp;HEIGHT=450&amp;WIDTH=450&amp;STAR","T_MAXIMIZED=FALSE&amp;VAR:CALENDAR=US&amp;VAR:SYMBOL=SMP&amp;VAR:INDEX=0"}</definedName>
    <definedName name="_9846__FDSAUDITLINK__" hidden="1">{"fdsup://directions/FAT Viewer?action=UPDATE&amp;creator=factset&amp;DYN_ARGS=TRUE&amp;DOC_NAME=FAT:FQL_AUDITING_CLIENT_TEMPLATE.FAT&amp;display_string=Audit&amp;VAR:KEY=JOPMXGVSZM&amp;VAR:QUERY=RkZfRUJJVF9PUEVSKENBTCwyMDA5LDQwNTQ4KQ==&amp;WINDOW=FIRST_POPUP&amp;HEIGHT=450&amp;WIDTH=450&amp;STAR","T_MAXIMIZED=FALSE&amp;VAR:CALENDAR=US&amp;VAR:SYMBOL=SRI&amp;VAR:INDEX=0"}</definedName>
    <definedName name="_9847__FDSAUDITLINK__" hidden="1">{"fdsup://directions/FAT Viewer?action=UPDATE&amp;creator=factset&amp;DYN_ARGS=TRUE&amp;DOC_NAME=FAT:FQL_AUDITING_CLIENT_TEMPLATE.FAT&amp;display_string=Audit&amp;VAR:KEY=LCVUTQZUFU&amp;VAR:QUERY=RkZfRUJJVF9PUEVSKENBTCwyMDA4LDQwNTQ4KQ==&amp;WINDOW=FIRST_POPUP&amp;HEIGHT=450&amp;WIDTH=450&amp;STAR","T_MAXIMIZED=FALSE&amp;VAR:CALENDAR=US&amp;VAR:SYMBOL=SRI&amp;VAR:INDEX=0"}</definedName>
    <definedName name="_9848__FDSAUDITLINK__" hidden="1">{"fdsup://directions/FAT Viewer?action=UPDATE&amp;creator=factset&amp;DYN_ARGS=TRUE&amp;DOC_NAME=FAT:FQL_AUDITING_CLIENT_TEMPLATE.FAT&amp;display_string=Audit&amp;VAR:KEY=DYPYTGVUBC&amp;VAR:QUERY=RkZfRUJJVF9PUEVSKENBTCwyMDA5LDQwNTQ4KQ==&amp;WINDOW=FIRST_POPUP&amp;HEIGHT=450&amp;WIDTH=450&amp;STAR","T_MAXIMIZED=FALSE&amp;VAR:CALENDAR=US&amp;VAR:SYMBOL=CVGI&amp;VAR:INDEX=0"}</definedName>
    <definedName name="_9849__FDSAUDITLINK__" hidden="1">{"fdsup://directions/FAT Viewer?action=UPDATE&amp;creator=factset&amp;DYN_ARGS=TRUE&amp;DOC_NAME=FAT:FQL_AUDITING_CLIENT_TEMPLATE.FAT&amp;display_string=Audit&amp;VAR:KEY=RSNSZAZWTA&amp;VAR:QUERY=RkZfRUJJVF9PUEVSKENBTCwyMDA4LDQwNTQ4KQ==&amp;WINDOW=FIRST_POPUP&amp;HEIGHT=450&amp;WIDTH=450&amp;STAR","T_MAXIMIZED=FALSE&amp;VAR:CALENDAR=US&amp;VAR:SYMBOL=CVGI&amp;VAR:INDEX=0"}</definedName>
    <definedName name="_985__FDSAUDITLINK__" hidden="1">{"fdsup://directions/FAT Viewer?action=UPDATE&amp;creator=factset&amp;DYN_ARGS=TRUE&amp;DOC_NAME=FAT:FQL_AUDITING_CLIENT_TEMPLATE.FAT&amp;display_string=Audit&amp;VAR:KEY=MTYHYJCDCN&amp;VAR:QUERY=KEZGX0VCSVRfSUIoTFRNUywwLCwsLFVTRClARkZfRUJJVF9JQihBTk4sMCwsLCxVU0QpKQ==&amp;WINDOW=FIRST","_POPUP&amp;HEIGHT=450&amp;WIDTH=450&amp;START_MAXIMIZED=FALSE&amp;VAR:CALENDAR=US&amp;VAR:SYMBOL=GPN&amp;VAR:INDEX=0"}</definedName>
    <definedName name="_9850__FDSAUDITLINK__" hidden="1">{"fdsup://directions/FAT Viewer?action=UPDATE&amp;creator=factset&amp;DYN_ARGS=TRUE&amp;DOC_NAME=FAT:FQL_AUDITING_CLIENT_TEMPLATE.FAT&amp;display_string=Audit&amp;VAR:KEY=BWXWHUHWTA&amp;VAR:QUERY=RkZfRUJJVF9PUEVSKENBTCwyMDA5LDQwNTQ4KQ==&amp;WINDOW=FIRST_POPUP&amp;HEIGHT=450&amp;WIDTH=450&amp;STAR","T_MAXIMIZED=FALSE&amp;VAR:CALENDAR=US&amp;VAR:SYMBOL=SUP&amp;VAR:INDEX=0"}</definedName>
    <definedName name="_9851__FDSAUDITLINK__" hidden="1">{"fdsup://directions/FAT Viewer?action=UPDATE&amp;creator=factset&amp;DYN_ARGS=TRUE&amp;DOC_NAME=FAT:FQL_AUDITING_CLIENT_TEMPLATE.FAT&amp;display_string=Audit&amp;VAR:KEY=TCBQLQFKJI&amp;VAR:QUERY=RkZfRUJJVF9PUEVSKENBTCwyMDA4LDQwNTQ4KQ==&amp;WINDOW=FIRST_POPUP&amp;HEIGHT=450&amp;WIDTH=450&amp;STAR","T_MAXIMIZED=FALSE&amp;VAR:CALENDAR=US&amp;VAR:SYMBOL=SUP&amp;VAR:INDEX=0"}</definedName>
    <definedName name="_9852__FDSAUDITLINK__" hidden="1">{"fdsup://directions/FAT Viewer?action=UPDATE&amp;creator=factset&amp;DYN_ARGS=TRUE&amp;DOC_NAME=FAT:FQL_AUDITING_CLIENT_TEMPLATE.FAT&amp;display_string=Audit&amp;VAR:KEY=HKRIZQHMDG&amp;VAR:QUERY=RkZfRUJJVF9PUEVSKENBTCwyMDA5LDQwNTQ4KQ==&amp;WINDOW=FIRST_POPUP&amp;HEIGHT=450&amp;WIDTH=450&amp;STAR","T_MAXIMIZED=FALSE&amp;VAR:CALENDAR=US&amp;VAR:SYMBOL=AXL&amp;VAR:INDEX=0"}</definedName>
    <definedName name="_9853__FDSAUDITLINK__" hidden="1">{"fdsup://directions/FAT Viewer?action=UPDATE&amp;creator=factset&amp;DYN_ARGS=TRUE&amp;DOC_NAME=FAT:FQL_AUDITING_CLIENT_TEMPLATE.FAT&amp;display_string=Audit&amp;VAR:KEY=DAFOZEZCHU&amp;VAR:QUERY=RkZfRUJJVF9PUEVSKENBTCwyMDA4LDQwNTQ4KQ==&amp;WINDOW=FIRST_POPUP&amp;HEIGHT=450&amp;WIDTH=450&amp;STAR","T_MAXIMIZED=FALSE&amp;VAR:CALENDAR=US&amp;VAR:SYMBOL=AXL&amp;VAR:INDEX=0"}</definedName>
    <definedName name="_9854__FDSAUDITLINK__" hidden="1">{"fdsup://directions/FAT Viewer?action=UPDATE&amp;creator=factset&amp;DYN_ARGS=TRUE&amp;DOC_NAME=FAT:FQL_AUDITING_CLIENT_TEMPLATE.FAT&amp;display_string=Audit&amp;VAR:KEY=PQRWJATYHC&amp;VAR:QUERY=RkZfRUJJVF9PUEVSKENBTCwyMDA5LDQwNTQ4KQ==&amp;WINDOW=FIRST_POPUP&amp;HEIGHT=450&amp;WIDTH=450&amp;STAR","T_MAXIMIZED=FALSE&amp;VAR:CALENDAR=US&amp;VAR:SYMBOL=XIDE&amp;VAR:INDEX=0"}</definedName>
    <definedName name="_9855__FDSAUDITLINK__" hidden="1">{"fdsup://directions/FAT Viewer?action=UPDATE&amp;creator=factset&amp;DYN_ARGS=TRUE&amp;DOC_NAME=FAT:FQL_AUDITING_CLIENT_TEMPLATE.FAT&amp;display_string=Audit&amp;VAR:KEY=FMVUFSDEHA&amp;VAR:QUERY=RkZfRUJJVF9PUEVSKENBTCwyMDA4LDQwNTQ4KQ==&amp;WINDOW=FIRST_POPUP&amp;HEIGHT=450&amp;WIDTH=450&amp;STAR","T_MAXIMIZED=FALSE&amp;VAR:CALENDAR=US&amp;VAR:SYMBOL=XIDE&amp;VAR:INDEX=0"}</definedName>
    <definedName name="_9856__FDSAUDITLINK__" hidden="1">{"fdsup://directions/FAT Viewer?action=UPDATE&amp;creator=factset&amp;DYN_ARGS=TRUE&amp;DOC_NAME=FAT:FQL_AUDITING_CLIENT_TEMPLATE.FAT&amp;display_string=Audit&amp;VAR:KEY=ZGZGLEPUPY&amp;VAR:QUERY=RkZfRUJJVF9PUEVSKENBTCwyMDA5LDQwNTQ4KQ==&amp;WINDOW=FIRST_POPUP&amp;HEIGHT=450&amp;WIDTH=450&amp;STAR","T_MAXIMIZED=FALSE&amp;VAR:CALENDAR=US&amp;VAR:SYMBOL=210762&amp;VAR:INDEX=0"}</definedName>
    <definedName name="_9857__FDSAUDITLINK__" hidden="1">{"fdsup://directions/FAT Viewer?action=UPDATE&amp;creator=factset&amp;DYN_ARGS=TRUE&amp;DOC_NAME=FAT:FQL_AUDITING_CLIENT_TEMPLATE.FAT&amp;display_string=Audit&amp;VAR:KEY=HYNYJOHUDW&amp;VAR:QUERY=RkZfRUJJVF9PUEVSKENBTCwyMDA4LDQwNTQ4KQ==&amp;WINDOW=FIRST_POPUP&amp;HEIGHT=450&amp;WIDTH=450&amp;STAR","T_MAXIMIZED=FALSE&amp;VAR:CALENDAR=US&amp;VAR:SYMBOL=210762&amp;VAR:INDEX=0"}</definedName>
    <definedName name="_9858__FDSAUDITLINK__" hidden="1">{"fdsup://directions/FAT Viewer?action=UPDATE&amp;creator=factset&amp;DYN_ARGS=TRUE&amp;DOC_NAME=FAT:FQL_AUDITING_CLIENT_TEMPLATE.FAT&amp;display_string=Audit&amp;VAR:KEY=DATAZKJMDM&amp;VAR:QUERY=RkZfRUJJVF9PUEVSKENBTCwyMDA5LDQwNTQ4KQ==&amp;WINDOW=FIRST_POPUP&amp;HEIGHT=450&amp;WIDTH=450&amp;STAR","T_MAXIMIZED=FALSE&amp;VAR:CALENDAR=US&amp;VAR:SYMBOL=21676P10&amp;VAR:INDEX=0"}</definedName>
    <definedName name="_9859__FDSAUDITLINK__" hidden="1">{"fdsup://directions/FAT Viewer?action=UPDATE&amp;creator=factset&amp;DYN_ARGS=TRUE&amp;DOC_NAME=FAT:FQL_AUDITING_CLIENT_TEMPLATE.FAT&amp;display_string=Audit&amp;VAR:KEY=BKVYZUJYRO&amp;VAR:QUERY=RkZfRUJJVF9PUEVSKENBTCwyMDA4LDQwNTQ4KQ==&amp;WINDOW=FIRST_POPUP&amp;HEIGHT=450&amp;WIDTH=450&amp;STAR","T_MAXIMIZED=FALSE&amp;VAR:CALENDAR=US&amp;VAR:SYMBOL=21676P10&amp;VAR:INDEX=0"}</definedName>
    <definedName name="_986__FDSAUDITLINK__" hidden="1">{"fdsup://directions/FAT Viewer?action=UPDATE&amp;creator=factset&amp;DYN_ARGS=TRUE&amp;DOC_NAME=FAT:FQL_AUDITING_CLIENT_TEMPLATE.FAT&amp;display_string=Audit&amp;VAR:KEY=MTYHYJCDCN&amp;VAR:QUERY=KEZGX0VCSVRfSUIoTFRNUywwLCwsLFVTRClARkZfRUJJVF9JQihBTk4sMCwsLCxVU0QpKQ==&amp;WINDOW=FIRST","_POPUP&amp;HEIGHT=450&amp;WIDTH=450&amp;START_MAXIMIZED=FALSE&amp;VAR:CALENDAR=US&amp;VAR:SYMBOL=GPN&amp;VAR:INDEX=0"}</definedName>
    <definedName name="_9860__FDSAUDITLINK__" hidden="1">{"fdsup://directions/FAT Viewer?action=UPDATE&amp;creator=factset&amp;DYN_ARGS=TRUE&amp;DOC_NAME=FAT:FQL_AUDITING_CLIENT_TEMPLATE.FAT&amp;display_string=Audit&amp;VAR:KEY=HIPQTKRIXK&amp;VAR:QUERY=RkZfRUJJVF9PUEVSKENBTCwyMDA5LDQwNTQ4KQ==&amp;WINDOW=FIRST_POPUP&amp;HEIGHT=450&amp;WIDTH=450&amp;STAR","T_MAXIMIZED=FALSE&amp;VAR:CALENDAR=US&amp;VAR:SYMBOL=251602&amp;VAR:INDEX=0"}</definedName>
    <definedName name="_9861__FDSAUDITLINK__" hidden="1">{"fdsup://directions/FAT Viewer?action=UPDATE&amp;creator=factset&amp;DYN_ARGS=TRUE&amp;DOC_NAME=FAT:FQL_AUDITING_CLIENT_TEMPLATE.FAT&amp;display_string=Audit&amp;VAR:KEY=RWVCVYFILK&amp;VAR:QUERY=RkZfRUJJVF9PUEVSKENBTCwyMDA4LDQwNTQ4KQ==&amp;WINDOW=FIRST_POPUP&amp;HEIGHT=450&amp;WIDTH=450&amp;STAR","T_MAXIMIZED=FALSE&amp;VAR:CALENDAR=US&amp;VAR:SYMBOL=251602&amp;VAR:INDEX=0"}</definedName>
    <definedName name="_9862__FDSAUDITLINK__" hidden="1">{"fdsup://directions/FAT Viewer?action=UPDATE&amp;creator=factset&amp;DYN_ARGS=TRUE&amp;DOC_NAME=FAT:FQL_AUDITING_CLIENT_TEMPLATE.FAT&amp;display_string=Audit&amp;VAR:KEY=RSFSXUREXG&amp;VAR:QUERY=RkZfRUJJVF9PUEVSKENBTCwyMDA5LDQwNTQ4KQ==&amp;WINDOW=FIRST_POPUP&amp;HEIGHT=450&amp;WIDTH=450&amp;STAR","T_MAXIMIZED=FALSE&amp;VAR:CALENDAR=US&amp;VAR:SYMBOL=CTB&amp;VAR:INDEX=0"}</definedName>
    <definedName name="_9863__FDSAUDITLINK__" hidden="1">{"fdsup://directions/FAT Viewer?action=UPDATE&amp;creator=factset&amp;DYN_ARGS=TRUE&amp;DOC_NAME=FAT:FQL_AUDITING_CLIENT_TEMPLATE.FAT&amp;display_string=Audit&amp;VAR:KEY=DSFAXWVSHM&amp;VAR:QUERY=RkZfRUJJVF9PUEVSKENBTCwyMDA4LDQwNTQ4KQ==&amp;WINDOW=FIRST_POPUP&amp;HEIGHT=450&amp;WIDTH=450&amp;STAR","T_MAXIMIZED=FALSE&amp;VAR:CALENDAR=US&amp;VAR:SYMBOL=CTB&amp;VAR:INDEX=0"}</definedName>
    <definedName name="_9864__FDSAUDITLINK__" hidden="1">{"fdsup://directions/FAT Viewer?action=UPDATE&amp;creator=factset&amp;DYN_ARGS=TRUE&amp;DOC_NAME=FAT:FQL_AUDITING_CLIENT_TEMPLATE.FAT&amp;display_string=Audit&amp;VAR:KEY=JULANIJGFO&amp;VAR:QUERY=RkZfRUJJVF9PUEVSKENBTCwyMDA5LDQwNTQ4KQ==&amp;WINDOW=FIRST_POPUP&amp;HEIGHT=450&amp;WIDTH=450&amp;STAR","T_MAXIMIZED=FALSE&amp;VAR:CALENDAR=US&amp;VAR:SYMBOL=ARM&amp;VAR:INDEX=0"}</definedName>
    <definedName name="_9865__FDSAUDITLINK__" hidden="1">{"fdsup://directions/FAT Viewer?action=UPDATE&amp;creator=factset&amp;DYN_ARGS=TRUE&amp;DOC_NAME=FAT:FQL_AUDITING_CLIENT_TEMPLATE.FAT&amp;display_string=Audit&amp;VAR:KEY=DGDWNQXOLK&amp;VAR:QUERY=RkZfRUJJVF9PUEVSKENBTCwyMDA4LDQwNTQ4KQ==&amp;WINDOW=FIRST_POPUP&amp;HEIGHT=450&amp;WIDTH=450&amp;STAR","T_MAXIMIZED=FALSE&amp;VAR:CALENDAR=US&amp;VAR:SYMBOL=ARM&amp;VAR:INDEX=0"}</definedName>
    <definedName name="_9866__FDSAUDITLINK__" hidden="1">{"fdsup://directions/FAT Viewer?action=UPDATE&amp;creator=factset&amp;DYN_ARGS=TRUE&amp;DOC_NAME=FAT:FQL_AUDITING_CLIENT_TEMPLATE.FAT&amp;display_string=Audit&amp;VAR:KEY=HSZAZONYZM&amp;VAR:QUERY=RkZfRUJJVF9PUEVSKENBTCwyMDA5LDQwNTQ4KQ==&amp;WINDOW=FIRST_POPUP&amp;HEIGHT=450&amp;WIDTH=450&amp;STAR","T_MAXIMIZED=FALSE&amp;VAR:CALENDAR=US&amp;VAR:SYMBOL=FDML&amp;VAR:INDEX=0"}</definedName>
    <definedName name="_9867__FDSAUDITLINK__" hidden="1">{"fdsup://directions/FAT Viewer?action=UPDATE&amp;creator=factset&amp;DYN_ARGS=TRUE&amp;DOC_NAME=FAT:FQL_AUDITING_CLIENT_TEMPLATE.FAT&amp;display_string=Audit&amp;VAR:KEY=HCZMVAJKLW&amp;VAR:QUERY=RkZfRUJJVF9PUEVSKENBTCwyMDA4LDQwNTQ4KQ==&amp;WINDOW=FIRST_POPUP&amp;HEIGHT=450&amp;WIDTH=450&amp;STAR","T_MAXIMIZED=FALSE&amp;VAR:CALENDAR=US&amp;VAR:SYMBOL=FDML&amp;VAR:INDEX=0"}</definedName>
    <definedName name="_9868__FDSAUDITLINK__" hidden="1">{"fdsup://directions/FAT Viewer?action=UPDATE&amp;creator=factset&amp;DYN_ARGS=TRUE&amp;DOC_NAME=FAT:FQL_AUDITING_CLIENT_TEMPLATE.FAT&amp;display_string=Audit&amp;VAR:KEY=HSJGVSTSLW&amp;VAR:QUERY=RkZfRUJJVF9PUEVSKENBTCwyMDA5LDQwNTQ4KQ==&amp;WINDOW=FIRST_POPUP&amp;HEIGHT=450&amp;WIDTH=450&amp;STAR","T_MAXIMIZED=FALSE&amp;VAR:CALENDAR=US&amp;VAR:SYMBOL=DAN&amp;VAR:INDEX=0"}</definedName>
    <definedName name="_9869__FDSAUDITLINK__" hidden="1">{"fdsup://directions/FAT Viewer?action=UPDATE&amp;creator=factset&amp;DYN_ARGS=TRUE&amp;DOC_NAME=FAT:FQL_AUDITING_CLIENT_TEMPLATE.FAT&amp;display_string=Audit&amp;VAR:KEY=VCJULKXCJW&amp;VAR:QUERY=RkZfRUJJVF9PUEVSKENBTCwyMDA4LDQwNTQ4KQ==&amp;WINDOW=FIRST_POPUP&amp;HEIGHT=450&amp;WIDTH=450&amp;STAR","T_MAXIMIZED=FALSE&amp;VAR:CALENDAR=US&amp;VAR:SYMBOL=DAN&amp;VAR:INDEX=0"}</definedName>
    <definedName name="_987__FDSAUDITLINK__" hidden="1">{"fdsup://directions/FAT Viewer?action=UPDATE&amp;creator=factset&amp;DYN_ARGS=TRUE&amp;DOC_NAME=FAT:FQL_AUDITING_CLIENT_TEMPLATE.FAT&amp;display_string=Audit&amp;VAR:KEY=SRIFERYZCB&amp;VAR:QUERY=KEZGX0VCSVREQV9JQihMVE1TLDAsLCwsVVNEKUBGRl9FQklUREFfSUIoQU5OLDAsLCwsVVNEKSk=&amp;WINDOW=F","IRST_POPUP&amp;HEIGHT=450&amp;WIDTH=450&amp;START_MAXIMIZED=FALSE&amp;VAR:CALENDAR=US&amp;VAR:SYMBOL=GPN&amp;VAR:INDEX=0"}</definedName>
    <definedName name="_9870__FDSAUDITLINK__" hidden="1">{"fdsup://directions/FAT Viewer?action=UPDATE&amp;creator=factset&amp;DYN_ARGS=TRUE&amp;DOC_NAME=FAT:FQL_AUDITING_CLIENT_TEMPLATE.FAT&amp;display_string=Audit&amp;VAR:KEY=PYBODGNGPM&amp;VAR:QUERY=RkZfRUJJVF9PUEVSKENBTCwyMDA5LDQwNTQ4KQ==&amp;WINDOW=FIRST_POPUP&amp;HEIGHT=450&amp;WIDTH=450&amp;STAR","T_MAXIMIZED=FALSE&amp;VAR:CALENDAR=US&amp;VAR:SYMBOL=TEN&amp;VAR:INDEX=0"}</definedName>
    <definedName name="_9871__FDSAUDITLINK__" hidden="1">{"fdsup://directions/FAT Viewer?action=UPDATE&amp;creator=factset&amp;DYN_ARGS=TRUE&amp;DOC_NAME=FAT:FQL_AUDITING_CLIENT_TEMPLATE.FAT&amp;display_string=Audit&amp;VAR:KEY=PWBMTSLMXY&amp;VAR:QUERY=RkZfRUJJVF9PUEVSKENBTCwyMDA4LDQwNTQ4KQ==&amp;WINDOW=FIRST_POPUP&amp;HEIGHT=450&amp;WIDTH=450&amp;STAR","T_MAXIMIZED=FALSE&amp;VAR:CALENDAR=US&amp;VAR:SYMBOL=TEN&amp;VAR:INDEX=0"}</definedName>
    <definedName name="_9872__FDSAUDITLINK__" hidden="1">{"fdsup://directions/FAT Viewer?action=UPDATE&amp;creator=factset&amp;DYN_ARGS=TRUE&amp;DOC_NAME=FAT:FQL_AUDITING_CLIENT_TEMPLATE.FAT&amp;display_string=Audit&amp;VAR:KEY=PYBABWHYJY&amp;VAR:QUERY=RkZfRUJJVF9PUEVSKENBTCwyMDA5LDQwNTQ4KQ==&amp;WINDOW=FIRST_POPUP&amp;HEIGHT=450&amp;WIDTH=450&amp;STAR","T_MAXIMIZED=FALSE&amp;VAR:CALENDAR=US&amp;VAR:SYMBOL=GT&amp;VAR:INDEX=0"}</definedName>
    <definedName name="_9873__FDSAUDITLINK__" hidden="1">{"fdsup://directions/FAT Viewer?action=UPDATE&amp;creator=factset&amp;DYN_ARGS=TRUE&amp;DOC_NAME=FAT:FQL_AUDITING_CLIENT_TEMPLATE.FAT&amp;display_string=Audit&amp;VAR:KEY=HAPEVYPSDE&amp;VAR:QUERY=RkZfRUJJVF9PUEVSKENBTCwyMDA4LDQwNTQ4KQ==&amp;WINDOW=FIRST_POPUP&amp;HEIGHT=450&amp;WIDTH=450&amp;STAR","T_MAXIMIZED=FALSE&amp;VAR:CALENDAR=US&amp;VAR:SYMBOL=GT&amp;VAR:INDEX=0"}</definedName>
    <definedName name="_9874__FDSAUDITLINK__" hidden="1">{"fdsup://directions/FAT Viewer?action=UPDATE&amp;creator=factset&amp;DYN_ARGS=TRUE&amp;DOC_NAME=FAT:FQL_AUDITING_CLIENT_TEMPLATE.FAT&amp;display_string=Audit&amp;VAR:KEY=VSTUXEFCXQ&amp;VAR:QUERY=RkZfRUJJVF9PUEVSKENBTCwyMDA5LDQwNTQ4KQ==&amp;WINDOW=FIRST_POPUP&amp;HEIGHT=450&amp;WIDTH=450&amp;STAR","T_MAXIMIZED=FALSE&amp;VAR:CALENDAR=US&amp;VAR:SYMBOL=VSTO&amp;VAR:INDEX=0"}</definedName>
    <definedName name="_9875__FDSAUDITLINK__" hidden="1">{"fdsup://directions/FAT Viewer?action=UPDATE&amp;creator=factset&amp;DYN_ARGS=TRUE&amp;DOC_NAME=FAT:FQL_AUDITING_CLIENT_TEMPLATE.FAT&amp;display_string=Audit&amp;VAR:KEY=PUZOZYTEDQ&amp;VAR:QUERY=RkZfRUJJVF9PUEVSKENBTCwyMDA4LDQwNTQ4KQ==&amp;WINDOW=FIRST_POPUP&amp;HEIGHT=450&amp;WIDTH=450&amp;STAR","T_MAXIMIZED=FALSE&amp;VAR:CALENDAR=US&amp;VAR:SYMBOL=VSTO&amp;VAR:INDEX=0"}</definedName>
    <definedName name="_9876__FDSAUDITLINK__" hidden="1">{"fdsup://directions/FAT Viewer?action=UPDATE&amp;creator=factset&amp;DYN_ARGS=TRUE&amp;DOC_NAME=FAT:FQL_AUDITING_CLIENT_TEMPLATE.FAT&amp;display_string=Audit&amp;VAR:KEY=LIVAHYNIBY&amp;VAR:QUERY=RkZfRUJJVF9PUEVSKENBTCwyMDA5LDQwNTQ4KQ==&amp;WINDOW=FIRST_POPUP&amp;HEIGHT=450&amp;WIDTH=450&amp;STAR","T_MAXIMIZED=FALSE&amp;VAR:CALENDAR=US&amp;VAR:SYMBOL=LEA&amp;VAR:INDEX=0"}</definedName>
    <definedName name="_9877__FDSAUDITLINK__" hidden="1">{"fdsup://directions/FAT Viewer?action=UPDATE&amp;creator=factset&amp;DYN_ARGS=TRUE&amp;DOC_NAME=FAT:FQL_AUDITING_CLIENT_TEMPLATE.FAT&amp;display_string=Audit&amp;VAR:KEY=VOZWNKFAJU&amp;VAR:QUERY=RkZfRUJJVF9PUEVSKENBTCwyMDA4LDQwNTQ4KQ==&amp;WINDOW=FIRST_POPUP&amp;HEIGHT=450&amp;WIDTH=450&amp;STAR","T_MAXIMIZED=FALSE&amp;VAR:CALENDAR=US&amp;VAR:SYMBOL=LEA&amp;VAR:INDEX=0"}</definedName>
    <definedName name="_9878__FDSAUDITLINK__" hidden="1">{"fdsup://directions/FAT Viewer?action=UPDATE&amp;creator=factset&amp;DYN_ARGS=TRUE&amp;DOC_NAME=FAT:FQL_AUDITING_CLIENT_TEMPLATE.FAT&amp;display_string=Audit&amp;VAR:KEY=VQFGPEFKRI&amp;VAR:QUERY=RkZfRUJJVF9PUEVSKENBTCwyMDA5LDQwNTQ4KQ==&amp;WINDOW=FIRST_POPUP&amp;HEIGHT=450&amp;WIDTH=450&amp;STAR","T_MAXIMIZED=FALSE&amp;VAR:CALENDAR=US&amp;VAR:SYMBOL=MGA&amp;VAR:INDEX=0"}</definedName>
    <definedName name="_9879__FDSAUDITLINK__" hidden="1">{"fdsup://directions/FAT Viewer?action=UPDATE&amp;creator=factset&amp;DYN_ARGS=TRUE&amp;DOC_NAME=FAT:FQL_AUDITING_CLIENT_TEMPLATE.FAT&amp;display_string=Audit&amp;VAR:KEY=FYRYPIPYBC&amp;VAR:QUERY=RkZfRUJJVF9PUEVSKENBTCwyMDA4LDQwNTQ4KQ==&amp;WINDOW=FIRST_POPUP&amp;HEIGHT=450&amp;WIDTH=450&amp;STAR","T_MAXIMIZED=FALSE&amp;VAR:CALENDAR=US&amp;VAR:SYMBOL=MGA&amp;VAR:INDEX=0"}</definedName>
    <definedName name="_988__FDSAUDITLINK__" hidden="1">{"fdsup://directions/FAT Viewer?action=UPDATE&amp;creator=factset&amp;DYN_ARGS=TRUE&amp;DOC_NAME=FAT:FQL_AUDITING_CLIENT_TEMPLATE.FAT&amp;display_string=Audit&amp;VAR:KEY=SRIFERYZCB&amp;VAR:QUERY=KEZGX0VCSVREQV9JQihMVE1TLDAsLCwsVVNEKUBGRl9FQklUREFfSUIoQU5OLDAsLCwsVVNEKSk=&amp;WINDOW=F","IRST_POPUP&amp;HEIGHT=450&amp;WIDTH=450&amp;START_MAXIMIZED=FALSE&amp;VAR:CALENDAR=US&amp;VAR:SYMBOL=GPN&amp;VAR:INDEX=0"}</definedName>
    <definedName name="_9880__FDSAUDITLINK__" hidden="1">{"fdsup://directions/FAT Viewer?action=UPDATE&amp;creator=factset&amp;DYN_ARGS=TRUE&amp;DOC_NAME=FAT:FQL_AUDITING_CLIENT_TEMPLATE.FAT&amp;display_string=Audit&amp;VAR:KEY=DIJUXOJGNM&amp;VAR:QUERY=RkZfRUJJVF9PUEVSKENBTCwyMDA5LDQwNTQ4KQ==&amp;WINDOW=FIRST_POPUP&amp;HEIGHT=450&amp;WIDTH=450&amp;STAR","T_MAXIMIZED=FALSE&amp;VAR:CALENDAR=US&amp;VAR:SYMBOL=TRW&amp;VAR:INDEX=0"}</definedName>
    <definedName name="_9881__FDSAUDITLINK__" hidden="1">{"fdsup://directions/FAT Viewer?action=UPDATE&amp;creator=factset&amp;DYN_ARGS=TRUE&amp;DOC_NAME=FAT:FQL_AUDITING_CLIENT_TEMPLATE.FAT&amp;display_string=Audit&amp;VAR:KEY=FWPOPUFQNM&amp;VAR:QUERY=RkZfRUJJVF9PUEVSKENBTCwyMDA4LDQwNTQ4KQ==&amp;WINDOW=FIRST_POPUP&amp;HEIGHT=450&amp;WIDTH=450&amp;STAR","T_MAXIMIZED=FALSE&amp;VAR:CALENDAR=US&amp;VAR:SYMBOL=TRW&amp;VAR:INDEX=0"}</definedName>
    <definedName name="_9882__FDSAUDITLINK__" hidden="1">{"fdsup://directions/FAT Viewer?action=UPDATE&amp;creator=factset&amp;DYN_ARGS=TRUE&amp;DOC_NAME=FAT:FQL_AUDITING_CLIENT_TEMPLATE.FAT&amp;display_string=Audit&amp;VAR:KEY=HEDELQRYJQ&amp;VAR:QUERY=RkZfRUJJVF9PUEVSKENBTCwyMDA5LDQwNTQ4KQ==&amp;WINDOW=FIRST_POPUP&amp;HEIGHT=450&amp;WIDTH=450&amp;STAR","T_MAXIMIZED=FALSE&amp;VAR:CALENDAR=US&amp;VAR:SYMBOL=ALV&amp;VAR:INDEX=0"}</definedName>
    <definedName name="_9883__FDSAUDITLINK__" hidden="1">{"fdsup://directions/FAT Viewer?action=UPDATE&amp;creator=factset&amp;DYN_ARGS=TRUE&amp;DOC_NAME=FAT:FQL_AUDITING_CLIENT_TEMPLATE.FAT&amp;display_string=Audit&amp;VAR:KEY=PGBYJQHUVY&amp;VAR:QUERY=RkZfRUJJVF9PUEVSKENBTCwyMDA4LDQwNTQ4KQ==&amp;WINDOW=FIRST_POPUP&amp;HEIGHT=450&amp;WIDTH=450&amp;STAR","T_MAXIMIZED=FALSE&amp;VAR:CALENDAR=US&amp;VAR:SYMBOL=ALV&amp;VAR:INDEX=0"}</definedName>
    <definedName name="_9884__FDSAUDITLINK__" hidden="1">{"fdsup://directions/FAT Viewer?action=UPDATE&amp;creator=factset&amp;DYN_ARGS=TRUE&amp;DOC_NAME=FAT:FQL_AUDITING_CLIENT_TEMPLATE.FAT&amp;display_string=Audit&amp;VAR:KEY=ZAHORINWNC&amp;VAR:QUERY=RkZfRUJJVF9PUEVSKENBTCwyMDA5LDQwNTQ4KQ==&amp;WINDOW=FIRST_POPUP&amp;HEIGHT=450&amp;WIDTH=450&amp;STAR","T_MAXIMIZED=FALSE&amp;VAR:CALENDAR=US&amp;VAR:SYMBOL=BWA&amp;VAR:INDEX=0"}</definedName>
    <definedName name="_9885__FDSAUDITLINK__" hidden="1">{"fdsup://directions/FAT Viewer?action=UPDATE&amp;creator=factset&amp;DYN_ARGS=TRUE&amp;DOC_NAME=FAT:FQL_AUDITING_CLIENT_TEMPLATE.FAT&amp;display_string=Audit&amp;VAR:KEY=VUJQNOBCPK&amp;VAR:QUERY=RkZfRUJJVF9PUEVSKENBTCwyMDA4LDQwNTQ4KQ==&amp;WINDOW=FIRST_POPUP&amp;HEIGHT=450&amp;WIDTH=450&amp;STAR","T_MAXIMIZED=FALSE&amp;VAR:CALENDAR=US&amp;VAR:SYMBOL=BWA&amp;VAR:INDEX=0"}</definedName>
    <definedName name="_9886__FDSAUDITLINK__" hidden="1">{"fdsup://directions/FAT Viewer?action=UPDATE&amp;creator=factset&amp;DYN_ARGS=TRUE&amp;DOC_NAME=FAT:FQL_AUDITING_CLIENT_TEMPLATE.FAT&amp;display_string=Audit&amp;VAR:KEY=XQTKRGTGTS&amp;VAR:QUERY=RkZfRUJJVF9PUEVSKENBTCwyMDA5LDQwNTQ4KQ==&amp;WINDOW=FIRST_POPUP&amp;HEIGHT=450&amp;WIDTH=450&amp;STAR","T_MAXIMIZED=FALSE&amp;VAR:CALENDAR=US&amp;VAR:SYMBOL=JCI&amp;VAR:INDEX=0"}</definedName>
    <definedName name="_9887__FDSAUDITLINK__" hidden="1">{"fdsup://directions/FAT Viewer?action=UPDATE&amp;creator=factset&amp;DYN_ARGS=TRUE&amp;DOC_NAME=FAT:FQL_AUDITING_CLIENT_TEMPLATE.FAT&amp;display_string=Audit&amp;VAR:KEY=FKPWVQBCPA&amp;VAR:QUERY=RkZfRUJJVF9PUEVSKENBTCwyMDA4LDQwNTQ4KQ==&amp;WINDOW=FIRST_POPUP&amp;HEIGHT=450&amp;WIDTH=450&amp;STAR","T_MAXIMIZED=FALSE&amp;VAR:CALENDAR=US&amp;VAR:SYMBOL=JCI&amp;VAR:INDEX=0"}</definedName>
    <definedName name="_9888__FDSAUDITLINK__" hidden="1">{"fdsup://directions/FAT Viewer?action=UPDATE&amp;creator=factset&amp;DYN_ARGS=TRUE&amp;DOC_NAME=FAT:FQL_AUDITING_CLIENT_TEMPLATE.FAT&amp;display_string=Audit&amp;VAR:KEY=FKPYBYLWLA&amp;VAR:QUERY=RkZfRUJJVF9PUEVSKENBTCwyMDA5LDQwNTQ4KQ==&amp;WINDOW=FIRST_POPUP&amp;HEIGHT=450&amp;WIDTH=450&amp;STAR","T_MAXIMIZED=FALSE&amp;VAR:CALENDAR=US&amp;VAR:SYMBOL=TOWR&amp;VAR:INDEX=0"}</definedName>
    <definedName name="_9889__FDSAUDITLINK__" hidden="1">{"fdsup://directions/FAT Viewer?action=UPDATE&amp;creator=factset&amp;DYN_ARGS=TRUE&amp;DOC_NAME=FAT:FQL_AUDITING_CLIENT_TEMPLATE.FAT&amp;display_string=Audit&amp;VAR:KEY=NMVQLEDCTE&amp;VAR:QUERY=RkZfRUJJVF9PUEVSKENBTCwyMDA4LDQwNTQ4KQ==&amp;WINDOW=FIRST_POPUP&amp;HEIGHT=450&amp;WIDTH=450&amp;STAR","T_MAXIMIZED=FALSE&amp;VAR:CALENDAR=US&amp;VAR:SYMBOL=TOWR&amp;VAR:INDEX=0"}</definedName>
    <definedName name="_989__FDSAUDITLINK__" hidden="1">{"fdsup://Directions/FactSet Auditing Viewer?action=AUDIT_VALUE&amp;DB=129&amp;ID1=37940X10&amp;VALUEID=18140&amp;SDATE=2008&amp;PERIODTYPE=ANN_STD&amp;window=popup_no_bar&amp;width=385&amp;height=120&amp;START_MAXIMIZED=FALSE&amp;creator=factset&amp;display_string=Audit"}</definedName>
    <definedName name="_9890__FDSAUDITLINK__" hidden="1">{"fdsup://directions/FAT Viewer?action=UPDATE&amp;creator=factset&amp;DYN_ARGS=TRUE&amp;DOC_NAME=FAT:FQL_AUDITING_CLIENT_TEMPLATE.FAT&amp;display_string=Audit&amp;VAR:KEY=ZIZYDATCHM&amp;VAR:QUERY=RkZfRUJJVF9PUEVSKENBTCwyMDA5LDQwNTQ4KQ==&amp;WINDOW=FIRST_POPUP&amp;HEIGHT=450&amp;WIDTH=450&amp;STAR","T_MAXIMIZED=FALSE&amp;VAR:CALENDAR=US&amp;VAR:SYMBOL=633478&amp;VAR:INDEX=0"}</definedName>
    <definedName name="_9891__FDSAUDITLINK__" hidden="1">{"fdsup://directions/FAT Viewer?action=UPDATE&amp;creator=factset&amp;DYN_ARGS=TRUE&amp;DOC_NAME=FAT:FQL_AUDITING_CLIENT_TEMPLATE.FAT&amp;display_string=Audit&amp;VAR:KEY=VMLEVYJMTG&amp;VAR:QUERY=RkZfRUJJVF9PUEVSKENBTCwyMDA4LDQwNTQ4KQ==&amp;WINDOW=FIRST_POPUP&amp;HEIGHT=450&amp;WIDTH=450&amp;STAR","T_MAXIMIZED=FALSE&amp;VAR:CALENDAR=US&amp;VAR:SYMBOL=633478&amp;VAR:INDEX=0"}</definedName>
    <definedName name="_9892__FDSAUDITLINK__" hidden="1">{"fdsup://directions/FAT Viewer?action=UPDATE&amp;creator=factset&amp;DYN_ARGS=TRUE&amp;DOC_NAME=FAT:FQL_AUDITING_CLIENT_TEMPLATE.FAT&amp;display_string=Audit&amp;VAR:KEY=FKXOHUPUTM&amp;VAR:QUERY=RkZfRUJJVF9PUEVSKENBTCwyMDA5LDQwNTQ4KQ==&amp;WINDOW=FIRST_POPUP&amp;HEIGHT=450&amp;WIDTH=450&amp;STAR","T_MAXIMIZED=FALSE&amp;VAR:CALENDAR=US&amp;VAR:SYMBOL=B1RR82&amp;VAR:INDEX=0"}</definedName>
    <definedName name="_9893__FDSAUDITLINK__" hidden="1">{"fdsup://directions/FAT Viewer?action=UPDATE&amp;creator=factset&amp;DYN_ARGS=TRUE&amp;DOC_NAME=FAT:FQL_AUDITING_CLIENT_TEMPLATE.FAT&amp;display_string=Audit&amp;VAR:KEY=VWLATSNGRK&amp;VAR:QUERY=RkZfRUJJVF9PUEVSKENBTCwyMDA4LDQwNTQ4KQ==&amp;WINDOW=FIRST_POPUP&amp;HEIGHT=450&amp;WIDTH=450&amp;STAR","T_MAXIMIZED=FALSE&amp;VAR:CALENDAR=US&amp;VAR:SYMBOL=B1RR82&amp;VAR:INDEX=0"}</definedName>
    <definedName name="_9894__FDSAUDITLINK__" hidden="1">{"fdsup://directions/FAT Viewer?action=UPDATE&amp;creator=factset&amp;DYN_ARGS=TRUE&amp;DOC_NAME=FAT:FQL_AUDITING_CLIENT_TEMPLATE.FAT&amp;display_string=Audit&amp;VAR:KEY=TMPQHYTUTO&amp;VAR:QUERY=RkZfRUJJVF9PUEVSKENBTCwyMDA5LDQwNTQ4KQ==&amp;WINDOW=FIRST_POPUP&amp;HEIGHT=450&amp;WIDTH=450&amp;STAR","T_MAXIMIZED=FALSE&amp;VAR:CALENDAR=US&amp;VAR:SYMBOL=669377&amp;VAR:INDEX=0"}</definedName>
    <definedName name="_9895__FDSAUDITLINK__" hidden="1">{"fdsup://directions/FAT Viewer?action=UPDATE&amp;creator=factset&amp;DYN_ARGS=TRUE&amp;DOC_NAME=FAT:FQL_AUDITING_CLIENT_TEMPLATE.FAT&amp;display_string=Audit&amp;VAR:KEY=RKZIRATCLO&amp;VAR:QUERY=RkZfRUJJVF9PUEVSKENBTCwyMDA4LDQwNTQ4KQ==&amp;WINDOW=FIRST_POPUP&amp;HEIGHT=450&amp;WIDTH=450&amp;STAR","T_MAXIMIZED=FALSE&amp;VAR:CALENDAR=US&amp;VAR:SYMBOL=669377&amp;VAR:INDEX=0"}</definedName>
    <definedName name="_9896__FDSAUDITLINK__" hidden="1">{"fdsup://directions/FAT Viewer?action=UPDATE&amp;creator=factset&amp;DYN_ARGS=TRUE&amp;DOC_NAME=FAT:FQL_AUDITING_CLIENT_TEMPLATE.FAT&amp;display_string=Audit&amp;VAR:KEY=TOZSFCZQHO&amp;VAR:QUERY=RkZfRUJJVF9PUEVSKENBTCwyMDA5LDQwNTQ4KQ==&amp;WINDOW=FIRST_POPUP&amp;HEIGHT=450&amp;WIDTH=450&amp;STAR","T_MAXIMIZED=FALSE&amp;VAR:CALENDAR=US&amp;VAR:SYMBOL=B0WC2B&amp;VAR:INDEX=0"}</definedName>
    <definedName name="_9897__FDSAUDITLINK__" hidden="1">{"fdsup://directions/FAT Viewer?action=UPDATE&amp;creator=factset&amp;DYN_ARGS=TRUE&amp;DOC_NAME=FAT:FQL_AUDITING_CLIENT_TEMPLATE.FAT&amp;display_string=Audit&amp;VAR:KEY=BMDWPMPWPQ&amp;VAR:QUERY=RkZfRUJJVF9PUEVSKENBTCwyMDA4LDQwNTQ4KQ==&amp;WINDOW=FIRST_POPUP&amp;HEIGHT=450&amp;WIDTH=450&amp;STAR","T_MAXIMIZED=FALSE&amp;VAR:CALENDAR=US&amp;VAR:SYMBOL=B0WC2B&amp;VAR:INDEX=0"}</definedName>
    <definedName name="_9898__FDSAUDITLINK__" hidden="1">{"fdsup://directions/FAT Viewer?action=UPDATE&amp;creator=factset&amp;DYN_ARGS=TRUE&amp;DOC_NAME=FAT:FQL_AUDITING_CLIENT_TEMPLATE.FAT&amp;display_string=Audit&amp;VAR:KEY=DIXMRGZWJW&amp;VAR:QUERY=RkZfRUJJVF9PUEVSKENBTCwyMDA5LDQwNTQ4KQ==&amp;WINDOW=FIRST_POPUP&amp;HEIGHT=450&amp;WIDTH=450&amp;STAR","T_MAXIMIZED=FALSE&amp;VAR:CALENDAR=US&amp;VAR:SYMBOL=677700&amp;VAR:INDEX=0"}</definedName>
    <definedName name="_9899__FDSAUDITLINK__" hidden="1">{"fdsup://directions/FAT Viewer?action=UPDATE&amp;creator=factset&amp;DYN_ARGS=TRUE&amp;DOC_NAME=FAT:FQL_AUDITING_CLIENT_TEMPLATE.FAT&amp;display_string=Audit&amp;VAR:KEY=PKTIBWLQDO&amp;VAR:QUERY=RkZfRUJJVF9PUEVSKENBTCwyMDA4LDQwNTQ4KQ==&amp;WINDOW=FIRST_POPUP&amp;HEIGHT=450&amp;WIDTH=450&amp;STAR","T_MAXIMIZED=FALSE&amp;VAR:CALENDAR=US&amp;VAR:SYMBOL=677700&amp;VAR:INDEX=0"}</definedName>
    <definedName name="_99__FDSAUDITLINK__" hidden="1">{"fdsup://Directions/FactSet Auditing Viewer?action=AUDIT_VALUE&amp;DB=129&amp;ID1=B28KQ1&amp;VALUEID=01001&amp;SDATE=2009&amp;PERIODTYPE=ANN_STD&amp;SCFT=3&amp;window=popup_no_bar&amp;width=385&amp;height=120&amp;START_MAXIMIZED=FALSE&amp;creator=factset&amp;display_string=Audit"}</definedName>
    <definedName name="_990__FDSAUDITLINK__" hidden="1">{"fdsup://Directions/FactSet Auditing Viewer?action=AUDIT_VALUE&amp;DB=129&amp;ID1=37940X10&amp;VALUEID=18140&amp;SDATE=2008&amp;PERIODTYPE=ANN_STD&amp;window=popup_no_bar&amp;width=385&amp;height=120&amp;START_MAXIMIZED=FALSE&amp;creator=factset&amp;display_string=Audit"}</definedName>
    <definedName name="_9900__FDSAUDITLINK__" hidden="1">{"fdsup://directions/FAT Viewer?action=UPDATE&amp;creator=factset&amp;DYN_ARGS=TRUE&amp;DOC_NAME=FAT:FQL_AUDITING_CLIENT_TEMPLATE.FAT&amp;display_string=Audit&amp;VAR:KEY=DYFEXOFEXY&amp;VAR:QUERY=RkZfRUJJVF9PUEVSKENBTCwyMDA5LDQwNTQ4KQ==&amp;WINDOW=FIRST_POPUP&amp;HEIGHT=450&amp;WIDTH=450&amp;STAR","T_MAXIMIZED=FALSE&amp;VAR:CALENDAR=US&amp;VAR:SYMBOL=B1CRLC&amp;VAR:INDEX=0"}</definedName>
    <definedName name="_9901__FDSAUDITLINK__" hidden="1">{"fdsup://directions/FAT Viewer?action=UPDATE&amp;creator=factset&amp;DYN_ARGS=TRUE&amp;DOC_NAME=FAT:FQL_AUDITING_CLIENT_TEMPLATE.FAT&amp;display_string=Audit&amp;VAR:KEY=VERWHQRAZO&amp;VAR:QUERY=RkZfRUJJVF9PUEVSKENBTCwyMDA5LDQwNTQ4KQ==&amp;WINDOW=FIRST_POPUP&amp;HEIGHT=450&amp;WIDTH=450&amp;STAR","T_MAXIMIZED=FALSE&amp;VAR:CALENDAR=US&amp;VAR:SYMBOL=507267&amp;VAR:INDEX=0"}</definedName>
    <definedName name="_9902__FDSAUDITLINK__" hidden="1">{"fdsup://directions/FAT Viewer?action=UPDATE&amp;creator=factset&amp;DYN_ARGS=TRUE&amp;DOC_NAME=FAT:FQL_AUDITING_CLIENT_TEMPLATE.FAT&amp;display_string=Audit&amp;VAR:KEY=FWFATQZSNK&amp;VAR:QUERY=RkZfRUJJVF9PUEVSKENBTCwyMDA5LDQwNTQ4KQ==&amp;WINDOW=FIRST_POPUP&amp;HEIGHT=450&amp;WIDTH=450&amp;STAR","T_MAXIMIZED=FALSE&amp;VAR:CALENDAR=US&amp;VAR:SYMBOL=505125&amp;VAR:INDEX=0"}</definedName>
    <definedName name="_9903__FDSAUDITLINK__" hidden="1">{"fdsup://directions/FAT Viewer?action=UPDATE&amp;creator=factset&amp;DYN_ARGS=TRUE&amp;DOC_NAME=FAT:FQL_AUDITING_CLIENT_TEMPLATE.FAT&amp;display_string=Audit&amp;VAR:KEY=HSHKJMBOXK&amp;VAR:QUERY=RkZfRUJJVF9PUEVSKENBTCwyMDA4LDQwNTQ4KQ==&amp;WINDOW=FIRST_POPUP&amp;HEIGHT=450&amp;WIDTH=450&amp;STAR","T_MAXIMIZED=FALSE&amp;VAR:CALENDAR=US&amp;VAR:SYMBOL=505125&amp;VAR:INDEX=0"}</definedName>
    <definedName name="_9904__FDSAUDITLINK__" hidden="1">{"fdsup://directions/FAT Viewer?action=UPDATE&amp;creator=factset&amp;DYN_ARGS=TRUE&amp;DOC_NAME=FAT:FQL_AUDITING_CLIENT_TEMPLATE.FAT&amp;display_string=Audit&amp;VAR:KEY=NMTUFUZGFQ&amp;VAR:QUERY=RkZfRUJJVF9PUEVSKENBTCwyMDA5LDQwNTQ4KQ==&amp;WINDOW=FIRST_POPUP&amp;HEIGHT=450&amp;WIDTH=450&amp;STAR","T_MAXIMIZED=FALSE&amp;VAR:CALENDAR=US&amp;VAR:SYMBOL=BZ&amp;VAR:INDEX=0"}</definedName>
    <definedName name="_9905__FDSAUDITLINK__" hidden="1">{"fdsup://directions/FAT Viewer?action=UPDATE&amp;creator=factset&amp;DYN_ARGS=TRUE&amp;DOC_NAME=FAT:FQL_AUDITING_CLIENT_TEMPLATE.FAT&amp;display_string=Audit&amp;VAR:KEY=BWHWDCDOFE&amp;VAR:QUERY=RkZfRUJJVF9PUEVSKENBTCwyMDA4LDQwNTQ4KQ==&amp;WINDOW=FIRST_POPUP&amp;HEIGHT=450&amp;WIDTH=450&amp;STAR","T_MAXIMIZED=FALSE&amp;VAR:CALENDAR=US&amp;VAR:SYMBOL=BZ&amp;VAR:INDEX=0"}</definedName>
    <definedName name="_9906__FDSAUDITLINK__" hidden="1">{"fdsup://directions/FAT Viewer?action=UPDATE&amp;creator=factset&amp;DYN_ARGS=TRUE&amp;DOC_NAME=FAT:FQL_AUDITING_CLIENT_TEMPLATE.FAT&amp;display_string=Audit&amp;VAR:KEY=XWDINITQVA&amp;VAR:QUERY=RkZfRUJJVF9PUEVSKENBTCwyMDA5LDQwNTQ4KQ==&amp;WINDOW=FIRST_POPUP&amp;HEIGHT=450&amp;WIDTH=450&amp;STAR","T_MAXIMIZED=FALSE&amp;VAR:CALENDAR=US&amp;VAR:SYMBOL=TIN&amp;VAR:INDEX=0"}</definedName>
    <definedName name="_9907__FDSAUDITLINK__" hidden="1">{"fdsup://directions/FAT Viewer?action=UPDATE&amp;creator=factset&amp;DYN_ARGS=TRUE&amp;DOC_NAME=FAT:FQL_AUDITING_CLIENT_TEMPLATE.FAT&amp;display_string=Audit&amp;VAR:KEY=JIXMRAFOVE&amp;VAR:QUERY=RkZfRUJJVF9PUEVSKENBTCwyMDA4LDQwNTQ4KQ==&amp;WINDOW=FIRST_POPUP&amp;HEIGHT=450&amp;WIDTH=450&amp;STAR","T_MAXIMIZED=FALSE&amp;VAR:CALENDAR=US&amp;VAR:SYMBOL=TIN&amp;VAR:INDEX=0"}</definedName>
    <definedName name="_9908__FDSAUDITLINK__" hidden="1">{"fdsup://directions/FAT Viewer?action=UPDATE&amp;creator=factset&amp;DYN_ARGS=TRUE&amp;DOC_NAME=FAT:FQL_AUDITING_CLIENT_TEMPLATE.FAT&amp;display_string=Audit&amp;VAR:KEY=XELWNWJWJI&amp;VAR:QUERY=RkZfRUJJVF9PUEVSKENBTCwyMDA5LDQwNTQ4KQ==&amp;WINDOW=FIRST_POPUP&amp;HEIGHT=450&amp;WIDTH=450&amp;STAR","T_MAXIMIZED=FALSE&amp;VAR:CALENDAR=US&amp;VAR:SYMBOL=UFS&amp;VAR:INDEX=0"}</definedName>
    <definedName name="_9909__FDSAUDITLINK__" hidden="1">{"fdsup://directions/FAT Viewer?action=UPDATE&amp;creator=factset&amp;DYN_ARGS=TRUE&amp;DOC_NAME=FAT:FQL_AUDITING_CLIENT_TEMPLATE.FAT&amp;display_string=Audit&amp;VAR:KEY=XEBCXWHMZG&amp;VAR:QUERY=RkZfRUJJVF9PUEVSKENBTCwyMDA4LDQwNTQ4KQ==&amp;WINDOW=FIRST_POPUP&amp;HEIGHT=450&amp;WIDTH=450&amp;STAR","T_MAXIMIZED=FALSE&amp;VAR:CALENDAR=US&amp;VAR:SYMBOL=UFS&amp;VAR:INDEX=0"}</definedName>
    <definedName name="_991__FDSAUDITLINK__" hidden="1">{"fdsup://directions/FAT Viewer?action=UPDATE&amp;creator=factset&amp;DYN_ARGS=TRUE&amp;DOC_NAME=FAT:FQL_AUDITING_CLIENT_TEMPLATE.FAT&amp;display_string=Audit&amp;VAR:KEY=IFGHABOPKP&amp;VAR:QUERY=KEZGX0NPR1MoTFRNUywwLCwsLFVTRClARkZfQ09HUyhBTk4sMCwsLCxVU0QpKQ==&amp;WINDOW=FIRST_POPUP&amp;H","EIGHT=450&amp;WIDTH=450&amp;START_MAXIMIZED=FALSE&amp;VAR:CALENDAR=US&amp;VAR:SYMBOL=GPN&amp;VAR:INDEX=0"}</definedName>
    <definedName name="_9910__FDSAUDITLINK__" hidden="1">{"fdsup://directions/FAT Viewer?action=UPDATE&amp;creator=factset&amp;DYN_ARGS=TRUE&amp;DOC_NAME=FAT:FQL_AUDITING_CLIENT_TEMPLATE.FAT&amp;display_string=Audit&amp;VAR:KEY=LWTIJGVYTQ&amp;VAR:QUERY=RkZfRUJJVF9PUEVSKENBTCwyMDA5LDQwNTQ4KQ==&amp;WINDOW=FIRST_POPUP&amp;HEIGHT=450&amp;WIDTH=450&amp;STAR","T_MAXIMIZED=FALSE&amp;VAR:CALENDAR=US&amp;VAR:SYMBOL=GEF&amp;VAR:INDEX=0"}</definedName>
    <definedName name="_9911__FDSAUDITLINK__" hidden="1">{"fdsup://directions/FAT Viewer?action=UPDATE&amp;creator=factset&amp;DYN_ARGS=TRUE&amp;DOC_NAME=FAT:FQL_AUDITING_CLIENT_TEMPLATE.FAT&amp;display_string=Audit&amp;VAR:KEY=VIRUHERMLG&amp;VAR:QUERY=RkZfRUJJVF9PUEVSKENBTCwyMDA4LDQwNTQ4KQ==&amp;WINDOW=FIRST_POPUP&amp;HEIGHT=450&amp;WIDTH=450&amp;STAR","T_MAXIMIZED=FALSE&amp;VAR:CALENDAR=US&amp;VAR:SYMBOL=GEF&amp;VAR:INDEX=0"}</definedName>
    <definedName name="_9912__FDSAUDITLINK__" hidden="1">{"fdsup://directions/FAT Viewer?action=UPDATE&amp;creator=factset&amp;DYN_ARGS=TRUE&amp;DOC_NAME=FAT:FQL_AUDITING_CLIENT_TEMPLATE.FAT&amp;display_string=Audit&amp;VAR:KEY=PUDGTUTODG&amp;VAR:QUERY=RkZfRUJJVF9PUEVSKENBTCwyMDA5LDQwNTQ4KQ==&amp;WINDOW=FIRST_POPUP&amp;HEIGHT=450&amp;WIDTH=450&amp;STAR","T_MAXIMIZED=FALSE&amp;VAR:CALENDAR=US&amp;VAR:SYMBOL=MWV&amp;VAR:INDEX=0"}</definedName>
    <definedName name="_9913__FDSAUDITLINK__" hidden="1">{"fdsup://directions/FAT Viewer?action=UPDATE&amp;creator=factset&amp;DYN_ARGS=TRUE&amp;DOC_NAME=FAT:FQL_AUDITING_CLIENT_TEMPLATE.FAT&amp;display_string=Audit&amp;VAR:KEY=FGNMXAVUFM&amp;VAR:QUERY=RkZfRUJJVF9PUEVSKENBTCwyMDA4LDQwNTQ4KQ==&amp;WINDOW=FIRST_POPUP&amp;HEIGHT=450&amp;WIDTH=450&amp;STAR","T_MAXIMIZED=FALSE&amp;VAR:CALENDAR=US&amp;VAR:SYMBOL=MWV&amp;VAR:INDEX=0"}</definedName>
    <definedName name="_9914__FDSAUDITLINK__" hidden="1">{"fdsup://directions/FAT Viewer?action=UPDATE&amp;creator=factset&amp;DYN_ARGS=TRUE&amp;DOC_NAME=FAT:FQL_AUDITING_CLIENT_TEMPLATE.FAT&amp;display_string=Audit&amp;VAR:KEY=TQRANAZGHS&amp;VAR:QUERY=RkZfRUJJVF9PUEVSKENBTCwyMDA5LDQwNTQ4KQ==&amp;WINDOW=FIRST_POPUP&amp;HEIGHT=450&amp;WIDTH=450&amp;STAR","T_MAXIMIZED=FALSE&amp;VAR:CALENDAR=US&amp;VAR:SYMBOL=IP&amp;VAR:INDEX=0"}</definedName>
    <definedName name="_9915__FDSAUDITLINK__" hidden="1">{"fdsup://directions/FAT Viewer?action=UPDATE&amp;creator=factset&amp;DYN_ARGS=TRUE&amp;DOC_NAME=FAT:FQL_AUDITING_CLIENT_TEMPLATE.FAT&amp;display_string=Audit&amp;VAR:KEY=BOVUHSZWXQ&amp;VAR:QUERY=RkZfRUJJVF9PUEVSKENBTCwyMDA4LDQwNTQ4KQ==&amp;WINDOW=FIRST_POPUP&amp;HEIGHT=450&amp;WIDTH=450&amp;STAR","T_MAXIMIZED=FALSE&amp;VAR:CALENDAR=US&amp;VAR:SYMBOL=IP&amp;VAR:INDEX=0"}</definedName>
    <definedName name="_9916__FDSAUDITLINK__" hidden="1">{"fdsup://directions/FAT Viewer?action=UPDATE&amp;creator=factset&amp;DYN_ARGS=TRUE&amp;DOC_NAME=FAT:FQL_AUDITING_CLIENT_TEMPLATE.FAT&amp;display_string=Audit&amp;VAR:KEY=BUFMNEHKFG&amp;VAR:QUERY=RkZfRUJJVF9PUEVSKENBTCwyMDA5LDQwNTQ4KQ==&amp;WINDOW=FIRST_POPUP&amp;HEIGHT=450&amp;WIDTH=450&amp;STAR","T_MAXIMIZED=FALSE&amp;VAR:CALENDAR=US&amp;VAR:SYMBOL=SON&amp;VAR:INDEX=0"}</definedName>
    <definedName name="_9917__FDSAUDITLINK__" hidden="1">{"fdsup://directions/FAT Viewer?action=UPDATE&amp;creator=factset&amp;DYN_ARGS=TRUE&amp;DOC_NAME=FAT:FQL_AUDITING_CLIENT_TEMPLATE.FAT&amp;display_string=Audit&amp;VAR:KEY=DOBKDMVQRY&amp;VAR:QUERY=RkZfRUJJVF9PUEVSKENBTCwyMDA4LDQwNTQ4KQ==&amp;WINDOW=FIRST_POPUP&amp;HEIGHT=450&amp;WIDTH=450&amp;STAR","T_MAXIMIZED=FALSE&amp;VAR:CALENDAR=US&amp;VAR:SYMBOL=SON&amp;VAR:INDEX=0"}</definedName>
    <definedName name="_9918__FDSAUDITLINK__" hidden="1">{"fdsup://directions/FAT Viewer?action=UPDATE&amp;creator=factset&amp;DYN_ARGS=TRUE&amp;DOC_NAME=FAT:FQL_AUDITING_CLIENT_TEMPLATE.FAT&amp;display_string=Audit&amp;VAR:KEY=TQHIRYFENQ&amp;VAR:QUERY=RkZfRUJJVF9PUEVSKENBTCwyMDA5LDQwNTQ4KQ==&amp;WINDOW=FIRST_POPUP&amp;HEIGHT=450&amp;WIDTH=450&amp;STAR","T_MAXIMIZED=FALSE&amp;VAR:CALENDAR=US&amp;VAR:SYMBOL=GRM&amp;VAR:INDEX=0"}</definedName>
    <definedName name="_9919__FDSAUDITLINK__" hidden="1">{"fdsup://directions/FAT Viewer?action=UPDATE&amp;creator=factset&amp;DYN_ARGS=TRUE&amp;DOC_NAME=FAT:FQL_AUDITING_CLIENT_TEMPLATE.FAT&amp;display_string=Audit&amp;VAR:KEY=PIPCZOPSRA&amp;VAR:QUERY=RkZfRUJJVF9PUEVSKENBTCwyMDA4LDQwNTQ4KQ==&amp;WINDOW=FIRST_POPUP&amp;HEIGHT=450&amp;WIDTH=450&amp;STAR","T_MAXIMIZED=FALSE&amp;VAR:CALENDAR=US&amp;VAR:SYMBOL=GRM&amp;VAR:INDEX=0"}</definedName>
    <definedName name="_992__FDSAUDITLINK__" hidden="1">{"fdsup://directions/FAT Viewer?action=UPDATE&amp;creator=factset&amp;DYN_ARGS=TRUE&amp;DOC_NAME=FAT:FQL_AUDITING_CLIENT_TEMPLATE.FAT&amp;display_string=Audit&amp;VAR:KEY=IFGHABOPKP&amp;VAR:QUERY=KEZGX0NPR1MoTFRNUywwLCwsLFVTRClARkZfQ09HUyhBTk4sMCwsLCxVU0QpKQ==&amp;WINDOW=FIRST_POPUP&amp;H","EIGHT=450&amp;WIDTH=450&amp;START_MAXIMIZED=FALSE&amp;VAR:CALENDAR=US&amp;VAR:SYMBOL=GPN&amp;VAR:INDEX=0"}</definedName>
    <definedName name="_9920__FDSAUDITLINK__" hidden="1">{"fdsup://directions/FAT Viewer?action=UPDATE&amp;creator=factset&amp;DYN_ARGS=TRUE&amp;DOC_NAME=FAT:FQL_AUDITING_CLIENT_TEMPLATE.FAT&amp;display_string=Audit&amp;VAR:KEY=BWPWRMJKDU&amp;VAR:QUERY=RkZfRUJJVF9PUEVSKENBTCwyMDA5LDQwNTQ4KQ==&amp;WINDOW=FIRST_POPUP&amp;HEIGHT=450&amp;WIDTH=450&amp;STAR","T_MAXIMIZED=FALSE&amp;VAR:CALENDAR=US&amp;VAR:SYMBOL=38868910&amp;VAR:INDEX=0"}</definedName>
    <definedName name="_9921__FDSAUDITLINK__" hidden="1">{"fdsup://directions/FAT Viewer?action=UPDATE&amp;creator=factset&amp;DYN_ARGS=TRUE&amp;DOC_NAME=FAT:FQL_AUDITING_CLIENT_TEMPLATE.FAT&amp;display_string=Audit&amp;VAR:KEY=DQLYDSFMRY&amp;VAR:QUERY=RkZfRUJJVF9PUEVSKENBTCwyMDA4LDQwNTQ4KQ==&amp;WINDOW=FIRST_POPUP&amp;HEIGHT=450&amp;WIDTH=450&amp;STAR","T_MAXIMIZED=FALSE&amp;VAR:CALENDAR=US&amp;VAR:SYMBOL=38868910&amp;VAR:INDEX=0"}</definedName>
    <definedName name="_9922__FDSAUDITLINK__" hidden="1">{"fdsup://directions/FAT Viewer?action=UPDATE&amp;creator=factset&amp;DYN_ARGS=TRUE&amp;DOC_NAME=FAT:FQL_AUDITING_CLIENT_TEMPLATE.FAT&amp;display_string=Audit&amp;VAR:KEY=ZIHAFOHIVE&amp;VAR:QUERY=RkZfRUJJVF9PUEVSKENBTCwyMDA5LDQwNTQ4KQ==&amp;WINDOW=FIRST_POPUP&amp;HEIGHT=450&amp;WIDTH=450&amp;STAR","T_MAXIMIZED=FALSE&amp;VAR:CALENDAR=US&amp;VAR:SYMBOL=RKT&amp;VAR:INDEX=0"}</definedName>
    <definedName name="_9923__FDSAUDITLINK__" hidden="1">{"fdsup://directions/FAT Viewer?action=UPDATE&amp;creator=factset&amp;DYN_ARGS=TRUE&amp;DOC_NAME=FAT:FQL_AUDITING_CLIENT_TEMPLATE.FAT&amp;display_string=Audit&amp;VAR:KEY=ZGJCPOJOFY&amp;VAR:QUERY=RkZfRUJJVF9PUEVSKENBTCwyMDA4LDQwNTQ4KQ==&amp;WINDOW=FIRST_POPUP&amp;HEIGHT=450&amp;WIDTH=450&amp;STAR","T_MAXIMIZED=FALSE&amp;VAR:CALENDAR=US&amp;VAR:SYMBOL=RKT&amp;VAR:INDEX=0"}</definedName>
    <definedName name="_9924__FDSAUDITLINK__" hidden="1">{"fdsup://directions/FAT Viewer?action=UPDATE&amp;creator=factset&amp;DYN_ARGS=TRUE&amp;DOC_NAME=FAT:FQL_AUDITING_CLIENT_TEMPLATE.FAT&amp;display_string=Audit&amp;VAR:KEY=JELITWBCHC&amp;VAR:QUERY=RkZfRUJJVF9PUEVSKENBTCwyMDA5LDQwNTQ4KQ==&amp;WINDOW=FIRST_POPUP&amp;HEIGHT=450&amp;WIDTH=450&amp;STAR","T_MAXIMIZED=FALSE&amp;VAR:CALENDAR=US&amp;VAR:SYMBOL=PKG&amp;VAR:INDEX=0"}</definedName>
    <definedName name="_9925__FDSAUDITLINK__" hidden="1">{"fdsup://directions/FAT Viewer?action=UPDATE&amp;creator=factset&amp;DYN_ARGS=TRUE&amp;DOC_NAME=FAT:FQL_AUDITING_CLIENT_TEMPLATE.FAT&amp;display_string=Audit&amp;VAR:KEY=PQXQBWVCLA&amp;VAR:QUERY=RkZfRUJJVF9PUEVSKENBTCwyMDA4LDQwNTQ4KQ==&amp;WINDOW=FIRST_POPUP&amp;HEIGHT=450&amp;WIDTH=450&amp;STAR","T_MAXIMIZED=FALSE&amp;VAR:CALENDAR=US&amp;VAR:SYMBOL=PKG&amp;VAR:INDEX=0"}</definedName>
    <definedName name="_9926__FDSAUDITLINK__" hidden="1">{"fdsup://directions/FAT Viewer?action=UPDATE&amp;creator=factset&amp;DYN_ARGS=TRUE&amp;DOC_NAME=FAT:FQL_AUDITING_CLIENT_TEMPLATE.FAT&amp;display_string=Audit&amp;VAR:KEY=PQZAZSXAHW&amp;VAR:QUERY=RkZfRUJJVF9PUEVSKENBTCwyMDA5LDQwNTQ4KQ==&amp;WINDOW=FIRST_POPUP&amp;HEIGHT=450&amp;WIDTH=450&amp;STAR","T_MAXIMIZED=FALSE&amp;VAR:CALENDAR=US&amp;VAR:SYMBOL=SLGN&amp;VAR:INDEX=0"}</definedName>
    <definedName name="_9927__FDSAUDITLINK__" hidden="1">{"fdsup://directions/FAT Viewer?action=UPDATE&amp;creator=factset&amp;DYN_ARGS=TRUE&amp;DOC_NAME=FAT:FQL_AUDITING_CLIENT_TEMPLATE.FAT&amp;display_string=Audit&amp;VAR:KEY=LGRUVSJUHM&amp;VAR:QUERY=RkZfRUJJVF9PUEVSKENBTCwyMDA4LDQwNTQ4KQ==&amp;WINDOW=FIRST_POPUP&amp;HEIGHT=450&amp;WIDTH=450&amp;STAR","T_MAXIMIZED=FALSE&amp;VAR:CALENDAR=US&amp;VAR:SYMBOL=SLGN&amp;VAR:INDEX=0"}</definedName>
    <definedName name="_9928__FDSAUDITLINK__" hidden="1">{"fdsup://directions/FAT Viewer?action=UPDATE&amp;creator=factset&amp;DYN_ARGS=TRUE&amp;DOC_NAME=FAT:FQL_AUDITING_CLIENT_TEMPLATE.FAT&amp;display_string=Audit&amp;VAR:KEY=BYBQXWBQLQ&amp;VAR:QUERY=RkZfRUJJVF9PUEVSKENBTCwyMDA5LDQwNTQ4KQ==&amp;WINDOW=FIRST_POPUP&amp;HEIGHT=450&amp;WIDTH=450&amp;STAR","T_MAXIMIZED=FALSE&amp;VAR:CALENDAR=US&amp;VAR:SYMBOL=ATR&amp;VAR:INDEX=0"}</definedName>
    <definedName name="_9929__FDSAUDITLINK__" hidden="1">{"fdsup://directions/FAT Viewer?action=UPDATE&amp;creator=factset&amp;DYN_ARGS=TRUE&amp;DOC_NAME=FAT:FQL_AUDITING_CLIENT_TEMPLATE.FAT&amp;display_string=Audit&amp;VAR:KEY=VQZELOFWFU&amp;VAR:QUERY=RkZfRUJJVF9PUEVSKENBTCwyMDA4LDQwNTQ4KQ==&amp;WINDOW=FIRST_POPUP&amp;HEIGHT=450&amp;WIDTH=450&amp;STAR","T_MAXIMIZED=FALSE&amp;VAR:CALENDAR=US&amp;VAR:SYMBOL=ATR&amp;VAR:INDEX=0"}</definedName>
    <definedName name="_993__FDSAUDITLINK__" hidden="1">{"fdsup://directions/FAT Viewer?action=UPDATE&amp;creator=factset&amp;DYN_ARGS=TRUE&amp;DOC_NAME=FAT:FQL_AUDITING_CLIENT_TEMPLATE.FAT&amp;display_string=Audit&amp;VAR:KEY=CXALWBGLUP&amp;VAR:QUERY=KEZGX05FVF9JTkMoTFRNUywwLCwsLFVTRClARkZfTkVUX0lOQyhBTk4sMCwsLCxVU0QpKQ==&amp;WINDOW=FIRST","_POPUP&amp;HEIGHT=450&amp;WIDTH=450&amp;START_MAXIMIZED=FALSE&amp;VAR:CALENDAR=US&amp;VAR:SYMBOL=TSS&amp;VAR:INDEX=0"}</definedName>
    <definedName name="_9930__FDSAUDITLINK__" hidden="1">{"fdsup://directions/FAT Viewer?action=UPDATE&amp;creator=factset&amp;DYN_ARGS=TRUE&amp;DOC_NAME=FAT:FQL_AUDITING_CLIENT_TEMPLATE.FAT&amp;display_string=Audit&amp;VAR:KEY=TEDYZADGNW&amp;VAR:QUERY=RkZfRUJJVF9PUEVSKENBTCwyMDA5LDQwNTQ4KQ==&amp;WINDOW=FIRST_POPUP&amp;HEIGHT=450&amp;WIDTH=450&amp;STAR","T_MAXIMIZED=FALSE&amp;VAR:CALENDAR=US&amp;VAR:SYMBOL=BMS&amp;VAR:INDEX=0"}</definedName>
    <definedName name="_9931__FDSAUDITLINK__" hidden="1">{"fdsup://directions/FAT Viewer?action=UPDATE&amp;creator=factset&amp;DYN_ARGS=TRUE&amp;DOC_NAME=FAT:FQL_AUDITING_CLIENT_TEMPLATE.FAT&amp;display_string=Audit&amp;VAR:KEY=NKNUTQBANE&amp;VAR:QUERY=RkZfRUJJVF9PUEVSKENBTCwyMDA4LDQwNTQ4KQ==&amp;WINDOW=FIRST_POPUP&amp;HEIGHT=450&amp;WIDTH=450&amp;STAR","T_MAXIMIZED=FALSE&amp;VAR:CALENDAR=US&amp;VAR:SYMBOL=BMS&amp;VAR:INDEX=0"}</definedName>
    <definedName name="_9932__FDSAUDITLINK__" hidden="1">{"fdsup://directions/FAT Viewer?action=UPDATE&amp;creator=factset&amp;DYN_ARGS=TRUE&amp;DOC_NAME=FAT:FQL_AUDITING_CLIENT_TEMPLATE.FAT&amp;display_string=Audit&amp;VAR:KEY=BODQZYPIBA&amp;VAR:QUERY=RkZfRUJJVF9PUEVSKENBTCwyMDA5LDQwNTQ4KQ==&amp;WINDOW=FIRST_POPUP&amp;HEIGHT=450&amp;WIDTH=450&amp;STAR","T_MAXIMIZED=FALSE&amp;VAR:CALENDAR=US&amp;VAR:SYMBOL=606660&amp;VAR:INDEX=0"}</definedName>
    <definedName name="_9933__FDSAUDITLINK__" hidden="1">{"fdsup://directions/FAT Viewer?action=UPDATE&amp;creator=factset&amp;DYN_ARGS=TRUE&amp;DOC_NAME=FAT:FQL_AUDITING_CLIENT_TEMPLATE.FAT&amp;display_string=Audit&amp;VAR:KEY=VEXAPEFQRM&amp;VAR:QUERY=RkZfRUJJVF9PUEVSKENBTCwyMDA4LDQwNTQ4KQ==&amp;WINDOW=FIRST_POPUP&amp;HEIGHT=450&amp;WIDTH=450&amp;STAR","T_MAXIMIZED=FALSE&amp;VAR:CALENDAR=US&amp;VAR:SYMBOL=606660&amp;VAR:INDEX=0"}</definedName>
    <definedName name="_9934__FDSAUDITLINK__" hidden="1">{"fdsup://directions/FAT Viewer?action=UPDATE&amp;creator=factset&amp;DYN_ARGS=TRUE&amp;DOC_NAME=FAT:FQL_AUDITING_CLIENT_TEMPLATE.FAT&amp;display_string=Audit&amp;VAR:KEY=LKZSHOTMHG&amp;VAR:QUERY=RkZfRUJJVF9PUEVSKENBTCwyMDA5LDQwNTQ4KQ==&amp;WINDOW=FIRST_POPUP&amp;HEIGHT=450&amp;WIDTH=450&amp;STAR","T_MAXIMIZED=FALSE&amp;VAR:CALENDAR=US&amp;VAR:SYMBOL=SSCC&amp;VAR:INDEX=0"}</definedName>
    <definedName name="_9935__FDSAUDITLINK__" hidden="1">{"fdsup://directions/FAT Viewer?action=UPDATE&amp;creator=factset&amp;DYN_ARGS=TRUE&amp;DOC_NAME=FAT:FQL_AUDITING_CLIENT_TEMPLATE.FAT&amp;display_string=Audit&amp;VAR:KEY=JWZKBODQZG&amp;VAR:QUERY=RkZfRUJJVF9PUEVSKENBTCwyMDA4LDQwNTQ4KQ==&amp;WINDOW=FIRST_POPUP&amp;HEIGHT=450&amp;WIDTH=450&amp;STAR","T_MAXIMIZED=FALSE&amp;VAR:CALENDAR=US&amp;VAR:SYMBOL=SSCC&amp;VAR:INDEX=0"}</definedName>
    <definedName name="_9936__FDSAUDITLINK__" hidden="1">{"fdsup://directions/FAT Viewer?action=UPDATE&amp;creator=factset&amp;DYN_ARGS=TRUE&amp;DOC_NAME=FAT:FQL_AUDITING_CLIENT_TEMPLATE.FAT&amp;display_string=Audit&amp;VAR:KEY=TOLOJKNGBW&amp;VAR:QUERY=RkZfRUJJVF9PUEVSKENBTCwyMDA5LDQwNTQ4KQ==&amp;WINDOW=FIRST_POPUP&amp;HEIGHT=450&amp;WIDTH=450&amp;STAR","T_MAXIMIZED=FALSE&amp;VAR:CALENDAR=US&amp;VAR:SYMBOL=092922&amp;VAR:INDEX=0"}</definedName>
    <definedName name="_9937__FDSAUDITLINK__" hidden="1">{"fdsup://directions/FAT Viewer?action=UPDATE&amp;creator=factset&amp;DYN_ARGS=TRUE&amp;DOC_NAME=FAT:FQL_AUDITING_CLIENT_TEMPLATE.FAT&amp;display_string=Audit&amp;VAR:KEY=DAFWBERING&amp;VAR:QUERY=RkZfRUJJVF9PUEVSKENBTCwyMDA4LDQwNTQ4KQ==&amp;WINDOW=FIRST_POPUP&amp;HEIGHT=450&amp;WIDTH=450&amp;STAR","T_MAXIMIZED=FALSE&amp;VAR:CALENDAR=US&amp;VAR:SYMBOL=092922&amp;VAR:INDEX=0"}</definedName>
    <definedName name="_9938__FDSAUDITLINK__" hidden="1">{"fdsup://directions/FAT Viewer?action=UPDATE&amp;creator=factset&amp;DYN_ARGS=TRUE&amp;DOC_NAME=FAT:FQL_AUDITING_CLIENT_TEMPLATE.FAT&amp;display_string=Audit&amp;VAR:KEY=BQJQFERQTK&amp;VAR:QUERY=RkZfRUJJVF9PUEVSKENBTCwyMDA5LDQwNTQ4KQ==&amp;WINDOW=FIRST_POPUP&amp;HEIGHT=450&amp;WIDTH=450&amp;STAR","T_MAXIMIZED=FALSE&amp;VAR:CALENDAR=US&amp;VAR:SYMBOL=B1Y9JH&amp;VAR:INDEX=0"}</definedName>
    <definedName name="_9939__FDSAUDITLINK__" hidden="1">{"fdsup://directions/FAT Viewer?action=UPDATE&amp;creator=factset&amp;DYN_ARGS=TRUE&amp;DOC_NAME=FAT:FQL_AUDITING_CLIENT_TEMPLATE.FAT&amp;display_string=Audit&amp;VAR:KEY=HARKHIFCZQ&amp;VAR:QUERY=RkZfRUJJVF9PUEVSKENBTCwyMDA4LDQwNTQ4KQ==&amp;WINDOW=FIRST_POPUP&amp;HEIGHT=450&amp;WIDTH=450&amp;STAR","T_MAXIMIZED=FALSE&amp;VAR:CALENDAR=US&amp;VAR:SYMBOL=B1Y9JH&amp;VAR:INDEX=0"}</definedName>
    <definedName name="_994__FDSAUDITLINK__" hidden="1">{"fdsup://directions/FAT Viewer?action=UPDATE&amp;creator=factset&amp;DYN_ARGS=TRUE&amp;DOC_NAME=FAT:FQL_AUDITING_CLIENT_TEMPLATE.FAT&amp;display_string=Audit&amp;VAR:KEY=CXALWBGLUP&amp;VAR:QUERY=KEZGX05FVF9JTkMoTFRNUywwLCwsLFVTRClARkZfTkVUX0lOQyhBTk4sMCwsLCxVU0QpKQ==&amp;WINDOW=FIRST","_POPUP&amp;HEIGHT=450&amp;WIDTH=450&amp;START_MAXIMIZED=FALSE&amp;VAR:CALENDAR=US&amp;VAR:SYMBOL=TSS&amp;VAR:INDEX=0"}</definedName>
    <definedName name="_9940__FDSAUDITLINK__" hidden="1">{"fdsup://directions/FAT Viewer?action=UPDATE&amp;creator=factset&amp;DYN_ARGS=TRUE&amp;DOC_NAME=FAT:FQL_AUDITING_CLIENT_TEMPLATE.FAT&amp;display_string=Audit&amp;VAR:KEY=VUHCRCTURS&amp;VAR:QUERY=RkZfRUJJVF9PUEVSKENBTCwyMDA5LDQwNTQ4KQ==&amp;WINDOW=FIRST_POPUP&amp;HEIGHT=450&amp;WIDTH=450&amp;STAR","T_MAXIMIZED=FALSE&amp;VAR:CALENDAR=US&amp;VAR:SYMBOL=451361&amp;VAR:INDEX=0"}</definedName>
    <definedName name="_9941__FDSAUDITLINK__" hidden="1">{"fdsup://directions/FAT Viewer?action=UPDATE&amp;creator=factset&amp;DYN_ARGS=TRUE&amp;DOC_NAME=FAT:FQL_AUDITING_CLIENT_TEMPLATE.FAT&amp;display_string=Audit&amp;VAR:KEY=TULINAPSZG&amp;VAR:QUERY=RkZfRUJJVF9PUEVSKENBTCwyMDA4LDQwNTQ4KQ==&amp;WINDOW=FIRST_POPUP&amp;HEIGHT=450&amp;WIDTH=450&amp;STAR","T_MAXIMIZED=FALSE&amp;VAR:CALENDAR=US&amp;VAR:SYMBOL=451361&amp;VAR:INDEX=0"}</definedName>
    <definedName name="_9942__FDSAUDITLINK__" hidden="1">{"fdsup://directions/FAT Viewer?action=UPDATE&amp;creator=factset&amp;DYN_ARGS=TRUE&amp;DOC_NAME=FAT:FQL_AUDITING_CLIENT_TEMPLATE.FAT&amp;display_string=Audit&amp;VAR:KEY=RSTKDCLELM&amp;VAR:QUERY=RkZfRUJJVF9PUEVSKENBTCwyMDA5LDQwNTQ4KQ==&amp;WINDOW=FIRST_POPUP&amp;HEIGHT=450&amp;WIDTH=450&amp;STAR","T_MAXIMIZED=FALSE&amp;VAR:CALENDAR=US&amp;VAR:SYMBOL=023352&amp;VAR:INDEX=0"}</definedName>
    <definedName name="_9943__FDSAUDITLINK__" hidden="1">{"fdsup://directions/FAT Viewer?action=UPDATE&amp;creator=factset&amp;DYN_ARGS=TRUE&amp;DOC_NAME=FAT:FQL_AUDITING_CLIENT_TEMPLATE.FAT&amp;display_string=Audit&amp;VAR:KEY=VIBIPOLKLQ&amp;VAR:QUERY=RkZfRUJJVF9PUEVSKENBTCwyMDA4LDQwNTQ4KQ==&amp;WINDOW=FIRST_POPUP&amp;HEIGHT=450&amp;WIDTH=450&amp;STAR","T_MAXIMIZED=FALSE&amp;VAR:CALENDAR=US&amp;VAR:SYMBOL=023352&amp;VAR:INDEX=0"}</definedName>
    <definedName name="_9944__FDSAUDITLINK__" hidden="1">{"fdsup://directions/FAT Viewer?action=UPDATE&amp;creator=factset&amp;DYN_ARGS=TRUE&amp;DOC_NAME=FAT:FQL_AUDITING_CLIENT_TEMPLATE.FAT&amp;display_string=Audit&amp;VAR:KEY=ZKHYLULWBC&amp;VAR:QUERY=RkZfRUJJVF9PUEVSKENBTCwyMDA5LDQwNTQ4KQ==&amp;WINDOW=FIRST_POPUP&amp;HEIGHT=450&amp;WIDTH=450&amp;STAR","T_MAXIMIZED=FALSE&amp;VAR:CALENDAR=US&amp;VAR:SYMBOL=B0Z5YZ&amp;VAR:INDEX=0"}</definedName>
    <definedName name="_9945__FDSAUDITLINK__" hidden="1">{"fdsup://directions/FAT Viewer?action=UPDATE&amp;creator=factset&amp;DYN_ARGS=TRUE&amp;DOC_NAME=FAT:FQL_AUDITING_CLIENT_TEMPLATE.FAT&amp;display_string=Audit&amp;VAR:KEY=FAVGBONQJG&amp;VAR:QUERY=RkZfRUJJVF9PUEVSKENBTCwyMDA4LDQwNTQ4KQ==&amp;WINDOW=FIRST_POPUP&amp;HEIGHT=450&amp;WIDTH=450&amp;STAR","T_MAXIMIZED=FALSE&amp;VAR:CALENDAR=US&amp;VAR:SYMBOL=B0Z5YZ&amp;VAR:INDEX=0"}</definedName>
    <definedName name="_9946__FDSAUDITLINK__" hidden="1">{"fdsup://directions/FAT Viewer?action=UPDATE&amp;creator=factset&amp;DYN_ARGS=TRUE&amp;DOC_NAME=FAT:FQL_AUDITING_CLIENT_TEMPLATE.FAT&amp;display_string=Audit&amp;VAR:KEY=DKVOFEFKBU&amp;VAR:QUERY=RkZfRUJJVF9PUEVSKENBTCwyMDA5LDQwNTQ4KQ==&amp;WINDOW=FIRST_POPUP&amp;HEIGHT=450&amp;WIDTH=450&amp;STAR","T_MAXIMIZED=FALSE&amp;VAR:CALENDAR=US&amp;VAR:SYMBOL=B1JB4K&amp;VAR:INDEX=0"}</definedName>
    <definedName name="_9947__FDSAUDITLINK__" hidden="1">{"fdsup://directions/FAT Viewer?action=UPDATE&amp;creator=factset&amp;DYN_ARGS=TRUE&amp;DOC_NAME=FAT:FQL_AUDITING_CLIENT_TEMPLATE.FAT&amp;display_string=Audit&amp;VAR:KEY=ZYJYFCZILC&amp;VAR:QUERY=RkZfRUJJVF9PUEVSKENBTCwyMDA4LDQwNTQ4KQ==&amp;WINDOW=FIRST_POPUP&amp;HEIGHT=450&amp;WIDTH=450&amp;STAR","T_MAXIMIZED=FALSE&amp;VAR:CALENDAR=US&amp;VAR:SYMBOL=B1JB4K&amp;VAR:INDEX=0"}</definedName>
    <definedName name="_9948__FDSAUDITLINK__" hidden="1">{"fdsup://directions/FAT Viewer?action=UPDATE&amp;creator=factset&amp;DYN_ARGS=TRUE&amp;DOC_NAME=FAT:FQL_AUDITING_CLIENT_TEMPLATE.FAT&amp;display_string=Audit&amp;VAR:KEY=NANCNOZATM&amp;VAR:QUERY=RkZfRUJJVF9PUEVSKENBTCwyMDA5LDQwNTQ4KQ==&amp;WINDOW=FIRST_POPUP&amp;HEIGHT=450&amp;WIDTH=450&amp;STAR","T_MAXIMIZED=FALSE&amp;VAR:CALENDAR=US&amp;VAR:SYMBOL=711399&amp;VAR:INDEX=0"}</definedName>
    <definedName name="_9949__FDSAUDITLINK__" hidden="1">{"fdsup://directions/FAT Viewer?action=UPDATE&amp;creator=factset&amp;DYN_ARGS=TRUE&amp;DOC_NAME=FAT:FQL_AUDITING_CLIENT_TEMPLATE.FAT&amp;display_string=Audit&amp;VAR:KEY=PQRIRSXWTQ&amp;VAR:QUERY=RkZfRUJJVF9PUEVSKENBTCwyMDA4LDQwNTQ4KQ==&amp;WINDOW=FIRST_POPUP&amp;HEIGHT=450&amp;WIDTH=450&amp;STAR","T_MAXIMIZED=FALSE&amp;VAR:CALENDAR=US&amp;VAR:SYMBOL=711399&amp;VAR:INDEX=0"}</definedName>
    <definedName name="_995__FDSAUDITLINK__" hidden="1">{"fdsup://directions/FAT Viewer?action=UPDATE&amp;creator=factset&amp;DYN_ARGS=TRUE&amp;DOC_NAME=FAT:FQL_AUDITING_CLIENT_TEMPLATE.FAT&amp;display_string=Audit&amp;VAR:KEY=IBQNMBIFMX&amp;VAR:QUERY=KEZGX0VCSVRfSUIoTFRNUywwLCwsLFVTRClARkZfRUJJVF9JQihBTk4sMCwsLCxVU0QpKQ==&amp;WINDOW=FIRST","_POPUP&amp;HEIGHT=450&amp;WIDTH=450&amp;START_MAXIMIZED=FALSE&amp;VAR:CALENDAR=US&amp;VAR:SYMBOL=TSS&amp;VAR:INDEX=0"}</definedName>
    <definedName name="_9950__FDSAUDITLINK__" hidden="1">{"fdsup://directions/FAT Viewer?action=UPDATE&amp;creator=factset&amp;DYN_ARGS=TRUE&amp;DOC_NAME=FAT:FQL_AUDITING_CLIENT_TEMPLATE.FAT&amp;display_string=Audit&amp;VAR:KEY=NSHEJSFKRK&amp;VAR:QUERY=RkZfRUJJVF9PUEVSKENBTCwyMDA5LDQwNTQ4KQ==&amp;WINDOW=FIRST_POPUP&amp;HEIGHT=450&amp;WIDTH=450&amp;STAR","T_MAXIMIZED=FALSE&amp;VAR:CALENDAR=US&amp;VAR:SYMBOL=733337&amp;VAR:INDEX=0"}</definedName>
    <definedName name="_9951__FDSAUDITLINK__" hidden="1">{"fdsup://directions/FAT Viewer?action=UPDATE&amp;creator=factset&amp;DYN_ARGS=TRUE&amp;DOC_NAME=FAT:FQL_AUDITING_CLIENT_TEMPLATE.FAT&amp;display_string=Audit&amp;VAR:KEY=DOHOFEVODG&amp;VAR:QUERY=RkZfRUJJVF9PUEVSKENBTCwyMDA4LDQwNTQ4KQ==&amp;WINDOW=FIRST_POPUP&amp;HEIGHT=450&amp;WIDTH=450&amp;STAR","T_MAXIMIZED=FALSE&amp;VAR:CALENDAR=US&amp;VAR:SYMBOL=733337&amp;VAR:INDEX=0"}</definedName>
    <definedName name="_9952__FDSAUDITLINK__" hidden="1">{"fdsup://directions/FAT Viewer?action=UPDATE&amp;creator=factset&amp;DYN_ARGS=TRUE&amp;DOC_NAME=FAT:FQL_AUDITING_CLIENT_TEMPLATE.FAT&amp;display_string=Audit&amp;VAR:KEY=JKPEXMHCDE&amp;VAR:QUERY=RkZfRUJJVF9PUEVSKENBTCwyMDA5LDQwNTQ4KQ==&amp;WINDOW=FIRST_POPUP&amp;HEIGHT=450&amp;WIDTH=450&amp;STAR","T_MAXIMIZED=FALSE&amp;VAR:CALENDAR=US&amp;VAR:SYMBOL=480808&amp;VAR:INDEX=0"}</definedName>
    <definedName name="_9953__FDSAUDITLINK__" hidden="1">{"fdsup://directions/FAT Viewer?action=UPDATE&amp;creator=factset&amp;DYN_ARGS=TRUE&amp;DOC_NAME=FAT:FQL_AUDITING_CLIENT_TEMPLATE.FAT&amp;display_string=Audit&amp;VAR:KEY=NYTCVOJCFO&amp;VAR:QUERY=RkZfRUJJVF9PUEVSKENBTCwyMDA4LDQwNTQ4KQ==&amp;WINDOW=FIRST_POPUP&amp;HEIGHT=450&amp;WIDTH=450&amp;STAR","T_MAXIMIZED=FALSE&amp;VAR:CALENDAR=US&amp;VAR:SYMBOL=480808&amp;VAR:INDEX=0"}</definedName>
    <definedName name="_9954__FDSAUDITLINK__" hidden="1">{"fdsup://directions/FAT Viewer?action=UPDATE&amp;creator=factset&amp;DYN_ARGS=TRUE&amp;DOC_NAME=FAT:FQL_AUDITING_CLIENT_TEMPLATE.FAT&amp;display_string=Audit&amp;VAR:KEY=ZSNILOHAFU&amp;VAR:QUERY=RkZfRUJJVF9PUEVSKENBTCwyMDA5LDQwNTQ4KQ==&amp;WINDOW=FIRST_POPUP&amp;HEIGHT=450&amp;WIDTH=450&amp;STAR","T_MAXIMIZED=FALSE&amp;VAR:CALENDAR=US&amp;VAR:SYMBOL=047640&amp;VAR:INDEX=0"}</definedName>
    <definedName name="_9955__FDSAUDITLINK__" hidden="1">{"fdsup://directions/FAT Viewer?action=UPDATE&amp;creator=factset&amp;DYN_ARGS=TRUE&amp;DOC_NAME=FAT:FQL_AUDITING_CLIENT_TEMPLATE.FAT&amp;display_string=Audit&amp;VAR:KEY=DCXENWNORO&amp;VAR:QUERY=RkZfRUJJVF9PUEVSKENBTCwyMDA4LDQwNTQ4KQ==&amp;WINDOW=FIRST_POPUP&amp;HEIGHT=450&amp;WIDTH=450&amp;STAR","T_MAXIMIZED=FALSE&amp;VAR:CALENDAR=US&amp;VAR:SYMBOL=047640&amp;VAR:INDEX=0"}</definedName>
    <definedName name="_9956__FDSAUDITLINK__" hidden="1">{"fdsup://directions/FAT Viewer?action=UPDATE&amp;creator=factset&amp;DYN_ARGS=TRUE&amp;DOC_NAME=FAT:FQL_AUDITING_CLIENT_TEMPLATE.FAT&amp;display_string=Audit&amp;VAR:KEY=VMPULCHEFG&amp;VAR:QUERY=RkZfRUJJVF9PUEVSKENBTCwyMDA5LDQwNTQ4KQ==&amp;WINDOW=FIRST_POPUP&amp;HEIGHT=450&amp;WIDTH=450&amp;STAR","T_MAXIMIZED=FALSE&amp;VAR:CALENDAR=US&amp;VAR:SYMBOL=B0HZL9&amp;VAR:INDEX=0"}</definedName>
    <definedName name="_9957__FDSAUDITLINK__" hidden="1">{"fdsup://directions/FAT Viewer?action=UPDATE&amp;creator=factset&amp;DYN_ARGS=TRUE&amp;DOC_NAME=FAT:FQL_AUDITING_CLIENT_TEMPLATE.FAT&amp;display_string=Audit&amp;VAR:KEY=PALYVQHITA&amp;VAR:QUERY=RkZfRUJJVF9PUEVSKENBTCwyMDA4LDQwNTQ4KQ==&amp;WINDOW=FIRST_POPUP&amp;HEIGHT=450&amp;WIDTH=450&amp;STAR","T_MAXIMIZED=FALSE&amp;VAR:CALENDAR=US&amp;VAR:SYMBOL=B0HZL9&amp;VAR:INDEX=0"}</definedName>
    <definedName name="_9958__FDSAUDITLINK__" hidden="1">{"fdsup://directions/FAT Viewer?action=UPDATE&amp;creator=factset&amp;DYN_ARGS=TRUE&amp;DOC_NAME=FAT:FQL_AUDITING_CLIENT_TEMPLATE.FAT&amp;display_string=Audit&amp;VAR:KEY=JURKDERGNG&amp;VAR:QUERY=RkZfRUJJVF9PUEVSKENBTCwyMDA5LDQwNTQ4KQ==&amp;WINDOW=FIRST_POPUP&amp;HEIGHT=450&amp;WIDTH=450&amp;STAR","T_MAXIMIZED=FALSE&amp;VAR:CALENDAR=US&amp;VAR:SYMBOL=598061&amp;VAR:INDEX=0"}</definedName>
    <definedName name="_9959__FDSAUDITLINK__" hidden="1">{"fdsup://directions/FAT Viewer?action=UPDATE&amp;creator=factset&amp;DYN_ARGS=TRUE&amp;DOC_NAME=FAT:FQL_AUDITING_CLIENT_TEMPLATE.FAT&amp;display_string=Audit&amp;VAR:KEY=DWXARINCFG&amp;VAR:QUERY=RkZfRUJJVF9PUEVSKENBTCwyMDA4LDQwNTQ4KQ==&amp;WINDOW=FIRST_POPUP&amp;HEIGHT=450&amp;WIDTH=450&amp;STAR","T_MAXIMIZED=FALSE&amp;VAR:CALENDAR=US&amp;VAR:SYMBOL=598061&amp;VAR:INDEX=0"}</definedName>
    <definedName name="_996__FDSAUDITLINK__" hidden="1">{"fdsup://directions/FAT Viewer?action=UPDATE&amp;creator=factset&amp;DYN_ARGS=TRUE&amp;DOC_NAME=FAT:FQL_AUDITING_CLIENT_TEMPLATE.FAT&amp;display_string=Audit&amp;VAR:KEY=IBQNMBIFMX&amp;VAR:QUERY=KEZGX0VCSVRfSUIoTFRNUywwLCwsLFVTRClARkZfRUJJVF9JQihBTk4sMCwsLCxVU0QpKQ==&amp;WINDOW=FIRST","_POPUP&amp;HEIGHT=450&amp;WIDTH=450&amp;START_MAXIMIZED=FALSE&amp;VAR:CALENDAR=US&amp;VAR:SYMBOL=TSS&amp;VAR:INDEX=0"}</definedName>
    <definedName name="_9960__FDSAUDITLINK__" hidden="1">{"fdsup://directions/FAT Viewer?action=UPDATE&amp;creator=factset&amp;DYN_ARGS=TRUE&amp;DOC_NAME=FAT:FQL_AUDITING_CLIENT_TEMPLATE.FAT&amp;display_string=Audit&amp;VAR:KEY=DYRWJYLQTG&amp;VAR:QUERY=RkZfRUJJVF9PUEVSKENBTCwyMDA5LDQwNTQ4KQ==&amp;WINDOW=FIRST_POPUP&amp;HEIGHT=450&amp;WIDTH=450&amp;STAR","T_MAXIMIZED=FALSE&amp;VAR:CALENDAR=US&amp;VAR:SYMBOL=B11Y56&amp;VAR:INDEX=0"}</definedName>
    <definedName name="_9961__FDSAUDITLINK__" hidden="1">{"fdsup://directions/FAT Viewer?action=UPDATE&amp;creator=factset&amp;DYN_ARGS=TRUE&amp;DOC_NAME=FAT:FQL_AUDITING_CLIENT_TEMPLATE.FAT&amp;display_string=Audit&amp;VAR:KEY=XCBWXUPQBA&amp;VAR:QUERY=RkZfRUJJVF9PUEVSKENBTCwyMDA4LDQwNTQ4KQ==&amp;WINDOW=FIRST_POPUP&amp;HEIGHT=450&amp;WIDTH=450&amp;STAR","T_MAXIMIZED=FALSE&amp;VAR:CALENDAR=US&amp;VAR:SYMBOL=B11Y56&amp;VAR:INDEX=0"}</definedName>
    <definedName name="_9962__FDSAUDITLINK__" hidden="1">{"fdsup://directions/FAT Viewer?action=UPDATE&amp;creator=factset&amp;DYN_ARGS=TRUE&amp;DOC_NAME=FAT:FQL_AUDITING_CLIENT_TEMPLATE.FAT&amp;display_string=Audit&amp;VAR:KEY=LKXEZENIZM&amp;VAR:QUERY=RkZfRUJJVF9PUEVSKENBTCwyMDA5LDQwNTQ4KQ==&amp;WINDOW=FIRST_POPUP&amp;HEIGHT=450&amp;WIDTH=450&amp;STAR","T_MAXIMIZED=FALSE&amp;VAR:CALENDAR=US&amp;VAR:SYMBOL=SEH&amp;VAR:INDEX=0"}</definedName>
    <definedName name="_9963__FDSAUDITLINK__" hidden="1">{"fdsup://directions/FAT Viewer?action=UPDATE&amp;creator=factset&amp;DYN_ARGS=TRUE&amp;DOC_NAME=FAT:FQL_AUDITING_CLIENT_TEMPLATE.FAT&amp;display_string=Audit&amp;VAR:KEY=LEXARQZQPS&amp;VAR:QUERY=RkZfRUJJVF9PUEVSKENBTCwyMDA4LDQwNTQ4KQ==&amp;WINDOW=FIRST_POPUP&amp;HEIGHT=450&amp;WIDTH=450&amp;STAR","T_MAXIMIZED=FALSE&amp;VAR:CALENDAR=US&amp;VAR:SYMBOL=SEH&amp;VAR:INDEX=0"}</definedName>
    <definedName name="_9964__FDSAUDITLINK__" hidden="1">{"fdsup://directions/FAT Viewer?action=UPDATE&amp;creator=factset&amp;DYN_ARGS=TRUE&amp;DOC_NAME=FAT:FQL_AUDITING_CLIENT_TEMPLATE.FAT&amp;display_string=Audit&amp;VAR:KEY=ZATUTWXMBY&amp;VAR:QUERY=RkZfRUJJVF9PUEVSKENBTCwyMDA5LDQwNTQ4KQ==&amp;WINDOW=FIRST_POPUP&amp;HEIGHT=450&amp;WIDTH=450&amp;STAR","T_MAXIMIZED=FALSE&amp;VAR:CALENDAR=US&amp;VAR:SYMBOL=SHLM&amp;VAR:INDEX=0"}</definedName>
    <definedName name="_9965__FDSAUDITLINK__" hidden="1">{"fdsup://directions/FAT Viewer?action=UPDATE&amp;creator=factset&amp;DYN_ARGS=TRUE&amp;DOC_NAME=FAT:FQL_AUDITING_CLIENT_TEMPLATE.FAT&amp;display_string=Audit&amp;VAR:KEY=NYVGVCBIFW&amp;VAR:QUERY=RkZfRUJJVF9PUEVSKENBTCwyMDA4LDQwNTQ4KQ==&amp;WINDOW=FIRST_POPUP&amp;HEIGHT=450&amp;WIDTH=450&amp;STAR","T_MAXIMIZED=FALSE&amp;VAR:CALENDAR=US&amp;VAR:SYMBOL=SHLM&amp;VAR:INDEX=0"}</definedName>
    <definedName name="_9966__FDSAUDITLINK__" hidden="1">{"fdsup://directions/FAT Viewer?action=UPDATE&amp;creator=factset&amp;DYN_ARGS=TRUE&amp;DOC_NAME=FAT:FQL_AUDITING_CLIENT_TEMPLATE.FAT&amp;display_string=Audit&amp;VAR:KEY=PCREDQPSHE&amp;VAR:QUERY=RkZfRUJJVF9PUEVSKENBTCwyMDA5LDQwNTQ4KQ==&amp;WINDOW=FIRST_POPUP&amp;HEIGHT=450&amp;WIDTH=450&amp;STAR","T_MAXIMIZED=FALSE&amp;VAR:CALENDAR=US&amp;VAR:SYMBOL=FOE&amp;VAR:INDEX=0"}</definedName>
    <definedName name="_9967__FDSAUDITLINK__" hidden="1">{"fdsup://directions/FAT Viewer?action=UPDATE&amp;creator=factset&amp;DYN_ARGS=TRUE&amp;DOC_NAME=FAT:FQL_AUDITING_CLIENT_TEMPLATE.FAT&amp;display_string=Audit&amp;VAR:KEY=JMLABWRYBO&amp;VAR:QUERY=RkZfRUJJVF9PUEVSKENBTCwyMDA4LDQwNTQ4KQ==&amp;WINDOW=FIRST_POPUP&amp;HEIGHT=450&amp;WIDTH=450&amp;STAR","T_MAXIMIZED=FALSE&amp;VAR:CALENDAR=US&amp;VAR:SYMBOL=FOE&amp;VAR:INDEX=0"}</definedName>
    <definedName name="_9968__FDSAUDITLINK__" hidden="1">{"fdsup://directions/FAT Viewer?action=UPDATE&amp;creator=factset&amp;DYN_ARGS=TRUE&amp;DOC_NAME=FAT:FQL_AUDITING_CLIENT_TEMPLATE.FAT&amp;display_string=Audit&amp;VAR:KEY=NGLKDSPENG&amp;VAR:QUERY=RkZfRUJJVF9PUEVSKENBTCwyMDA5LDQwNTQ4KQ==&amp;WINDOW=FIRST_POPUP&amp;HEIGHT=450&amp;WIDTH=450&amp;STAR","T_MAXIMIZED=FALSE&amp;VAR:CALENDAR=US&amp;VAR:SYMBOL=ARJ&amp;VAR:INDEX=0"}</definedName>
    <definedName name="_9969__FDSAUDITLINK__" hidden="1">{"fdsup://directions/FAT Viewer?action=UPDATE&amp;creator=factset&amp;DYN_ARGS=TRUE&amp;DOC_NAME=FAT:FQL_AUDITING_CLIENT_TEMPLATE.FAT&amp;display_string=Audit&amp;VAR:KEY=BCVUDGFEZS&amp;VAR:QUERY=RkZfRUJJVF9PUEVSKENBTCwyMDA4LDQwNTQ4KQ==&amp;WINDOW=FIRST_POPUP&amp;HEIGHT=450&amp;WIDTH=450&amp;STAR","T_MAXIMIZED=FALSE&amp;VAR:CALENDAR=US&amp;VAR:SYMBOL=ARJ&amp;VAR:INDEX=0"}</definedName>
    <definedName name="_997__FDSAUDITLINK__" hidden="1">{"fdsup://directions/FAT Viewer?action=UPDATE&amp;creator=factset&amp;DYN_ARGS=TRUE&amp;DOC_NAME=FAT:FQL_AUDITING_CLIENT_TEMPLATE.FAT&amp;display_string=Audit&amp;VAR:KEY=WBKNYDORKZ&amp;VAR:QUERY=KEZGX0VCSVREQV9JQihMVE1TLDAsLCwsVVNEKUBGRl9FQklUREFfSUIoQU5OLDAsLCwsVVNEKSk=&amp;WINDOW=F","IRST_POPUP&amp;HEIGHT=450&amp;WIDTH=450&amp;START_MAXIMIZED=FALSE&amp;VAR:CALENDAR=US&amp;VAR:SYMBOL=TSS&amp;VAR:INDEX=0"}</definedName>
    <definedName name="_9970__FDSAUDITLINK__" hidden="1">{"fdsup://directions/FAT Viewer?action=UPDATE&amp;creator=factset&amp;DYN_ARGS=TRUE&amp;DOC_NAME=FAT:FQL_AUDITING_CLIENT_TEMPLATE.FAT&amp;display_string=Audit&amp;VAR:KEY=VQFWZUTEZG&amp;VAR:QUERY=RkZfRUJJVF9PUEVSKENBTCwyMDA5LDQwNTQ4KQ==&amp;WINDOW=FIRST_POPUP&amp;HEIGHT=450&amp;WIDTH=450&amp;STAR","T_MAXIMIZED=FALSE&amp;VAR:CALENDAR=US&amp;VAR:SYMBOL=OMG&amp;VAR:INDEX=0"}</definedName>
    <definedName name="_9971__FDSAUDITLINK__" hidden="1">{"fdsup://directions/FAT Viewer?action=UPDATE&amp;creator=factset&amp;DYN_ARGS=TRUE&amp;DOC_NAME=FAT:FQL_AUDITING_CLIENT_TEMPLATE.FAT&amp;display_string=Audit&amp;VAR:KEY=FIBMTUXAJI&amp;VAR:QUERY=RkZfRUJJVF9PUEVSKENBTCwyMDA4LDQwNTQ4KQ==&amp;WINDOW=FIRST_POPUP&amp;HEIGHT=450&amp;WIDTH=450&amp;STAR","T_MAXIMIZED=FALSE&amp;VAR:CALENDAR=US&amp;VAR:SYMBOL=OMG&amp;VAR:INDEX=0"}</definedName>
    <definedName name="_9972__FDSAUDITLINK__" hidden="1">{"fdsup://directions/FAT Viewer?action=UPDATE&amp;creator=factset&amp;DYN_ARGS=TRUE&amp;DOC_NAME=FAT:FQL_AUDITING_CLIENT_TEMPLATE.FAT&amp;display_string=Audit&amp;VAR:KEY=PMXEDMHSTC&amp;VAR:QUERY=RkZfRUJJVF9PUEVSKENBTCwyMDA5LDQwNTQ4KQ==&amp;WINDOW=FIRST_POPUP&amp;HEIGHT=450&amp;WIDTH=450&amp;STAR","T_MAXIMIZED=FALSE&amp;VAR:CALENDAR=US&amp;VAR:SYMBOL=SXT&amp;VAR:INDEX=0"}</definedName>
    <definedName name="_9973__FDSAUDITLINK__" hidden="1">{"fdsup://directions/FAT Viewer?action=UPDATE&amp;creator=factset&amp;DYN_ARGS=TRUE&amp;DOC_NAME=FAT:FQL_AUDITING_CLIENT_TEMPLATE.FAT&amp;display_string=Audit&amp;VAR:KEY=NUROXCRUTC&amp;VAR:QUERY=RkZfRUJJVF9PUEVSKENBTCwyMDA4LDQwNTQ4KQ==&amp;WINDOW=FIRST_POPUP&amp;HEIGHT=450&amp;WIDTH=450&amp;STAR","T_MAXIMIZED=FALSE&amp;VAR:CALENDAR=US&amp;VAR:SYMBOL=SXT&amp;VAR:INDEX=0"}</definedName>
    <definedName name="_9974__FDSAUDITLINK__" hidden="1">{"fdsup://directions/FAT Viewer?action=UPDATE&amp;creator=factset&amp;DYN_ARGS=TRUE&amp;DOC_NAME=FAT:FQL_AUDITING_CLIENT_TEMPLATE.FAT&amp;display_string=Audit&amp;VAR:KEY=RCJMLYDUNE&amp;VAR:QUERY=RkZfRUJJVF9PUEVSKENBTCwyMDA5LDQwNTQ4KQ==&amp;WINDOW=FIRST_POPUP&amp;HEIGHT=450&amp;WIDTH=450&amp;STAR","T_MAXIMIZED=FALSE&amp;VAR:CALENDAR=US&amp;VAR:SYMBOL=NEU&amp;VAR:INDEX=0"}</definedName>
    <definedName name="_9975__FDSAUDITLINK__" hidden="1">{"fdsup://directions/FAT Viewer?action=UPDATE&amp;creator=factset&amp;DYN_ARGS=TRUE&amp;DOC_NAME=FAT:FQL_AUDITING_CLIENT_TEMPLATE.FAT&amp;display_string=Audit&amp;VAR:KEY=NUDOFGVWXW&amp;VAR:QUERY=RkZfRUJJVF9PUEVSKENBTCwyMDA4LDQwNTQ4KQ==&amp;WINDOW=FIRST_POPUP&amp;HEIGHT=450&amp;WIDTH=450&amp;STAR","T_MAXIMIZED=FALSE&amp;VAR:CALENDAR=US&amp;VAR:SYMBOL=NEU&amp;VAR:INDEX=0"}</definedName>
    <definedName name="_9976__FDSAUDITLINK__" hidden="1">{"fdsup://directions/FAT Viewer?action=UPDATE&amp;creator=factset&amp;DYN_ARGS=TRUE&amp;DOC_NAME=FAT:FQL_AUDITING_CLIENT_TEMPLATE.FAT&amp;display_string=Audit&amp;VAR:KEY=JKDGHYVMFG&amp;VAR:QUERY=RkZfRUJJVF9PUEVSKENBTCwyMDA5LDQwNTQ4KQ==&amp;WINDOW=FIRST_POPUP&amp;HEIGHT=450&amp;WIDTH=450&amp;STAR","T_MAXIMIZED=FALSE&amp;VAR:CALENDAR=US&amp;VAR:SYMBOL=CBT&amp;VAR:INDEX=0"}</definedName>
    <definedName name="_9977__FDSAUDITLINK__" hidden="1">{"fdsup://directions/FAT Viewer?action=UPDATE&amp;creator=factset&amp;DYN_ARGS=TRUE&amp;DOC_NAME=FAT:FQL_AUDITING_CLIENT_TEMPLATE.FAT&amp;display_string=Audit&amp;VAR:KEY=DYBURGZOXI&amp;VAR:QUERY=RkZfRUJJVF9PUEVSKENBTCwyMDA4LDQwNTQ4KQ==&amp;WINDOW=FIRST_POPUP&amp;HEIGHT=450&amp;WIDTH=450&amp;STAR","T_MAXIMIZED=FALSE&amp;VAR:CALENDAR=US&amp;VAR:SYMBOL=CBT&amp;VAR:INDEX=0"}</definedName>
    <definedName name="_9978__FDSAUDITLINK__" hidden="1">{"fdsup://directions/FAT Viewer?action=UPDATE&amp;creator=factset&amp;DYN_ARGS=TRUE&amp;DOC_NAME=FAT:FQL_AUDITING_CLIENT_TEMPLATE.FAT&amp;display_string=Audit&amp;VAR:KEY=PAHYHATMHW&amp;VAR:QUERY=RkZfRUJJVF9PUEVSKENBTCwyMDA5LDQwNTQ4KQ==&amp;WINDOW=FIRST_POPUP&amp;HEIGHT=450&amp;WIDTH=450&amp;STAR","T_MAXIMIZED=FALSE&amp;VAR:CALENDAR=US&amp;VAR:SYMBOL=GRA&amp;VAR:INDEX=0"}</definedName>
    <definedName name="_9979__FDSAUDITLINK__" hidden="1">{"fdsup://directions/FAT Viewer?action=UPDATE&amp;creator=factset&amp;DYN_ARGS=TRUE&amp;DOC_NAME=FAT:FQL_AUDITING_CLIENT_TEMPLATE.FAT&amp;display_string=Audit&amp;VAR:KEY=LQXQBSFGLK&amp;VAR:QUERY=RkZfRUJJVF9PUEVSKENBTCwyMDA4LDQwNTQ4KQ==&amp;WINDOW=FIRST_POPUP&amp;HEIGHT=450&amp;WIDTH=450&amp;STAR","T_MAXIMIZED=FALSE&amp;VAR:CALENDAR=US&amp;VAR:SYMBOL=GRA&amp;VAR:INDEX=0"}</definedName>
    <definedName name="_998__FDSAUDITLINK__" hidden="1">{"fdsup://directions/FAT Viewer?action=UPDATE&amp;creator=factset&amp;DYN_ARGS=TRUE&amp;DOC_NAME=FAT:FQL_AUDITING_CLIENT_TEMPLATE.FAT&amp;display_string=Audit&amp;VAR:KEY=WBKNYDORKZ&amp;VAR:QUERY=KEZGX0VCSVREQV9JQihMVE1TLDAsLCwsVVNEKUBGRl9FQklUREFfSUIoQU5OLDAsLCwsVVNEKSk=&amp;WINDOW=F","IRST_POPUP&amp;HEIGHT=450&amp;WIDTH=450&amp;START_MAXIMIZED=FALSE&amp;VAR:CALENDAR=US&amp;VAR:SYMBOL=TSS&amp;VAR:INDEX=0"}</definedName>
    <definedName name="_9980__FDSAUDITLINK__" hidden="1">{"fdsup://directions/FAT Viewer?action=UPDATE&amp;creator=factset&amp;DYN_ARGS=TRUE&amp;DOC_NAME=FAT:FQL_AUDITING_CLIENT_TEMPLATE.FAT&amp;display_string=Audit&amp;VAR:KEY=JWJSJGDAJQ&amp;VAR:QUERY=RkZfRUJJVF9PUEVSKENBTCwyMDA5LDQwNTQ4KQ==&amp;WINDOW=FIRST_POPUP&amp;HEIGHT=450&amp;WIDTH=450&amp;STAR","T_MAXIMIZED=FALSE&amp;VAR:CALENDAR=US&amp;VAR:SYMBOL=RPM&amp;VAR:INDEX=0"}</definedName>
    <definedName name="_9981__FDSAUDITLINK__" hidden="1">{"fdsup://directions/FAT Viewer?action=UPDATE&amp;creator=factset&amp;DYN_ARGS=TRUE&amp;DOC_NAME=FAT:FQL_AUDITING_CLIENT_TEMPLATE.FAT&amp;display_string=Audit&amp;VAR:KEY=LUJENQREZE&amp;VAR:QUERY=RkZfRUJJVF9PUEVSKENBTCwyMDA4LDQwNTQ4KQ==&amp;WINDOW=FIRST_POPUP&amp;HEIGHT=450&amp;WIDTH=450&amp;STAR","T_MAXIMIZED=FALSE&amp;VAR:CALENDAR=US&amp;VAR:SYMBOL=RPM&amp;VAR:INDEX=0"}</definedName>
    <definedName name="_9982__FDSAUDITLINK__" hidden="1">{"fdsup://directions/FAT Viewer?action=UPDATE&amp;creator=factset&amp;DYN_ARGS=TRUE&amp;DOC_NAME=FAT:FQL_AUDITING_CLIENT_TEMPLATE.FAT&amp;display_string=Audit&amp;VAR:KEY=FSTMNOLALC&amp;VAR:QUERY=RkZfRUJJVF9PUEVSKENBTCwyMDA5LDQwNTQ4KQ==&amp;WINDOW=FIRST_POPUP&amp;HEIGHT=450&amp;WIDTH=450&amp;STAR","T_MAXIMIZED=FALSE&amp;VAR:CALENDAR=US&amp;VAR:SYMBOL=CYT&amp;VAR:INDEX=0"}</definedName>
    <definedName name="_9983__FDSAUDITLINK__" hidden="1">{"fdsup://directions/FAT Viewer?action=UPDATE&amp;creator=factset&amp;DYN_ARGS=TRUE&amp;DOC_NAME=FAT:FQL_AUDITING_CLIENT_TEMPLATE.FAT&amp;display_string=Audit&amp;VAR:KEY=JQVWRWLALS&amp;VAR:QUERY=RkZfRUJJVF9PUEVSKENBTCwyMDA4LDQwNTQ4KQ==&amp;WINDOW=FIRST_POPUP&amp;HEIGHT=450&amp;WIDTH=450&amp;STAR","T_MAXIMIZED=FALSE&amp;VAR:CALENDAR=US&amp;VAR:SYMBOL=CYT&amp;VAR:INDEX=0"}</definedName>
    <definedName name="_9984__FDSAUDITLINK__" hidden="1">{"fdsup://directions/FAT Viewer?action=UPDATE&amp;creator=factset&amp;DYN_ARGS=TRUE&amp;DOC_NAME=FAT:FQL_AUDITING_CLIENT_TEMPLATE.FAT&amp;display_string=Audit&amp;VAR:KEY=FSVYVKTMLA&amp;VAR:QUERY=RkZfRUJJVF9PUEVSKENBTCwyMDA5LDQwNTQ4KQ==&amp;WINDOW=FIRST_POPUP&amp;HEIGHT=450&amp;WIDTH=450&amp;STAR","T_MAXIMIZED=FALSE&amp;VAR:CALENDAR=US&amp;VAR:SYMBOL=VAL&amp;VAR:INDEX=0"}</definedName>
    <definedName name="_9985__FDSAUDITLINK__" hidden="1">{"fdsup://directions/FAT Viewer?action=UPDATE&amp;creator=factset&amp;DYN_ARGS=TRUE&amp;DOC_NAME=FAT:FQL_AUDITING_CLIENT_TEMPLATE.FAT&amp;display_string=Audit&amp;VAR:KEY=LWXURMJATK&amp;VAR:QUERY=RkZfRUJJVF9PUEVSKENBTCwyMDA4LDQwNTQ4KQ==&amp;WINDOW=FIRST_POPUP&amp;HEIGHT=450&amp;WIDTH=450&amp;STAR","T_MAXIMIZED=FALSE&amp;VAR:CALENDAR=US&amp;VAR:SYMBOL=VAL&amp;VAR:INDEX=0"}</definedName>
    <definedName name="_9986__FDSAUDITLINK__" hidden="1">{"fdsup://directions/FAT Viewer?action=UPDATE&amp;creator=factset&amp;DYN_ARGS=TRUE&amp;DOC_NAME=FAT:FQL_AUDITING_CLIENT_TEMPLATE.FAT&amp;display_string=Audit&amp;VAR:KEY=LCJIXOXGNA&amp;VAR:QUERY=RkZfRUJJVF9PUEVSKENBTCwyMDA5LDQwNTQ4KQ==&amp;WINDOW=FIRST_POPUP&amp;HEIGHT=450&amp;WIDTH=450&amp;STAR","T_MAXIMIZED=FALSE&amp;VAR:CALENDAR=US&amp;VAR:SYMBOL=NLC&amp;VAR:INDEX=0"}</definedName>
    <definedName name="_9987__FDSAUDITLINK__" hidden="1">{"fdsup://directions/FAT Viewer?action=UPDATE&amp;creator=factset&amp;DYN_ARGS=TRUE&amp;DOC_NAME=FAT:FQL_AUDITING_CLIENT_TEMPLATE.FAT&amp;display_string=Audit&amp;VAR:KEY=VSJUTIFMZE&amp;VAR:QUERY=RkZfRUJJVF9PUEVSKENBTCwyMDA4LDQwNTQ4KQ==&amp;WINDOW=FIRST_POPUP&amp;HEIGHT=450&amp;WIDTH=450&amp;STAR","T_MAXIMIZED=FALSE&amp;VAR:CALENDAR=US&amp;VAR:SYMBOL=NLC&amp;VAR:INDEX=0"}</definedName>
    <definedName name="_9988__FDSAUDITLINK__" hidden="1">{"fdsup://directions/FAT Viewer?action=UPDATE&amp;creator=factset&amp;DYN_ARGS=TRUE&amp;DOC_NAME=FAT:FQL_AUDITING_CLIENT_TEMPLATE.FAT&amp;display_string=Audit&amp;VAR:KEY=VUNOZWBGPY&amp;VAR:QUERY=RkZfRUJJVF9PUEVSKENBTCwyMDA5LDQwNTQ4KQ==&amp;WINDOW=FIRST_POPUP&amp;HEIGHT=450&amp;WIDTH=450&amp;STAR","T_MAXIMIZED=FALSE&amp;VAR:CALENDAR=US&amp;VAR:SYMBOL=ASH&amp;VAR:INDEX=0"}</definedName>
    <definedName name="_9989__FDSAUDITLINK__" hidden="1">{"fdsup://directions/FAT Viewer?action=UPDATE&amp;creator=factset&amp;DYN_ARGS=TRUE&amp;DOC_NAME=FAT:FQL_AUDITING_CLIENT_TEMPLATE.FAT&amp;display_string=Audit&amp;VAR:KEY=LEHENKHQZM&amp;VAR:QUERY=RkZfRUJJVF9PUEVSKENBTCwyMDA4LDQwNTQ4KQ==&amp;WINDOW=FIRST_POPUP&amp;HEIGHT=450&amp;WIDTH=450&amp;STAR","T_MAXIMIZED=FALSE&amp;VAR:CALENDAR=US&amp;VAR:SYMBOL=ASH&amp;VAR:INDEX=0"}</definedName>
    <definedName name="_999__FDSAUDITLINK__" hidden="1">{"fdsup://Directions/FactSet Auditing Viewer?action=AUDIT_VALUE&amp;DB=129&amp;ID1=89190610&amp;VALUEID=18140&amp;SDATE=2009&amp;PERIODTYPE=ANN_STD&amp;window=popup_no_bar&amp;width=385&amp;height=120&amp;START_MAXIMIZED=FALSE&amp;creator=factset&amp;display_string=Audit"}</definedName>
    <definedName name="_9990__FDSAUDITLINK__" hidden="1">{"fdsup://directions/FAT Viewer?action=UPDATE&amp;creator=factset&amp;DYN_ARGS=TRUE&amp;DOC_NAME=FAT:FQL_AUDITING_CLIENT_TEMPLATE.FAT&amp;display_string=Audit&amp;VAR:KEY=VUBEPENODA&amp;VAR:QUERY=RkZfRUJJVF9PUEVSKENBTCwyMDA5LDQwNTQ4KQ==&amp;WINDOW=FIRST_POPUP&amp;HEIGHT=450&amp;WIDTH=450&amp;STAR","T_MAXIMIZED=FALSE&amp;VAR:CALENDAR=US&amp;VAR:SYMBOL=ALB&amp;VAR:INDEX=0"}</definedName>
    <definedName name="_9991__FDSAUDITLINK__" hidden="1">{"fdsup://directions/FAT Viewer?action=UPDATE&amp;creator=factset&amp;DYN_ARGS=TRUE&amp;DOC_NAME=FAT:FQL_AUDITING_CLIENT_TEMPLATE.FAT&amp;display_string=Audit&amp;VAR:KEY=FAJITWZSFK&amp;VAR:QUERY=RkZfRUJJVF9PUEVSKENBTCwyMDA4LDQwNTQ4KQ==&amp;WINDOW=FIRST_POPUP&amp;HEIGHT=450&amp;WIDTH=450&amp;STAR","T_MAXIMIZED=FALSE&amp;VAR:CALENDAR=US&amp;VAR:SYMBOL=ALB&amp;VAR:INDEX=0"}</definedName>
    <definedName name="_9992__FDSAUDITLINK__" hidden="1">{"fdsup://directions/FAT Viewer?action=UPDATE&amp;creator=factset&amp;DYN_ARGS=TRUE&amp;DOC_NAME=FAT:FQL_AUDITING_CLIENT_TEMPLATE.FAT&amp;display_string=Audit&amp;VAR:KEY=FUXEDIFAPI&amp;VAR:QUERY=RkZfRUJJVF9PUEVSKENBTCwyMDA5LDQwNTQ4KQ==&amp;WINDOW=FIRST_POPUP&amp;HEIGHT=450&amp;WIDTH=450&amp;STAR","T_MAXIMIZED=FALSE&amp;VAR:CALENDAR=US&amp;VAR:SYMBOL=SIAL&amp;VAR:INDEX=0"}</definedName>
    <definedName name="_9993__FDSAUDITLINK__" hidden="1">{"fdsup://directions/FAT Viewer?action=UPDATE&amp;creator=factset&amp;DYN_ARGS=TRUE&amp;DOC_NAME=FAT:FQL_AUDITING_CLIENT_TEMPLATE.FAT&amp;display_string=Audit&amp;VAR:KEY=LQJQPWVMHI&amp;VAR:QUERY=RkZfRUJJVF9PUEVSKENBTCwyMDA4LDQwNTQ4KQ==&amp;WINDOW=FIRST_POPUP&amp;HEIGHT=450&amp;WIDTH=450&amp;STAR","T_MAXIMIZED=FALSE&amp;VAR:CALENDAR=US&amp;VAR:SYMBOL=SIAL&amp;VAR:INDEX=0"}</definedName>
    <definedName name="_9994__FDSAUDITLINK__" hidden="1">{"fdsup://directions/FAT Viewer?action=UPDATE&amp;creator=factset&amp;DYN_ARGS=TRUE&amp;DOC_NAME=FAT:FQL_AUDITING_CLIENT_TEMPLATE.FAT&amp;display_string=Audit&amp;VAR:KEY=HOXMDQHIPK&amp;VAR:QUERY=RkZfRUJJVF9PUEVSKENBTCwyMDA5LDQwNTQ4KQ==&amp;WINDOW=FIRST_POPUP&amp;HEIGHT=450&amp;WIDTH=450&amp;STAR","T_MAXIMIZED=FALSE&amp;VAR:CALENDAR=US&amp;VAR:SYMBOL=POL&amp;VAR:INDEX=0"}</definedName>
    <definedName name="_9995__FDSAUDITLINK__" hidden="1">{"fdsup://directions/FAT Viewer?action=UPDATE&amp;creator=factset&amp;DYN_ARGS=TRUE&amp;DOC_NAME=FAT:FQL_AUDITING_CLIENT_TEMPLATE.FAT&amp;display_string=Audit&amp;VAR:KEY=NIFIBSVUXE&amp;VAR:QUERY=RkZfRUJJVF9PUEVSKENBTCwyMDA4LDQwNTQ4KQ==&amp;WINDOW=FIRST_POPUP&amp;HEIGHT=450&amp;WIDTH=450&amp;STAR","T_MAXIMIZED=FALSE&amp;VAR:CALENDAR=US&amp;VAR:SYMBOL=POL&amp;VAR:INDEX=0"}</definedName>
    <definedName name="_9996__FDSAUDITLINK__" hidden="1">{"fdsup://directions/FAT Viewer?action=UPDATE&amp;creator=factset&amp;DYN_ARGS=TRUE&amp;DOC_NAME=FAT:FQL_AUDITING_CLIENT_TEMPLATE.FAT&amp;display_string=Audit&amp;VAR:KEY=JYZIPQZING&amp;VAR:QUERY=RkZfRUJJVF9PUEVSKENBTCwyMDA5LDQwNTQ4KQ==&amp;WINDOW=FIRST_POPUP&amp;HEIGHT=450&amp;WIDTH=450&amp;STAR","T_MAXIMIZED=FALSE&amp;VAR:CALENDAR=US&amp;VAR:SYMBOL=ROC&amp;VAR:INDEX=0"}</definedName>
    <definedName name="_9997__FDSAUDITLINK__" hidden="1">{"fdsup://directions/FAT Viewer?action=UPDATE&amp;creator=factset&amp;DYN_ARGS=TRUE&amp;DOC_NAME=FAT:FQL_AUDITING_CLIENT_TEMPLATE.FAT&amp;display_string=Audit&amp;VAR:KEY=HQDKXONQPW&amp;VAR:QUERY=RkZfRUJJVF9PUEVSKENBTCwyMDA4LDQwNTQ4KQ==&amp;WINDOW=FIRST_POPUP&amp;HEIGHT=450&amp;WIDTH=450&amp;STAR","T_MAXIMIZED=FALSE&amp;VAR:CALENDAR=US&amp;VAR:SYMBOL=ROC&amp;VAR:INDEX=0"}</definedName>
    <definedName name="_9998__FDSAUDITLINK__" hidden="1">{"fdsup://directions/FAT Viewer?action=UPDATE&amp;creator=factset&amp;DYN_ARGS=TRUE&amp;DOC_NAME=FAT:FQL_AUDITING_CLIENT_TEMPLATE.FAT&amp;display_string=Audit&amp;VAR:KEY=TEHQBSJSZU&amp;VAR:QUERY=RkZfRUJJVF9PUEVSKENBTCwyMDA5LDQwNTQ4KQ==&amp;WINDOW=FIRST_POPUP&amp;HEIGHT=450&amp;WIDTH=450&amp;STAR","T_MAXIMIZED=FALSE&amp;VAR:CALENDAR=US&amp;VAR:SYMBOL=SOA&amp;VAR:INDEX=0"}</definedName>
    <definedName name="_9999__FDSAUDITLINK__" hidden="1">{"fdsup://directions/FAT Viewer?action=UPDATE&amp;creator=factset&amp;DYN_ARGS=TRUE&amp;DOC_NAME=FAT:FQL_AUDITING_CLIENT_TEMPLATE.FAT&amp;display_string=Audit&amp;VAR:KEY=NEBEBULQTS&amp;VAR:QUERY=RkZfRUJJVF9PUEVSKENBTCwyMDA4LDQwNTQ4KQ==&amp;WINDOW=FIRST_POPUP&amp;HEIGHT=450&amp;WIDTH=450&amp;STAR","T_MAXIMIZED=FALSE&amp;VAR:CALENDAR=US&amp;VAR:SYMBOL=SOA&amp;VAR:INDEX=0"}</definedName>
    <definedName name="_a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a7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ae2" hidden="1">{"'Inventory &amp; Anal-Cur Wkbk'!$A$7:$AP$71"}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ay53" hidden="1">{#N/A,#N/A,FALSE,"Summary";#N/A,#N/A,FALSE,"Total";#N/A,#N/A,FALSE,"Total ex Swe";#N/A,#N/A,FALSE,"Volume";#N/A,#N/A,FALSE,"Expenses";#N/A,#N/A,FALSE,"CM Var";#N/A,#N/A,FALSE,"YTD Var"}</definedName>
    <definedName name="_B4" hidden="1">{#N/A,#N/A,FALSE,"WC OMM III";#N/A,#N/A,FALSE,"WC 1995 PLAN";#N/A,#N/A,FALSE,"WC 1995 ADJUSTED"}</definedName>
    <definedName name="_bdm.001dbfade8ef45788793037f209ae9ed.edm" hidden="1" xml:space="preserve">       '[6]Lancaster Valuation Comps'!$1:$1048576</definedName>
    <definedName name="_bdm.0022A005801A41958CBEED9E68BA3D17.edm" hidden="1" xml:space="preserve">      '[7]RM Financial Summary'!$A$1:$IV$65536</definedName>
    <definedName name="_bdm.004df13ab41f438bab0c30b3b7b6059e.edm" hidden="1" xml:space="preserve">    '[6]BP RMT'!$1:$1048576</definedName>
    <definedName name="_bdm.00584d4f0e384d9c8cec7c9b9aaf8d8d.edm" hidden="1" xml:space="preserve">       '[6]Glostera Valuation Comps'!$1:$1048576</definedName>
    <definedName name="_bdm.0065a9c47c5d47559246ed41fae7060f.edm" hidden="1" xml:space="preserve">          '[6]Industrials Valuation Comps'!$1:$1048576</definedName>
    <definedName name="_bdm.0078a0058c0545498850d2987ca9084b.edm" hidden="1" xml:space="preserve">    '[6]GE Capital Breakdown'!$1:$1048576</definedName>
    <definedName name="_bdm.00bb58526481477589f7e7e944eab967.edm" hidden="1" xml:space="preserve">    '[6]Aviation RMT'!$1:$1048576</definedName>
    <definedName name="_bdm.00BC0140F23846FBB86A7E366A5236B7.edm" hidden="1">#REF!</definedName>
    <definedName name="_bdm.00F1380494EE4AFA9ED08A7C76884E22.edm" hidden="1">#REF!</definedName>
    <definedName name="_bdm.00fbb5f98ec944ec8ee610c972cd61e7.edm" hidden="1" xml:space="preserve">    '[6]BP RMT'!$1:$1048576</definedName>
    <definedName name="_bdm.013ce2b0c7a643bbbaddd861b88eb99b.edm" hidden="1">#REF!</definedName>
    <definedName name="_bdm.0142b62036ad44a6acfd5e923f8430b0.edm" hidden="1" xml:space="preserve">    '[6]Aviation RMT'!$1:$1048576</definedName>
    <definedName name="_bdm.015D488B5A95492EAC35096AD1F8F7E6.edm" hidden="1">#REF!</definedName>
    <definedName name="_bdm.01893b516f58446a9ee8c0c58893c2b8.edm" hidden="1">#REF!</definedName>
    <definedName name="_bdm.01DD33B1ED6C4C4DAF27EA7BF8A36E7A.edm" hidden="1">#REF!</definedName>
    <definedName name="_bdm.01DE11FA90C349DBAA0EF1525B742AED.edm" hidden="1" xml:space="preserve">      '[7]GRP GPP Sensitivity'!$A$1:$IV$65536</definedName>
    <definedName name="_bdm.0216E9D79BCC4CFCB2B42358CE37E799.edm" hidden="1">#REF!</definedName>
    <definedName name="_bdm.02632B2E75004387A55ED8FDED22FDC9.edm" hidden="1">#REF!</definedName>
    <definedName name="_bdm.029f6ba9172749098c17f6560af2c7f3.edm" hidden="1" xml:space="preserve">        '[6]Aviation RMT'!$1:$1048576</definedName>
    <definedName name="_bdm.02bad2a6b4fa4202ab8cccf4fbae5cce.edm" hidden="1">#REF!</definedName>
    <definedName name="_bdm.02D2EAA4A13B47A4A3C9C341F13A9D8B.edm" hidden="1">'[8]Utilities Summary'!$A:$IV</definedName>
    <definedName name="_bdm.02e65afeb2994231af98e501ad6c7e1c.edm" hidden="1" xml:space="preserve">             [6]AVP!$1:$1048576</definedName>
    <definedName name="_bdm.03375529d5c54ecf859fdec2032a214a.edm" hidden="1" xml:space="preserve">    '[6]GE Capital Breakdown'!$1:$1048576</definedName>
    <definedName name="_bdm.03a4d923788d4f20b296054f7c9f8ebf.edm" hidden="1" xml:space="preserve">    '[6]BP RMT'!$1:$1048576</definedName>
    <definedName name="_bdm.03FB7E26AA6E467F977E5E215DD699FE.edm" hidden="1" xml:space="preserve">      [7]Alicante_DCF!$A$1:$IV$65536</definedName>
    <definedName name="_bdm.040219C91F8946528D387C5EB4EE567D.edm" hidden="1" xml:space="preserve">                                                                                                        '[9]Top Customers Overview'!$A:$IV</definedName>
    <definedName name="_bdm.04bba7f38c5d4663801505ebe15ff784.edm" hidden="1" xml:space="preserve">    '[6]Aviation RMT'!$1:$1048576</definedName>
    <definedName name="_bdm.04c446b9741e4931aa9fc3e002028244.edm" hidden="1">#REF!</definedName>
    <definedName name="_bdm.04f9c590754a4020836010148b35b1ef.edm" hidden="1" xml:space="preserve">          '[6]Glostera Valuation Comps'!$1:$1048576</definedName>
    <definedName name="_bdm.0515988e663741bd9ca08d6f9b2357d2.edm" hidden="1" xml:space="preserve">              '[6]Glostera Valuation Comps'!$1:$1048576</definedName>
    <definedName name="_bdm.0549236FF25E49A5B08AF44BBB433B3B.edm" hidden="1">#REF!</definedName>
    <definedName name="_bdm.054fe5c463214ecebc727a6b2e28a925.edm" hidden="1" xml:space="preserve">    '[6]RMT Value Creation'!$1:$1048576</definedName>
    <definedName name="_bdm.05A17763E7F54746B011A2233AAEC89B.edm" hidden="1" xml:space="preserve">      '[7]Energy Cases Charts'!$A$1:$IV$65536</definedName>
    <definedName name="_bdm.06364c6165ce4a3dacd6632b14f7f55b.edm" hidden="1" xml:space="preserve">    '[6]Renewables RMT'!$1:$1048576</definedName>
    <definedName name="_bdm.065e52906ea94d1e89c2de5211bbf175.edm" hidden="1" xml:space="preserve">    '[6]Renewables RMT'!$1:$1048576</definedName>
    <definedName name="_bdm.0666102CE2A547ACBC5C86164948DEE3.edm" hidden="1" xml:space="preserve">      '[7]Energy Cases Charts'!$A$1:$IV$65536</definedName>
    <definedName name="_bdm.071801b97e9048a9bcdec124343c1daf.edm" hidden="1">#REF!</definedName>
    <definedName name="_bdm.071DAFF1011F47BCA37CC4FF5D43C196.edm" hidden="1" xml:space="preserve">            [7]Castel_DCF!$A$1:$IV$65536</definedName>
    <definedName name="_bdm.072889a5d2ee40a2b0552fbeb5b3a7e6.edm" hidden="1" xml:space="preserve">       '[6]Lancaster Valuation Comps'!$1:$1048576</definedName>
    <definedName name="_bdm.0760acefd98e4256942077a2471b23fb.edm" hidden="1" xml:space="preserve">    '[6]Debt Allocation'!$1:$1048576</definedName>
    <definedName name="_bdm.07A650B95B1A482D90E0DC5C45AD2380.edm" hidden="1" xml:space="preserve">                                                                                                    '[9]Money Charts Total lbs. (2010)'!$A:$IV</definedName>
    <definedName name="_bdm.0804E28F4FD840B18A6A277A15C2ACC0.edm" hidden="1" xml:space="preserve">      '[7]Rolling Mills Rollup'!$A$1:$IV$65536</definedName>
    <definedName name="_bdm.0807942d6ca2444cb5c318cdd9266f11.edm" hidden="1" xml:space="preserve">             '[6]Defense Primes Bench Comps'!$1:$1048576</definedName>
    <definedName name="_bdm.089dd92f374d4fa5ada886ce27ca331f.edm" hidden="1" xml:space="preserve">       '[6]Long-Term Gloster'!$1:$1048576</definedName>
    <definedName name="_bdm.0967f161a5db44a0984e83d1e810b31a.edm" hidden="1" xml:space="preserve">       '[6]Long-Term Gloster'!$1:$1048576</definedName>
    <definedName name="_bdm.099220C5CBCB467DAE66FC5114B6B1D3.edm" hidden="1">#REF!</definedName>
    <definedName name="_bdm.09B23754C1E54CF793F613796D72EB20.edm" hidden="1">#REF!</definedName>
    <definedName name="_bdm.0A0994CFA54945CD8746A2953090373F.edm" hidden="1" xml:space="preserve">      '[7]Energy Cases Charts'!$A$1:$IV$65536</definedName>
    <definedName name="_bdm.0a1c229e1e04406bbaab6df0ec7ca9b7.edm" hidden="1" xml:space="preserve">    '[6]GE Capital Breakdown'!$1:$1048576</definedName>
    <definedName name="_bdm.0a34b3a01891436cad05ce2076f84806.edm" hidden="1">#REF!</definedName>
    <definedName name="_bdm.0a6d37604a07439ebbd189fd738c99b1.edm" hidden="1">#REF!</definedName>
    <definedName name="_bdm.0a87c9aea29c4163943d2f71a9d932fe.edm" hidden="1" xml:space="preserve">    '[6]DG RMT'!$1:$1048576</definedName>
    <definedName name="_bdm.0abebf9c3c404e29a6a956dbbc64bae8.edm" hidden="1" xml:space="preserve">       '[6]Aviation RMT'!$1:$1048576</definedName>
    <definedName name="_bdm.0B02C719CB6245B69FCE31120AAD0E5C.edm" hidden="1" xml:space="preserve">      [7]Amorebieta_DCF!$A$1:$IV$65536</definedName>
    <definedName name="_bdm.0b74e72969704026849320a2db32b89e.edm" hidden="1" xml:space="preserve">       [6]WACC!$1:$1048576</definedName>
    <definedName name="_bdm.0C2C7841F319429685E05675BE9AC17D.edm" hidden="1" xml:space="preserve">      '[7]RM Financial Summary'!$A$1:$IV$65536</definedName>
    <definedName name="_bdm.0CB24F27A79B4E26B6227A3238D72C26.edm" hidden="1">#REF!</definedName>
    <definedName name="_bdm.0D619B35D672465EB9E9FDCF306FE0FB.edm" hidden="1">#REF!</definedName>
    <definedName name="_bdm.0d7d881a55e2477ab18748fbf99b6680.edm" hidden="1" xml:space="preserve">    '[6]Renewables RMT'!$1:$1048576</definedName>
    <definedName name="_bdm.0d9c250491864d6d895dc2424e0d939b.edm" hidden="1" xml:space="preserve">    '[6]BP RMT'!$1:$1048576</definedName>
    <definedName name="_bdm.0dd95d2f805c40a490ac6b8f9c791bcc.edm" hidden="1" xml:space="preserve">    '[6]Aviation RMT'!$1:$1048576</definedName>
    <definedName name="_bdm.0e6f42b937e74824bfe2f2b6f0cd164e.edm" hidden="1" xml:space="preserve">          '[6]Defense Primes Bench Comps'!$1:$1048576</definedName>
    <definedName name="_bdm.0eebc4f7e2b644d68f360895bb3f50ed.edm" hidden="1" xml:space="preserve">    '[6]DG RMT'!$1:$1048576</definedName>
    <definedName name="_bdm.0F079B40358D49A5A5D1A2D227375916.edm" hidden="1">#REF!</definedName>
    <definedName name="_bdm.0f23e97cec8043ccb837704d846481da.edm" hidden="1" xml:space="preserve">    '[6]Renewables RMT'!$1:$1048576</definedName>
    <definedName name="_bdm.0f829ddc58d14e92bec4e0d6d6d5d1ab.edm" hidden="1" xml:space="preserve">    '[6]Aviation RMT'!$1:$1048576</definedName>
    <definedName name="_bdm.0fb00911ab124225bd7505e122f2d5a0.edm" hidden="1">#REF!</definedName>
    <definedName name="_bdm.102d178c7195453f8caf8f99986f3398.edm" hidden="1" xml:space="preserve">    '[6]Renewables RMT'!$1:$1048576</definedName>
    <definedName name="_bdm.1037b469a2e34d1b986284521ef6d3ed.edm" hidden="1" xml:space="preserve">    '[6]RMT Value Creation'!$1:$1048576</definedName>
    <definedName name="_bdm.107884E59ACF485B955D3F626F272CFC.edm" hidden="1">#REF!</definedName>
    <definedName name="_bdm.1098BAE850294A8BA5185CB493253A8D.edm" hidden="1">#REF!</definedName>
    <definedName name="_bdm.10b6b0f525954de3a0132a143c2879bb.edm" hidden="1" xml:space="preserve">    '[6]BP RMT'!$1:$1048576</definedName>
    <definedName name="_bdm.10be4e9cbd394488849718b7eae5dea5.edm" hidden="1" xml:space="preserve">    '[6]RMT Value Creation'!$1:$1048576</definedName>
    <definedName name="_bdm.10E1111905DE4AE2BD51A2915511EB34.edm" hidden="1" xml:space="preserve">                                                                                                    '[9]Trends by Product Type (all 3)'!$A:$IV</definedName>
    <definedName name="_bdm.10F4C3FB1B684921A2FBF1DF1DE58DDE.edm" hidden="1">#REF!</definedName>
    <definedName name="_bdm.1102074f79514f77bddc12903a0c1ce5.edm" hidden="1">#REF!</definedName>
    <definedName name="_bdm.1196445835584A558D3FA320D3DB90AA.edm" hidden="1">#REF!</definedName>
    <definedName name="_bdm.11ce0793b32645f9930056ef91f14491.edm" hidden="1">#REF!</definedName>
    <definedName name="_bdm.12239ad291064d1881592e1aa745d5df.edm" hidden="1">#REF!</definedName>
    <definedName name="_bdm.1289D3F5325B41A1A1B8DD1BA9E05EA4.edm" hidden="1" xml:space="preserve">      [7]Amorebieta_DCF!$A$1:$IV$65536</definedName>
    <definedName name="_bdm.128b11a425274211bc82d20d40752e5d.edm" hidden="1" xml:space="preserve">    '[6]Renewables RMT'!$1:$1048576</definedName>
    <definedName name="_bdm.134eebf754444d5bbcae55a6b7b825c0.edm" hidden="1">#REF!</definedName>
    <definedName name="_bdm.13741fc42d7e46e99cf5c7f0d9148ede.edm" hidden="1" xml:space="preserve">    '[6]DG RMT'!$1:$1048576</definedName>
    <definedName name="_bdm.1389cfa87396479286f74c7655d7aaac.edm" hidden="1">#REF!</definedName>
    <definedName name="_bdm.140b22d59af347209611c9a4df628d63.edm" hidden="1" xml:space="preserve">    [6]WACC!$1:$1048576</definedName>
    <definedName name="_bdm.142dfe22eb4e44e4b542262b248f67b8.edm" hidden="1" xml:space="preserve">    '[6]BP RMT'!$1:$1048576</definedName>
    <definedName name="_bdm.1459cab752154844ac8bf5c37379e242.edm" hidden="1" xml:space="preserve">    [6]WACC!$1:$1048576</definedName>
    <definedName name="_bdm.14749ed7df91454697014f9331a2ea63.edm" hidden="1">#REF!</definedName>
    <definedName name="_bdm.1496fd0f12d44e7a9a67f46bf02165c2.edm" hidden="1" xml:space="preserve">    '[6]Aviation RMT'!$1:$1048576</definedName>
    <definedName name="_bdm.14a4ad31ebff4ef4a8d8e352afde8aa7.edm" hidden="1" xml:space="preserve">    '[6]RMT Value Creation'!$1:$1048576</definedName>
    <definedName name="_bdm.150D6750C87240ACA33BF054DD7FB0C9.edm" hidden="1" xml:space="preserve">      '[7]External Sourcing'!$A$1:$IV$65536</definedName>
    <definedName name="_bdm.15101CD23AED46A7AC388BA0EB305F55.edm" hidden="1" xml:space="preserve">                                                                                                    '[9]Vendor Product Category Trends'!$A:$IV</definedName>
    <definedName name="_bdm.157b6a4c37044d5f899ae47f88c2c9ce.edm" hidden="1">#REF!</definedName>
    <definedName name="_bdm.15A4F193A6A642B7A9ACFC452D483C37.edm" hidden="1">#N/A</definedName>
    <definedName name="_bdm.15DD50BAB7B744CD81747BB7F87C292F.edm" hidden="1">#REF!</definedName>
    <definedName name="_bdm.15fbba8227cf495e8d3974d15f7262dd.edm" hidden="1" xml:space="preserve">    '[6]Renewables RMT'!$1:$1048576</definedName>
    <definedName name="_bdm.1609e94c09a6417a997a0324eb2ad010.edm" hidden="1" xml:space="preserve">       '[6]Aviation RMT'!$1:$1048576</definedName>
    <definedName name="_bdm.1642B9B047F541C3B8FAA554FB60EB17.edm" hidden="1">#REF!</definedName>
    <definedName name="_bdm.164591d471ce4acf88d3f2135e324566.edm" hidden="1">#REF!</definedName>
    <definedName name="_bdm.164b1855662c40cfa7208eacc248c498.edm" hidden="1" xml:space="preserve">    '[6]BP RMT'!$1:$1048576</definedName>
    <definedName name="_bdm.166d1fe0b65244aca4d92adfa83b5883.edm" hidden="1" xml:space="preserve">       '[6]Lancaster Valuation Comps'!$1:$1048576</definedName>
    <definedName name="_bdm.169a75a2014449b4a2117707fd217b02.edm" hidden="1" xml:space="preserve">    '[6]DG RMT'!$1:$1048576</definedName>
    <definedName name="_bdm.169D7F1AD0FD476F9C9DFC1605306ED6.edm" hidden="1">#REF!</definedName>
    <definedName name="_bdm.16F428E1C4AD4772808BCBE58B9BA604.edm" hidden="1" xml:space="preserve">      '[7]RM Financial Summary'!$A$1:$IV$65536</definedName>
    <definedName name="_bdm.171A4032D57F470BB91DEFEDA27C49B3.edm" hidden="1">#REF!</definedName>
    <definedName name="_bdm.172d241d06a64314a8c97a46a2eae7de.edm" hidden="1" xml:space="preserve">    '[6]RMT Value Creation'!$1:$1048576</definedName>
    <definedName name="_bdm.173099643eec4dce9ef0e10811abb1a4.edm" hidden="1">#REF!</definedName>
    <definedName name="_bdm.1783BCB3EB17471D910D3B1357DBF972.edm" hidden="1">#REF!</definedName>
    <definedName name="_bdm.1788f13c48374746b01add6b42f22cd6.edm" hidden="1" xml:space="preserve">              [6]Input!$1:$1048576</definedName>
    <definedName name="_bdm.179E7DF353D54F179AFBCFC8132850A3.edm" hidden="1">#REF!</definedName>
    <definedName name="_bdm.17EC198809E74209932A35BFCD405341.edm" hidden="1">#REF!</definedName>
    <definedName name="_bdm.183B220820C0473D92110DBFCC0E5AE2.edm" hidden="1">#REF!</definedName>
    <definedName name="_bdm.1872245f506f42e3a82c85b6dd26c7eb.edm" hidden="1">#REF!</definedName>
    <definedName name="_bdm.1887A86B21154271B60586A0559AF85D.edm" hidden="1">'[8]Personnel Exp &amp; HC Sum - LT'!$A:$IV</definedName>
    <definedName name="_bdm.18C585B34E8342F6BE27A6F11D607C7D.edm" hidden="1">#REF!</definedName>
    <definedName name="_bdm.18cba7999a584a02b2d76de63a0504e1.edm" hidden="1" xml:space="preserve">    '[6]RMT Value Creation'!$1:$1048576</definedName>
    <definedName name="_bdm.196f852defca4638ba57a466f7bd3609.edm" hidden="1" xml:space="preserve">             [6]AVP!$1:$1048576</definedName>
    <definedName name="_bdm.198A8D6ACE00437CA61E143A30D0BF4E.edm" hidden="1">#REF!</definedName>
    <definedName name="_bdm.1A1C622D172E458C8ECE3E98452C002F.edm" hidden="1" xml:space="preserve">      '[7]GPP Financial Summary'!$A$1:$IV$65536</definedName>
    <definedName name="_bdm.1a367ec60b77405497dadc61ae110910.edm" hidden="1" xml:space="preserve">    '[6]Renewables RMT'!$1:$1048576</definedName>
    <definedName name="_bdm.1A73C94F17AA400AB7048D6DC18B88DD.edm" hidden="1">#REF!</definedName>
    <definedName name="_bdm.1a78764c420749e4b6fbca77544a6648.edm" hidden="1" xml:space="preserve">    '[6]BP RMT'!$1:$1048576</definedName>
    <definedName name="_bdm.1AED0E974CF849A7B3B536D39CD8B3C2.edm" hidden="1">'[7]External Sourcing'!#REF!</definedName>
    <definedName name="_bdm.1AEDEE610D7C474397AE59A7B3FD441F.edm" hidden="1" xml:space="preserve">            [7]Castel_DCF!$A$1:$IV$65536</definedName>
    <definedName name="_bdm.1AF131D863AE4B389B66B80EDD6C26CB.edm" hidden="1" xml:space="preserve">      '[7]S. Europe Sensitivity'!$A$1:$IV$65536</definedName>
    <definedName name="_bdm.1AFC50339E624E2EA220B3B6678992A4.edm" hidden="1" xml:space="preserve">      '[7]Capex Output'!$A$1:$IV$65536</definedName>
    <definedName name="_bdm.1b377778f1a74d03a5a4e2749a56ae79.edm" hidden="1">#REF!</definedName>
    <definedName name="_bdm.1b51882643554327845d385c9e308656.edm" hidden="1" xml:space="preserve">          '[6]Glostera Valuation Comps'!$1:$1048576</definedName>
    <definedName name="_bdm.1b57635c29114d2999b54312b1a1f989.edm" hidden="1" xml:space="preserve">    '[6]Renewables RMT'!$1:$1048576</definedName>
    <definedName name="_bdm.1b98aaa0b09b46538972f542f203cf9b.edm" hidden="1" xml:space="preserve">    '[6]GE Capital Breakdown'!$1:$1048576</definedName>
    <definedName name="_bdm.1BADC9AB46E945C092CBB39A89D66091.edm" hidden="1">#REF!</definedName>
    <definedName name="_bdm.1BD244B6FA51425AB1955733E3A1B8FF.edm" hidden="1">#N/A</definedName>
    <definedName name="_bdm.1BE8ADFB12E748C893FEA093FD66630E.edm" hidden="1">#REF!</definedName>
    <definedName name="_bdm.1C42123B6401417784A43C10B0097249.edm" hidden="1">#REF!</definedName>
    <definedName name="_bdm.1C5DFFC870B94A71B1CBACEAF7076E6D.edm" hidden="1" xml:space="preserve">      '[7]GRP GPP Sensitivity'!$A$1:$IV$65536</definedName>
    <definedName name="_bdm.1c82c1d680b94cd4abad22a13830122f.edm" hidden="1" xml:space="preserve">    '[6]BP RMT'!$1:$1048576</definedName>
    <definedName name="_bdm.1ce4c35e27b242338c34af0545ea9e21.edm" hidden="1" xml:space="preserve">    '[6]Aviation RMT'!$1:$1048576</definedName>
    <definedName name="_bdm.1D16BB1208474A34A55062294C24F876.edm" hidden="1" xml:space="preserve">                                                                                                       '[9]Inventory by Location'!$A:$IV</definedName>
    <definedName name="_bdm.1D22B26787B84C38B60D8CD777215489.edm" hidden="1">#REF!</definedName>
    <definedName name="_bdm.1d604f34e0d64d83a042b601e1f1685b.edm" hidden="1">#REF!</definedName>
    <definedName name="_bdm.1D922B950C0F49EBAB973F47C8935009.edm" hidden="1">#N/A</definedName>
    <definedName name="_bdm.1daae0a301184e5db47f3a677bf096bb.edm" hidden="1" xml:space="preserve">             '[6]Industrials Valuation Comps'!$1:$1048576</definedName>
    <definedName name="_bdm.1E161B6F3E6347699A75E3F7190D8023.edm" hidden="1" xml:space="preserve">      '[7]GPP Financial Summary'!$A$1:$IV$65536</definedName>
    <definedName name="_bdm.1E3E3E46AAB24D469546ACA05BBE3CFF.edm" hidden="1">#REF!</definedName>
    <definedName name="_bdm.1E53542300B140CCB4884CA97471A541.edm" hidden="1">#REF!</definedName>
    <definedName name="_bdm.1E88E73AA7E649DAA8B8BD193D01FC66.edm" hidden="1">#REF!</definedName>
    <definedName name="_bdm.1efc43ac3e4547598b76c71d658b5474.edm" hidden="1">#REF!</definedName>
    <definedName name="_bdm.1FDEDD75890A48858F2F582DD35DE40C.edm" hidden="1">#REF!</definedName>
    <definedName name="_bdm.1FFA2C522447406688B1D9366C800107.edm" hidden="1">#REF!</definedName>
    <definedName name="_bdm.20681528D79141959AFCB827F4BCA0B0.edm" hidden="1" xml:space="preserve">                                                                                                    '[9]Money Charts Total lbs. (2010)'!$A:$IV</definedName>
    <definedName name="_bdm.2075a25c23934c3bb79f76f691b984e3.edm" hidden="1" xml:space="preserve">       [6]WACC!$1:$1048576</definedName>
    <definedName name="_bdm.223f3a3d089e4ae5a1fd0c946a725ef1.edm" hidden="1">#REF!</definedName>
    <definedName name="_bdm.227bb096aa344befaf89e44a9620c5e5.edm" hidden="1" xml:space="preserve">          '[6]Glostera Valuation Comps'!$1:$1048576</definedName>
    <definedName name="_bdm.230988886A284C9FBE6F0DCACC752EC9.edm" hidden="1" xml:space="preserve">      '[7]Energy Cases Charts'!$A$1:$IV$65536</definedName>
    <definedName name="_bdm.231dd1e365434cb9a84ba9faeb430f5c.edm" hidden="1" xml:space="preserve">       '[6]Glostera Valuation Comps'!$1:$1048576</definedName>
    <definedName name="_bdm.23b3f3a1975040e882c5216a0892ca53.edm" hidden="1" xml:space="preserve">    '[6]Aviation RMT'!$1:$1048576</definedName>
    <definedName name="_bdm.242a4785c9a74e0b84101615e80654ac.edm" hidden="1" xml:space="preserve">    '[6]Renewables RMT'!$1:$1048576</definedName>
    <definedName name="_bdm.244682a8030d40018989dab94cfb7b8b.edm" hidden="1">#REF!</definedName>
    <definedName name="_bdm.24542EA106B14DD48DDD11DE4B02639A.edm" hidden="1" xml:space="preserve">                                           '[9]FY2009 Financials by Division'!$A:$IV</definedName>
    <definedName name="_bdm.24d811375d7d4ee798cbb520440b9442.edm" hidden="1" xml:space="preserve">    '[6]BP RMT'!$1:$1048576</definedName>
    <definedName name="_bdm.24e7c28b97e04dce92496aa8ba161965.edm" hidden="1" xml:space="preserve">          '[6]Glostera Valuation Comps'!$1:$1048576</definedName>
    <definedName name="_bdm.24f9583ad3b241bda7fa2187031db314.edm" hidden="1">#REF!</definedName>
    <definedName name="_bdm.250CC9BA5FC04528BBF3529AA4E3BE20.edm" hidden="1" xml:space="preserve">            '[7]Portovesme Valuation Summary'!$A$1:$IV$65536</definedName>
    <definedName name="_bdm.2525C0192D4D4801BFE7362BE44ED332.edm" hidden="1">#REF!</definedName>
    <definedName name="_bdm.25408bd4af8e4e82a14f87760956f22c.edm" hidden="1" xml:space="preserve">          '[6]Industrials Valuation Comps'!$1:$1048576</definedName>
    <definedName name="_bdm.25c0e0a1442746a1bca2033a14215aee.edm" hidden="1" xml:space="preserve">    '[6]DG RMT'!$1:$1048576</definedName>
    <definedName name="_bdm.25DC629A3C6F4BA09C0A606AABF0018A.edm" hidden="1" xml:space="preserve">      [7]Castel_DCF!$A$1:$IV$65536</definedName>
    <definedName name="_bdm.25e1553e5f8d4ba78e55e77bdd337511.edm" hidden="1" xml:space="preserve">    '[6]Debt Allocation'!$1:$1048576</definedName>
    <definedName name="_bdm.25E3D1317A1949F592442F7771F09D4A.edm" hidden="1" xml:space="preserve">      '[7]Energy Rate Cases'!$A$1:$IV$65536</definedName>
    <definedName name="_bdm.26247806DE154244AAC794CF090ABFD1.edm" hidden="1" xml:space="preserve">                                                                                                                                                                                                            '[9]LI Volume 08-10'!$A:$IV</definedName>
    <definedName name="_bdm.264156E9A3C44CB2975603F677535FE2.edm" hidden="1">#REF!</definedName>
    <definedName name="_bdm.267B1779C4A141909660BAC3592196DE.edm" hidden="1" xml:space="preserve">      '[7]RM Financial Summary'!$A$1:$IV$65536</definedName>
    <definedName name="_bdm.26C0829C3D0944CF83D02C2F2B75F6A7.edm" hidden="1">#REF!</definedName>
    <definedName name="_bdm.26D6A221E3FD471C91C1D434ECFFFDF5.edm" hidden="1">#REF!</definedName>
    <definedName name="_bdm.26ede9dc345a4613ae16f50bf584952b.edm" hidden="1" xml:space="preserve">    '[6]Debt Allocation'!$1:$1048576</definedName>
    <definedName name="_bdm.274a816f55fb40ee817f2bbecaf27134.edm" hidden="1" xml:space="preserve">    '[6]BP RMT'!$1:$1048576</definedName>
    <definedName name="_bdm.27788271f6dd4abd8d5f0242f380bf61.edm" hidden="1">#REF!</definedName>
    <definedName name="_bdm.27855879828B4642B7A83AE91538DDBA.edm" hidden="1">'[10]% of Category'!$A:$IV</definedName>
    <definedName name="_bdm.27ABFF6909204F8ABD03A907D0136E7D.edm" hidden="1" xml:space="preserve">      '[7]Package Rollup'!$A$1:$IV$65536</definedName>
    <definedName name="_bdm.27c84f37ecc041fba7122ad450d88ca2.edm" hidden="1" xml:space="preserve">    '[6]DG RMT'!$1:$1048576</definedName>
    <definedName name="_bdm.28530d48232b40c898db1fd9f368a67e.edm" hidden="1" xml:space="preserve">    '[6]Aviation RMT'!$1:$1048576</definedName>
    <definedName name="_bdm.288fb63148d74c36982b8b0b8f3ca02c.edm" hidden="1" xml:space="preserve">    '[6]RMT Value Creation'!$1:$1048576</definedName>
    <definedName name="_bdm.28C5F481D811404B96E35320D63E9C65.edm" hidden="1">#REF!</definedName>
    <definedName name="_bdm.28ce95a03e32422890c09de63866dc8e.edm" hidden="1" xml:space="preserve">    '[6]BP RMT'!$1:$1048576</definedName>
    <definedName name="_bdm.28DC91FABD3A402093A6D1E5D3CBCE7B.edm" hidden="1">#REF!</definedName>
    <definedName name="_bdm.29A4CAE4D79949CBAE550492D2E5D092.edm" hidden="1" xml:space="preserve">            '[7]La Coruna Valuation Summary'!$A$1:$IV$65536</definedName>
    <definedName name="_bdm.29DB0F4949DF4747B119536B6C1EF533.edm" hidden="1">#REF!</definedName>
    <definedName name="_bdm.29E0BE8B28E74246B867BE94DBDA5865.edm" hidden="1">#REF!</definedName>
    <definedName name="_bdm.2a1b744106b8415692a5a9b0efc95e7f.edm" hidden="1">#REF!</definedName>
    <definedName name="_bdm.2a59d7b0a5624ddeb370bc287cc59da0.edm" hidden="1" xml:space="preserve">    [6]WACC!$1:$1048576</definedName>
    <definedName name="_bdm.2a8049571e1742e29bbd4b04defd0891.edm" hidden="1" xml:space="preserve">    '[6]GE Capital Breakdown'!$1:$1048576</definedName>
    <definedName name="_bdm.2a81ece63bfc4f239d6c9c0aca63da83.edm" hidden="1" xml:space="preserve">             '[6]Industrials Valuation Comps'!$1:$1048576</definedName>
    <definedName name="_bdm.2aa284ee9349437097035776dfa8b5ca.edm" hidden="1" xml:space="preserve">    '[6]Aviation RMT'!$1:$1048576</definedName>
    <definedName name="_bdm.2b14036493884fd4bfa5ffbd08548c01.edm" hidden="1" xml:space="preserve">       '[6]Glostera Valuation Comps'!$1:$1048576</definedName>
    <definedName name="_bdm.2b23b9bdbe8446298b2d0c8d757e9a75.edm" hidden="1">#REF!</definedName>
    <definedName name="_bdm.2B5A178FEE714CA79B67DBFDE4BE9860.edm" hidden="1" xml:space="preserve">            '[7]Package Rollup'!$A$1:$IV$65536</definedName>
    <definedName name="_bdm.2b700281ac924548a67185d78bdde29d.edm" hidden="1" xml:space="preserve">    '[6]BP RMT'!$1:$1048576</definedName>
    <definedName name="_bdm.2B8D3746483E4F1A9029CCC55225C0E7.edm" hidden="1">#REF!</definedName>
    <definedName name="_bdm.2BA8C194E6C94C2BA1625F03491F28EB.edm" hidden="1" xml:space="preserve">      '[7]La Coruna Valuation Summary'!$A$1:$IV$65536</definedName>
    <definedName name="_bdm.2bb100b1fdf6488fb805fd3a9f78854b.edm" hidden="1">#REF!</definedName>
    <definedName name="_bdm.2BC48BF8A723432AA9016D86DBF2E92D.edm" hidden="1" xml:space="preserve">      '[7]Energy Cases Charts'!$A$1:$IV$65536</definedName>
    <definedName name="_bdm.2bda10000c79447c8ecd8be0fa74adfe.edm" hidden="1" xml:space="preserve">    '[6]BP RMT'!$1:$1048576</definedName>
    <definedName name="_bdm.2BFC48FE4DAC4F35850A9B804676DEC0.edm" hidden="1">#REF!</definedName>
    <definedName name="_bdm.2c822783a3184b078ed498a3fa0ccec3.edm" hidden="1" xml:space="preserve">    '[6]Renewables RMT'!$1:$1048576</definedName>
    <definedName name="_bdm.2cb6fd72629f481f8676cbf9f84ebc17.edm" hidden="1" xml:space="preserve">    '[6]Aviation RMT'!$1:$1048576</definedName>
    <definedName name="_bdm.2cf618840acd40f783132ed1dc1ecea1.edm" hidden="1" xml:space="preserve">    [6]WACC!$1:$1048576</definedName>
    <definedName name="_bdm.2D3A867E69654A5798C96D7F95018466.edm" hidden="1">#REF!</definedName>
    <definedName name="_bdm.2d3cc0117a094f1789991907596a7488.edm" hidden="1">#REF!</definedName>
    <definedName name="_bdm.2d55037ebfe548a4a6f6f03e72f0ddae.edm" hidden="1" xml:space="preserve">    '[6]Renewables RMT'!$1:$1048576</definedName>
    <definedName name="_bdm.2D6B2CD0CDB8435E9CA1FC73360AFA8A.edm" hidden="1" xml:space="preserve">      '[7]La Coruna Valuation Summary'!$A$1:$IV$65536</definedName>
    <definedName name="_bdm.2D71EC2CD8AA455D9B9140FC1CC62596.edm" hidden="1">#REF!</definedName>
    <definedName name="_bdm.2DD09BBB197344F5916E646F2632F405.edm" hidden="1" xml:space="preserve">      '[7]San Ciprian Refinery DCF'!$A$1:$IV$65536</definedName>
    <definedName name="_bdm.2dea50c6b4634d6f91f5216b816b2422.edm" hidden="1" xml:space="preserve">    '[6]GE Capital Breakdown'!$1:$1048576</definedName>
    <definedName name="_bdm.2DFE50A9026B48D7908FE4E494E6EB4E.edm" hidden="1">#REF!</definedName>
    <definedName name="_bdm.2E9988140AC1442E89DF39630F4CBE86.edm" hidden="1" xml:space="preserve">      '[7]RM Financial Summary'!$A$1:$IV$65536</definedName>
    <definedName name="_bdm.2ecab668a16544eea59e4956c1ac2ce1.edm" hidden="1" xml:space="preserve">    '[6]Aviation RMT'!$1:$1048576</definedName>
    <definedName name="_bdm.2F3BFA1B70444D2BB08C0F410728A7A1.edm" hidden="1" xml:space="preserve">      '[7]GRP GPP Sensitivity'!$A$1:$IV$65536</definedName>
    <definedName name="_bdm.2fbc482a5dda449488a6722cbc11b184.edm" hidden="1" xml:space="preserve">    '[6]DG RMT'!$1:$1048576</definedName>
    <definedName name="_bdm.2fcebdc2272f40fb918994654588c148.edm" hidden="1">'[6]Industrials Valuation Comps'!#REF!</definedName>
    <definedName name="_bdm.300a2ff2510f4760ad0b85239c62fe3f.edm" hidden="1" xml:space="preserve">    '[6]RMT Value Creation'!$1:$1048576</definedName>
    <definedName name="_bdm.3027fdfbd05e412eb85b34b484e59fbb.edm" hidden="1">#REF!</definedName>
    <definedName name="_bdm.3073cfa5e2154df2aebabad732673b5e.edm" hidden="1" xml:space="preserve">    '[6]RMT Value Creation'!$1:$1048576</definedName>
    <definedName name="_bdm.309e28ed70c3416f894b4264b7988559.edm" hidden="1" xml:space="preserve">    '[6]DG RMT'!$1:$1048576</definedName>
    <definedName name="_bdm.30fa67fe2bc34d6b93f3db3aa2335884.edm" hidden="1" xml:space="preserve">       [6]WACC!$1:$1048576</definedName>
    <definedName name="_bdm.3129728df95b4580bda31e30fb19ac8f.edm" hidden="1" xml:space="preserve">    '[6]Renewables RMT'!$1:$1048576</definedName>
    <definedName name="_bdm.31489C50F85B4DA28CDD54FAFFF74CA4.edm" hidden="1" xml:space="preserve">      [7]Alicante_DCF!$A$1:$IV$65536</definedName>
    <definedName name="_bdm.315B94E4A28D47F686227A68E52E66F4.edm" hidden="1" xml:space="preserve">      '[7]GRP GPP Sensitivity'!$A$1:$IV$65536</definedName>
    <definedName name="_bdm.317ff237aec641818ad6dc0c9755fda4.edm" hidden="1" xml:space="preserve">          '[6]Defense Primes Bench Comps'!$1:$1048576</definedName>
    <definedName name="_bdm.319305DFFFF6425080727DD127364287.edm" hidden="1" xml:space="preserve">                                                                                                    '[9]Inventory by Location'!$A:$IV</definedName>
    <definedName name="_bdm.31D1AA7E0CEB429097A94DE9D8DE00C4.edm" hidden="1" xml:space="preserve">                                                                                                        '[9]Top Vendor Overviews'!$A:$IV</definedName>
    <definedName name="_bdm.322668c896554a6cb732fca94a07fc74.edm" hidden="1" xml:space="preserve">                                                               [6]WACC!$1:$1048576</definedName>
    <definedName name="_bdm.32480a0a38644cabadf29ea402417b9f.edm" hidden="1" xml:space="preserve">       '[6]Long-Term Gloster'!$1:$1048576</definedName>
    <definedName name="_bdm.32A73A9209DE4F789398C8C6A034A801.edm" hidden="1">#REF!</definedName>
    <definedName name="_bdm.32CCEB0B677B4766BA9EF81D245165A9.edm" hidden="1" xml:space="preserve">                                                                                                                                                                                                            '[9]Top Customers Overview'!$A:$IV</definedName>
    <definedName name="_bdm.32db6e6eecea45a3b69b8f351bb85548.edm" hidden="1" xml:space="preserve">    '[6]RMT Value Creation'!$1:$1048576</definedName>
    <definedName name="_bdm.32F73E92FF1048C2BC622E68C938055F.edm" hidden="1">#REF!</definedName>
    <definedName name="_bdm.32fd1712a9f94beda09e9fa594ad82e9.edm" hidden="1" xml:space="preserve">    '[6]Aviation RMT'!$1:$1048576</definedName>
    <definedName name="_bdm.33194C8AC3224735A1078D337A002F43.edm" hidden="1">#REF!</definedName>
    <definedName name="_bdm.33286f494ed24a179116e41e857dd746.edm" hidden="1" xml:space="preserve">    '[6]RMT Value Creation'!$1:$1048576</definedName>
    <definedName name="_bdm.338e4050986f420ebd07739b5bc2c46b.edm" hidden="1" xml:space="preserve">    '[6]RMT Value Creation'!$1:$1048576</definedName>
    <definedName name="_bdm.33fde4ac93ed42699a2f1c6df9457fbb.edm" hidden="1" xml:space="preserve">          '[6]Defense Primes Bench Comps'!$1:$1048576</definedName>
    <definedName name="_bdm.342e6307073f40418fa0ea35aa3d5181.edm" hidden="1" xml:space="preserve">       '[6]Lancaster Valuation Comps'!$1:$1048576</definedName>
    <definedName name="_bdm.34500e37c28545c9829a7b1f7f6c538d.edm" hidden="1" xml:space="preserve">    '[6]RMT Value Creation'!$1:$1048576</definedName>
    <definedName name="_bdm.347312f78f944158952b841b968a39ff.edm" hidden="1">#REF!</definedName>
    <definedName name="_bdm.349D22BA48D9464DA60DAC519589836C.edm" hidden="1" xml:space="preserve">      [7]Castel_DCF!$A$1:$IV$65536</definedName>
    <definedName name="_bdm.35658270cdce47b0b544e1a47bfdd67a.edm" hidden="1">#REF!</definedName>
    <definedName name="_bdm.3606BDBB520047848B64D09DCA4E0DD7.edm" hidden="1">#REF!</definedName>
    <definedName name="_bdm.3633d0579c654d4f9372fc3d96849a80.edm" hidden="1" xml:space="preserve">       '[6]Glostera Valuation Comps'!$1:$1048576</definedName>
    <definedName name="_bdm.3665ce38f20842318ff95995764065c6.edm" hidden="1" xml:space="preserve">    '[6]DG RMT'!$1:$1048576</definedName>
    <definedName name="_bdm.368958ddba95428bbac6c67bebeb0a54.edm" hidden="1" xml:space="preserve">    '[6]DG RMT'!$1:$1048576</definedName>
    <definedName name="_bdm.36c6d3daa8ad402daf102cef1703ebef.edm" hidden="1" xml:space="preserve">          '[6]Glostera Valuation Comps'!$1:$1048576</definedName>
    <definedName name="_bdm.37ea592a3a354544be2fde409383bebe.edm" hidden="1">#REF!</definedName>
    <definedName name="_bdm.382f7b8027c349e2ace8b950df91ccaf.edm" hidden="1">#REF!</definedName>
    <definedName name="_bdm.3874BE4ED8774B8F8C1340037082F6A0.edm" hidden="1">#REF!</definedName>
    <definedName name="_bdm.38cc0eafcaf74322bb908e54c85668a0.edm" hidden="1">#REF!</definedName>
    <definedName name="_bdm.397656f22bd5432ea4009d685d85c0db.edm" hidden="1">#REF!</definedName>
    <definedName name="_bdm.397db24ae1674924ba1e28ac457538db.edm" hidden="1" xml:space="preserve">    [6]WACC!$1:$1048576</definedName>
    <definedName name="_bdm.3981389E2DA84130A4CC5B2C95F15FCC.edm" hidden="1">#REF!</definedName>
    <definedName name="_bdm.39c92afefda44ca482eb3f7ca48b8f5a.edm" hidden="1" xml:space="preserve">    '[6]Renewables RMT'!$1:$1048576</definedName>
    <definedName name="_bdm.39da4ac4ecab43cdb2be626bdd78941c.edm" hidden="1">#REF!</definedName>
    <definedName name="_bdm.39df84c99fb7427ca8651b5a5e78c6af.edm" hidden="1" xml:space="preserve">    '[6]DG RMT'!$1:$1048576</definedName>
    <definedName name="_bdm.3a15a5e2a1db403db04793a3bbe6e488.edm" hidden="1" xml:space="preserve">    '[6]Aviation RMT'!$1:$1048576</definedName>
    <definedName name="_bdm.3A313839FC794D74A86E852B0C56DC34.edm" hidden="1">#REF!</definedName>
    <definedName name="_bdm.3A36DE7DB367449A88F56490BAAAFE3C.edm" hidden="1">#REF!</definedName>
    <definedName name="_bdm.3A4A4D18FB784D25BD94222FBE96CBB2.edm" hidden="1" xml:space="preserve">      '[7]Capex Output'!$A$1:$IV$65536</definedName>
    <definedName name="_bdm.3A71D64FCA704733861FC4DCB6346754.edm" hidden="1">#REF!</definedName>
    <definedName name="_bdm.3abaeddd7fab4a8caf3ae3f4157a6552.edm" hidden="1" xml:space="preserve">       '[6]Aviation RMT'!$1:$1048576</definedName>
    <definedName name="_bdm.3adf4c07009f48b0a2f9ea9874953da1.edm" hidden="1">#REF!</definedName>
    <definedName name="_bdm.3B10F5A4E21240D5860BC2C7EE9EDD7C.edm" hidden="1">#REF!</definedName>
    <definedName name="_bdm.3B3D4298E18C4E8A8C9A37CA37BBB92E.edm" hidden="1">#REF!</definedName>
    <definedName name="_bdm.3b3ed10df106431291e4714a4625b987.edm" hidden="1">#REF!</definedName>
    <definedName name="_bdm.3B5D081BE6484E5BADA12A83DBF194ED.edm" hidden="1" xml:space="preserve">      '[7]Fusina DCF'!$A$1:$IV$65536</definedName>
    <definedName name="_bdm.3BD2B982EC444304AC2FE9C5568DCE92.edm" hidden="1" xml:space="preserve">                                                                                                        '[9]Top Vendor Overviews'!$A:$IV</definedName>
    <definedName name="_bdm.3C02C68432234485A053A9C9A2700B45.edm" hidden="1">#N/A</definedName>
    <definedName name="_bdm.3c354401293b4eb397269b6ad57b7e51.edm" hidden="1">#REF!</definedName>
    <definedName name="_bdm.3c46a023a6ed4862b7a3a217c33a7d64.edm" hidden="1" xml:space="preserve">    '[6]DG RMT'!$1:$1048576</definedName>
    <definedName name="_bdm.3cba2e049cb642b9bd3dda1adcf1d794.edm" hidden="1" xml:space="preserve">             [6]AVP!$1:$1048576</definedName>
    <definedName name="_bdm.3CE6D2282B954DDDB3CE50AC741CB398.edm" hidden="1" xml:space="preserve">      '[7]Package Rollup'!$A$1:$IV$65536</definedName>
    <definedName name="_bdm.3d0ca32dbbee44d0bb6e44c36b92d833.edm" hidden="1">#REF!</definedName>
    <definedName name="_bdm.3d19837c6d134e0b9c1d07b6617cedd8.edm" hidden="1">#REF!</definedName>
    <definedName name="_bdm.3D583C6BE9644E0B9AE1A442B2914C0D.edm" hidden="1" xml:space="preserve">      '[7]External Sourcing'!$A$1:$IV$65536</definedName>
    <definedName name="_bdm.3d7b7898b7d245c8a1e1f001d88c2d09.edm" hidden="1" xml:space="preserve">    '[6]Debt Allocation'!$1:$1048576</definedName>
    <definedName name="_bdm.3D8A7BE6781647F69BE8042DA6F426C3.edm" hidden="1" xml:space="preserve">      [7]Amorebieta_DCF!$A$1:$IV$65536</definedName>
    <definedName name="_bdm.3e0f238f9d824cf696525fb11c50bfeb.edm" hidden="1" xml:space="preserve">    '[6]GE Capital Breakdown'!$1:$1048576</definedName>
    <definedName name="_bdm.3E795DE21FB647A5BB487F2AD645A5B0.edm" hidden="1">#REF!</definedName>
    <definedName name="_bdm.3ea86e5192564f5dbb0ead8cccc00bb0.edm" hidden="1" xml:space="preserve">             [6]AVP!$1:$1048576</definedName>
    <definedName name="_bdm.3EAFE0DC02E1447AB6BA75C79E840CCD.edm" hidden="1">#REF!</definedName>
    <definedName name="_bdm.3EF518D5867C4D5B88F0C8F7B8565CEB.edm" hidden="1">#REF!</definedName>
    <definedName name="_bdm.3f1c6c8c3c8b4390b5ebd5035e648768.edm" hidden="1" xml:space="preserve">    '[6]BP RMT'!$1:$1048576</definedName>
    <definedName name="_bdm.3F41E9F97CE8460091D52E4BE4A2909C.edm" hidden="1" xml:space="preserve">                                                                                                        '[9]Int''l Division Summary'!$A:$IV</definedName>
    <definedName name="_bdm.3F7364E844D54EF790662FD5E0615E62.edm" hidden="1">#REF!</definedName>
    <definedName name="_bdm.3f9dec319c3147829dc3ab9830cf9caa.edm" hidden="1">#REF!</definedName>
    <definedName name="_bdm.3FADD4D71EAD4FFBB710C024520B459D.edm" hidden="1" xml:space="preserve">      '[7]External Sourcing'!$A$1:$IV$65536</definedName>
    <definedName name="_bdm.3FB74FC54CA64D3AA50F49E50633623C.edm" hidden="1" xml:space="preserve">            '[7]GRP GPP Sensitivity'!$A$1:$IV$65536</definedName>
    <definedName name="_bdm.3fcb5d17c5a14ad096b97f8e24c20459.edm" hidden="1" xml:space="preserve">       '[6]Aviation RMT'!$1:$1048576</definedName>
    <definedName name="_bdm.3FF7F96CF3444A70A444F6DF7F800D14.edm" hidden="1" xml:space="preserve">      '[7]Portovesme Valuation Summary'!$A$1:$IV$65536</definedName>
    <definedName name="_bdm.40400FAC0B754AC6B4865CCDFCAE1A56.edm" hidden="1">#REF!</definedName>
    <definedName name="_bdm.406BF4DBA60C44588B93C3AFCB15290A.edm" hidden="1" xml:space="preserve">                                                                                                        '[9]Dec08-Dec09 EBITDA Bridge'!$A:$IV</definedName>
    <definedName name="_bdm.412d9e6522214e3aa099aa295374ed47.edm" hidden="1">#REF!</definedName>
    <definedName name="_bdm.412EC2532B324AD1AF537FEE3F9CEEDC.edm" hidden="1">#REF!</definedName>
    <definedName name="_bdm.41330A1D83C5481F9C926B187D7CD86E.edm" hidden="1">#REF!</definedName>
    <definedName name="_bdm.418C33D998B14E3E8824D6FA9FF1CA78.edm" hidden="1" xml:space="preserve">                                                                                                                                                                                                            '[9]LCI Volume 08-10'!$A:$IV</definedName>
    <definedName name="_bdm.41acce5a6d3b48bcace0b2ece533af9c.edm" hidden="1" xml:space="preserve">    '[6]Glostera Valuation Comps'!$1:$1048576</definedName>
    <definedName name="_bdm.41f1674d73b4417396696d98b6f3544c.edm" hidden="1" xml:space="preserve">       '[6]Lancaster Valuation Comps'!$1:$1048576</definedName>
    <definedName name="_bdm.42442930924844daa5303a3da30ca079.edm" hidden="1" xml:space="preserve">          '[6]Industrials Valuation Comps'!$1:$1048576</definedName>
    <definedName name="_bdm.4334633e679e44e89af204a3234c3d24.edm" hidden="1" xml:space="preserve">    '[6]RMT Value Creation'!$1:$1048576</definedName>
    <definedName name="_bdm.437ab6d480d641f38cc4ed9404270224.edm" hidden="1" xml:space="preserve">    '[6]DG RMT'!$1:$1048576</definedName>
    <definedName name="_bdm.43d582a2ada14252886954b6e1d95537.edm" hidden="1" xml:space="preserve">    '[6]BP RMT'!$1:$1048576</definedName>
    <definedName name="_bdm.44165381d69b4537a515b7fb37725ff3.edm" hidden="1">#REF!</definedName>
    <definedName name="_bdm.446B68431A0249AEB5E5E37B8B67A68D.edm" hidden="1">#REF!</definedName>
    <definedName name="_bdm.44B9825F1A7B4373A13960AE833023C6.edm" hidden="1">#REF!</definedName>
    <definedName name="_bdm.44e9df0ec2124d9688f0398c636cf052.edm" hidden="1" xml:space="preserve">             [6]AVP!$1:$1048576</definedName>
    <definedName name="_bdm.44eaf2a0dab64bf3a7b7383333d92b77.edm" hidden="1" xml:space="preserve">    [6]WACC!$1:$1048576</definedName>
    <definedName name="_bdm.44fe937576fe4874b91eaa66c26105e1.edm" hidden="1" xml:space="preserve">       [6]WACC!$1:$1048576</definedName>
    <definedName name="_bdm.451AC2AC3B424EC49CCB38F9FFC3BB51.edm" hidden="1" xml:space="preserve">      '[7]Capex Output'!$A$1:$IV$65536</definedName>
    <definedName name="_bdm.45261a75a33e4efe82d19f2c33d54631.edm" hidden="1">#REF!</definedName>
    <definedName name="_bdm.45a7993df507499190e435d2976ded9a.edm" hidden="1">#REF!</definedName>
    <definedName name="_bdm.45a9262d94664140b3bd23d2e6c67380.edm" hidden="1">#REF!</definedName>
    <definedName name="_bdm.460f8384395e4f13b68a0691f5d7b228.edm" hidden="1" xml:space="preserve">    '[6]RMT Value Creation'!$1:$1048576</definedName>
    <definedName name="_bdm.46BCF80DF01149ADABF13058A9167120.edm" hidden="1">'[8]Oleo Workcap Output'!$A:$IV</definedName>
    <definedName name="_bdm.46D95A4367884EDD8C76FE2AD10A1863.edm" hidden="1">#REF!</definedName>
    <definedName name="_bdm.46DF9E35335B47DA940758335CFC1238.edm" hidden="1" xml:space="preserve">                                                                                                        '[9]Top Vendor Overviews'!$A:$IV</definedName>
    <definedName name="_bdm.46f3edc23375466e89e695e296bb3818.edm" hidden="1" xml:space="preserve">          '[6]Glostera Valuation Comps'!$1:$1048576</definedName>
    <definedName name="_bdm.4753178E19B24A1DA5470458CEF987E2.edm" hidden="1">#REF!</definedName>
    <definedName name="_bdm.476bb609e7c343da9f471abfcf9a4394.edm" hidden="1" xml:space="preserve">    '[6]RMT Value Creation'!$1:$1048576</definedName>
    <definedName name="_bdm.47747ce9aae2495e92f9c05ba2e479d5.edm" hidden="1" xml:space="preserve">    '[6]RMT Value Creation'!$1:$1048576</definedName>
    <definedName name="_bdm.477a16289d5742adacf5963116fdd460.edm" hidden="1" xml:space="preserve">    '[6]Renewables RMT'!$1:$1048576</definedName>
    <definedName name="_bdm.47ad31a14a144c0c8cc95d0dba35c97b.edm" hidden="1" xml:space="preserve">    '[6]RMT Value Creation'!$1:$1048576</definedName>
    <definedName name="_bdm.47c04153729f42ef8887d48a4a418093.edm" hidden="1" xml:space="preserve">       '[6]Aviation RMT'!$1:$1048576</definedName>
    <definedName name="_bdm.47eb2f6ec93249d6b35c3067728aec4f.edm" hidden="1" xml:space="preserve">    '[6]RMT Value Creation'!$1:$1048576</definedName>
    <definedName name="_bdm.48071B4F747042F3A7117A044DF5E44F.edm" hidden="1">#REF!</definedName>
    <definedName name="_bdm.4810E360EAD747DFB522E99C1C01FE9D.edm" hidden="1" xml:space="preserve">      '[7]Energy Cases Charts'!$A$1:$IV$65536</definedName>
    <definedName name="_bdm.481174d8d899475896874d0babe8408d.edm" hidden="1">#REF!</definedName>
    <definedName name="_bdm.481CBF68654F4050812F833B842BA89E.edm" hidden="1">#REF!</definedName>
    <definedName name="_bdm.4836819995E344A081D4C4C00374AC8F.edm" hidden="1">#REF!</definedName>
    <definedName name="_bdm.484031D733434BE49B3C8654F1F92C9D.edm" hidden="1" xml:space="preserve">      '[7]S. Europe Sensitivity'!$A$1:$IV$65536</definedName>
    <definedName name="_bdm.487DDE554DA24DC38BCE311320E1C623.edm" hidden="1" xml:space="preserve">                                                                                                    '[9]Vendor Product Category Trends'!$A:$IV</definedName>
    <definedName name="_bdm.48ffc719d76442ada8b2d46c8bf7451e.edm" hidden="1" xml:space="preserve">    [6]WACC!$1:$1048576</definedName>
    <definedName name="_bdm.49073FEBF99348EB9EBD5A8B44542615.edm" hidden="1">#REF!</definedName>
    <definedName name="_bdm.492BB6C7018941BE83534063C50B02D7.edm" hidden="1" xml:space="preserve">            '[7]Aviles DCF'!$A$1:$IV$65536</definedName>
    <definedName name="_bdm.494f41ebba424d298dbf4b6f1b6d5042.edm" hidden="1" xml:space="preserve">    '[6]RMT Value Creation'!$1:$1048576</definedName>
    <definedName name="_bdm.495d995f7ce84aeda0662421ef079c80.edm" hidden="1" xml:space="preserve">    '[6]DG RMT'!$1:$1048576</definedName>
    <definedName name="_bdm.49742a7d877948e982bbe4857beb0fc2.edm" hidden="1" xml:space="preserve">             [6]AVP!$1:$1048576</definedName>
    <definedName name="_bdm.49DD73A310F34F1FADD9C53F62B296BD.edm" hidden="1">#REF!</definedName>
    <definedName name="_bdm.4A0138FBAE6640B69D9B91FD36D7BA7B.edm" hidden="1" xml:space="preserve">      '[7]Package Rollup'!$A$1:$IV$65536</definedName>
    <definedName name="_bdm.4a935ce844424135af44ad30dd1975a9.edm" hidden="1" xml:space="preserve">          '[6]Industrials Valuation Comps'!$1:$1048576</definedName>
    <definedName name="_bdm.4AB660F5670B4F9BBFE418282CCC0071.edm" hidden="1" xml:space="preserve">      '[7]GPP Financial Summary'!$A$1:$IV$65536</definedName>
    <definedName name="_bdm.4b4284d0b2dd44e68042fc91346bfd89.edm" hidden="1">#REF!</definedName>
    <definedName name="_bdm.4B476649DC7F4B30BA2AEE032BD63124.edm" hidden="1" xml:space="preserve">      '[7]GPP Financial Summary'!$A$1:$IV$65536</definedName>
    <definedName name="_bdm.4b8a1de16b1041ab8927312b18f7fd10.edm" hidden="1" xml:space="preserve">    '[6]GE Capital Breakdown'!$1:$1048576</definedName>
    <definedName name="_bdm.4b94e4751f144bbdb57e692d8eff05a8.edm" hidden="1" xml:space="preserve">    '[6]BP RMT'!$1:$1048576</definedName>
    <definedName name="_bdm.4bb0822e08d64b769eceb6206979c8f7.edm" hidden="1" xml:space="preserve">        '[6]RMT Value Creation'!$1:$1048576</definedName>
    <definedName name="_bdm.4BDC6940DE3B43E88B2E61838EEECA2A.edm" hidden="1" xml:space="preserve">      '[7]RM Financial Summary'!$A$1:$IV$65536</definedName>
    <definedName name="_bdm.4C055212736B45C4B06752B95C2B500B.edm" hidden="1">#REF!</definedName>
    <definedName name="_bdm.4C0EFF997EB94A6F9C472E1AB997A5D8.edm" hidden="1">#REF!</definedName>
    <definedName name="_bdm.4C1E5916E5554D2EA5668EB587EA19DF.edm" hidden="1">#REF!</definedName>
    <definedName name="_bdm.4c32920ce5494142a0a2fd9c19c09ca4.edm" hidden="1" xml:space="preserve">    '[6]DG RMT'!$1:$1048576</definedName>
    <definedName name="_bdm.4c651a23fecd4938acd112b0335f63a1.edm" hidden="1" xml:space="preserve">          '[6]Glostera Valuation Comps'!$1:$1048576</definedName>
    <definedName name="_bdm.4c6f0fe7357247e0b5b0948dd6ac3e94.edm" hidden="1" xml:space="preserve">    [6]WACC!$1:$1048576</definedName>
    <definedName name="_bdm.4C71BB980EF1453C8EE9A2F44F89955C.edm" hidden="1">#REF!</definedName>
    <definedName name="_bdm.4CC6A3A6BCF84B878DC482A1366A01BB.edm" hidden="1" xml:space="preserve">      '[7]S. Europe Sensitivity'!$A$1:$IV$65536</definedName>
    <definedName name="_bdm.4cf3cfe89a1b4b49b8c3fc3eeed3822e.edm" hidden="1" xml:space="preserve">    [6]WACC!$1:$1048576</definedName>
    <definedName name="_bdm.4d1e05c81c72456082f0aeaaf979fbea.edm" hidden="1" xml:space="preserve">    '[6]Aviation RMT'!$1:$1048576</definedName>
    <definedName name="_bdm.4D3D6E9C9E90495288F9DD9A0C3726B3.edm" hidden="1" xml:space="preserve">      '[7]RM Financial Summary'!$A$1:$IV$65536</definedName>
    <definedName name="_bdm.4d6c10d934844e1cb9c15ce79cbc1e8b.edm" hidden="1" xml:space="preserve">          '[6]Lancaster Valuation Comps'!$1:$1048576</definedName>
    <definedName name="_bdm.4d895a9328674d9186623762c7cf2ff5.edm" hidden="1" xml:space="preserve">    '[6]Aviation RMT'!$1:$1048576</definedName>
    <definedName name="_bdm.4DB82C671FED4B1C8EBDA1DFD039CCE0.edm" hidden="1">#REF!</definedName>
    <definedName name="_bdm.4DC2670D7BFC4E2B9E732789E570053E.edm" hidden="1">#REF!</definedName>
    <definedName name="_bdm.4E99D98341524675A8A12C237B75FF22.edm" hidden="1">#REF!</definedName>
    <definedName name="_bdm.4eab3c5e1c7d459aace8ca001fd9ced9.edm" hidden="1">#REF!</definedName>
    <definedName name="_bdm.4ec9b45c2a9a4593ad143e2c5badc2c7.edm" hidden="1" xml:space="preserve">    '[6]BP RMT'!$1:$1048576</definedName>
    <definedName name="_bdm.4ecdae65665a4692811bee1fc85c8be4.edm" hidden="1" xml:space="preserve">             [6]AVP!$1:$1048576</definedName>
    <definedName name="_bdm.4f180f5b8bec44659ba406ca276d8477.edm" hidden="1">#REF!</definedName>
    <definedName name="_bdm.4f36217b57304ee2a5b41ab07e03c2a0.edm" hidden="1" xml:space="preserve">    '[6]Renewables RMT'!$1:$1048576</definedName>
    <definedName name="_bdm.4f3654950ad542f990ba75bfdd7d3773.edm" hidden="1" xml:space="preserve">    '[6]Glostera Valuation Comps'!$1:$1048576</definedName>
    <definedName name="_bdm.4f5f6cb34d9648ff8793a3599fab3063.edm" hidden="1" xml:space="preserve">    '[6]RMT Value Creation'!$1:$1048576</definedName>
    <definedName name="_bdm.4F63E3D4DD0C47EE985C1101557212B9.edm" hidden="1">#REF!</definedName>
    <definedName name="_bdm.4F6E869BBAF3421F9FE2C3C1442F8BC8.edm" hidden="1">#REF!</definedName>
    <definedName name="_bdm.4f8b52b44f4a4ade998935b63489a5a7.edm" hidden="1" xml:space="preserve">    '[6]DG RMT'!$1:$1048576</definedName>
    <definedName name="_bdm.4f92a6dbbcc6463b92edda50e0c535c1.edm" hidden="1" xml:space="preserve">       '[6]Lancaster Valuation Comps'!$1:$1048576</definedName>
    <definedName name="_bdm.506ae932254e4de8b2cb6194669e586a.edm" hidden="1" xml:space="preserve">              '[6]IPO - Healthcare'!$1:$1048576</definedName>
    <definedName name="_bdm.506da46a533846cda954b8e3865e7099.edm" hidden="1">#REF!</definedName>
    <definedName name="_bdm.507844DDB7994067AD7D211F6854ECDF.edm" hidden="1">#REF!</definedName>
    <definedName name="_bdm.50a35836759f4002882f2c8124f91ed9.edm" hidden="1" xml:space="preserve">    '[6]DG RMT'!$1:$1048576</definedName>
    <definedName name="_bdm.50a4e1595435469ea361132b04ad9e09.edm" hidden="1" xml:space="preserve">       '[6]Lancaster Valuation Comps'!$1:$1048576</definedName>
    <definedName name="_bdm.50f1e370b21f40869e8a39911ddf7bca.edm" hidden="1" xml:space="preserve">             '[6]Industrials Valuation Comps'!$1:$1048576</definedName>
    <definedName name="_bdm.50F8B3A9A2F84EB8B055D8CE68313D6B.edm" hidden="1" xml:space="preserve">                                                                                                                                                                                                          '[11]FY2010 Financials by Division'!$A:$IV</definedName>
    <definedName name="_bdm.5102cf0d6b25423881fc2884ac65b107.edm" hidden="1">#REF!</definedName>
    <definedName name="_bdm.512b31bb9f3e442cb476d054242674cc.edm" hidden="1" xml:space="preserve">          '[6]Industrials Valuation Comps'!$1:$1048576</definedName>
    <definedName name="_bdm.51416C1C1FBF4392AD3CE405E6514D1B.edm" hidden="1" xml:space="preserve">      '[7]GPP Rollup'!$A$1:$IV$65536</definedName>
    <definedName name="_bdm.516d904568124422af6d1bc12f40a76f.edm" hidden="1" xml:space="preserve">    '[6]Aviation RMT'!$1:$1048576</definedName>
    <definedName name="_bdm.5170E7A1A5C94089917E3C05A272E891.edm" hidden="1" xml:space="preserve">      '[7]Energy Cases Charts'!$A$1:$IV$65536</definedName>
    <definedName name="_bdm.51a74a59f0084ed59df89e36724fe744.edm" hidden="1" xml:space="preserve">    '[6]GE Capital Breakdown'!$1:$1048576</definedName>
    <definedName name="_bdm.51c26525f1054de7bd0f9d11b51c5491.edm" hidden="1">#REF!</definedName>
    <definedName name="_bdm.5218872530bf42ba8fb9d9dda089dea9.edm" hidden="1">#REF!</definedName>
    <definedName name="_bdm.529DF15782EE41DCB1E116EBC3874405.edm" hidden="1">#REF!</definedName>
    <definedName name="_bdm.52B2DBAE6E9545A594AC77AF1C158D50.edm" hidden="1">#REF!</definedName>
    <definedName name="_bdm.52B526123686421DB6CD79E95B1D0860.edm" hidden="1">#REF!</definedName>
    <definedName name="_bdm.53208daa87c74c058064e79e059302fe.edm" hidden="1" xml:space="preserve">       [6]WACC!$1:$1048576</definedName>
    <definedName name="_bdm.536860727CB34194AECB111916D3C3C0.edm" hidden="1">#REF!</definedName>
    <definedName name="_bdm.5381896E41114048B7525DE4CB0EDC7B.edm" hidden="1">'[8]Covenant Output'!$A:$IV</definedName>
    <definedName name="_bdm.53836edaa3ce4845bd1971d3acdb9dfa.edm" hidden="1" xml:space="preserve">              '[6]IPO - Healthcare'!$1:$1048576</definedName>
    <definedName name="_bdm.53dd63d3bf704dd7ac7f82a60b7cddcb.edm" hidden="1">#REF!</definedName>
    <definedName name="_bdm.53E5B40D3D5A49E3A7A27BB500132BA3.edm" hidden="1" xml:space="preserve">      [7]Alicante_DCF!$A$1:$IV$65536</definedName>
    <definedName name="_bdm.54130eb364f946a08152facf9629676a.edm" hidden="1" xml:space="preserve">    '[6]Renewables RMT'!$1:$1048576</definedName>
    <definedName name="_bdm.5453d7e4caf2493d95a94d60fe24889f.edm" hidden="1" xml:space="preserve">    '[6]GE Capital Breakdown'!$1:$1048576</definedName>
    <definedName name="_bdm.54674A578E394EF4AE33B1AEEC468B88.edm" hidden="1" xml:space="preserve">            '[7]San Ciprian Smelter DCF'!$A$1:$IV$65536</definedName>
    <definedName name="_bdm.547AD3DB013A4E29B9809212C9063EBA.edm" hidden="1">#REF!</definedName>
    <definedName name="_bdm.548b9188812d4a23b20d24bfb88d9191.edm" hidden="1" xml:space="preserve">    '[6]BP RMT'!$1:$1048576</definedName>
    <definedName name="_bdm.5494D8D3484148E9B58BBB6F2A7C2D1C.edm" hidden="1">#REF!</definedName>
    <definedName name="_bdm.54a467240d574e4b9dd11aef76de0ab7.edm" hidden="1">#REF!</definedName>
    <definedName name="_bdm.54C69E7CFBC04783BFD947A243436068.edm" hidden="1" xml:space="preserve">            '[7]Fusina DCF'!$A$1:$IV$65536</definedName>
    <definedName name="_bdm.550ae111777c4f44aaa1fb7170d4165c.edm" hidden="1" xml:space="preserve">    '[6]Renewables RMT'!$1:$1048576</definedName>
    <definedName name="_bdm.5519D91B51864BEB8DA6F2DAA3B5BF32.edm" hidden="1">#REF!</definedName>
    <definedName name="_bdm.552C26A17B5F443795E09FDBA6BCACC7.edm" hidden="1" xml:space="preserve">      [7]Amorebieta_DCF!$A$1:$IV$65536</definedName>
    <definedName name="_bdm.554B8120164C43C088277432CED6E12C.edm" hidden="1">'[8]Oleo Cost Savings Output'!$A:$IV</definedName>
    <definedName name="_bdm.557E746952504C6F80908E65F8657E93.edm" hidden="1">#REF!</definedName>
    <definedName name="_bdm.5582B431A33A4936BCBE4306C0B8EE9E.edm" hidden="1">#REF!</definedName>
    <definedName name="_bdm.559FF433EE4547F1BDC75878A1885F3A.edm" hidden="1">#REF!</definedName>
    <definedName name="_bdm.55e03c7c135f49a7a80ab6c110bbb631.edm" hidden="1" xml:space="preserve">    '[6]Aviation RMT'!$1:$1048576</definedName>
    <definedName name="_bdm.56016bb6939349feaf839df9c2f9635c.edm" hidden="1" xml:space="preserve">    '[6]Renewables RMT'!$1:$1048576</definedName>
    <definedName name="_bdm.5619EB96553A4DB5B39FE63D4E61D008.edm" hidden="1" xml:space="preserve">      '[7]GRP GPP Sensitivity'!$A$1:$IV$65536</definedName>
    <definedName name="_bdm.568294A31DBC46B68C244BCE1CABEECE.edm" hidden="1" xml:space="preserve">      '[7]GRP GPP Sensitivity'!$A$1:$IV$65536</definedName>
    <definedName name="_bdm.569146926F054C3DA8B5418DD66ADBCC.edm" hidden="1" xml:space="preserve">      [7]Amorebieta_DCF!$A$1:$IV$65536</definedName>
    <definedName name="_bdm.56e534aeee2a4c8194b1bf6b0656988e.edm" hidden="1" xml:space="preserve">    '[6]Aviation RMT'!$1:$1048576</definedName>
    <definedName name="_bdm.571E3E36277943599050287E698DAA09.edm" hidden="1" xml:space="preserve">      '[7]Capex Output'!$A$1:$IV$65536</definedName>
    <definedName name="_bdm.573A0A66FE99453096AC043195913DF4.edm" hidden="1">#REF!</definedName>
    <definedName name="_bdm.57512f89f4114fadba28b3ceec5987cb.edm" hidden="1">#REF!</definedName>
    <definedName name="_bdm.57996ED2F3564C169AF190F4EFAB602C.edm" hidden="1" xml:space="preserve">                                                                                                        '[9]Forex Summary by Country'!$A:$IV</definedName>
    <definedName name="_bdm.57d24939e28c431e80b76f6a87e1ef54.edm" hidden="1" xml:space="preserve">    '[6]GE Capital Breakdown'!$1:$1048576</definedName>
    <definedName name="_bdm.57dee1a102094a3bb9e0ffd31bb59337.edm" hidden="1" xml:space="preserve">    '[6]BP RMT'!$1:$1048576</definedName>
    <definedName name="_bdm.57FAF79DDB26488CBF6F468AAD102F27.edm" hidden="1">'[12]Capex table'!$A:$IV</definedName>
    <definedName name="_bdm.58766A9915E44E8F982B0A1693D4385B.edm" hidden="1">#REF!</definedName>
    <definedName name="_bdm.58769CB26C964392BA46C66DF0BC251C.edm" hidden="1">'[8]PF BS_Comb Qtrly Output'!$A:$IV</definedName>
    <definedName name="_bdm.58a7615c876143daa652936bd462f5e3.edm" hidden="1" xml:space="preserve">    [6]WACC!$1:$1048576</definedName>
    <definedName name="_bdm.58E2EBC61ACC4ACAA66A172DE412450C.edm" hidden="1">#REF!</definedName>
    <definedName name="_bdm.59022673AAD842A0B66FC0681DB35A9C.edm" hidden="1" xml:space="preserve">      '[7]GRP GPP Sensitivity'!$A$1:$IV$65536</definedName>
    <definedName name="_bdm.5937AA82C4EE42C18D49EA6B1A43FE1A.edm" hidden="1" xml:space="preserve">      '[7]S. Europe Sensitivity'!$A$1:$IV$65536</definedName>
    <definedName name="_bdm.5941259A62F7405A94F10A16347D935E.edm" hidden="1" xml:space="preserve">                                                                                                    '[9]2008-09 LI GP Bridge'!$A:$IV</definedName>
    <definedName name="_bdm.595529710c67434e912fd3236fb0c5ac.edm" hidden="1">#REF!</definedName>
    <definedName name="_bdm.597f1317c4194a938c609de2bf3f75b5.edm" hidden="1" xml:space="preserve">    '[6]GE Capital Breakdown'!$1:$1048576</definedName>
    <definedName name="_bdm.598D79E2E70047979C909AAB0C766384.edm" hidden="1">#REF!</definedName>
    <definedName name="_bdm.59ce86ba238146cc9475c554160235b6.edm" hidden="1" xml:space="preserve">    '[6]BP RMT'!$1:$1048576</definedName>
    <definedName name="_bdm.59e6be94553042d8b8ab3154b7644cee.edm" hidden="1" xml:space="preserve">    '[6]RMT Value Creation'!$1:$1048576</definedName>
    <definedName name="_bdm.5a304d4b539042989767b0d68b26254c.edm" hidden="1" xml:space="preserve">    '[6]GE Capital Breakdown'!$1:$1048576</definedName>
    <definedName name="_bdm.5a499972908e4edca26cf79c5ab03cf2.edm" hidden="1" xml:space="preserve">    [6]WACC!$1:$1048576</definedName>
    <definedName name="_bdm.5a5fdb1b1c00400f8ae2da43056b4229.edm" hidden="1" xml:space="preserve">    '[6]RMT Value Creation'!$1:$1048576</definedName>
    <definedName name="_bdm.5a691745ff4d4182b73a2878b3dc71be.edm" hidden="1" xml:space="preserve">    '[6]Debt Allocation'!$1:$1048576</definedName>
    <definedName name="_bdm.5a6a0fd7e0d14ccb9f35b7ec810b5db1.edm" hidden="1">#REF!</definedName>
    <definedName name="_bdm.5A6C009A18AE454F8036827EEB967BD7.edm" hidden="1">#REF!</definedName>
    <definedName name="_bdm.5AD32E84572E4019806DCB1670BF8105.edm" hidden="1">#REF!</definedName>
    <definedName name="_bdm.5B48ADBACBFF46E6A06288E14F4A5D13.edm" hidden="1">#REF!</definedName>
    <definedName name="_bdm.5b86d97db4184fd495202e2ea94b3dec.edm" hidden="1">#REF!</definedName>
    <definedName name="_bdm.5BE61D6AA7B14B4580BF010F36DBE046.edm" hidden="1" xml:space="preserve">      '[7]Package Rollup'!$A$1:$IV$65536</definedName>
    <definedName name="_bdm.5c118280f30e4eb0aaf34c7a357bb49b.edm" hidden="1" xml:space="preserve">    '[6]Renewables RMT'!$1:$1048576</definedName>
    <definedName name="_bdm.5c2831ac9fe7431386266c20c3618e99.edm" hidden="1" xml:space="preserve">       [6]WACC!$1:$1048576</definedName>
    <definedName name="_bdm.5C3F2D8815844BB99F7D97596A1E04BD.edm" hidden="1" xml:space="preserve">      '[7]GPP Rollup'!$A$1:$IV$65536</definedName>
    <definedName name="_bdm.5ca38f52029a424ba879a448db82b230.edm" hidden="1" xml:space="preserve">    '[6]DG RMT'!$1:$1048576</definedName>
    <definedName name="_bdm.5CEE9CB4517D4109BDB9809FB0751EA3.edm" hidden="1">#REF!</definedName>
    <definedName name="_bdm.5d059dbafca648ed87754b3a6f6a6c12.edm" hidden="1">#REF!</definedName>
    <definedName name="_bdm.5d1d8b12ad1f441796a9ea7002d9edaa.edm" hidden="1" xml:space="preserve">    '[6]DG RMT'!$1:$1048576</definedName>
    <definedName name="_bdm.5d55f105228e4b07924040a40910798d.edm" hidden="1" xml:space="preserve">    '[6]DG RMT'!$1:$1048576</definedName>
    <definedName name="_bdm.5d67f4d70b534df79bc4dfcf4d12e823.edm" hidden="1" xml:space="preserve">    '[6]RMT Value Creation'!$1:$1048576</definedName>
    <definedName name="_bdm.5d76726b3a6f4038bf385d2051dc412d.edm" hidden="1" xml:space="preserve">                                                                             '[6]Lancaster Valuation Comps'!$1:$1048576</definedName>
    <definedName name="_bdm.5dc1c470227146a6814a6eb8bc5fbef2.edm" hidden="1" xml:space="preserve">          '[6]Industrials Valuation Comps'!$1:$1048576</definedName>
    <definedName name="_bdm.5DE9B684FD31468C9F2FE97BDD961B6E.edm" hidden="1">#REF!</definedName>
    <definedName name="_bdm.5e4efdea37d44ccb9f9b7e43351ec9bc.edm" hidden="1" xml:space="preserve">    '[6]Renewables RMT'!$1:$1048576</definedName>
    <definedName name="_bdm.5e8642080ab242b8879e527e90b6c36f.edm" hidden="1">#REF!</definedName>
    <definedName name="_bdm.5ed662d14cef4086b8a0ed6efb126593.edm" hidden="1">#REF!</definedName>
    <definedName name="_bdm.5f4a009644ed4b8181953c252651dade.edm" hidden="1" xml:space="preserve">    '[6]Aviation RMT'!$1:$1048576</definedName>
    <definedName name="_bdm.5f54ebbe0bc44c58a346b7ce36a15940.edm" hidden="1">#REF!</definedName>
    <definedName name="_bdm.5f8741b220d14f9483405020d65e96bb.edm" hidden="1" xml:space="preserve">    '[6]BP RMT'!$1:$1048576</definedName>
    <definedName name="_bdm.5fa856a3bc094379b558d4233078b601.edm" hidden="1">#REF!</definedName>
    <definedName name="_bdm.5fae6a9fc0b64a9eb4d8728f0631272e.edm" hidden="1">#REF!</definedName>
    <definedName name="_bdm.5FD0DD72527640BCA2AFF88E9F397947.edm" hidden="1" xml:space="preserve">                                                                                                    '[9]08-10 Fixed Cost Table'!$A:$IV</definedName>
    <definedName name="_bdm.5fe771c6355d4844a353cdd51dd3e8a5.edm" hidden="1" xml:space="preserve">    '[6]DG RMT'!$1:$1048576</definedName>
    <definedName name="_bdm.6025ae0ad9be43be9caf745575812a4f.edm" hidden="1" xml:space="preserve">    '[6]BP RMT'!$1:$1048576</definedName>
    <definedName name="_bdm.608c97fb882d456daf31872746fc711b.edm" hidden="1" xml:space="preserve">    '[6]Aviation RMT'!$1:$1048576</definedName>
    <definedName name="_bdm.608e071c28184027bd990262fde853d7.edm" hidden="1" xml:space="preserve">    [6]WACC!$1:$1048576</definedName>
    <definedName name="_bdm.609eb175510249fcbe56c77836f64b15.edm" hidden="1" xml:space="preserve">       [6]WACC!$1:$1048576</definedName>
    <definedName name="_bdm.60B9592B73EF4BBBA0B369FA0210DE1A.edm" hidden="1">#REF!</definedName>
    <definedName name="_bdm.60e44aa0fbb243048a1a881db126cc27.edm" hidden="1">#REF!</definedName>
    <definedName name="_bdm.60F05507D50B41648749A3FA103063D5.edm" hidden="1">#REF!</definedName>
    <definedName name="_bdm.6106d0a33a964e78b87bf6ee37d233f7.edm" hidden="1" xml:space="preserve">    '[6]Renewables RMT'!$1:$1048576</definedName>
    <definedName name="_bdm.612156643bb24df5bcc70641c66283df.edm" hidden="1">#REF!</definedName>
    <definedName name="_bdm.6196f5236845491698065abc8d1558ba.edm" hidden="1" xml:space="preserve">    '[6]BP RMT'!$1:$1048576</definedName>
    <definedName name="_bdm.61bb00df3d99486a9560ea187b8e03b2.edm" hidden="1" xml:space="preserve">    '[6]RMT Value Creation'!$1:$1048576</definedName>
    <definedName name="_bdm.61C920FDA7944A039818F3FAB416FE77.edm" hidden="1" xml:space="preserve">      '[7]RM Financial Summary'!$A$1:$IV$65536</definedName>
    <definedName name="_bdm.61FDC56C2DB947B397EE506E7EB2C706.edm" hidden="1" xml:space="preserve">      '[7]Considerations Charts'!$A$1:$IV$65536</definedName>
    <definedName name="_bdm.62450d6e6b874a8c9100288add7f0469.edm" hidden="1" xml:space="preserve">    '[6]RMT Value Creation'!$1:$1048576</definedName>
    <definedName name="_bdm.624a0593a4874a8eac6755ac44058952.edm" hidden="1" xml:space="preserve">    '[6]Renewables RMT'!$1:$1048576</definedName>
    <definedName name="_bdm.62A13799B94A4789A3922501063BD8F7.edm" hidden="1">#REF!</definedName>
    <definedName name="_bdm.6353bb11e1cc4fce97ec2c57ce448e32.edm" hidden="1" xml:space="preserve">    '[6]RMT Value Creation'!$1:$1048576</definedName>
    <definedName name="_bdm.636FD8C5B9B04321AA69C3DC2E214878.edm" hidden="1">#REF!</definedName>
    <definedName name="_bdm.63A7B87D5A3F43548CFDBC2AADA67F09.edm" hidden="1">#REF!</definedName>
    <definedName name="_bdm.63b1d21ba1f24c9abaff24b5cab43648.edm" hidden="1">#REF!</definedName>
    <definedName name="_bdm.63c3e03aada34fc2a18ee3c08de21b1f.edm" hidden="1" xml:space="preserve">    '[6]GE Capital Breakdown'!$1:$1048576</definedName>
    <definedName name="_bdm.63D0EFD718DB489FB25D9691A49FCE05.edm" hidden="1">#REF!</definedName>
    <definedName name="_bdm.63d8c71844e749f596a2ff44ff6eda34.edm" hidden="1" xml:space="preserve">    '[6]Debt Allocation'!$1:$1048576</definedName>
    <definedName name="_bdm.63e79c5eaf2b46c6b70352ce18a585c7.edm" hidden="1" xml:space="preserve">             '[6]Industrials Valuation Comps'!$1:$1048576</definedName>
    <definedName name="_bdm.640003AA7BDE492BACC4B41BD287DFD4.edm" hidden="1">#REF!</definedName>
    <definedName name="_bdm.6412359bb6db419caa302dc1556f6fa6.edm" hidden="1" xml:space="preserve">    '[6]BP RMT'!$1:$1048576</definedName>
    <definedName name="_bdm.6454EE9E872948FB9CA95446F9FD2842.edm" hidden="1">#REF!</definedName>
    <definedName name="_bdm.64630e4f3e6d4d318a7c104da6878406.edm" hidden="1" xml:space="preserve">    '[6]Renewables RMT'!$1:$1048576</definedName>
    <definedName name="_bdm.64a9f77b31c941a187d41e2355dec1f4.edm" hidden="1" xml:space="preserve">              '[6]IPO - Healthcare'!$1:$1048576</definedName>
    <definedName name="_bdm.64B587B30D204BF1A94F1B3C58B80AD9.edm" hidden="1">#REF!</definedName>
    <definedName name="_bdm.64E20DF4AAD047A4BD74523F7617DD56.edm" hidden="1" xml:space="preserve">            [7]Alicante_DCF!$A$1:$IV$65536</definedName>
    <definedName name="_bdm.64F47A94BF1E4FA49D9924CA166837F1.edm" hidden="1" xml:space="preserve">      '[7]Package Rollup'!$A$1:$IV$65536</definedName>
    <definedName name="_bdm.65029E971FD3492CB46BFF641C8C2B1B.edm" hidden="1" xml:space="preserve">                                                                                                                                                                                                              '[9]09-10 EBITDA bridge'!$A:$IV</definedName>
    <definedName name="_bdm.65373AD568DB4A689A9FF50C872FD59C.edm" hidden="1" xml:space="preserve">            [7]Alicante_DCF!$A$1:$IV$65536</definedName>
    <definedName name="_bdm.65CDA12893014235AE45F65CFC3C8781.edm" hidden="1" xml:space="preserve">      '[7]RM Financial Summary'!$A$1:$IV$65536</definedName>
    <definedName name="_bdm.65D1173E8BC94AC899236EE7864A70B7.edm" hidden="1" xml:space="preserve">      '[7]GRP GPP Sensitivity'!$A$1:$IV$65536</definedName>
    <definedName name="_bdm.65DB1B4FA0EA478587C50981215CAA8D.edm" hidden="1">#REF!</definedName>
    <definedName name="_bdm.65e544708d7f4660872007d719970f60.edm" hidden="1" xml:space="preserve">    '[6]Aviation RMT'!$1:$1048576</definedName>
    <definedName name="_bdm.661aef52652249038508817bb8cdc2a4.edm" hidden="1" xml:space="preserve">             '[6]Glostera Valuation Comps'!$1:$1048576</definedName>
    <definedName name="_bdm.6623AD4E4F6543E5B865DB13873281C1.edm" hidden="1">#REF!</definedName>
    <definedName name="_bdm.6656776C98CF4BD9B476EC44D4A6B0F6.edm" hidden="1">#REF!</definedName>
    <definedName name="_bdm.666f42e529344d648238fa89ef90f47b.edm" hidden="1" xml:space="preserve">             '[6]Glostera Valuation Comps'!$1:$1048576</definedName>
    <definedName name="_bdm.6675E131C0ED4C8098DDE1C0E4126745.edm" hidden="1">#REF!</definedName>
    <definedName name="_bdm.66a5fb5a283d4b0fb8e844505d85e2e3.edm" hidden="1">#REF!</definedName>
    <definedName name="_bdm.673C9C58F35F44D196FD620F48F9BD2C.edm" hidden="1">#REF!</definedName>
    <definedName name="_bdm.674e7b803b80476a98ab5760e332c1a7.edm" hidden="1" xml:space="preserve">    '[6]DG RMT'!$1:$1048576</definedName>
    <definedName name="_bdm.67586979912043308F3248664588B51D.edm" hidden="1" xml:space="preserve">            '[7]Energy Rate Cases'!$A$1:$IV$65536</definedName>
    <definedName name="_bdm.6760F16083DF4C13A2F3F6C91D6AD0DD.edm" hidden="1">#REF!</definedName>
    <definedName name="_bdm.67a2dd99bec9446eac50b40c53054bdd.edm" hidden="1" xml:space="preserve">    '[6]Renewables RMT'!$1:$1048576</definedName>
    <definedName name="_bdm.67BB8471EE87498EB8AA2BC40E0A9AFD.edm" hidden="1" xml:space="preserve">      '[7]Energy Cases Charts'!$A$1:$IV$65536</definedName>
    <definedName name="_bdm.67F4D2ABE9074034886C250E4D15BF8E.edm" hidden="1">#REF!</definedName>
    <definedName name="_bdm.67FE5E4C3609484C8520503B9FAC6A8C.edm" hidden="1">#REF!</definedName>
    <definedName name="_bdm.685cc60399e9443fa4c0d8909c8ecb08.edm" hidden="1" xml:space="preserve">                            '[6]RMT Value Creation'!$1:$1048576</definedName>
    <definedName name="_bdm.688f8781c5b04835918a6dada135aaa0.edm" hidden="1" xml:space="preserve">    [6]WACC!$1:$1048576</definedName>
    <definedName name="_bdm.6892FF7D790E4EF280DA56EEB62D75A3.edm" hidden="1" xml:space="preserve">      '[7]GRP GPP Sensitivity'!$A$1:$IV$65536</definedName>
    <definedName name="_bdm.68c1699931e147de9f29e5f7afd86346.edm" hidden="1" xml:space="preserve">    '[6]Renewables RMT'!$1:$1048576</definedName>
    <definedName name="_bdm.68DDD05F8E064E15B91C8589F17FDC45.edm" hidden="1" xml:space="preserve">      '[7]Energy Cases Charts'!$A$1:$IV$65536</definedName>
    <definedName name="_bdm.68f298aa61c24ea694e3cde8ddc2f516.edm" hidden="1" xml:space="preserve">    '[6]Aviation RMT'!$1:$1048576</definedName>
    <definedName name="_bdm.6922e149cbbe4903b70f71362c6b4f8e.edm" hidden="1" xml:space="preserve">    '[6]DG RMT'!$1:$1048576</definedName>
    <definedName name="_bdm.6957f9009ea5452485f124bdb83e2c89.edm" hidden="1" xml:space="preserve">    '[6]Renewables RMT'!$1:$1048576</definedName>
    <definedName name="_bdm.698E27560F5344A7A603C7A7E2FC7373.edm" hidden="1" xml:space="preserve">      '[7]GRP GPP Sensitivity'!$A$1:$IV$65536</definedName>
    <definedName name="_bdm.6996bafd075848f48cc3ed3162c8a437.edm" hidden="1" xml:space="preserve">          '[6]Defense Primes Bench Comps'!$1:$1048576</definedName>
    <definedName name="_bdm.69A0202CFBFB421F90F66CA6F1A79913.edm" hidden="1">#N/A</definedName>
    <definedName name="_bdm.6a1f461739444641951437734d1c5d87.edm" hidden="1" xml:space="preserve">    '[6]BP RMT'!$1:$1048576</definedName>
    <definedName name="_bdm.6A2DCC9669CF4EEF9FFEF5523A959DFC.edm" hidden="1">#N/A</definedName>
    <definedName name="_bdm.6A7B0011253C430E9E533F31E64D7A4F.edm" hidden="1" xml:space="preserve">      '[7]RM Financial Summary'!$A$1:$IV$65536</definedName>
    <definedName name="_bdm.6a85cc9f791e45669018e55660ef7e0c.edm" hidden="1" xml:space="preserve">    '[6]Aviation RMT'!$1:$1048576</definedName>
    <definedName name="_bdm.6aa28b90ba65486fafbe060053b8892a.edm" hidden="1">#REF!</definedName>
    <definedName name="_bdm.6aa53568ef45445793f4e3b307cda210.edm" hidden="1" xml:space="preserve">    '[6]RMT Value Creation'!$1:$1048576</definedName>
    <definedName name="_bdm.6AB3DBB241904531ADEFC4708EB812AE.edm" hidden="1">'[8]Oleo Capex Summary Output'!$A:$IV</definedName>
    <definedName name="_bdm.6ADBE9592FC64A7D8CC597983DF2AE7C.edm" hidden="1">#REF!</definedName>
    <definedName name="_bdm.6ae63c95dac643e6b6d29a053bbb01e3.edm" hidden="1" xml:space="preserve">       [6]WACC!$1:$1048576</definedName>
    <definedName name="_bdm.6aec06e4c6a94efab20086812d73809e.edm" hidden="1">#REF!</definedName>
    <definedName name="_bdm.6b0d6ebe000f48cfaa22cb817eccc26f.edm" hidden="1" xml:space="preserve">          '[6]Glostera Valuation Comps'!$1:$1048576</definedName>
    <definedName name="_bdm.6B304AF3B0F84575AAAB5B4E595D776F.edm" hidden="1" xml:space="preserve">                                                                                                       '[9]2010 Budget Assumptions'!$A:$IV</definedName>
    <definedName name="_bdm.6B6EF46F877E4E35A2E2E8B27538A540.edm" hidden="1">#REF!</definedName>
    <definedName name="_bdm.6B7ED9BF3EB448E2A22C11C689E7A9B7.edm" hidden="1">#REF!</definedName>
    <definedName name="_bdm.6B8D1D8BAB7C4A8192F659541F5C5701.edm" hidden="1" xml:space="preserve">                                                                                                    '[9]Trends by Product Type (all 3)'!$A:$IV</definedName>
    <definedName name="_bdm.6baed71df8e744bc9aa781a142a96629.edm" hidden="1">#REF!</definedName>
    <definedName name="_bdm.6BC20ED5EDB44283BB02A6C047A59D4E.edm" hidden="1" xml:space="preserve">      '[7]Energy Cases Charts'!$A$1:$IV$65536</definedName>
    <definedName name="_bdm.6c041bbcafa64f4fa8c7881624b55c66.edm" hidden="1">#REF!</definedName>
    <definedName name="_bdm.6c0e0448b57e4b42bd36433b712853d0.edm" hidden="1" xml:space="preserve">    '[6]Aviation RMT'!$1:$1048576</definedName>
    <definedName name="_bdm.6c192885db9c4bfe9f405e3999784fff.edm" hidden="1" xml:space="preserve">          '[6]Industrials Valuation Comps'!$1:$1048576</definedName>
    <definedName name="_bdm.6C19E317525A4C598A8EAAEE6BBEFBDB.edm" hidden="1">#REF!</definedName>
    <definedName name="_bdm.6c59488060d54c7fac50717a3994807d.edm" hidden="1" xml:space="preserve">    '[6]DG RMT'!$1:$1048576</definedName>
    <definedName name="_bdm.6C59DD7F70B54D1CBB7D47A12ED1D4F7.edm" hidden="1" xml:space="preserve">      '[7]GPP Financial Summary'!$A$1:$IV$65536</definedName>
    <definedName name="_bdm.6CBD8B03EE00496CB033265C8EA9A447.edm" hidden="1">#REF!</definedName>
    <definedName name="_bdm.6CC278906A624C8986B8797657FCB221.edm" hidden="1" xml:space="preserve">      '[7]GRP GPP Sensitivity'!$A$1:$IV$65536</definedName>
    <definedName name="_bdm.6d0912241d644b70b472de8e7da3a3fb.edm" hidden="1" xml:space="preserve">    '[6]BP RMT'!$1:$1048576</definedName>
    <definedName name="_bdm.6D3DF9AC42F84E389911094B8E7343AC.edm" hidden="1">#REF!</definedName>
    <definedName name="_bdm.6D555324C0FE44A9882B50D278796BDC.edm" hidden="1">#REF!</definedName>
    <definedName name="_bdm.6d8a60fb8b4d4773854039d8206421d4.edm" hidden="1">#REF!</definedName>
    <definedName name="_bdm.6DE26293B0BB4A948FAF19E386FE9D8F.edm" hidden="1" xml:space="preserve">      '[7]Package Rollup'!$A$1:$IV$65536</definedName>
    <definedName name="_bdm.6E2A02732D4747D9B1E2DB62E10BEC44.edm" hidden="1">#REF!</definedName>
    <definedName name="_bdm.6e3e2758e3c44f5b81582174983890dd.edm" hidden="1" xml:space="preserve">    '[6]DG RMT'!$1:$1048576</definedName>
    <definedName name="_bdm.6e64c1ad0a47495783c5caeb1004f4fe.edm" hidden="1" xml:space="preserve">    '[6]RMT Value Creation'!$1:$1048576</definedName>
    <definedName name="_bdm.6e7b99a155634ca08f03eed754615f7a.edm" hidden="1" xml:space="preserve">             '[6]Glostera Valuation Comps'!$1:$1048576</definedName>
    <definedName name="_bdm.6e844327370a4545a4a1d371b55455dd.edm" hidden="1" xml:space="preserve">    '[6]RMT Value Creation'!$1:$1048576</definedName>
    <definedName name="_bdm.6e8c3dea7bfd411584c17f87d775ecc3.edm" hidden="1" xml:space="preserve">    '[6]Renewables RMT'!$1:$1048576</definedName>
    <definedName name="_bdm.6e8e94a4c95744b9b190c334d9367d22.edm" hidden="1" xml:space="preserve">    '[6]RMT Value Creation'!$1:$1048576</definedName>
    <definedName name="_bdm.6f128dedafbd43269bb844f252b8e868.edm" hidden="1" xml:space="preserve">    [6]WACC!$1:$1048576</definedName>
    <definedName name="_bdm.6F5E39892E4041DD84FD6BABD466AF52.edm" hidden="1" xml:space="preserve">      '[7]Energy Cases Charts'!$A$1:$IV$65536</definedName>
    <definedName name="_bdm.6f9f5e089df84f7ab0937a83a30cd44d.edm" hidden="1">#REF!</definedName>
    <definedName name="_bdm.6FB94AD8C26545A586614EB5305C4BBB.edm" hidden="1" xml:space="preserve">      '[7]GRP GPP Sensitivity'!$A$1:$IV$65536</definedName>
    <definedName name="_bdm.6FCD09CD59D64FAA92D79C3DEF8AF181.edm" hidden="1">'[8]Lambent per lb IS Output'!$A:$IV</definedName>
    <definedName name="_bdm.6fd15c3706894e1eb2fffed738a3c020.edm" hidden="1" xml:space="preserve">       [6]WACC!$1:$1048576</definedName>
    <definedName name="_bdm.6FDCEFC361AE4B179A34E370449B6485.edm" hidden="1" xml:space="preserve">                                                                                                    '[9]09-10 EBITDA Bridge (incl curr)'!$A:$IV</definedName>
    <definedName name="_bdm.7063BA4D7873463EA9A135A75508840B.edm" hidden="1">#REF!</definedName>
    <definedName name="_bdm.706b561db8724f37b9bb0c55afc9ac69.edm" hidden="1">#REF!</definedName>
    <definedName name="_bdm.70862D807FCC454888B09BDAA5F5D59A.edm" hidden="1">#REF!</definedName>
    <definedName name="_bdm.7093BF480E6744DA8EE6E8F9251D9D8A.edm" hidden="1">#REF!</definedName>
    <definedName name="_bdm.70AB7108494245B3A2BB11B1F43A7A84.edm" hidden="1">#REF!</definedName>
    <definedName name="_bdm.70B32A2EC20F4543A76A038231F4B016.edm" hidden="1">#REF!</definedName>
    <definedName name="_bdm.70d7e2bcfed54c5f96f2dbe20815217f.edm" hidden="1" xml:space="preserve">    '[6]GE Capital Breakdown'!$1:$1048576</definedName>
    <definedName name="_bdm.717CEB066C5F4F0E9CD1E012C54BC16C.edm" hidden="1" xml:space="preserve">                                                                                                                                                                                                              '[9]09-10 EBITDA bridge'!$A:$IV</definedName>
    <definedName name="_bdm.71c79d496a19403d813d5154570f4c5a.edm" hidden="1" xml:space="preserve">       [6]WACC!$1:$1048576</definedName>
    <definedName name="_bdm.71fdf5ba672942be9d179c5f29179756.edm" hidden="1" xml:space="preserve">    [6]WACC!$1:$1048576</definedName>
    <definedName name="_bdm.7220cbc1cbe44e8cbb056aaf11484109.edm" hidden="1">#REF!</definedName>
    <definedName name="_bdm.722b5ce35d8d4849ba71d5c4bd3a176e.edm" hidden="1" xml:space="preserve">    '[6]RMT Value Creation'!$1:$1048576</definedName>
    <definedName name="_bdm.723759e0432c497b980ec7fa2b4b0f79.edm" hidden="1" xml:space="preserve">    '[6]Renewables RMT'!$1:$1048576</definedName>
    <definedName name="_bdm.7255F6F666494E37A467A3701D00921E.edm" hidden="1" xml:space="preserve">      [7]Alicante_DCF!$A$1:$IV$65536</definedName>
    <definedName name="_bdm.73ba0241465447c5bef2044efa7134fa.edm" hidden="1">#REF!</definedName>
    <definedName name="_bdm.73C058ADB45D4C22A9E64588537D087E.edm" hidden="1">#REF!</definedName>
    <definedName name="_bdm.73c27955c27240b0a6a41b7981d8512a.edm" hidden="1" xml:space="preserve">    '[6]Debt Allocation'!$1:$1048576</definedName>
    <definedName name="_bdm.740b6ce9fd204f199f7d330bcac67acb.edm" hidden="1" xml:space="preserve">    '[6]Aviation RMT'!$1:$1048576</definedName>
    <definedName name="_bdm.74460B1B44A540E3BDFA1880F76672DB.edm" hidden="1">#REF!</definedName>
    <definedName name="_bdm.74735665af6a4861a9c0417984205643.edm" hidden="1" xml:space="preserve">             '[6]Glostera Valuation Comps'!$1:$1048576</definedName>
    <definedName name="_bdm.74a1cb1b75594b65b9ea38e2de19501f.edm" hidden="1" xml:space="preserve">    '[6]BP RMT'!$1:$1048576</definedName>
    <definedName name="_bdm.74c03475ff824346b8a624643ec3eec5.edm" hidden="1" xml:space="preserve">             '[6]Glostera Valuation Comps'!$1:$1048576</definedName>
    <definedName name="_bdm.74FD879A03DF48D8938B4EF860C84A0D.edm" hidden="1" xml:space="preserve">      '[7]GPP Financial Summary'!$A$1:$IV$65536</definedName>
    <definedName name="_bdm.74ff259c6c644877b1770977c5d858bf.edm" hidden="1">#REF!</definedName>
    <definedName name="_bdm.753cfdd77aaf4b3f870bf317c9085624.edm" hidden="1" xml:space="preserve">    '[6]Renewables RMT'!$1:$1048576</definedName>
    <definedName name="_bdm.75d83fa845b34643a549637fc22b880e.edm" hidden="1">#REF!</definedName>
    <definedName name="_bdm.76172ff97a4c4b8cac676061f3828df7.edm" hidden="1" xml:space="preserve">    '[6]DG RMT'!$1:$1048576</definedName>
    <definedName name="_bdm.765c27c0434a4395aa0f144ac4037481.edm" hidden="1" xml:space="preserve">    '[6]DG RMT'!$1:$1048576</definedName>
    <definedName name="_bdm.76636d75b0b24e5490705b24ea6f34ea.edm" hidden="1">#REF!</definedName>
    <definedName name="_bdm.76ad4fcc08c34b50ac31c63e0cca0d51.edm" hidden="1" xml:space="preserve">    [6]WACC!$1:$1048576</definedName>
    <definedName name="_bdm.76AF172AB454407DBA75527D325D92DC.edm" hidden="1">#REF!</definedName>
    <definedName name="_bdm.76C1C8601913451D838B60DF8F2FEDB6.edm" hidden="1">'[12]S&amp;U'!$A:$IV</definedName>
    <definedName name="_bdm.76C5B38473D5463EB96D6F6DE85CDD15.edm" hidden="1">#REF!</definedName>
    <definedName name="_bdm.76f7de0b1e184599be82b26c9364fe55.edm" hidden="1" xml:space="preserve">    '[6]GE Capital Breakdown'!$1:$1048576</definedName>
    <definedName name="_bdm.76f9cd01959f4ff9962b4be52533dd4a.edm" hidden="1" xml:space="preserve">          '[6]Industrials Valuation Comps'!$1:$1048576</definedName>
    <definedName name="_bdm.770287d8851e49d9820e9e9e51d4e0ed.edm" hidden="1">#REF!</definedName>
    <definedName name="_bdm.771f62b982f343cf8624b80f7bb4ea9a.edm" hidden="1" xml:space="preserve">    '[6]DG RMT'!$1:$1048576</definedName>
    <definedName name="_bdm.77630C4C97A04039AE40F7F47852BFBE.edm" hidden="1">#REF!</definedName>
    <definedName name="_bdm.7786940300bd432a89c777f2d63a651a.edm" hidden="1" xml:space="preserve">    '[6]DG RMT'!$1:$1048576</definedName>
    <definedName name="_bdm.77bb5de7889345faaa0839130f15e400.edm" hidden="1" xml:space="preserve">    '[6]Glostera Valuation Comps'!$1:$1048576</definedName>
    <definedName name="_bdm.77D012352F46405FADF52B27D8189E6F.edm" hidden="1">#REF!</definedName>
    <definedName name="_bdm.77d8f9ff2afc41108e137f1544411d0c.edm" hidden="1" xml:space="preserve">    '[6]Renewables RMT'!$1:$1048576</definedName>
    <definedName name="_bdm.77E9636435ED4BB8A703C34190B651A8.edm" hidden="1">#REF!</definedName>
    <definedName name="_bdm.780D412C00DD4AE3A8E5EB77C9859A68.edm" hidden="1" xml:space="preserve">      '[7]External Sourcing'!$A$1:$IV$65536</definedName>
    <definedName name="_bdm.786D9415F29240FF98AFEB325D4490A3.edm" hidden="1" xml:space="preserve">      '[7]S. Europe Sensitivity'!$A$1:$IV$65536</definedName>
    <definedName name="_bdm.789FD1DED16D48ACBA4B3B2534B551F7.edm" hidden="1">#REF!</definedName>
    <definedName name="_bdm.791B805539154B36B4F89BA68C394806.edm" hidden="1">#REF!</definedName>
    <definedName name="_bdm.791e8c7849ce41f28f0489c50ad6cd5e.edm" hidden="1" xml:space="preserve">    '[6]Aviation RMT'!$1:$1048576</definedName>
    <definedName name="_bdm.7923387dc7bd4756a13789f42cd2811d.edm" hidden="1" xml:space="preserve">    '[6]RMT Value Creation'!$1:$1048576</definedName>
    <definedName name="_bdm.7951652309f5440db15a39217bf53b65.edm" hidden="1" xml:space="preserve">    '[6]Aviation RMT'!$1:$1048576</definedName>
    <definedName name="_bdm.795BE32A2E2F495F9409C7BADE8FB755.edm" hidden="1">#N/A</definedName>
    <definedName name="_bdm.79A70F95D1874BB18EA54D3E2C9A9EE5.edm" hidden="1">#REF!</definedName>
    <definedName name="_bdm.79A8F904C7C74D41B53DBD984F52EDCC.edm" hidden="1" xml:space="preserve">                                                                                                       '[9]Int''l Division Summary'!$A:$IV</definedName>
    <definedName name="_bdm.7a42ca1fb62c4a56a5b6e5120a83c315.edm" hidden="1">#REF!</definedName>
    <definedName name="_bdm.7a8399c6520247498048713433f3f3c4.edm" hidden="1" xml:space="preserve">    '[6]Renewables RMT'!$1:$1048576</definedName>
    <definedName name="_bdm.7a85aeac06554c46badc7849b4d7e822.edm" hidden="1" xml:space="preserve">          '[6]Glostera Valuation Comps'!$1:$1048576</definedName>
    <definedName name="_bdm.7A892C095FC34E72BAC683D99ABA9D6A.edm" hidden="1">#REF!</definedName>
    <definedName name="_bdm.7a9990fc592a45ffbca36abd0c17d5a1.edm" hidden="1">#REF!</definedName>
    <definedName name="_bdm.7aa6016806d947e387b04dcc6da2069c.edm" hidden="1" xml:space="preserve">    [6]WACC!$1:$1048576</definedName>
    <definedName name="_bdm.7aaaca50b9334c8bbfaced58129fcc77.edm" hidden="1" xml:space="preserve">    '[6]RMT Value Creation'!$1:$1048576</definedName>
    <definedName name="_bdm.7AB7829B91474CAC8446F7CFAA698869.edm" hidden="1" xml:space="preserve">            '[7]San Ciprian Refinery DCF'!$A$1:$IV$65536</definedName>
    <definedName name="_bdm.7ADE8CEEBD6140D38CF4AA1B4D2BE1CC.edm" hidden="1">#REF!</definedName>
    <definedName name="_bdm.7B0023BFD5874538B924AD4C4DF9BF15.edm" hidden="1" xml:space="preserve">                                                                                                        '[9]Sunshine IS'!$A:$IV</definedName>
    <definedName name="_bdm.7b058a10bff347298c3020a3be61bfa8.edm" hidden="1" xml:space="preserve">             '[6]Industrials Valuation Comps'!$1:$1048576</definedName>
    <definedName name="_bdm.7B6DC272DBD04EEF953C462C10541B02.edm" hidden="1">'[8]Consol Cost Savings Output'!$A:$IV</definedName>
    <definedName name="_bdm.7b9d539d80d146ea831075fcc0dbc274.edm" hidden="1">#REF!</definedName>
    <definedName name="_bdm.7bd5e2949b244b768721ab4a5151ff19.edm" hidden="1" xml:space="preserve">       [6]WACC!$1:$1048576</definedName>
    <definedName name="_bdm.7bf32fe3b5a04aa99e22acad10913b95.edm" hidden="1">#REF!</definedName>
    <definedName name="_bdm.7C8F455D25494C9E9FAA7B4D5D331F7C.edm" hidden="1">#REF!</definedName>
    <definedName name="_bdm.7c90a9cf885a418b885cc5a62bbe8971.edm" hidden="1" xml:space="preserve">    '[6]Aviation RMT'!$1:$1048576</definedName>
    <definedName name="_bdm.7C9497292793491E99C6B08566041285.edm" hidden="1">#N/A</definedName>
    <definedName name="_bdm.7cab6f6a4305459abfc2abaead3614bb.edm" hidden="1">#REF!</definedName>
    <definedName name="_bdm.7cac686def9f4907a76942e742462e70.edm" hidden="1">#REF!</definedName>
    <definedName name="_bdm.7cd1e878c1224928988d25e137351285.edm" hidden="1" xml:space="preserve">    '[6]BP RMT'!$1:$1048576</definedName>
    <definedName name="_bdm.7CE697C73B184103949F16C76A528EB2.edm" hidden="1" xml:space="preserve">      '[7]Energy Cases Charts'!$A$1:$IV$65536</definedName>
    <definedName name="_bdm.7D3111618E83411BB09D1CC1238991A6.edm" hidden="1">#REF!</definedName>
    <definedName name="_bdm.7D729205DB694D19A2767BA00813525E.edm" hidden="1" xml:space="preserve">      '[7]Energy Cases Charts'!$A$1:$IV$65536</definedName>
    <definedName name="_bdm.7d7f318f2e5e4fe7a5fa9de63b3c6912.edm" hidden="1" xml:space="preserve">    '[6]Aviation RMT'!$1:$1048576</definedName>
    <definedName name="_bdm.7e08b59dc2cf4417b8aeb416be343245.edm" hidden="1" xml:space="preserve">    '[6]DG RMT'!$1:$1048576</definedName>
    <definedName name="_bdm.7E1D4C85F2FB40FBA5E1CD5DDE87111C.edm" hidden="1" xml:space="preserve">      '[7]GPP Financial Summary'!$A$1:$IV$65536</definedName>
    <definedName name="_bdm.7e1da95c4cfb4db3b3896b1b0f1ea192.edm" hidden="1" xml:space="preserve">    '[6]RMT Value Creation'!$1:$1048576</definedName>
    <definedName name="_bdm.7e39d2520e2a4746a5f347bf9481023c.edm" hidden="1" xml:space="preserve">    '[6]DG RMT'!$1:$1048576</definedName>
    <definedName name="_bdm.7e49b9372c9d4c78a8ff68521c781f40.edm" hidden="1" xml:space="preserve">    '[6]RMT Value Creation'!$1:$1048576</definedName>
    <definedName name="_bdm.7E656335BE9F482D81FBBBEACECAD705.edm" hidden="1">#REF!</definedName>
    <definedName name="_bdm.7e8c5293d1c4469fb2d0b66afae1b4ca.edm" hidden="1" xml:space="preserve">       '[6]Glostera Valuation Comps'!$1:$1048576</definedName>
    <definedName name="_bdm.7EA7AA0AC9CA43628AE16E28C237220F.edm" hidden="1">#REF!</definedName>
    <definedName name="_bdm.7ec26d8e34934fdf9ac5e69e400223b5.edm" hidden="1" xml:space="preserve">    [6]WACC!$1:$1048576</definedName>
    <definedName name="_bdm.7ED836EEC50145EA80AB1D5684F59271.edm" hidden="1" xml:space="preserve">      '[7]External Sourcing'!$A$1:$IV$65536</definedName>
    <definedName name="_bdm.7ed8c1c30cb04d7a9fd471e2a213dc6d.edm" hidden="1" xml:space="preserve">       '[6]Long-Term Gloster'!$1:$1048576</definedName>
    <definedName name="_bdm.7f0b0c325cdb4853ae0b2db5877113d1.edm" hidden="1" xml:space="preserve">       [6]WACC!$1:$1048576</definedName>
    <definedName name="_bdm.7f709d7f07554e6ba9817fb061fb14fb.edm" hidden="1" xml:space="preserve">       [6]WACC!$1:$1048576</definedName>
    <definedName name="_bdm.7f964027e93b466da9e12a8f988b83db.edm" hidden="1" xml:space="preserve">    '[6]Renewables RMT'!$1:$1048576</definedName>
    <definedName name="_bdm.7fa0a9de01814c3db436183348bba70a.edm" hidden="1" xml:space="preserve">    '[6]RMT Value Creation'!$1:$1048576</definedName>
    <definedName name="_bdm.7faf49cd941a4101b67a7ba19e202114.edm" hidden="1" xml:space="preserve">    '[6]GE Capital Breakdown'!$1:$1048576</definedName>
    <definedName name="_bdm.7fdf167256d84914a8b2d2e4a551a982.edm" hidden="1" xml:space="preserve">    '[6]Renewables RMT'!$1:$1048576</definedName>
    <definedName name="_bdm.7fe5bc22668748e0a346192976bd1fe5.edm" hidden="1" xml:space="preserve">    '[6]DG RMT'!$1:$1048576</definedName>
    <definedName name="_bdm.7febc846559949a186f94df216922253.edm" hidden="1" xml:space="preserve">    '[6]DG RMT'!$1:$1048576</definedName>
    <definedName name="_bdm.8043E908AE064589843277BC1DE0D12B.edm" hidden="1">#REF!</definedName>
    <definedName name="_bdm.8058A8F1776245CD9E10DFD8B9E8D219.edm" hidden="1" xml:space="preserve">      '[7]GPP Rollup'!$A$1:$IV$65536</definedName>
    <definedName name="_bdm.806DE7223E39441F8959234EE115F673.edm" hidden="1">#REF!</definedName>
    <definedName name="_bdm.8078cc351d724b9c83ddd1d1e612a31a.edm" hidden="1">#REF!</definedName>
    <definedName name="_bdm.80C2E486060D48969B6B5BDED917786A.edm" hidden="1" xml:space="preserve">            '[7]Package Rollup'!$A$1:$IV$65536</definedName>
    <definedName name="_bdm.80cebbbd5d064293a9ca9f847cb02bde.edm" hidden="1" xml:space="preserve">    '[6]Renewables RMT'!$1:$1048576</definedName>
    <definedName name="_bdm.81079A59A0EA4BAE879384FFABF24757.edm" hidden="1" xml:space="preserve">                                                                                                                                                                                                              '[9]2010 Budget Assumptions'!$A:$IV</definedName>
    <definedName name="_bdm.8169B27B399343BBA955B1E87B40E04C.edm" hidden="1" xml:space="preserve">      '[7]Rolling Mills Rollup'!$A$1:$IV$65536</definedName>
    <definedName name="_bdm.821198B7B85D44A39CCF7BA8ED597A5D.edm" hidden="1">#REF!</definedName>
    <definedName name="_bdm.822790D971574219833FB0120F2B2D9A.edm" hidden="1">#REF!</definedName>
    <definedName name="_bdm.82778D0F14C043368DC5BA8802F0EDC0.edm" hidden="1">#REF!</definedName>
    <definedName name="_bdm.827bd6950f034c5091aaddf3be755f71.edm" hidden="1" xml:space="preserve">    [6]WACC!$1:$1048576</definedName>
    <definedName name="_bdm.82AE153F9BA643BAA50DE5CBDF91FA32.edm" hidden="1">#REF!</definedName>
    <definedName name="_bdm.82CCDCF305FB4B5189FF96E72FB792CA.edm" hidden="1">'[7]External Sourcing'!#REF!</definedName>
    <definedName name="_bdm.8315EF7FD45C4778A6A90AAA7DB8A274.edm" hidden="1">#REF!</definedName>
    <definedName name="_bdm.833edda0f630460ea4a522744bc4d130.edm" hidden="1">#REF!</definedName>
    <definedName name="_bdm.836ffa3ddb29417694bf6b4db579592c.edm" hidden="1" xml:space="preserve">          '[6]Glostera Valuation Comps'!$1:$1048576</definedName>
    <definedName name="_bdm.8386a57026d54f75926071fab5182354.edm" hidden="1">#REF!</definedName>
    <definedName name="_bdm.83B9A1277A3F49449865A9746A0D0C7F.edm" hidden="1">#REF!</definedName>
    <definedName name="_bdm.83c638b74eac4d6b9782f00f749be925.edm" hidden="1" xml:space="preserve">    '[6]RMT Value Creation'!$1:$1048576</definedName>
    <definedName name="_bdm.83CC3118A24B461A90FC93F6D1ACABBB.edm" hidden="1" xml:space="preserve">                                                                                                    '[13]EBITDA Bridge'!$A:$IV</definedName>
    <definedName name="_bdm.8408CA13084845FA885A30A1C72444A5.edm" hidden="1">#REF!</definedName>
    <definedName name="_bdm.842cc2c85cb54642b4a4539e8737ed99.edm" hidden="1" xml:space="preserve">    '[6]BP RMT'!$1:$1048576</definedName>
    <definedName name="_bdm.8497004B22D646CEBD14F163D320D64A.edm" hidden="1">#REF!</definedName>
    <definedName name="_bdm.850795a77e0c49c6a983850f4f69f034.edm" hidden="1" xml:space="preserve">    '[6]Aviation RMT'!$1:$1048576</definedName>
    <definedName name="_bdm.855d8a16058d47118a4eeb29871225e3.edm" hidden="1" xml:space="preserve">    '[6]DG RMT'!$1:$1048576</definedName>
    <definedName name="_bdm.855FDBB39C704971AEEEE7C6FD7BBB58.edm" hidden="1" xml:space="preserve">                                                                                                    '[9]LCI Volume 08-10'!$A:$IV</definedName>
    <definedName name="_bdm.8589a1eab98f410088a8666a22b00f37.edm" hidden="1" xml:space="preserve">       '[6]Glostera Valuation Comps'!$1:$1048576</definedName>
    <definedName name="_bdm.85d43200fe0745db96fe0a8ae8d9c375.edm" hidden="1">#REF!</definedName>
    <definedName name="_bdm.860E7151E7DD4DCCAC6B1A88F0374A43.edm" hidden="1" xml:space="preserve">      '[7]GPP Financial Summary'!$A$1:$IV$65536</definedName>
    <definedName name="_bdm.86583abf47304e2a999f3a0f5ece1922.edm" hidden="1" xml:space="preserve">    '[6]RMT Value Creation'!$1:$1048576</definedName>
    <definedName name="_bdm.867EBE8452264957BAB24F14131F5405.edm" hidden="1">#REF!</definedName>
    <definedName name="_bdm.86c31b1d427a4294a0da545bb79440d2.edm" hidden="1" xml:space="preserve">    '[6]DG RMT'!$1:$1048576</definedName>
    <definedName name="_bdm.8757DF3A8990484CB3E1B76F83724E49.edm" hidden="1">#REF!</definedName>
    <definedName name="_bdm.875abf36734540c8b630302360543436.edm" hidden="1" xml:space="preserve">    '[6]GE Capital Breakdown'!$1:$1048576</definedName>
    <definedName name="_bdm.8778A1BB84ED48AA9644F9C9E89F2EEA.edm" hidden="1">#REF!</definedName>
    <definedName name="_bdm.878f6df1eb99407eb298e41294f589fb.edm" hidden="1" xml:space="preserve">    '[6]DG RMT'!$1:$1048576</definedName>
    <definedName name="_bdm.8810e70f8a7b4ed49de07c46364135e8.edm" hidden="1" xml:space="preserve">    '[6]RMT Value Creation'!$1:$1048576</definedName>
    <definedName name="_bdm.88bdd9c5651746e1a673c584a6193cd4.edm" hidden="1" xml:space="preserve">    '[6]BP RMT'!$1:$1048576</definedName>
    <definedName name="_bdm.88F701028F774539846FF1F76D36526A.edm" hidden="1" xml:space="preserve">                                                                                                                      '[9]FY2010 Financials by Division'!$A:$IV</definedName>
    <definedName name="_bdm.88fe13d278a042a0ab5b510647403c86.edm" hidden="1" xml:space="preserve">    '[6]Aviation RMT'!$1:$1048576</definedName>
    <definedName name="_bdm.89402873259E455488845A886C6C2FFF.edm" hidden="1">#REF!</definedName>
    <definedName name="_bdm.894069a7b63948eba1ae50a370fc65ff.edm" hidden="1" xml:space="preserve">    '[6]DG RMT'!$1:$1048576</definedName>
    <definedName name="_bdm.897535acfdd941be932c932768c964cd.edm" hidden="1" xml:space="preserve">              '[6]Long-Term Gloster'!$1:$1048576</definedName>
    <definedName name="_bdm.89be82a837504a3e86d4c01f081ad87d.edm" hidden="1" xml:space="preserve">       [6]WACC!$1:$1048576</definedName>
    <definedName name="_bdm.8a052e4812a6415d825b39798f95df49.edm" hidden="1" xml:space="preserve">          '[6]Industrials Valuation Comps'!$1:$1048576</definedName>
    <definedName name="_bdm.8a0f75e85d24443dba2176b2af2f40b9.edm" hidden="1" xml:space="preserve">    '[6]Aviation RMT'!$1:$1048576</definedName>
    <definedName name="_bdm.8A29F44C24F9416EA3D8AE596FA1268D.edm" hidden="1" xml:space="preserve">      '[7]RM Financial Summary'!$A$1:$IV$65536</definedName>
    <definedName name="_bdm.8a8d1cba57cd4ff68891a3a16020a43e.edm" hidden="1" xml:space="preserve">             [6]AVP!$1:$1048576</definedName>
    <definedName name="_bdm.8a94ff367d7d4174a3a6a9064391b90a.edm" hidden="1" xml:space="preserve">    '[6]Aviation RMT'!$1:$1048576</definedName>
    <definedName name="_bdm.8B083F8841DB43A2A8498FA78E4CEE3B.edm" hidden="1">#REF!</definedName>
    <definedName name="_bdm.8B207119162F4D20869274A54D04C577.edm" hidden="1">#REF!</definedName>
    <definedName name="_bdm.8b3dbd5d293b43688728ff39467fa44c.edm" hidden="1">#REF!</definedName>
    <definedName name="_bdm.8B3EEB1E9FEF481EABCDF5790F0457C7.edm" hidden="1">#REF!</definedName>
    <definedName name="_bdm.8b766e69cb404fe8b90db97da123359e.edm" hidden="1" xml:space="preserve">    '[6]DG RMT'!$1:$1048576</definedName>
    <definedName name="_bdm.8b7c9fea50ea4475958e4bbe2124e113.edm" hidden="1" xml:space="preserve">    [6]WACC!$1:$1048576</definedName>
    <definedName name="_bdm.8BB5A7B5F923424A86FD1628FCE73C6E.edm" hidden="1">#REF!</definedName>
    <definedName name="_bdm.8BD084D3203048488E0B192B98235AD9.edm" hidden="1">#REF!</definedName>
    <definedName name="_bdm.8bd2ca43a53345c1b3d332cde6f9e1d7.edm" hidden="1" xml:space="preserve">    '[6]Aviation RMT'!$1:$1048576</definedName>
    <definedName name="_bdm.8be20cac3cca4b8aa39af34d295a5735.edm" hidden="1">#REF!</definedName>
    <definedName name="_bdm.8bec644f3cd846bf830302322ed8961e.edm" hidden="1" xml:space="preserve">    '[6]BP RMT'!$1:$1048576</definedName>
    <definedName name="_bdm.8BFA3986D2E2467E912D629C53C57147.edm" hidden="1" xml:space="preserve">      '[7]GRP GPP Sensitivity'!$A$1:$IV$65536</definedName>
    <definedName name="_bdm.8c2939dc03e64e3d98b04b13e20568c7.edm" hidden="1" xml:space="preserve">    '[6]RMT Value Creation'!$1:$1048576</definedName>
    <definedName name="_bdm.8c3d4dcd316a4526ac3ffaa111fff782.edm" hidden="1" xml:space="preserve">    '[6]RMT Value Creation'!$1:$1048576</definedName>
    <definedName name="_bdm.8ccb706823c744cda847612fb957a7c0.edm" hidden="1" xml:space="preserve">    '[6]BP RMT'!$1:$1048576</definedName>
    <definedName name="_bdm.8ce173597876475ab9f383566317b004.edm" hidden="1" xml:space="preserve">    '[6]Renewables RMT'!$1:$1048576</definedName>
    <definedName name="_bdm.8CF3F5D3C7634FB786407F8E2E727311.edm" hidden="1" xml:space="preserve">      [7]Castel_DCF!$A$1:$IV$65536</definedName>
    <definedName name="_bdm.8DAF6282576843108E189D1578E8D183.edm" hidden="1" xml:space="preserve">      '[7]Rolling Mills Rollup'!$A$1:$IV$65536</definedName>
    <definedName name="_bdm.8E15A9FAD52246169FA3E2064AC9E82B.edm" hidden="1">#REF!</definedName>
    <definedName name="_bdm.8f6a52d09ab74f42ad5d2a7e576322bd.edm" hidden="1">#REF!</definedName>
    <definedName name="_bdm.8F8428BFB862426F8F1A42D7D3C46034.edm" hidden="1">#N/A</definedName>
    <definedName name="_bdm.8f8fdcbb67024c55ba8ffbe92d1c4636.edm" hidden="1" xml:space="preserve">          '[6]Industrials Valuation Comps'!$1:$1048576</definedName>
    <definedName name="_bdm.8fd75c11d8ee4bb09d31c05bd14aacd5.edm" hidden="1" xml:space="preserve">    '[6]Aviation RMT'!$1:$1048576</definedName>
    <definedName name="_bdm.90005491af0c4800802b9464f8585437.edm" hidden="1" xml:space="preserve">    '[6]Renewables RMT'!$1:$1048576</definedName>
    <definedName name="_bdm.9011142612F94580803A0A25AFDD38B8.edm" hidden="1" xml:space="preserve">      '[7]Energy Cases Charts'!$A$1:$IV$65536</definedName>
    <definedName name="_bdm.9016A9A028AC492D9E7CD20BBA0A8243.edm" hidden="1">#REF!</definedName>
    <definedName name="_bdm.902aac472d364b1b8880f59f7972ccdf.edm" hidden="1" xml:space="preserve">    '[6]BP RMT'!$1:$1048576</definedName>
    <definedName name="_bdm.90bd7c949c434084aecfd33d2c299eb7.edm" hidden="1">#REF!</definedName>
    <definedName name="_bdm.9104E3382433427BA6A8BA4E468063E9.edm" hidden="1">#REF!</definedName>
    <definedName name="_bdm.911c151c706143829a208244a88dcc06.edm" hidden="1" xml:space="preserve">    '[6]GE Capital Breakdown'!$1:$1048576</definedName>
    <definedName name="_bdm.913bb0c6d2644e6683101f13dc8f5c9f.edm" hidden="1">#REF!</definedName>
    <definedName name="_bdm.913D8DB0499848FB9AA0CE31476109BB.edm" hidden="1">#REF!</definedName>
    <definedName name="_bdm.91489f98ec674c3086f17496c2459a49.edm" hidden="1" xml:space="preserve">    '[6]Renewables RMT'!$1:$1048576</definedName>
    <definedName name="_bdm.916BC1472E4B41E399EE5E2EBF543F79.edm" hidden="1" xml:space="preserve">      '[7]Package Rollup'!$A$1:$IV$65536</definedName>
    <definedName name="_bdm.91747c3bc8ec4625827718b38220b9fa.edm" hidden="1" xml:space="preserve">    '[6]Aviation RMT'!$1:$1048576</definedName>
    <definedName name="_bdm.926586689A3246FCA5BDB27D1927EC1D.edm" hidden="1">#REF!</definedName>
    <definedName name="_bdm.926A78F6D6AA488CAEDAED2CBF49EB57.edm" hidden="1">#REF!</definedName>
    <definedName name="_bdm.9274e93b820b4af29a249353410b73b4.edm" hidden="1" xml:space="preserve">             '[6]Industrials Valuation Comps'!$1:$1048576</definedName>
    <definedName name="_bdm.927e2a2224f040b3b7fc77c4ccf16221.edm" hidden="1" xml:space="preserve">    '[6]DG RMT'!$1:$1048576</definedName>
    <definedName name="_bdm.92a1708c224a42dbab880df201639c7b.edm" hidden="1" xml:space="preserve">          '[6]Defense Primes Bench Comps'!$1:$1048576</definedName>
    <definedName name="_bdm.92F7779E162F43B6B22647B0DF2A3E60.edm" hidden="1" xml:space="preserve">            [7]Amorebieta_DCF!$A$1:$IV$65536</definedName>
    <definedName name="_bdm.93b247c7f6d94f1c9b3747aba9e7f596.edm" hidden="1" xml:space="preserve">    '[6]Debt Allocation'!$1:$1048576</definedName>
    <definedName name="_bdm.93BA5020021A431D81B908499CFA3F60.edm" hidden="1" xml:space="preserve">                                                                                                    '[9]Vendor Product Category Trends'!$A:$IV</definedName>
    <definedName name="_bdm.93f041b6b71742edbd17531eac7948e1.edm" hidden="1" xml:space="preserve">             '[6]Glostera Valuation Comps'!$1:$1048576</definedName>
    <definedName name="_bdm.94005ADBF8FF4691B3A04E32A009AF4A.edm" hidden="1" xml:space="preserve">      '[7]Rolling Mills Rollup'!$A$1:$IV$65536</definedName>
    <definedName name="_bdm.9416e62650874f5688f9ab74893250ba.edm" hidden="1" xml:space="preserve">    '[6]DG RMT'!$1:$1048576</definedName>
    <definedName name="_bdm.94289A5EC437461BA4A401CE460ECA45.edm" hidden="1">#N/A</definedName>
    <definedName name="_bdm.9445F6F2E24B4D409706EF67D2143983.edm" hidden="1">#REF!</definedName>
    <definedName name="_bdm.949AC43A5B9F4C5494B834A5DA1A089E.edm" hidden="1">'[8]Consol Capex Summary Output'!$A:$IV</definedName>
    <definedName name="_bdm.94e749ecbd134f8db3e2a4a1492f04c7.edm" hidden="1" xml:space="preserve">    [6]WACC!$1:$1048576</definedName>
    <definedName name="_bdm.94f52aa6d9a5490bac712bcf139e1d3b.edm" hidden="1" xml:space="preserve">          '[6]Glostera Valuation Comps'!$1:$1048576</definedName>
    <definedName name="_bdm.95002E88FD864C779610B841FA287D54.edm" hidden="1">#REF!</definedName>
    <definedName name="_bdm.952D4EED0B3C462D987784EB5D91C489.edm" hidden="1">#REF!</definedName>
    <definedName name="_bdm.955e9a1dc0e748e3bcf40a148ac917f7.edm" hidden="1" xml:space="preserve">    '[6]DG RMT'!$1:$1048576</definedName>
    <definedName name="_bdm.9581F13EAB284598A7ADE6109BE55718.edm" hidden="1">'[8]Petro Cost Savings'!$A:$IV</definedName>
    <definedName name="_bdm.95a5987261154b3884921696b665cc35.edm" hidden="1" xml:space="preserve">    '[6]BP RMT'!$1:$1048576</definedName>
    <definedName name="_bdm.95B5F10C4A1F4A4F8BA18E217FCC109D.edm" hidden="1">#REF!</definedName>
    <definedName name="_bdm.95CC0E8B65114BE39AF9684BCF0FDC44.edm" hidden="1">#N/A</definedName>
    <definedName name="_bdm.95e84c6cf285482e9f547e5979594f83.edm" hidden="1" xml:space="preserve">    '[6]DG RMT'!$1:$1048576</definedName>
    <definedName name="_bdm.962E2F08D0A5488784F9509E527F13F3.edm" hidden="1">#REF!</definedName>
    <definedName name="_bdm.965778e57bc04130ba5c8e3db7d3788f.edm" hidden="1" xml:space="preserve">    '[6]Glostera Valuation Comps'!$1:$1048576</definedName>
    <definedName name="_bdm.967654E512A34AEC9E49BE2171612803.edm" hidden="1">#REF!</definedName>
    <definedName name="_bdm.968d7bdfa2754615b167b3575e7d6280.edm" hidden="1">#REF!</definedName>
    <definedName name="_bdm.96a54bd2783644ebb630e9a23d318701.edm" hidden="1" xml:space="preserve">    [6]WACC!$1:$1048576</definedName>
    <definedName name="_bdm.96e73d9e8c9a4e6ca37b16fae0fa8b17.edm" hidden="1">#REF!</definedName>
    <definedName name="_bdm.978E2F5B477B46A799020784FA563F22.edm" hidden="1">#REF!</definedName>
    <definedName name="_bdm.97a747a9b4e54f54997d5b02a94f8470.edm" hidden="1">#REF!</definedName>
    <definedName name="_bdm.97c58c605d4a4e15aa0dfc557b470480.edm" hidden="1" xml:space="preserve">    '[6]BP RMT'!$1:$1048576</definedName>
    <definedName name="_bdm.97D8261BC6BA4FD58F3F8E08E4312451.edm" hidden="1" xml:space="preserve">      '[7]GPP Financial Summary'!$A$1:$IV$65536</definedName>
    <definedName name="_bdm.97eec33379dc4c58896fe4f1cd8cc2e1.edm" hidden="1" xml:space="preserve">          '[6]Glostera Valuation Comps'!$1:$1048576</definedName>
    <definedName name="_bdm.97F721CDEAD0484D85853400F11C6344.edm" hidden="1">#REF!</definedName>
    <definedName name="_bdm.9823668d4392401aa67abd2f08ba6b45.edm" hidden="1">'[6]Industrials Valuation Comps'!#REF!</definedName>
    <definedName name="_bdm.9838731f194345a0abe996bac2c7180b.edm" hidden="1" xml:space="preserve">             [6]AVP!$1:$1048576</definedName>
    <definedName name="_bdm.985A7C15B2444A31BACB4F39C25C09BF.edm" hidden="1" xml:space="preserve">                                                                                                    '[9]Trends by Product Type (all 3)'!$A:$IV</definedName>
    <definedName name="_bdm.98ee0bfd06084908b452216bfe03ec0f.edm" hidden="1">#REF!</definedName>
    <definedName name="_bdm.9913fef5da8c4504bbb10273092333c4.edm" hidden="1">#REF!</definedName>
    <definedName name="_bdm.992E9E16E4BA4B56905964DC9E41CE5F.edm" hidden="1">#REF!</definedName>
    <definedName name="_bdm.992e9fd300eb472aa3609463e8aa3135.edm" hidden="1" xml:space="preserve">    '[6]DG RMT'!$1:$1048576</definedName>
    <definedName name="_bdm.99330a95993443c3ba0bb569961e739d.edm" hidden="1" xml:space="preserve">       '[6]Lancaster Valuation Comps'!$1:$1048576</definedName>
    <definedName name="_bdm.9981564dc36648f78caeebb636a0f74e.edm" hidden="1">#REF!</definedName>
    <definedName name="_bdm.999921980e50437a80a8a1e32c8613d9.edm" hidden="1" xml:space="preserve">       '[6]Glostera Valuation Comps'!$1:$1048576</definedName>
    <definedName name="_bdm.999e281cf7634671bc9c5efd6f44befb.edm" hidden="1" xml:space="preserve">    '[6]Aviation RMT'!$1:$1048576</definedName>
    <definedName name="_bdm.99a45268def34276ab0412bf03d79dd2.edm" hidden="1" xml:space="preserve">    [6]WACC!$1:$1048576</definedName>
    <definedName name="_bdm.99B6C72028DF47CD9161A6B2DD0174A2.edm" hidden="1">'[8]PF IS_Cons Output'!$A:$IV</definedName>
    <definedName name="_bdm.9a94e53f28ff44f5bd5522c89fb1a734.edm" hidden="1" xml:space="preserve">    '[6]Aviation RMT'!$1:$1048576</definedName>
    <definedName name="_bdm.9a9c9463a2b945a4b6d102dae1cf87cf.edm" hidden="1" xml:space="preserve">       [6]WACC!$1:$1048576</definedName>
    <definedName name="_bdm.9AB95738D3804800BEFC41B3044A3F6A.edm" hidden="1">#REF!</definedName>
    <definedName name="_bdm.9aeacbef356e4359acc53dfbb2e72741.edm" hidden="1" xml:space="preserve">       [6]WACC!$1:$1048576</definedName>
    <definedName name="_bdm.9B109FB9D9DE48349DEEA6A284CE12F9.edm" hidden="1" xml:space="preserve">                                                                                                    '[9]LCI Volume 08-10'!$A:$IV</definedName>
    <definedName name="_bdm.9B387DEED01A444F92797134B3166EBA.edm" hidden="1">#REF!</definedName>
    <definedName name="_bdm.9b83e5cde5e04cc38c2f2e8de1b7ff7d.edm" hidden="1" xml:space="preserve">    '[6]DG RMT'!$1:$1048576</definedName>
    <definedName name="_bdm.9BAC9FFEC50C4BE99822E18A54A2578D.edm" hidden="1" xml:space="preserve">            '[7]GPP Rollup'!$A$1:$IV$65536</definedName>
    <definedName name="_bdm.9be03fff2e464a1eac2c5fca81baf72b.edm" hidden="1" xml:space="preserve">    '[6]DG RMT'!$1:$1048576</definedName>
    <definedName name="_bdm.9be87c8426a6472aaacc8c57d723ebf5.edm" hidden="1" xml:space="preserve">    '[6]Aviation RMT'!$1:$1048576</definedName>
    <definedName name="_bdm.9c3d959e2d454517872a680b65ab9af0.edm" hidden="1">#REF!</definedName>
    <definedName name="_bdm.9c6014e352b64f0baa2b803b3637cc99.edm" hidden="1" xml:space="preserve">       [6]WACC!$1:$1048576</definedName>
    <definedName name="_bdm.9C66369D27F64B1480BF3923DADEBC4C.edm" hidden="1">#REF!</definedName>
    <definedName name="_bdm.9ca7663a84c64e69a1ae8fed8b01ec65.edm" hidden="1">#REF!</definedName>
    <definedName name="_bdm.9CD8F7B51D99409494DD576F356668F6.edm" hidden="1">#REF!</definedName>
    <definedName name="_bdm.9ce30d3e66304a58b237e93b2b52c08e.edm" hidden="1">#REF!</definedName>
    <definedName name="_bdm.9D496C3E7DAC4F4F943C2959542D879B.edm" hidden="1" xml:space="preserve">      '[7]Rolling Mills Rollup'!$A$1:$IV$65536</definedName>
    <definedName name="_bdm.9D7CE962466844C0BF90697FCAB4002D.edm" hidden="1" xml:space="preserve">            [7]Castel_DCF!$A$1:$IV$65536</definedName>
    <definedName name="_bdm.9DA9F50A4A044B1A953E8C20438B9ECB.edm" hidden="1" xml:space="preserve">      '[7]GRP GPP Sensitivity'!$A$1:$IV$65536</definedName>
    <definedName name="_bdm.9DB6D950B8724AB8B978090C751D010F.edm" hidden="1" xml:space="preserve">            '[7]GPP Financial Summary'!$A$1:$IV$65536</definedName>
    <definedName name="_bdm.9E0760F8A7424AE6873A9368FD1032EE.edm" hidden="1">'[8]Oleo IS Summary'!$A:$IV</definedName>
    <definedName name="_bdm.9e12050685934e888835bdacef38c498.edm" hidden="1">#REF!</definedName>
    <definedName name="_bdm.9E1934AE5018434586535C67F1528B4E.edm" hidden="1">#REF!</definedName>
    <definedName name="_bdm.9E24454ED6274A99B0C77BC739840D27.edm" hidden="1">#REF!</definedName>
    <definedName name="_bdm.9e2d43a565784c579a560d1ed80c818e.edm" hidden="1" xml:space="preserve">    '[6]RMT Value Creation'!$1:$1048576</definedName>
    <definedName name="_bdm.9E32E8081B974AC5BCC0EF2AAA13B727.edm" hidden="1">#REF!</definedName>
    <definedName name="_bdm.9e5e34a6f34e4e10ac8eff301967979b.edm" hidden="1" xml:space="preserve">             '[6]Industrials Valuation Comps'!$1:$1048576</definedName>
    <definedName name="_bdm.9eb4300f34264777be8305c134563bf6.edm" hidden="1">#REF!</definedName>
    <definedName name="_bdm.9f0d100f56754c87a4761ea20033d352.edm" hidden="1" xml:space="preserve">    '[6]RMT Value Creation'!$1:$1048576</definedName>
    <definedName name="_bdm.9F181082BCFD4882A3F6E4063F69DCD4.edm" hidden="1">#REF!</definedName>
    <definedName name="_bdm.9F5380152367451A8319ADF1B53358C7.edm" hidden="1">#REF!</definedName>
    <definedName name="_bdm.9f6a47fe304b45838cfc5451e07c49a6.edm" hidden="1" xml:space="preserve">    '[6]Renewables RMT'!$1:$1048576</definedName>
    <definedName name="_bdm.9f7c700108974aa48fe1f628d1a145ac.edm" hidden="1" xml:space="preserve">       '[6]Lancaster Valuation Comps'!$1:$1048576</definedName>
    <definedName name="_bdm.9F9B136C103F4ED8A0A461D6947B7FF2.edm" hidden="1" xml:space="preserve">      '[7]RM Financial Summary'!$A$1:$IV$65536</definedName>
    <definedName name="_bdm.9fc8d67ab1f74c94ac0fabba2ad6f31b.edm" hidden="1" xml:space="preserve">    '[6]RMT Value Creation'!$1:$1048576</definedName>
    <definedName name="_bdm.9fea6b2e08924413b66c87e4a4c22c13.edm" hidden="1">#REF!</definedName>
    <definedName name="_bdm.a01a388b43a74936be090885f2948e15.edm" hidden="1" xml:space="preserve">    '[6]Renewables RMT'!$1:$1048576</definedName>
    <definedName name="_bdm.a085c128263d4a71b7fdf02dadd043b3.edm" hidden="1" xml:space="preserve">    '[6]BP RMT'!$1:$1048576</definedName>
    <definedName name="_bdm.A0EE560215CA445BA3E3FE73F6D4602D.edm" hidden="1" xml:space="preserve">                                                                                                    '[9]Vendor Product Data'!$A:$IV</definedName>
    <definedName name="_bdm.A11BDE3FA30041FEB8BB23BD8E6C3F04.edm" hidden="1" xml:space="preserve">      '[7]Energy Cases Charts'!$A$1:$IV$65536</definedName>
    <definedName name="_bdm.A1596DAEE72A4222860A411A6636D275.edm" hidden="1" xml:space="preserve">      '[7]GRP GPP Sensitivity'!$A$1:$IV$65536</definedName>
    <definedName name="_bdm.A1606BA3E851442A8ECB33A51F2A4228.edm" hidden="1">#REF!</definedName>
    <definedName name="_bdm.a16886c45f8a4d28ae074b92add2ae26.edm" hidden="1">#REF!</definedName>
    <definedName name="_bdm.a17303de76d041939cce93319fd8bb1e.edm" hidden="1">#REF!</definedName>
    <definedName name="_bdm.A1795F28623844B8981FE6AC68BE6CFA.edm" hidden="1">[8]Covenant_Comb!$A:$IV</definedName>
    <definedName name="_bdm.A18AC4DC4F4D4FCC8C27DD0406C0C1FB.edm" hidden="1" xml:space="preserve">      '[7]RM Financial Summary'!$A$1:$IV$65536</definedName>
    <definedName name="_bdm.a232a0f4eacf46a2b4ec3af59a6daf20.edm" hidden="1" xml:space="preserve">    '[6]DG RMT'!$1:$1048576</definedName>
    <definedName name="_bdm.A25B77CE58994E3BAFA6ACDD4D63FD60.edm" hidden="1">#N/A</definedName>
    <definedName name="_bdm.a270a5393f8f4ba7b31f8820168e7867.edm" hidden="1" xml:space="preserve">    '[6]Aviation RMT'!$1:$1048576</definedName>
    <definedName name="_bdm.A285E6FDADC94DA58CF536A819B19A8C.edm" hidden="1" xml:space="preserve">      '[7]RM Financial Summary'!$A$1:$IV$65536</definedName>
    <definedName name="_bdm.a33b722c6b9e4e3b9c749bdb62897d17.edm" hidden="1" xml:space="preserve">    '[6]GE Capital Breakdown'!$1:$1048576</definedName>
    <definedName name="_bdm.A3C8E8A080C0453EB9AC48496A37D963.edm" hidden="1">#REF!</definedName>
    <definedName name="_bdm.a466126a6169466ea44fca0add0c0a30.edm" hidden="1" xml:space="preserve">    '[6]RMT Value Creation'!$1:$1048576</definedName>
    <definedName name="_bdm.a5111fb0e5984caba6cee559792d3f66.edm" hidden="1">#REF!</definedName>
    <definedName name="_bdm.a5c772720a9e470e9011ea39f7e660c6.edm" hidden="1" xml:space="preserve">          '[6]Glostera Valuation Comps'!$1:$1048576</definedName>
    <definedName name="_bdm.a5f75b6d10e5496886be5612e6019846.edm" hidden="1" xml:space="preserve">    '[6]Renewables RMT'!$1:$1048576</definedName>
    <definedName name="_bdm.a611c3546b244efa95791886cdeaf6e0.edm" hidden="1" xml:space="preserve">    '[6]Aviation RMT'!$1:$1048576</definedName>
    <definedName name="_bdm.a616470ca566419daddf207ac727f3bc.edm" hidden="1" xml:space="preserve">    '[6]BP RMT'!$1:$1048576</definedName>
    <definedName name="_bdm.a6d82cb87dab465c9bca2cfc1d4462bc.edm" hidden="1">#REF!</definedName>
    <definedName name="_bdm.a6dd3477d38340789dee6cfccd8eda26.edm" hidden="1">#REF!</definedName>
    <definedName name="_bdm.A703979A86734EFCADD2FEE5FF5757E7.edm" hidden="1" xml:space="preserve">      '[7]Rolling Mills Rollup'!$A$1:$IV$65536</definedName>
    <definedName name="_bdm.a726081e4c924550a0c8ce758d3eb4b8.edm" hidden="1">#REF!</definedName>
    <definedName name="_bdm.a7438d97271a442a8bf39cc255d2f4a3.edm" hidden="1">#REF!</definedName>
    <definedName name="_bdm.a777b47c644a465bb729b8cd72a6b94c.edm" hidden="1" xml:space="preserve">    '[6]DG RMT'!$1:$1048576</definedName>
    <definedName name="_bdm.A7C092D910F743398604E44DEF726BAD.edm" hidden="1" xml:space="preserve">                                                                                                      '[9]08-10 Fixed Cost Table'!$A:$IV</definedName>
    <definedName name="_bdm.A7DDF3D4010B4C05BFAB3EEE869331DC.edm" hidden="1" xml:space="preserve">            '[7]GPP Financial Summary'!$A$1:$IV$65536</definedName>
    <definedName name="_bdm.a82c800f242b493f8d903327f6ee81d1.edm" hidden="1" xml:space="preserve">    [6]WACC!$1:$1048576</definedName>
    <definedName name="_bdm.a82eeb425d7e43ddb51bb4316bf4b16e.edm" hidden="1">#REF!</definedName>
    <definedName name="_bdm.A84A98E925924DF9B73E52A54447C772.edm" hidden="1">#REF!</definedName>
    <definedName name="_bdm.a87332a32c5249e7a196fa9d018f2a06.edm" hidden="1" xml:space="preserve">    [6]WACC!$1:$1048576</definedName>
    <definedName name="_bdm.a8d7137152d541e09d44789b643bf14e.edm" hidden="1" xml:space="preserve">    '[6]BP RMT'!$1:$1048576</definedName>
    <definedName name="_bdm.A91F084019BA4EE1AEF2383F3FAD4F8F.edm" hidden="1" xml:space="preserve">              [7]Amorebieta_DCF!$A$1:$IV$65536</definedName>
    <definedName name="_bdm.A967BA0C788D45A392E916185B9F8F40.edm" hidden="1">#REF!</definedName>
    <definedName name="_bdm.a98fe58dd0e242cab468335b4c6a2a63.edm" hidden="1" xml:space="preserve">    '[6]GE Capital Breakdown'!$1:$1048576</definedName>
    <definedName name="_bdm.a9b9fbcfffbe48689d777cddb23b948c.edm" hidden="1" xml:space="preserve">             '[6]Industrials Valuation Comps'!$1:$1048576</definedName>
    <definedName name="_bdm.A9DCAB69E3434713BE0DFC551B805D2B.edm" hidden="1">#REF!</definedName>
    <definedName name="_bdm.A9E28FBC83AB4D93954FBD5983207CF0.edm" hidden="1">#REF!</definedName>
    <definedName name="_bdm.AA10C7C35FAA42758601BFF7328B92BE.edm" hidden="1" xml:space="preserve">      '[7]GRP GPP Sensitivity'!$A$1:$IV$65536</definedName>
    <definedName name="_bdm.aaa3a529d7ee4e99b76ed3e211167e8b.edm" hidden="1" xml:space="preserve">    '[6]RMT Value Creation'!$1:$1048576</definedName>
    <definedName name="_bdm.AABA53A55C48490DA1345E296B1ABF5F.edm" hidden="1" xml:space="preserve">      '[7]Capex Output'!$A$1:$IV$65536</definedName>
    <definedName name="_bdm.AADEF6254BF744578FC98E8DB8072F83.edm" hidden="1">#REF!</definedName>
    <definedName name="_bdm.ab1c6cdf54424e35a3849f4f853aa585.edm" hidden="1">#REF!</definedName>
    <definedName name="_bdm.AB7135C8BC0A46A6918AD152C5B7C948.edm" hidden="1">#REF!</definedName>
    <definedName name="_bdm.abb5b9985a214c7cb48071c8c3988e0e.edm" hidden="1" xml:space="preserve">    '[6]Aviation RMT'!$1:$1048576</definedName>
    <definedName name="_bdm.ABDE1A87057D4575BA953EF79A2D2BDE.edm" hidden="1">#REF!</definedName>
    <definedName name="_bdm.AC17C237C361438A91EF7AA8CA1D1146.edm" hidden="1">#REF!</definedName>
    <definedName name="_bdm.ac2b08a4f3bb4a758cae6f7837b92f12.edm" hidden="1" xml:space="preserve">    '[6]Renewables RMT'!$1:$1048576</definedName>
    <definedName name="_bdm.AC32550738AC4DEAB27EFCC42E7C4646.edm" hidden="1" xml:space="preserve">            '[7]GRP GPP Sensitivity'!$A$1:$IV$65536</definedName>
    <definedName name="_bdm.AC4A766985A94D129C1B448F12485EF0.edm" hidden="1">'[8]PF IS - LT'!$A:$IV</definedName>
    <definedName name="_bdm.ac6b6859af5b4192bb389dca50e4fd1c.edm" hidden="1">#REF!</definedName>
    <definedName name="_bdm.AC88E3A393734258BC1FFC820AC40BC1.edm" hidden="1">#REF!</definedName>
    <definedName name="_bdm.acb4993ffe4c4efbb2a7a9ff14bd9a7b.edm" hidden="1" xml:space="preserve">    '[6]Aviation RMT'!$1:$1048576</definedName>
    <definedName name="_bdm.ACDD2F5E792C4E11B99414F2A1436220.edm" hidden="1">#REF!</definedName>
    <definedName name="_bdm.ACE103314A5B4EC3899A1D42AAEB3FF7.edm" hidden="1" xml:space="preserve">      '[7]GPP Financial Summary'!$A$1:$IV$65536</definedName>
    <definedName name="_bdm.aceb97bc4a2246408ac3bf48598d3412.edm" hidden="1" xml:space="preserve">              '[6]IPO - Healthcare'!$1:$1048576</definedName>
    <definedName name="_bdm.acedacdd27f640a9a31df0f24ed178cb.edm" hidden="1" xml:space="preserve">    [6]WACC!$1:$1048576</definedName>
    <definedName name="_bdm.aceeec991f9b48b580406e81fc368662.edm" hidden="1" xml:space="preserve">    '[6]RMT Value Creation'!$1:$1048576</definedName>
    <definedName name="_bdm.ad0fc0fa1d8545fd827894ff9c06bb48.edm" hidden="1" xml:space="preserve">    '[6]BP RMT'!$1:$1048576</definedName>
    <definedName name="_bdm.AD14220B1D784D93BDFAB85410A5DC71.edm" hidden="1">#REF!</definedName>
    <definedName name="_bdm.AD1FA59CCCCF4FDB84EF3B5F34B0BBDC.edm" hidden="1" xml:space="preserve">            '[7]GPP Financial Summary'!$A$1:$IV$65536</definedName>
    <definedName name="_bdm.AD3839C1168249F59F8B6CC38D9CA547.edm" hidden="1">#REF!</definedName>
    <definedName name="_bdm.ad397a082b804354bc67c3701f1d7b3a.edm" hidden="1" xml:space="preserve">    '[6]DG RMT'!$1:$1048576</definedName>
    <definedName name="_bdm.ad7c15c3f95644f196f9e03e4594c585.edm" hidden="1" xml:space="preserve">    [6]WACC!$1:$1048576</definedName>
    <definedName name="_bdm.AD8F0F2055AD4EE6A3AFA541E9CC30A6.edm" hidden="1">#REF!</definedName>
    <definedName name="_bdm.adf1bbc2b70147f3a8c4258b10e85f5e.edm" hidden="1" xml:space="preserve">       '[6]Glostera Valuation Comps'!$1:$1048576</definedName>
    <definedName name="_bdm.ae2c97906bb84672a8b04eadc4426892.edm" hidden="1" xml:space="preserve">          '[6]Defense Primes Bench Comps'!$1:$1048576</definedName>
    <definedName name="_bdm.AE403AB006E74B5EABC212D8A3A960B0.edm" hidden="1">#REF!</definedName>
    <definedName name="_bdm.AEBFB7CFB252420391D6554409BA2144.edm" hidden="1">#REF!</definedName>
    <definedName name="_bdm.af196173a6c34712858b90c9c071b6f4.edm" hidden="1">#REF!</definedName>
    <definedName name="_bdm.afd851a7810d408a9c4d9df5a3b037e1.edm" hidden="1" xml:space="preserve">    [6]WACC!$1:$1048576</definedName>
    <definedName name="_bdm.B000CB5BCB9F4846A99E0C95B6198294.edm" hidden="1" xml:space="preserve">      '[7]GRP GPP Sensitivity'!$A$1:$IV$65536</definedName>
    <definedName name="_bdm.B0289F46183B4985878D6A37E5D5A26A.edm" hidden="1" xml:space="preserve">      [7]Amorebieta_DCF!$A$1:$IV$65536</definedName>
    <definedName name="_bdm.b03effa8ecfe400f8c66442a451b2aab.edm" hidden="1" xml:space="preserve">    '[6]RMT Value Creation'!$1:$1048576</definedName>
    <definedName name="_bdm.b04dcb435d3149cbae566614e1f697fb.edm" hidden="1">#REF!</definedName>
    <definedName name="_bdm.B08F3CB602B54541A401A90594D7D2AD.edm" hidden="1">#REF!</definedName>
    <definedName name="_bdm.B1107A2264A04A0B870B5E874A44F344.edm" hidden="1">#REF!</definedName>
    <definedName name="_bdm.b1324df6a577441081142c3a00c5164d.edm" hidden="1" xml:space="preserve">    [6]WACC!$1:$1048576</definedName>
    <definedName name="_bdm.b185a68d4b484dcdad9c7f71f78199b7.edm" hidden="1" xml:space="preserve">    '[6]Aviation RMT'!$1:$1048576</definedName>
    <definedName name="_bdm.b19d2ba20a5c4bc1a2e376a04e2ddbf1.edm" hidden="1" xml:space="preserve">       [6]WACC!$1:$1048576</definedName>
    <definedName name="_bdm.B1C94F3BF0F94015B5906E59DE1C108F.edm" hidden="1">'[8]Oleo per lb IS Output'!$A:$IV</definedName>
    <definedName name="_bdm.b1fe9edd26c542629839275a591f4dcc.edm" hidden="1" xml:space="preserve">    '[6]BP RMT'!$1:$1048576</definedName>
    <definedName name="_bdm.b200d663f6254f7db98ba76e9125cb0a.edm" hidden="1" xml:space="preserve">    [6]WACC!$1:$1048576</definedName>
    <definedName name="_bdm.b21b58cfdc3e44a0a8e493fa62270021.edm" hidden="1" xml:space="preserve">    '[6]Debt Allocation'!$1:$1048576</definedName>
    <definedName name="_bdm.B2613EC101334817BCE6922C7ED0751E.edm" hidden="1">#REF!</definedName>
    <definedName name="_bdm.B26500E9A0B649E7B67A931A9DED1A12.edm" hidden="1">#REF!</definedName>
    <definedName name="_bdm.b28f6f009abd42ca959a63ab63f979c3.edm" hidden="1" xml:space="preserve">    [6]WACC!$1:$1048576</definedName>
    <definedName name="_bdm.B291037347A2445AA6E5ABEF91DAEF69.edm" hidden="1" xml:space="preserve">      '[7]S. Europe Sensitivity'!$A$1:$IV$65536</definedName>
    <definedName name="_bdm.B2E5C9EB56AC48E1A3547AD6F88A6518.edm" hidden="1" xml:space="preserve">      [7]Castel_DCF!$A$1:$IV$65536</definedName>
    <definedName name="_bdm.B33B0C769F7841B0A2EC6FD0796EC428.edm" hidden="1" xml:space="preserve">            '[7]GPP Financial Summary'!$A$1:$IV$65536</definedName>
    <definedName name="_bdm.B38B071998E24F488FDB76B7A838312D.edm" hidden="1">#REF!</definedName>
    <definedName name="_bdm.B3CD7777380E4ECC91BA2570F90CF95C.edm" hidden="1">#REF!</definedName>
    <definedName name="_bdm.B439B2A693514F82AEBE127385BCA924.edm" hidden="1" xml:space="preserve">      '[7]San Ciprian Refinery DCF'!$A$1:$IV$65536</definedName>
    <definedName name="_bdm.b458714e8c104aba8756775ffc91ef3b.edm" hidden="1" xml:space="preserve">    '[6]RMT Value Creation'!$1:$1048576</definedName>
    <definedName name="_bdm.b4a0f0ab21974448876f48d0521216c7.edm" hidden="1" xml:space="preserve">    '[6]RMT Value Creation'!$1:$1048576</definedName>
    <definedName name="_bdm.b52c7cb0eb324e0497ba2343e58fc36f.edm" hidden="1">#REF!</definedName>
    <definedName name="_bdm.b5801ddb9c084d6bb38b187e267bf959.edm" hidden="1" xml:space="preserve">          '[6]Industrials Valuation Comps'!$1:$1048576</definedName>
    <definedName name="_bdm.B5AC1A21162E4B6C805AFF0966F15C6E.edm" hidden="1">#REF!</definedName>
    <definedName name="_bdm.B5B653AD39BC4E7A946567314D006A9C.edm" hidden="1">#REF!</definedName>
    <definedName name="_bdm.B5D321E73782474CBD5EE613227CF071.edm" hidden="1">#REF!</definedName>
    <definedName name="_bdm.b6029d8f9519437a9e8ec6b7fa266c2c.edm" hidden="1" xml:space="preserve">    '[6]DG RMT'!$1:$1048576</definedName>
    <definedName name="_bdm.B6459DC9D3314372ADC2633473FBF0E0.edm" hidden="1">#REF!</definedName>
    <definedName name="_bdm.B65DED6D7B4A409083F060D659852E4A.edm" hidden="1">#REF!</definedName>
    <definedName name="_bdm.B6A76C71C7C5434994D9AF5F1478451E.edm" hidden="1" xml:space="preserve">      '[7]RM Financial Summary'!$A$1:$IV$65536</definedName>
    <definedName name="_bdm.b6ae0a94d2be4f6db26f2e28371ce863.edm" hidden="1">#REF!</definedName>
    <definedName name="_bdm.B6BA96BFC10148A0A6C7A305C3E5F20B.edm" hidden="1">#REF!</definedName>
    <definedName name="_bdm.b7094bc3a7d1481991f4f9714660c5f6.edm" hidden="1">#REF!</definedName>
    <definedName name="_bdm.b744a1225f444da2a2189e011d202859.edm" hidden="1" xml:space="preserve">       '[6]Glostera Valuation Comps'!$1:$1048576</definedName>
    <definedName name="_bdm.B788A0FAD61E41FFB0CF59CADBFB8CFB.edm" hidden="1">#REF!</definedName>
    <definedName name="_bdm.b79a13c63d154574b7af541d4d1e4c7b.edm" hidden="1" xml:space="preserve">       [6]WACC!$1:$1048576</definedName>
    <definedName name="_bdm.b7ae24d367cd4a0eb247067842d663e1.edm" hidden="1" xml:space="preserve">       [6]WACC!$1:$1048576</definedName>
    <definedName name="_bdm.b7b4c03142f3489fbcb7b8687e63960b.edm" hidden="1" xml:space="preserve">    [6]WACC!$1:$1048576</definedName>
    <definedName name="_bdm.B7C695E3F6A04092A2FFAFBDB486D17E.edm" hidden="1">#REF!</definedName>
    <definedName name="_bdm.B7D07DE48339493EAD8E775788468BFA.edm" hidden="1">#REF!</definedName>
    <definedName name="_bdm.B7D2F3AC755C4712BC3356F468D10691.edm" hidden="1">#REF!</definedName>
    <definedName name="_bdm.b80e7da5d71249df8ba8ff6bd9c10f9f.edm" hidden="1" xml:space="preserve">    '[6]Aviation RMT'!$1:$1048576</definedName>
    <definedName name="_bdm.b816f1e3c4ce44ed85e8cf2bc13398a8.edm" hidden="1">#REF!</definedName>
    <definedName name="_bdm.b83e8bf294af4601849cdb0be791ad87.edm" hidden="1" xml:space="preserve">    '[6]RMT Value Creation'!$1:$1048576</definedName>
    <definedName name="_bdm.B8A7708FB95A4E54A724A0459FF81BD0.edm" hidden="1">'[8]Vs. Prior Budget EBITDA Bridge'!$A:$IV</definedName>
    <definedName name="_bdm.b8c39a203a484bebb3db596e1e248e6c.edm" hidden="1">#REF!</definedName>
    <definedName name="_bdm.B8C865D79CD041398ACAB058F3702640.edm" hidden="1">#REF!</definedName>
    <definedName name="_bdm.b8c9bac2f85a4a44aad5b9a8bdae64be.edm" hidden="1">#REF!</definedName>
    <definedName name="_bdm.b8f659498b294555b0a6bd52e5c85626.edm" hidden="1" xml:space="preserve">    '[6]Glostera Valuation Comps'!$1:$1048576</definedName>
    <definedName name="_bdm.B96EC5916E8344618802904CE799B81A.edm" hidden="1">#REF!</definedName>
    <definedName name="_bdm.b96fb1d8356d4209a21efcc54b8f0d07.edm" hidden="1" xml:space="preserve">    '[6]BP RMT'!$1:$1048576</definedName>
    <definedName name="_bdm.b9a2cd4a1bf0427baf4e3d0b0405d46e.edm" hidden="1" xml:space="preserve">    '[6]DG RMT'!$1:$1048576</definedName>
    <definedName name="_bdm.b9f3436fbb4d474bbe8ada03b2e62695.edm" hidden="1" xml:space="preserve">    '[6]RMT Value Creation'!$1:$1048576</definedName>
    <definedName name="_bdm.ba1f5c9580d44b48834047f22af2509c.edm" hidden="1" xml:space="preserve">          '[6]Glostera Valuation Comps'!$1:$1048576</definedName>
    <definedName name="_bdm.ba53d6fdc7204a77b0be5b31c9fe5769.edm" hidden="1" xml:space="preserve">    '[6]Aviation RMT'!$1:$1048576</definedName>
    <definedName name="_bdm.BA887F3EFFE04C52B8A78F8151DA12E9.edm" hidden="1">#REF!</definedName>
    <definedName name="_bdm.BA9DD07E4D1E411F87E0DB0775CBE67E.edm" hidden="1">#REF!</definedName>
    <definedName name="_bdm.BB4D1CA4EA9D476EBF23D7717D6F31F6.edm" hidden="1" xml:space="preserve">      '[7]Aviles DCF'!$A$1:$IV$65536</definedName>
    <definedName name="_bdm.bb54b016befd4b3382c7d85a0cbe2139.edm" hidden="1" xml:space="preserve">          '[6]Industrials Valuation Comps'!$1:$1048576</definedName>
    <definedName name="_bdm.BB6C6A1531814DE1BFF2FA0EA1B84A8A.edm" hidden="1" xml:space="preserve">      '[7]GRP GPP Sensitivity'!$A$1:$IV$65536</definedName>
    <definedName name="_bdm.bc39e65d0d3b42c0a310533117bc0afb.edm" hidden="1" xml:space="preserve">    '[6]BP RMT'!$1:$1048576</definedName>
    <definedName name="_bdm.bc9d453ce330426b8230860bc725cb25.edm" hidden="1" xml:space="preserve">       [6]WACC!$1:$1048576</definedName>
    <definedName name="_bdm.BCAEECA655864E53B2E6CB8320F8366B.edm" hidden="1">#REF!</definedName>
    <definedName name="_bdm.bd081b454c2f4f869eebec43542c93d4.edm" hidden="1" xml:space="preserve">             '[6]Defense Primes Bench Comps'!$1:$1048576</definedName>
    <definedName name="_bdm.BD0FE3C1EEDA493681F0404EBDEAF327.edm" hidden="1">#REF!</definedName>
    <definedName name="_bdm.bd368fce0f444a16a9107891c6cbcb1d.edm" hidden="1">#REF!</definedName>
    <definedName name="_bdm.bd7001695bdc4e60ac00e45b22be798c.edm" hidden="1" xml:space="preserve">    '[6]RMT Value Creation'!$1:$1048576</definedName>
    <definedName name="_bdm.bd7021a0c42142d9b38d8ac25c1eb491.edm" hidden="1">#REF!</definedName>
    <definedName name="_bdm.BD8A6E44D8A94C7985237072E8F2F82C.edm" hidden="1">#REF!</definedName>
    <definedName name="_bdm.bda1407b0d7e49ac8257cfb5b60966a6.edm" hidden="1" xml:space="preserve">             [6]AVP!$1:$1048576</definedName>
    <definedName name="_bdm.BDEF386831C3454CAB960CB61D01A298.edm" hidden="1" xml:space="preserve">            '[7]Aviles DCF'!$A$1:$IV$65536</definedName>
    <definedName name="_bdm.be1e7f4447d24c6fbcd1733348449709.edm" hidden="1" xml:space="preserve">    '[6]RMT Value Creation'!$1:$1048576</definedName>
    <definedName name="_bdm.be38f487267e4434a40c6fc292d64fef.edm" hidden="1">#REF!</definedName>
    <definedName name="_bdm.BE67E9D4921A4EBA9E1F5C2F9F4A14ED.edm" hidden="1" xml:space="preserve">      '[7]GRP GPP Sensitivity'!$A$1:$IV$65536</definedName>
    <definedName name="_bdm.be9d8bd2eb854fc9b551be7ef669fcbe.edm" hidden="1" xml:space="preserve">    '[6]RMT Value Creation'!$1:$1048576</definedName>
    <definedName name="_bdm.bec57cc328bf4021b0eef8b2d90e11a3.edm" hidden="1" xml:space="preserve">    '[6]Debt Allocation'!$1:$1048576</definedName>
    <definedName name="_bdm.bf8ca405222e49d287bb88221e6c0411.edm" hidden="1" xml:space="preserve">             '[6]Defense Primes Bench Comps'!$1:$1048576</definedName>
    <definedName name="_bdm.BF8CF546520B4B928900C87D58CAB038.edm" hidden="1">#REF!</definedName>
    <definedName name="_bdm.BFAE9A68FD4D4915A1FD07BE45FF38F3.edm" hidden="1">#REF!</definedName>
    <definedName name="_bdm.bfd904364842464eb49d07ed39df9596.edm" hidden="1" xml:space="preserve">    '[6]RMT Value Creation'!$1:$1048576</definedName>
    <definedName name="_bdm.C00C2330E1284E17A3F74B3A0AA8C8A8.edm" hidden="1">'[8]Lambent Capex Summary Output'!$A:$IV</definedName>
    <definedName name="_bdm.C00E20593E394DA3812157DDEC88FC9D.edm" hidden="1" xml:space="preserve">      '[7]GRP GPP Sensitivity'!$A$1:$IV$65536</definedName>
    <definedName name="_bdm.c020170508db42e9a1f45ed7bbaf1e60.edm" hidden="1" xml:space="preserve">             '[6]Glostera Valuation Comps'!$1:$1048576</definedName>
    <definedName name="_bdm.c04fc3b9446d42649b491b7eff444854.edm" hidden="1">#REF!</definedName>
    <definedName name="_bdm.c0714266bd984a6a8ca081cc1e99f93e.edm" hidden="1" xml:space="preserve">    '[6]RMT Value Creation'!$1:$1048576</definedName>
    <definedName name="_bdm.c071432882874b028bb0ab9d38f3b373.edm" hidden="1" xml:space="preserve">    '[6]Aviation RMT'!$1:$1048576</definedName>
    <definedName name="_bdm.C0899E4260494EB99A4727D7A15BE91D.edm" hidden="1">#REF!</definedName>
    <definedName name="_bdm.C09553EF20F54B21AA63DB66CCF93AC6.edm" hidden="1" xml:space="preserve">      '[7]RM Financial Summary'!$A$1:$IV$65536</definedName>
    <definedName name="_bdm.C0BC4EFBFAAC4093B9208F203D1830E6.edm" hidden="1">#REF!</definedName>
    <definedName name="_bdm.C0C28332B8F8400D81856BBCEE18A22F.edm" hidden="1" xml:space="preserve">      '[7]GPP Financial Summary'!$A$1:$IV$65536</definedName>
    <definedName name="_bdm.c0e8e2ed859d4b07b4633e6fbf57fdec.edm" hidden="1" xml:space="preserve">    [6]WACC!$1:$1048576</definedName>
    <definedName name="_bdm.C0F252BEADB3423793364D67454318E9.edm" hidden="1">#REF!</definedName>
    <definedName name="_bdm.c10928f6e7724ddfaf4682fe2d1aa635.edm" hidden="1" xml:space="preserve">       [6]WACC!$1:$1048576</definedName>
    <definedName name="_bdm.c11a6e30a92e4878b80fba45027b4af4.edm" hidden="1" xml:space="preserve">    '[6]Aviation RMT'!$1:$1048576</definedName>
    <definedName name="_bdm.c133371410ad4872919cf6ea03ce2d8a.edm" hidden="1" xml:space="preserve">       '[6]Glostera Valuation Comps'!$1:$1048576</definedName>
    <definedName name="_bdm.c14007665a2449b8b488c9707f84e34e.edm" hidden="1" xml:space="preserve">          '[6]Glostera Valuation Comps'!$1:$1048576</definedName>
    <definedName name="_bdm.C14618C4452D441CAA77F759FA751F5F.edm" hidden="1" xml:space="preserve">      '[7]GRP GPP Sensitivity'!$A$1:$IV$65536</definedName>
    <definedName name="_bdm.C15FC22916A7447C8F7951DA0D2D9A2F.edm" hidden="1">#REF!</definedName>
    <definedName name="_bdm.c189005f6e5c4217a6bb09bf22c5a66c.edm" hidden="1" xml:space="preserve">       '[6]Lancaster Valuation Comps'!$1:$1048576</definedName>
    <definedName name="_bdm.c19e35cdc2f34243847ad10178e9dc75.edm" hidden="1" xml:space="preserve">    '[6]RMT Value Creation'!$1:$1048576</definedName>
    <definedName name="_bdm.c215ed77bcf04af7b846af53e4b12347.edm" hidden="1">#REF!</definedName>
    <definedName name="_bdm.c25500f7583a42f5aac0b3feeb9ad1da.edm" hidden="1">#REF!</definedName>
    <definedName name="_bdm.c281b6cd2ff243e4827f802627d8cf46.edm" hidden="1" xml:space="preserve">       [6]WACC!$1:$1048576</definedName>
    <definedName name="_bdm.c2b4a1d241cc495c9aeff0c3e7a89b12.edm" hidden="1" xml:space="preserve">    '[6]DG RMT'!$1:$1048576</definedName>
    <definedName name="_bdm.C3233E9108584BC9ACFF1E08E1752238.edm" hidden="1">#REF!</definedName>
    <definedName name="_bdm.c3296fb93cd74e6c9a05ab28339decd5.edm" hidden="1" xml:space="preserve">             [6]AVP!$1:$1048576</definedName>
    <definedName name="_bdm.C32E880AA3644B4283C445D9CB007E0F.edm" hidden="1" xml:space="preserve">      '[7]S. Europe Sensitivity'!$A$1:$IV$65536</definedName>
    <definedName name="_bdm.c3939c52bc5c42b5a026da6b43266e73.edm" hidden="1" xml:space="preserve">    '[6]BP RMT'!$1:$1048576</definedName>
    <definedName name="_bdm.c399f5d2d300407f983a61865d98f3a1.edm" hidden="1">#REF!</definedName>
    <definedName name="_bdm.c3aef35ad5a6403e8cd20d1a5520d428.edm" hidden="1" xml:space="preserve">    '[6]Aviation RMT'!$1:$1048576</definedName>
    <definedName name="_bdm.c3f2bcac8c9e4f319366624bb1e35e0e.edm" hidden="1" xml:space="preserve">    '[6]Renewables RMT'!$1:$1048576</definedName>
    <definedName name="_bdm.C440177BCEB146068C50771819C1715D.edm" hidden="1" xml:space="preserve">      '[7]Package Output'!$A$1:$IV$65536</definedName>
    <definedName name="_bdm.C49861E5DAA646CCA7DBF20E76620331.edm" hidden="1">#REF!</definedName>
    <definedName name="_bdm.c4a8802e8ed64aaea4ed15d1682387e4.edm" hidden="1" xml:space="preserve">              '[6]IPO - Healthcare'!$1:$1048576</definedName>
    <definedName name="_bdm.C4C73F5B0ADB45D290D0C6E4A1D98D95.edm" hidden="1">#REF!</definedName>
    <definedName name="_bdm.C4D48A00EDF14216B868DB7C388192A3.edm" hidden="1" xml:space="preserve">      '[7]GRP GPP Sensitivity'!$A$1:$IV$65536</definedName>
    <definedName name="_bdm.c4df2a681ff14602bff85f7e315e0b53.edm" hidden="1">#REF!</definedName>
    <definedName name="_bdm.c4e6a07f1a0b4b22ac42a4a0a5744b78.edm" hidden="1" xml:space="preserve">    '[6]Glostera Valuation Comps'!$1:$1048576</definedName>
    <definedName name="_bdm.c5bb0e6f38714706a48983a11ab02f3f.edm" hidden="1">#REF!</definedName>
    <definedName name="_bdm.c5e55982601343a09433e86227d84700.edm" hidden="1" xml:space="preserve">    '[6]Renewables RMT'!$1:$1048576</definedName>
    <definedName name="_bdm.C62C727265C04275B40E85D44DB96966.edm" hidden="1">#REF!</definedName>
    <definedName name="_bdm.c63ad00fcf4543558637c8453a01c6c7.edm" hidden="1" xml:space="preserve">          '[6]Glostera Valuation Comps'!$1:$1048576</definedName>
    <definedName name="_bdm.C67EE2E15A0B4456AACF5B3F78B722BB.edm" hidden="1">#REF!</definedName>
    <definedName name="_bdm.C700FAE53F954547AC9FF11E348CF90C.edm" hidden="1">#N/A</definedName>
    <definedName name="_bdm.c703ac95235f4e58ad0026dd0e73423f.edm" hidden="1" xml:space="preserve">    [6]WACC!$1:$1048576</definedName>
    <definedName name="_bdm.c73d4c1a5ac544fe82fa9ca438112618.edm" hidden="1">#REF!</definedName>
    <definedName name="_bdm.C7682996D3FF4231BC763D510653A73B.edm" hidden="1">'[8]Lambent Cost Savings Output'!$A:$IV</definedName>
    <definedName name="_bdm.c768dd70edc743129d3677f9836e8b21.edm" hidden="1" xml:space="preserve">             '[6]Glostera Valuation Comps'!$1:$1048576</definedName>
    <definedName name="_bdm.c7a9474fbc3942d388a78602d0a5fe81.edm" hidden="1" xml:space="preserve">       '[6]Long-Term Gloster'!$1:$1048576</definedName>
    <definedName name="_bdm.C7F848167EAB466CBCCF655396D93CE0.edm" hidden="1">#REF!</definedName>
    <definedName name="_bdm.C8109192E5014138B9E9FB3070401097.edm" hidden="1" xml:space="preserve">      '[7]GRP GPP Sensitivity'!$A$1:$IV$65536</definedName>
    <definedName name="_bdm.C8432DB650814392ADF4B81A3C84FBEB.edm" hidden="1">#REF!</definedName>
    <definedName name="_bdm.C8526E0F071547FA8A7A8E6B2882C3CB.edm" hidden="1">#REF!</definedName>
    <definedName name="_bdm.c8807c2807be4992b080b72b84365ba7.edm" hidden="1" xml:space="preserve">    '[6]RMT Value Creation'!$1:$1048576</definedName>
    <definedName name="_bdm.c8873cbcc573496eb47e66aeb5f528d6.edm" hidden="1" xml:space="preserve">       '[6]Aviation RMT'!$1:$1048576</definedName>
    <definedName name="_bdm.c8bb9cbf4a7e4910b7c33e8b588e44df.edm" hidden="1">#REF!</definedName>
    <definedName name="_bdm.C8E2310070C2482A80C604B1F0180170.edm" hidden="1" xml:space="preserve">      '[7]GRP GPP Sensitivity'!$A$1:$IV$65536</definedName>
    <definedName name="_bdm.C8EE5CC8E7354AE7A78F8B22E4A27527.edm" hidden="1" xml:space="preserve">      '[7]Energy Cases Charts'!$A$1:$IV$65536</definedName>
    <definedName name="_bdm.C90264F185D948C99A1FD2DB37275B78.edm" hidden="1" xml:space="preserve">      '[7]Energy Cases Charts'!$A$1:$IV$65536</definedName>
    <definedName name="_bdm.C964284FC0E642AABA19B48C72DE3CD3.edm" hidden="1">#REF!</definedName>
    <definedName name="_bdm.c998ffff9e644670894b658e6e1400cd.edm" hidden="1">#REF!</definedName>
    <definedName name="_bdm.c9c76238e4a14bc7bcf70f06da1b3f29.edm" hidden="1" xml:space="preserve">    '[6]Renewables RMT'!$1:$1048576</definedName>
    <definedName name="_bdm.c9ee5edf0e274a10ba9637ceadbad946.edm" hidden="1" xml:space="preserve">    '[6]Aviation RMT'!$1:$1048576</definedName>
    <definedName name="_bdm.CA332581AEA549EA82FB3A0E0B97F7CE.edm" hidden="1" xml:space="preserve">      '[7]External Sourcing'!$A$1:$IV$65536</definedName>
    <definedName name="_bdm.ca5258eea05947c5b31dcbc93df5c686.edm" hidden="1">#REF!</definedName>
    <definedName name="_bdm.CA5EED578C6F439697AAF67C9A2EDB36.edm" hidden="1" xml:space="preserve">      '[7]Energy Cases Charts'!$A$1:$IV$65536</definedName>
    <definedName name="_bdm.ca6c545e08c447dfb46499d3b513c3ec.edm" hidden="1" xml:space="preserve">    '[6]Aviation RMT'!$1:$1048576</definedName>
    <definedName name="_bdm.ca7d79328fc842998f64dc32792d7e14.edm" hidden="1" xml:space="preserve">    '[6]Aviation RMT'!$1:$1048576</definedName>
    <definedName name="_bdm.ca9fa09aee4040d080be714523471405.edm" hidden="1" xml:space="preserve">    '[6]RMT Value Creation'!$1:$1048576</definedName>
    <definedName name="_bdm.cad41a05bdcc4408977c2fb3c9a6959e.edm" hidden="1">#REF!</definedName>
    <definedName name="_bdm.cb436e7e2c8b4ba69d003c7fe82de9ba.edm" hidden="1" xml:space="preserve">          '[6]Defense Primes Bench Comps'!$1:$1048576</definedName>
    <definedName name="_bdm.cb74a107d4f0408aaee4965c006ad598.edm" hidden="1">#REF!</definedName>
    <definedName name="_bdm.CBCF4C7BC8A3466E992CE0589FB0A9D8.edm" hidden="1">#REF!</definedName>
    <definedName name="_bdm.CBD9F6BB29CF4D1DA20195AEFEAC2E73.edm" hidden="1">#REF!</definedName>
    <definedName name="_bdm.cc0e8f0a390340df88e5affd9e00414b.edm" hidden="1" xml:space="preserve">    '[6]BP RMT'!$1:$1048576</definedName>
    <definedName name="_bdm.CC223B760D894011966772637437DA93.edm" hidden="1" xml:space="preserve">      '[7]GRP GPP Sensitivity'!$A$1:$IV$65536</definedName>
    <definedName name="_bdm.CC4A7EA2F32C49F4A43B426DF2181017.edm" hidden="1">#REF!</definedName>
    <definedName name="_bdm.CC7154952C9E4223BD1F4AAC38B73C74.edm" hidden="1" xml:space="preserve">            '[7]Rolling Mills Rollup'!$A$1:$IV$65536</definedName>
    <definedName name="_bdm.CC9EC8C31A1D44F9A48E999C0E9330EB.edm" hidden="1">#REF!</definedName>
    <definedName name="_bdm.CCC5524DF3E344678FEAC886533BDB5E.edm" hidden="1" xml:space="preserve">      '[7]Energy Cases Charts'!$A$1:$IV$65536</definedName>
    <definedName name="_bdm.cd2ab2c6f3f847edaef20a9a62f56f83.edm" hidden="1">#REF!</definedName>
    <definedName name="_bdm.CD32E0228B764FAC8A16CD245F81A8ED.edm" hidden="1" xml:space="preserve">      '[7]GRP GPP Sensitivity'!$A$1:$IV$65536</definedName>
    <definedName name="_bdm.cd4c825b63a74fd3a47c23dc9a34750e.edm" hidden="1" xml:space="preserve">             [6]AVP!$1:$1048576</definedName>
    <definedName name="_bdm.cd56ffaf0d014a2096083a42d73b77eb.edm" hidden="1" xml:space="preserve">    '[6]BP RMT'!$1:$1048576</definedName>
    <definedName name="_bdm.cd74e88903ac42d9bcfb6669e85f2a19.edm" hidden="1" xml:space="preserve">    '[6]Renewables RMT'!$1:$1048576</definedName>
    <definedName name="_bdm.CDA27F6C10B742BAAE3479EAC3809FF5.edm" hidden="1">#REF!</definedName>
    <definedName name="_bdm.CE0F7FA3B0234ECA8906E383D7D6F3DB.edm" hidden="1" xml:space="preserve">            '[7]San Ciprian Smelter DCF'!$A$1:$IV$65536</definedName>
    <definedName name="_bdm.CE50A06D1B6C43D9B8AF73E722724993.edm" hidden="1">'[8]PF IS_Comb Annual'!$A:$IV</definedName>
    <definedName name="_bdm.ce55dcf1ba3b4367b49b2d5a3fa573f6.edm" hidden="1" xml:space="preserve">              [6]WACC!$1:$1048576</definedName>
    <definedName name="_bdm.CEE0B914F4A040FB89F09661A019C71A.edm" hidden="1">#REF!</definedName>
    <definedName name="_bdm.CF10132B3ED2467F90A3C6A4EE5E720F.edm" hidden="1" xml:space="preserve">                                                                                                                                                                                                              '[9]09-10 EBITDA bridge'!$A:$IV</definedName>
    <definedName name="_bdm.CFFFD8BFD08B48D9A215A9971EA85997.edm" hidden="1">#N/A</definedName>
    <definedName name="_bdm.D03D1C928C964F45A43CC5E603F64D5A.edm" hidden="1">#REF!</definedName>
    <definedName name="_bdm.d04cfa0b2e7c4a51b939b6456a96937f.edm" hidden="1" xml:space="preserve">    '[6]Renewables RMT'!$1:$1048576</definedName>
    <definedName name="_bdm.d0f491ddd1244eda989e2a95c6536df1.edm" hidden="1" xml:space="preserve">    '[6]Aviation RMT'!$1:$1048576</definedName>
    <definedName name="_bdm.d1189b0b7406438fb9b412cbfcce1717.edm" hidden="1">#REF!</definedName>
    <definedName name="_bdm.d1bcb7acb8fd404888216d655fb2890f.edm" hidden="1" xml:space="preserve">    '[6]BP RMT'!$1:$1048576</definedName>
    <definedName name="_bdm.d1e135f0d40b4758834358394128cce4.edm" hidden="1">#REF!</definedName>
    <definedName name="_bdm.D20BE7B0759542D287F664982280343D.edm" hidden="1" xml:space="preserve">      '[7]GRP GPP Sensitivity'!$A$1:$IV$65536</definedName>
    <definedName name="_bdm.d21da29bd08f4aa6877fd07ec45c549c.edm" hidden="1" xml:space="preserve">    '[6]GE Capital Breakdown'!$1:$1048576</definedName>
    <definedName name="_bdm.D2282A1DF58943768063DE159D99A8F4.edm" hidden="1">#REF!</definedName>
    <definedName name="_bdm.D247458387D94312A97F4DD9B896A45E.edm" hidden="1" xml:space="preserve">      '[7]Energy Cases Charts'!$A$1:$IV$65536</definedName>
    <definedName name="_bdm.D255FF05513F4B35A98DC6091BB07BE7.edm" hidden="1" xml:space="preserve">      '[7]Primary CF'!$A$1:$IV$65536</definedName>
    <definedName name="_bdm.d2b72cd6eff24497a359e3edd0a0a7b0.edm" hidden="1">#REF!</definedName>
    <definedName name="_bdm.D2C6F38CCA934DDEA79B2C46F8769AA1.edm" hidden="1">#REF!</definedName>
    <definedName name="_bdm.D33AEA99AE7D43D8866F98D7A38EB380.edm" hidden="1" xml:space="preserve">                                                                                                    '[9]Inventory Aging'!$A:$IV</definedName>
    <definedName name="_bdm.d3ab85b446fb420e8394149ed8606f95.edm" hidden="1" xml:space="preserve">    '[6]Aviation RMT'!$1:$1048576</definedName>
    <definedName name="_bdm.d3c499ad8c954835a4e7bc45f191fed2.edm" hidden="1">#REF!</definedName>
    <definedName name="_bdm.D3C9DD751CE740ECBB7340DB894B1482.edm" hidden="1" xml:space="preserve">      '[7]Energy Cases Charts'!$A$1:$IV$65536</definedName>
    <definedName name="_bdm.D4565596541B49FAA6745A1563CE6DA2.edm" hidden="1">#REF!</definedName>
    <definedName name="_bdm.d4c754e3201d43619d78e2d7e1ad72d3.edm" hidden="1" xml:space="preserve">    '[6]GE Capital Breakdown'!$1:$1048576</definedName>
    <definedName name="_bdm.d4fc4ececde84c7fbdb28105ad69d975.edm" hidden="1" xml:space="preserve">    '[6]RMT Value Creation'!$1:$1048576</definedName>
    <definedName name="_bdm.D52EBE00006546DBAEE8780A52B290FB.edm" hidden="1" xml:space="preserve">      [7]Amorebieta_DCF!$A$1:$IV$65536</definedName>
    <definedName name="_bdm.d535f2439ef5420a80071b0b26907862.edm" hidden="1" xml:space="preserve">    '[6]BP RMT'!$1:$1048576</definedName>
    <definedName name="_bdm.d555ed72c2d04d828bb1a9669add5a4b.edm" hidden="1" xml:space="preserve">       '[6]Glostera Valuation Comps'!$1:$1048576</definedName>
    <definedName name="_bdm.d5bd5b633824481e870c1d9ef3e96ede.edm" hidden="1">#REF!</definedName>
    <definedName name="_bdm.d5c31231ed584e6ba451ee1d5f95e2c4.edm" hidden="1" xml:space="preserve">    '[6]Renewables RMT'!$1:$1048576</definedName>
    <definedName name="_bdm.d624919775344a0f89c60d5c2c0e772b.edm" hidden="1">#REF!</definedName>
    <definedName name="_bdm.D6335867BFF4455D8EDEA68718E35346.edm" hidden="1">#REF!</definedName>
    <definedName name="_bdm.d6776bccef45413aa3ccf39f43d0e590.edm" hidden="1" xml:space="preserve">    '[6]Renewables RMT'!$1:$1048576</definedName>
    <definedName name="_bdm.D6D7484A9C6D400BA302199E5B497011.edm" hidden="1">#REF!</definedName>
    <definedName name="_bdm.D6EAFEBBE7AB4840B1D84493068636C2.edm" hidden="1">#REF!</definedName>
    <definedName name="_bdm.d719179ed85b446882636983c9b3a04a.edm" hidden="1" xml:space="preserve">    '[6]GE Capital Breakdown'!$1:$1048576</definedName>
    <definedName name="_bdm.d746dd7ef9ec4d5ab287b8a9af98f97c.edm" hidden="1" xml:space="preserve">       '[6]Glostera Valuation Comps'!$1:$1048576</definedName>
    <definedName name="_bdm.D7814808368A4AFEABE311AF6D41ED4B.edm" hidden="1">#REF!</definedName>
    <definedName name="_bdm.d79a0c3db4374e1fad8abf38bf296684.edm" hidden="1" xml:space="preserve">    '[6]RMT Value Creation'!$1:$1048576</definedName>
    <definedName name="_bdm.D7A5C78C395C462C8556FA7CD7ED1F6C.edm" hidden="1" xml:space="preserve">                                                                                                       '[9]2010 Budget Assumptions'!$A:$IV</definedName>
    <definedName name="_bdm.D7CED997E44B48AF8FBCA3325C28C6D7.edm" hidden="1">#REF!</definedName>
    <definedName name="_bdm.D7CF62FA13F945DEB5F57E1DB777E922.edm" hidden="1" xml:space="preserve">      [7]Castel_DCF!$A$1:$IV$65536</definedName>
    <definedName name="_bdm.d80ce1fd62d343fdb9ed2e44135ebd74.edm" hidden="1" xml:space="preserve">    [6]WACC!$1:$1048576</definedName>
    <definedName name="_bdm.d853bf4589844be8aa34e87388907b71.edm" hidden="1" xml:space="preserve">          '[6]Glostera Valuation Comps'!$1:$1048576</definedName>
    <definedName name="_bdm.d86463423d994c8e9f5be1a89cd01c28.edm" hidden="1" xml:space="preserve">    '[6]DG RMT'!$1:$1048576</definedName>
    <definedName name="_bdm.D86EE3BEEEF848BFB510F69AA9AEDE72.edm" hidden="1" xml:space="preserve">      '[7]GPP Financial Summary'!$A$1:$IV$65536</definedName>
    <definedName name="_bdm.d87e9abe3db84b2499a5dc03cecc56bc.edm" hidden="1">#REF!</definedName>
    <definedName name="_bdm.DA12D88CBB504CF1BFF35BF574051F45.edm" hidden="1" xml:space="preserve">      '[7]GRP GPP Sensitivity'!$A$1:$IV$65536</definedName>
    <definedName name="_bdm.da140ac49b6c4b0aba3b2d57736342af.edm" hidden="1">#REF!</definedName>
    <definedName name="_bdm.da3f67ed21064ab6b066dee06c5473fc.edm" hidden="1" xml:space="preserve">       [6]WACC!$1:$1048576</definedName>
    <definedName name="_bdm.da65fe6def904439b2e4b8c813df8980.edm" hidden="1" xml:space="preserve">             [6]AVP!$1:$1048576</definedName>
    <definedName name="_bdm.DB0F4730808B4E39972176CA04F3389D.edm" hidden="1" xml:space="preserve">      '[7]Package Rollup'!$A$1:$IV$65536</definedName>
    <definedName name="_bdm.db143988468f44c3922f82ed0df4d5bb.edm" hidden="1" xml:space="preserve">    '[6]BP RMT'!$1:$1048576</definedName>
    <definedName name="_bdm.DB34F079D4184E6FB8BD3B31F2A1736E.edm" hidden="1" xml:space="preserve">                                                                                                    '[9]2008-09 LCI GP Bridge'!$A:$IV</definedName>
    <definedName name="_bdm.dbc48df8dc2d45cf94d2a26b6f2af87b.edm" hidden="1" xml:space="preserve">    '[6]DG RMT'!$1:$1048576</definedName>
    <definedName name="_bdm.DBE9374CBFBF48488F29A91A09C341D4.edm" hidden="1">#REF!</definedName>
    <definedName name="_bdm.dc3371611725473e841d238ae9e3d3f8.edm" hidden="1" xml:space="preserve">    '[6]Debt Allocation'!$1:$1048576</definedName>
    <definedName name="_bdm.dc4240b4f2974536b1bb5b795e56d943.edm" hidden="1">'[6]Industrials Valuation Comps'!#REF!</definedName>
    <definedName name="_bdm.dc4292816e4e40fd88031a09bf9ea991.edm" hidden="1" xml:space="preserve">    '[6]Aviation RMT'!$1:$1048576</definedName>
    <definedName name="_bdm.DC47E0B3ECA34E5890F2E2548AB5250E.edm" hidden="1">#REF!</definedName>
    <definedName name="_bdm.DCC44E2ACBE84F14A21EBFEA23A96A35.edm" hidden="1" xml:space="preserve">            '[7]GPP Financial Summary'!$A$1:$IV$65536</definedName>
    <definedName name="_bdm.dcef1c1db5a741539797e9b7258860a3.edm" hidden="1" xml:space="preserve">    '[6]GE Capital Breakdown'!$1:$1048576</definedName>
    <definedName name="_bdm.dcf116055c3846809c6909ccad1ad484.edm" hidden="1" xml:space="preserve">    [6]WACC!$1:$1048576</definedName>
    <definedName name="_bdm.dd32a211de0f48b2acd1fc06eb6905f6.edm" hidden="1" xml:space="preserve">    '[6]Renewables RMT'!$1:$1048576</definedName>
    <definedName name="_bdm.DD354CF4188C48358C50C6B92EB7BC64.edm" hidden="1">#REF!</definedName>
    <definedName name="_bdm.DD5E5E064A54430BBFA68CAB9533D4CD.edm" hidden="1">#REF!</definedName>
    <definedName name="_bdm.DDD68FB0930A491FBC6CF255C26C11D9.edm" hidden="1" xml:space="preserve">      [7]Amorebieta_DCF!$A$1:$IV$65536</definedName>
    <definedName name="_bdm.de291364681d41cfa84ba6e69038a3c1.edm" hidden="1" xml:space="preserve">    '[6]Aviation RMT'!$1:$1048576</definedName>
    <definedName name="_bdm.DE9551E3179241EABEC9DD22865C2105.edm" hidden="1">#REF!</definedName>
    <definedName name="_bdm.dec08e0154b24d7fa3874a3f6df0aebd.edm" hidden="1" xml:space="preserve">    '[6]RMT Value Creation'!$1:$1048576</definedName>
    <definedName name="_bdm.df2143aaf3e741a59d1dab594bce5d37.edm" hidden="1" xml:space="preserve">    '[6]DG RMT'!$1:$1048576</definedName>
    <definedName name="_bdm.df4f5eb6f9e04b82b3a5259a632fd0d3.edm" hidden="1" xml:space="preserve">    '[6]GE Capital Breakdown'!$1:$1048576</definedName>
    <definedName name="_bdm.DF6D1A8C7C014D3C8F7AC897D061BD55.edm" hidden="1">#REF!</definedName>
    <definedName name="_bdm.df75dc8734cf45ceb6ea7a9cf976ce69.edm" hidden="1" xml:space="preserve">    '[6]Renewables RMT'!$1:$1048576</definedName>
    <definedName name="_bdm.DFA4DF7502974034A562976C3B902DF3.edm" hidden="1" xml:space="preserve">      '[7]S. Europe Sensitivity'!$A$1:$IV$65536</definedName>
    <definedName name="_bdm.dfe54af92b044ac8a53dd65e3e56ebbd.edm" hidden="1" xml:space="preserve">    '[6]Aviation RMT'!$1:$1048576</definedName>
    <definedName name="_bdm.e016bf2a8b4f47daabf528a7db6ce8cb.edm" hidden="1" xml:space="preserve">    '[6]RMT Value Creation'!$1:$1048576</definedName>
    <definedName name="_bdm.e02a74adf4e645a1bf7d7c0dfd17e119.edm" hidden="1" xml:space="preserve">    '[6]Aviation RMT'!$1:$1048576</definedName>
    <definedName name="_bdm.E033445535024FE9843D481C8C0F574F.edm" hidden="1">#REF!</definedName>
    <definedName name="_bdm.E039CA74A4184FF99E8E3461359F6317.edm" hidden="1" xml:space="preserve">      '[7]Energy Cases Charts'!$A$1:$IV$65536</definedName>
    <definedName name="_bdm.e0b6fe350b3f42f89a98e0d41bb611b1.edm" hidden="1" xml:space="preserve">    [6]WACC!$1:$1048576</definedName>
    <definedName name="_bdm.E15148A82E4A4D3C8631EFE6A9FC578B.edm" hidden="1" xml:space="preserve">      '[7]GRP GPP Sensitivity'!$A$1:$IV$65536</definedName>
    <definedName name="_bdm.e18f952afa394127b0ea97fbdc5f524a.edm" hidden="1" xml:space="preserve">    '[6]Renewables RMT'!$1:$1048576</definedName>
    <definedName name="_bdm.e192992a07e94b3c9a01e0b8301ec1c7.edm" hidden="1">#REF!</definedName>
    <definedName name="_bdm.e1aaa44207384682b35ff206acd98fc1.edm" hidden="1" xml:space="preserve">    [6]WACC!$1:$1048576</definedName>
    <definedName name="_bdm.E1BA68727D4448428E472CBC774F5F84.edm" hidden="1" xml:space="preserve">      '[7]GRP GPP Sensitivity'!$A$1:$IV$65536</definedName>
    <definedName name="_bdm.E203550E7ACF4AAEAD6B687B92E1FEDC.edm" hidden="1">#REF!</definedName>
    <definedName name="_bdm.e26496c41686411f8c1fcfa4937440af.edm" hidden="1" xml:space="preserve">    '[6]Renewables RMT'!$1:$1048576</definedName>
    <definedName name="_bdm.E2A6E2580B3246E1AA7CA002F6BF7F7F.edm" hidden="1">#REF!</definedName>
    <definedName name="_bdm.E30A4ED12DEE48FCBFFE40B61C3EA462.edm" hidden="1">#REF!</definedName>
    <definedName name="_bdm.e34afeaacd27419ebd611381dbc2d517.edm" hidden="1">#REF!</definedName>
    <definedName name="_bdm.e368c1f091d94aa4ad86b14f7ffc1878.edm" hidden="1" xml:space="preserve">    '[6]RMT Value Creation'!$1:$1048576</definedName>
    <definedName name="_bdm.E36E28153E5B4C91B4B3806DC2559F36.edm" hidden="1">#REF!</definedName>
    <definedName name="_bdm.E39CE841B5AE4F3CA55C868A879C9764.edm" hidden="1">#REF!</definedName>
    <definedName name="_bdm.E3A0E2D660194EFEA36D1B8CE4C0AF69.edm" hidden="1">'[7]External Sourcing'!#REF!</definedName>
    <definedName name="_bdm.E3FE4946CAAE439890616019FFA98C3A.edm" hidden="1" xml:space="preserve">      '[7]Capex Output'!$A$1:$IV$65536</definedName>
    <definedName name="_bdm.E40250C0587F43BCA265C9231839C73C.edm" hidden="1" xml:space="preserve">                                                                                                                                                                                                            '[9]Inventory by Location'!$A:$IV</definedName>
    <definedName name="_bdm.e42992a3678541048821a42b27a52f2e.edm" hidden="1" xml:space="preserve">    '[6]Renewables RMT'!$1:$1048576</definedName>
    <definedName name="_bdm.e45c6baef9ec4fb9a98345623af327a0.edm" hidden="1" xml:space="preserve">    '[6]RMT Value Creation'!$1:$1048576</definedName>
    <definedName name="_bdm.E45D50CA2956452099C12ECBFD3ECF87.edm" hidden="1">'[8]Segment Detail - LT'!$A:$IV</definedName>
    <definedName name="_bdm.e472b96045534a489de5a36a817e45d8.edm" hidden="1">#REF!</definedName>
    <definedName name="_bdm.e47c67d3c40847e6be25dab4da0f7e9e.edm" hidden="1" xml:space="preserve">    '[6]GE Capital Breakdown'!$1:$1048576</definedName>
    <definedName name="_bdm.E48B69E029C8469FB810601C300916EB.edm" hidden="1">#REF!</definedName>
    <definedName name="_bdm.e4a7bf2c628b403ea0e0bfb24e2e4af8.edm" hidden="1" xml:space="preserve">    [6]WACC!$1:$1048576</definedName>
    <definedName name="_bdm.e4d596e625e94fd895b80070fc226e38.edm" hidden="1" xml:space="preserve">          '[6]Defense Primes Bench Comps'!$1:$1048576</definedName>
    <definedName name="_bdm.E4DFDD6975A345B69091F5EE59EA79D7.edm" hidden="1" xml:space="preserve">            '[7]La Coruna Valuation Summary'!$A$1:$IV$65536</definedName>
    <definedName name="_bdm.e56d5bf4627c4d02940e4404c93e5683.edm" hidden="1">'[6]Industrials Valuation Comps'!#REF!</definedName>
    <definedName name="_bdm.E579CDB658EA4EDABA1988CF7FD163E6.edm" hidden="1" xml:space="preserve">      '[7]External Sourcing'!$A$1:$IV$65536</definedName>
    <definedName name="_bdm.E59CD5CFD9914362B0494E18AA4C22E8.edm" hidden="1">#REF!</definedName>
    <definedName name="_bdm.E5B039E5394841479D147D9EF27BFC1D.edm" hidden="1">#REF!</definedName>
    <definedName name="_bdm.e5b51692064f47e380ae5f93d1ccd1f6.edm" hidden="1" xml:space="preserve">    '[6]GE Capital Breakdown'!$1:$1048576</definedName>
    <definedName name="_bdm.E5B54CE70AE04852BF29DAAE77556AE3.edm" hidden="1">#REF!</definedName>
    <definedName name="_bdm.e5b67c7c1ad941dc8b0b506b4d0a6200.edm" hidden="1">#REF!</definedName>
    <definedName name="_bdm.E5CE9D11B5B54AFAA4F4CDD0F3E4F449.edm" hidden="1" xml:space="preserve">            '[7]Package Rollup'!$A$1:$IV$65536</definedName>
    <definedName name="_bdm.e692ad8db5274b559af125ca73ba182a.edm" hidden="1" xml:space="preserve">    '[6]Renewables RMT'!$1:$1048576</definedName>
    <definedName name="_bdm.E6A561A7EB3644AE92B14A12EADA8D8C.edm" hidden="1">#REF!</definedName>
    <definedName name="_bdm.E6E1527B8A044F778EAFF9339C4089C9.edm" hidden="1">#REF!</definedName>
    <definedName name="_bdm.e6e74c5bf5fb464f97256284b63020dd.edm" hidden="1">#REF!</definedName>
    <definedName name="_bdm.e6e80c1edf504fad8733a6b35ffcd4ca.edm" hidden="1">#REF!</definedName>
    <definedName name="_bdm.e70085c610e542a7b3c70d75b29d6274.edm" hidden="1">#REF!</definedName>
    <definedName name="_bdm.E70394597641462192CB10D612870114.edm" hidden="1" xml:space="preserve">        '[7]Energy Cases Charts'!$A$1:$IV$65536</definedName>
    <definedName name="_bdm.E72DFC72560449E18C64C45F23FFBE26.edm" hidden="1">#N/A</definedName>
    <definedName name="_bdm.E771189EEBDA4F7DB29E25F59405A101.edm" hidden="1">#REF!</definedName>
    <definedName name="_bdm.E792E387148548B497978601E69220FF.edm" hidden="1">#REF!</definedName>
    <definedName name="_bdm.E799A3BB0E6B44A18EC46F34F4C644E7.edm" hidden="1">#REF!</definedName>
    <definedName name="_bdm.E7C146F5AE704F09A569E77FD8ACA7A3.edm" hidden="1">#REF!</definedName>
    <definedName name="_bdm.E7EFC988DEA94A909E9BE5BAEA7032E7.edm" hidden="1" xml:space="preserve">      '[7]RM Financial Summary'!$A$1:$IV$65536</definedName>
    <definedName name="_bdm.e8439c99ebeb489094200c24edf10e2f.edm" hidden="1" xml:space="preserve">        '[6]RMT Value Creation'!$1:$1048576</definedName>
    <definedName name="_bdm.e854e053d3f84d16a275c355b3599895.edm" hidden="1" xml:space="preserve">    '[6]RMT Value Creation'!$1:$1048576</definedName>
    <definedName name="_bdm.e8ee42a8238e4598a8721034c298391a.edm" hidden="1" xml:space="preserve">    '[6]Aviation RMT'!$1:$1048576</definedName>
    <definedName name="_bdm.E9110E886CE04C74A211493BB14181AE.edm" hidden="1">#N/A</definedName>
    <definedName name="_bdm.E94CD810F66B4611B973DE299956F861.edm" hidden="1">#REF!</definedName>
    <definedName name="_bdm.E9FB5AA2EFF84754AD672B2CFBF99333.edm" hidden="1">#REF!</definedName>
    <definedName name="_bdm.EA0E77EEF06F40A7859F3D95637E6D12.edm" hidden="1">#REF!</definedName>
    <definedName name="_bdm.EA2DBEF0BC4545928E0CF7C1428DE6E2.edm" hidden="1">#REF!</definedName>
    <definedName name="_bdm.ea521bd7e68a4ad7ac1048b5cb717500.edm" hidden="1" xml:space="preserve">    '[6]RMT Value Creation'!$1:$1048576</definedName>
    <definedName name="_bdm.eaf44f663a134293ab5af2ee14111424.edm" hidden="1" xml:space="preserve">    '[6]Debt Allocation'!$1:$1048576</definedName>
    <definedName name="_bdm.eb6a037c7ab0437abd742b4054d672c6.edm" hidden="1" xml:space="preserve">    '[6]Aviation RMT'!$1:$1048576</definedName>
    <definedName name="_bdm.EBBE01394DD3455CA368C94740E18EAC.edm" hidden="1" xml:space="preserve">      '[7]Energy Cases Charts'!$A$1:$IV$65536</definedName>
    <definedName name="_bdm.EBCB57F6704749CD8DD1BC322AC5CD84.edm" hidden="1" xml:space="preserve">      '[7]San Ciprian Smelter DCF'!$A$1:$IV$65536</definedName>
    <definedName name="_bdm.EBD5A30A10DD4B34BC02391DDACE3619.edm" hidden="1">#REF!</definedName>
    <definedName name="_bdm.ec2b82348e4247f580d1abbb9236044a.edm" hidden="1" xml:space="preserve">    '[6]RMT Value Creation'!$1:$1048576</definedName>
    <definedName name="_bdm.EC53C10930E843DEA158047F9134AD92.edm" hidden="1">'[8]Synergies and Cost Savings'!$A:$IV</definedName>
    <definedName name="_bdm.ec57e83ca0b84b10a3236bf8070049a6.edm" hidden="1" xml:space="preserve">    '[6]BP RMT'!$1:$1048576</definedName>
    <definedName name="_bdm.ec9357a5411f49f2b0d21dfde72a64ab.edm" hidden="1" xml:space="preserve">    '[6]DG RMT'!$1:$1048576</definedName>
    <definedName name="_bdm.EC9B3A2CA99F4A11929766C06F9B63F6.edm" hidden="1">#REF!</definedName>
    <definedName name="_bdm.eca60c0f1d824e6d840801196ac53fae.edm" hidden="1" xml:space="preserve">    '[6]GE Capital Breakdown'!$1:$1048576</definedName>
    <definedName name="_bdm.ECAD1D3510CA43919D69C4AE349E2C99.edm" hidden="1">#REF!</definedName>
    <definedName name="_bdm.ECFD3859AA2C4A1DBADF0F61603EF027.edm" hidden="1">#REF!</definedName>
    <definedName name="_bdm.ed203cb17c9543809b02260b83233bf1.edm" hidden="1">#REF!</definedName>
    <definedName name="_bdm.ed21a7c75965435183096ac4a9180589.edm" hidden="1">#REF!</definedName>
    <definedName name="_bdm.ED29AD0D37DE4CAF8D786F3EBC422C82.edm" hidden="1" xml:space="preserve">      [7]Amorebieta_DCF!$A$1:$IV$65536</definedName>
    <definedName name="_bdm.ED5700BE04DC4596B756E7CA1D505928.edm" hidden="1">#REF!</definedName>
    <definedName name="_bdm.ED6EEE9B220F41E6BCE686D2EAB7DE57.edm" hidden="1">#REF!</definedName>
    <definedName name="_bdm.ED6F5A74AABC44BC93C2498A174328CB.edm" hidden="1">#REF!</definedName>
    <definedName name="_bdm.ed84188543dc41cd922415af585ebcdf.edm" hidden="1" xml:space="preserve">      '[6]Aviation RMT'!$1:$1048576</definedName>
    <definedName name="_bdm.ee0a1f2d834a4b3282f0a194bcdfbccf.edm" hidden="1" xml:space="preserve">       '[6]Glostera Valuation Comps'!$1:$1048576</definedName>
    <definedName name="_bdm.ee18067fa78c46fdbd25cb7908e6b26c.edm" hidden="1" xml:space="preserve">          '[6]Glostera Valuation Comps'!$1:$1048576</definedName>
    <definedName name="_bdm.EEE853F7D9D44A8AAB390562ABC069ED.edm" hidden="1">#N/A</definedName>
    <definedName name="_bdm.EF6091CF83AC4DFBA18E031AA96BCFEF.edm" hidden="1" xml:space="preserve">      '[7]GRP GPP Sensitivity'!$A$1:$IV$65536</definedName>
    <definedName name="_bdm.f0073bd703cc4e15aaa3f19b00016281.edm" hidden="1">#REF!</definedName>
    <definedName name="_bdm.f0331297adca4fc6b624a64c97aeb494.edm" hidden="1" xml:space="preserve">    '[6]BP RMT'!$1:$1048576</definedName>
    <definedName name="_bdm.f0bd63cd621e486e8f3f337307f9b55f.edm" hidden="1" xml:space="preserve">    '[6]BP RMT'!$1:$1048576</definedName>
    <definedName name="_bdm.f0c878c8a2924378943d47cd5ab75c96.edm" hidden="1" xml:space="preserve">    '[6]Aviation RMT'!$1:$1048576</definedName>
    <definedName name="_bdm.F0D68F1713BC4AED9F557FB223EF8ECE.edm" hidden="1" xml:space="preserve">      '[7]GPP Rollup'!$A$1:$IV$65536</definedName>
    <definedName name="_bdm.F115D0A9943742B6BF90A8054EC4CC9F.edm" hidden="1">#REF!</definedName>
    <definedName name="_bdm.F158B39697BD4B67996A73EB3826586E.edm" hidden="1" xml:space="preserve">                                                                                                        '[9]Top Customers Overview'!$A:$IV</definedName>
    <definedName name="_bdm.f1c5e721c6644793bada87a329074c63.edm" hidden="1" xml:space="preserve">    '[6]Aviation RMT'!$1:$1048576</definedName>
    <definedName name="_bdm.F1CC71DB0ABD45E79622486C7591ECBF.edm" hidden="1">'[12]Capex table'!$A:$IV</definedName>
    <definedName name="_bdm.F207DDC3149B45918FD03EDF9E1BC740.edm" hidden="1">#REF!</definedName>
    <definedName name="_bdm.F210A0B46F51461789077ECA6AAED8C2.edm" hidden="1">#REF!</definedName>
    <definedName name="_bdm.f284a183cbc84c0d8cf9f2b507d73bf4.edm" hidden="1" xml:space="preserve">    '[6]Aviation RMT'!$1:$1048576</definedName>
    <definedName name="_bdm.f2ad5e2d0289441aadca86d07cc96ef0.edm" hidden="1">#REF!</definedName>
    <definedName name="_bdm.F2C251E2A8D6486E81DDADDB283CE7DC.edm" hidden="1" xml:space="preserve">                                                                                                                                                                                                            '[9]LCI Volume 08-10'!$A:$IV</definedName>
    <definedName name="_bdm.F2CFD322D89740E8BDE6831A5E780099.edm" hidden="1">#REF!</definedName>
    <definedName name="_bdm.F34EE17437EF4FDAA754F439DC828992.edm" hidden="1">#REF!</definedName>
    <definedName name="_bdm.F3C340FE17274E9CAF581BD974A5618C.edm" hidden="1" xml:space="preserve">                                                                                                                        '[9]09-10 EBITDA bridge'!$A:$IV</definedName>
    <definedName name="_bdm.f3c63be54d684ac595d7861d1f5b2809.edm" hidden="1" xml:space="preserve">       '[6]Aviation RMT'!$1:$1048576</definedName>
    <definedName name="_bdm.f3c8d4d335a64cfdad92f4d1a38b8953.edm" hidden="1" xml:space="preserve">    '[6]GE Capital Breakdown'!$1:$1048576</definedName>
    <definedName name="_bdm.F3E03DA90EBF4EEDB766EB2DC86E0FDB.edm" hidden="1">#REF!</definedName>
    <definedName name="_bdm.f4231b6e28c745e6b2f5ec072c8ba2ee.edm" hidden="1" xml:space="preserve">    '[6]Aviation RMT'!$1:$1048576</definedName>
    <definedName name="_bdm.F42BC4B12F8144EB92DB8E0272E6E75C.edm" hidden="1">#REF!</definedName>
    <definedName name="_bdm.f42c52ee20254da28d4e7d7c99a04a35.edm" hidden="1" xml:space="preserve">                    '[6]Industrials Valuation Comps'!$1:$1048576</definedName>
    <definedName name="_bdm.F4729A9CF58A4BBF8A555CF66B6D20B1.edm" hidden="1">#REF!</definedName>
    <definedName name="_bdm.f47f2ab2a23a4fa0842a20f536d648f4.edm" hidden="1">#REF!</definedName>
    <definedName name="_bdm.F4984793A5B94638BDC9A9E82948A417.edm" hidden="1">#REF!</definedName>
    <definedName name="_bdm.F4A5F8224476430191C3F8947770056B.edm" hidden="1">#REF!</definedName>
    <definedName name="_bdm.F522A52545744FEC9E7BC22E43680CBB.edm" hidden="1" xml:space="preserve">      [7]Amorebieta_DCF!$A$1:$IV$65536</definedName>
    <definedName name="_bdm.F53B91B83E4248BCAD9E69F4980B62A0.edm" hidden="1" xml:space="preserve">                                                                                                              '[9]LI Volume 08-10'!$A:$IV</definedName>
    <definedName name="_bdm.f5ba5b7477b94356a506f542cebb747a.edm" hidden="1" xml:space="preserve">    '[6]DG RMT'!$1:$1048576</definedName>
    <definedName name="_bdm.f5c0a9025a6d46a3a3d63b2f4fb2863b.edm" hidden="1" xml:space="preserve">    [6]WACC!$1:$1048576</definedName>
    <definedName name="_bdm.f651a6968907492bb9121e3228d0818e.edm" hidden="1">#REF!</definedName>
    <definedName name="_bdm.f652e3f5645d497da464a2a6f5cb5bb3.edm" hidden="1" xml:space="preserve">    '[6]DG RMT'!$1:$1048576</definedName>
    <definedName name="_bdm.f697f99df2c5417388566df3fa7ac8d3.edm" hidden="1">#REF!</definedName>
    <definedName name="_bdm.f6b57494c369406bb7ce754dfd3882a9.edm" hidden="1" xml:space="preserve">    [6]WACC!$1:$1048576</definedName>
    <definedName name="_bdm.F6D7600832B1405CACEC2C0FA7878EA1.edm" hidden="1">'[8]Lambent Workcap Output'!$A:$IV</definedName>
    <definedName name="_bdm.F75C5BE6753A45A993F8CBC0D2167DA6.edm" hidden="1">#REF!</definedName>
    <definedName name="_bdm.F75E2D375F204CBCA05EAF7682CBA6FF.edm" hidden="1">#REF!</definedName>
    <definedName name="_bdm.f765f610d06240ed9051d2172e8253d0.edm" hidden="1" xml:space="preserve">    [6]WACC!$1:$1048576</definedName>
    <definedName name="_bdm.f7e97d6fb4cb4792a65be3fd561248b1.edm" hidden="1" xml:space="preserve">    '[6]DG RMT'!$1:$1048576</definedName>
    <definedName name="_bdm.F7F4C49C418C445595FD3754DB1194A8.edm" hidden="1">'[8]Comparison vs. Prior Budget'!$A:$IV</definedName>
    <definedName name="_bdm.f83c375e4c1f4f15a84cea0e23b0cba2.edm" hidden="1" xml:space="preserve">    '[6]RMT Value Creation'!$1:$1048576</definedName>
    <definedName name="_bdm.f8910fde42fd4e00b0a1ce7406c139a8.edm" hidden="1" xml:space="preserve">       '[6]Glostera Valuation Comps'!$1:$1048576</definedName>
    <definedName name="_bdm.F8B2C18E4D4C41C7AC8A2E7B3885A95F.edm" hidden="1">#REF!</definedName>
    <definedName name="_bdm.f8d48dcd4110459c978e74e87bce5a23.edm" hidden="1" xml:space="preserve">       [6]WACC!$1:$1048576</definedName>
    <definedName name="_bdm.f909ce70b34344c38fe67734441ada61.edm" hidden="1">#REF!</definedName>
    <definedName name="_bdm.F953E47D7195422EBC8BBDAEC39BF040.edm" hidden="1">#REF!</definedName>
    <definedName name="_bdm.F95C1FCE433B4173987516B76CD6F999.edm" hidden="1">#REF!</definedName>
    <definedName name="_bdm.F9A335A5576440CB95048169D375A59D.edm" hidden="1">#REF!</definedName>
    <definedName name="_bdm.f9c159387b2c455c91c118ee5041b135.edm" hidden="1" xml:space="preserve">          '[6]Industrials Valuation Comps'!$1:$1048576</definedName>
    <definedName name="_bdm.F9D2DF4E47CD4A90AEA8F9E11FA0768C.edm" hidden="1">#N/A</definedName>
    <definedName name="_bdm.f9ee8a58eb7f405484c9c70dbfd2e728.edm" hidden="1" xml:space="preserve">    '[6]DG RMT'!$1:$1048576</definedName>
    <definedName name="_bdm.fa2487c8c771428384e882aa5ba779aa.edm" hidden="1" xml:space="preserve">    '[6]Aviation RMT'!$1:$1048576</definedName>
    <definedName name="_bdm.FA34894146B144C09D3F09551175F3FB.edm" hidden="1">#REF!</definedName>
    <definedName name="_bdm.fa6206c0bb0442ea932676e485df6429.edm" hidden="1" xml:space="preserve">    '[6]RMT Value Creation'!$1:$1048576</definedName>
    <definedName name="_bdm.FAA9DC72AB94479EBD65A89DACE21817.edm" hidden="1">#REF!</definedName>
    <definedName name="_bdm.fac8e034865c4e10911b7f0b9eaf1567.edm" hidden="1" xml:space="preserve">       [6]WACC!$1:$1048576</definedName>
    <definedName name="_bdm.FAE750D7085E455293EFCBA0BDFD87F1.edm" hidden="1" xml:space="preserve">      '[7]Energy Cases Charts'!$A$1:$IV$65536</definedName>
    <definedName name="_bdm.fafd8c06c58641e4b3c0b3271485e12e.edm" hidden="1" xml:space="preserve">       [6]WACC!$1:$1048576</definedName>
    <definedName name="_bdm.fb1df0709f6b43c28106e3fa7d989861.edm" hidden="1" xml:space="preserve">    '[6]RMT Value Creation'!$1:$1048576</definedName>
    <definedName name="_bdm.fb39fcee99124046897302fc9e02d017.edm" hidden="1" xml:space="preserve">    '[6]Renewables RMT'!$1:$1048576</definedName>
    <definedName name="_bdm.fb5f23b61ca8421593a9f6dabb79bbdd.edm" hidden="1" xml:space="preserve">    '[6]BP RMT'!$1:$1048576</definedName>
    <definedName name="_bdm.fb6bc154cf42486eb612bec7c5494d46.edm" hidden="1" xml:space="preserve">    '[6]Aviation RMT'!$1:$1048576</definedName>
    <definedName name="_bdm.fb8d319204934ceebab2b81f73987fde.edm" hidden="1" xml:space="preserve">    '[6]BP RMT'!$1:$1048576</definedName>
    <definedName name="_bdm.FBA7E91302D9476CA92F2D8A0D9E933F.edm" hidden="1">#REF!</definedName>
    <definedName name="_bdm.fbc578de96444354aee8a8fdd15e121a.edm" hidden="1" xml:space="preserve">    '[6]Renewables RMT'!$1:$1048576</definedName>
    <definedName name="_bdm.FBD7DA55A2F342FB9E6DDD4EA5795F7B.edm" hidden="1" xml:space="preserve">                                                                                                       '[9]08-10 Fixed Cost Bridge'!$A:$IV</definedName>
    <definedName name="_bdm.FBE19F91D518438A9DF36FDD3D48CFBD.edm" hidden="1">#REF!</definedName>
    <definedName name="_bdm.fbe2f29efdd2466d83a1f8c1f9e74c33.edm" hidden="1" xml:space="preserve">    [6]WACC!$1:$1048576</definedName>
    <definedName name="_bdm.fc4f2f18a614432783bda8a485c9f06c.edm" hidden="1">#REF!</definedName>
    <definedName name="_bdm.fc66f181b0df45df897a25a18eef3096.edm" hidden="1" xml:space="preserve">    '[6]Aviation RMT'!$1:$1048576</definedName>
    <definedName name="_bdm.FCA3618A18814DE286C7358D29957D64.edm" hidden="1">#REF!</definedName>
    <definedName name="_bdm.FCB0A12D631F4E85AE28B396B17DEE8A.edm" hidden="1" xml:space="preserve">      '[7]GRP GPP Sensitivity'!$A$1:$IV$65536</definedName>
    <definedName name="_bdm.FCBC8EE314F141D4A76328BD1DDEFA82.edm" hidden="1">'[8]Lambent IS Summary'!$A:$IV</definedName>
    <definedName name="_bdm.fcd457f5e35a48088e88d877781e829c.edm" hidden="1">#REF!</definedName>
    <definedName name="_bdm.fd17bfa83737448ea14503352b25904f.edm" hidden="1" xml:space="preserve">          '[6]Defense Primes Bench Comps'!$1:$1048576</definedName>
    <definedName name="_bdm.fd3d2b44e4e3483d9305bac8e2e920fd.edm" hidden="1" xml:space="preserve">    '[6]Renewables RMT'!$1:$1048576</definedName>
    <definedName name="_bdm.fd3dc354037b42b7ba8d7d8f741f6327.edm" hidden="1" xml:space="preserve">    '[6]Renewables RMT'!$1:$1048576</definedName>
    <definedName name="_bdm.FD5D4305D2E14A3C85FA2AD926674B3B.edm" hidden="1">#REF!</definedName>
    <definedName name="_bdm.FDCA38229777411EB5EF019C3EF70C9E.edm" hidden="1" xml:space="preserve">            '[7]GRP GPP Sensitivity'!$A$1:$IV$65536</definedName>
    <definedName name="_bdm.FE39F8FFC1AB4257B53231FA929E9C00.edm" hidden="1">#REF!</definedName>
    <definedName name="_bdm.fe7319e86d414a47be47fcb0a774b7d6.edm" hidden="1" xml:space="preserve">       '[6]Glostera Valuation Comps'!$1:$1048576</definedName>
    <definedName name="_bdm.FEBCA1D6D1774A0F92B3A2C11F46B9A7.edm" hidden="1" xml:space="preserve">                                                                                                                        '[9]Nov09-Dec09 EBITDA Bridge'!$A:$IV</definedName>
    <definedName name="_bdm.FEC7C49E8CCF4F92B86FAAC1B3388F9D.edm" hidden="1" xml:space="preserve">      [7]Castel_DCF!$A$1:$IV$65536</definedName>
    <definedName name="_bdm.feecfd0d357240358b88394ba4569879.edm" hidden="1" xml:space="preserve">    '[6]DG RMT'!$1:$1048576</definedName>
    <definedName name="_bdm.fef96b45e7c045b181eb1b2598736576.edm" hidden="1" xml:space="preserve">             [6]AVP!$1:$1048576</definedName>
    <definedName name="_bdm.ff09f7e28bfe44f890f9f0ee0061bf6b.edm" hidden="1" xml:space="preserve">       '[6]Glostera Valuation Comps'!$1:$1048576</definedName>
    <definedName name="_bdm.ff5c5848f4c0418da8e7f6e29b8305e4.edm" hidden="1" xml:space="preserve">    '[6]GE Capital Breakdown'!$1:$1048576</definedName>
    <definedName name="_bdm.ffa747fba0304ce59c6f17ca955ac40b.edm" hidden="1" xml:space="preserve">    '[6]Aviation RMT'!$1:$1048576</definedName>
    <definedName name="_bdm.ffefe27ee63049c9bd24976d1d86dea5.edm" hidden="1" xml:space="preserve">    '[6]BP RMT'!$1:$1048576</definedName>
    <definedName name="_bdm.fffe813aa1474f3a9b3763e5cc8f9603.edm" hidden="1" xml:space="preserve">    '[6]RMT Value Creation'!$1:$1048576</definedName>
    <definedName name="_c83" hidden="1">{0,0,0,0;0,0,0,0;0,0,0,0}</definedName>
    <definedName name="_c88" hidden="1">{0,0,0,0;0,0,0,0;0,0,0,0;0,0,TRUE,0}</definedName>
    <definedName name="_E1" hidden="1">{#N/A,#N/A,FALSE,"Graficos    ( 9 )"}</definedName>
    <definedName name="_E2" hidden="1">{#N/A,#N/A,FALSE,"1321";#N/A,#N/A,FALSE,"1324";#N/A,#N/A,FALSE,"1333";#N/A,#N/A,FALSE,"1371"}</definedName>
    <definedName name="_ECS2" hidden="1">{#N/A,#N/A,FALSE,"EC&amp;AFLTPLAN";#N/A,#N/A,FALSE,"EC&amp;AFLT1";#N/A,#N/A,FALSE,"EC&amp;AFLT2";#N/A,#N/A,FALSE,"SUMMARY"}</definedName>
    <definedName name="_eo2" hidden="1">{"'B1'!$B$3:$E$3"}</definedName>
    <definedName name="_eo4" hidden="1">{"'B1'!$B$3:$E$3"}</definedName>
    <definedName name="_eu_lblSeed1" hidden="1">6648124</definedName>
    <definedName name="_eu_lblSeed2" hidden="1">3105613</definedName>
    <definedName name="_eu_lblSeed3" hidden="1">9092828</definedName>
    <definedName name="_eu_lblSeed4" hidden="1">8231087</definedName>
    <definedName name="_eu_lblSeed5" hidden="1">8045525</definedName>
    <definedName name="_eu_lblSeed6" hidden="1">1463957</definedName>
    <definedName name="_eu_lblSeed7" hidden="1">1146085</definedName>
    <definedName name="_eu_lblSeed8" hidden="1">0</definedName>
    <definedName name="_ew10" hidden="1">{"'B1'!$B$3:$E$3"}</definedName>
    <definedName name="_ew2" hidden="1">{"'B1'!$B$3:$E$3"}</definedName>
    <definedName name="_ew3" hidden="1">{"'B1'!$B$3:$E$3"}</definedName>
    <definedName name="_ew4" hidden="1">{"'B1'!$B$3:$E$3"}</definedName>
    <definedName name="_ew5" hidden="1">{"'B1'!$B$3:$E$3"}</definedName>
    <definedName name="_ew6" hidden="1">{"'B1'!$B$3:$E$3"}</definedName>
    <definedName name="_ew8" hidden="1">{"'B1'!$B$3:$E$3"}</definedName>
    <definedName name="_f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Fill" hidden="1">#REF!</definedName>
    <definedName name="_xlnm._FilterDatabase" hidden="1">#REF!</definedName>
    <definedName name="_GR_DataRangeVarInfo_1" hidden="1">#N/A</definedName>
    <definedName name="_GR_ObjectEvent_1" hidden="1">{FALSE;TRUE;1;#N/A}</definedName>
    <definedName name="_GR_ObjectEvent_3" hidden="1">{FALSE;TRUE;1;#N/A}</definedName>
    <definedName name="_GR_ObjectEvent_4" hidden="1">{FALSE;TRUE;1;#N/A}</definedName>
    <definedName name="_GR_ObjectEvent_5" hidden="1">{FALSE;TRUE;1;#N/A}</definedName>
    <definedName name="_GR3" hidden="1">{"Informes",#N/A,FALSE,"CA";"Informes",#N/A,FALSE,"CN";"Informes",#N/A,FALSE,"INVERSIONES";"Informes",#N/A,FALSE,"CN Oficial";"Informes",#N/A,FALSE,"CA Oficial";"Informes",#N/A,FALSE,"Res Datos Areas"}</definedName>
    <definedName name="_GSRATES_1" hidden="1">"CT300001Latest          "</definedName>
    <definedName name="_GSRATES_COUNT" hidden="1">1</definedName>
    <definedName name="_hod2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_ibo2" hidden="1">{#N/A,#N/A,FALSE,"Summary";#N/A,#N/A,FALSE,"Projections";#N/A,#N/A,FALSE,"Mkt Mults";#N/A,#N/A,FALSE,"DCF";#N/A,#N/A,FALSE,"Accr Dil";#N/A,#N/A,FALSE,"PIC LBO";#N/A,#N/A,FALSE,"MULT10_4";#N/A,#N/A,FALSE,"CBI LBO"}</definedName>
    <definedName name="_Invoiced_Volume" hidden="1">[14]pcQueryData!$A$3</definedName>
    <definedName name="_IPU2" hidden="1">{"summary",#N/A,FALSE,"Summary";"daily",#N/A,FALSE,"Daily";"detail",#N/A,FALSE,"Detail";"flash",#N/A,FALSE,"Flash";"revenue",#N/A,FALSE,"PDF";"fxexp",#N/A,FALSE,"PDF";"headcount",#N/A,FALSE,"PDF"}</definedName>
    <definedName name="_kc102" hidden="1">{0,#N/A,FALSE,0;0,#N/A,FALSE,0;0,#N/A,FALSE,0;0,#N/A,FALSE,0;0,#N/A,FALSE,0;0,#N/A,FALSE,0;0,#N/A,FALSE,0;0,#N/A,FALSE,0;0,#N/A,FALSE,0;0,#N/A,FALSE,0;0,#N/A,FALSE,0;0,#N/A,FALSE,0;0,#N/A,FALSE,0;0,#N/A,FALSE,0;0,#N/A,FALSE,0;0,#N/A,FALSE,0;0,#N/A,FALSE,0;0,#N/A,FALSE,0;0,#N/A,FALSE,0;0,#N/A,FALSE,0;#N/A,#N/A,FALSE,0}</definedName>
    <definedName name="_Key1" hidden="1">#REF!</definedName>
    <definedName name="_Key1b" hidden="1">#REF!</definedName>
    <definedName name="_Key2" hidden="1">#REF!</definedName>
    <definedName name="_key4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_key9" hidden="1">[15]Risk!$F$30:$F$32</definedName>
    <definedName name="_MRC1" hidden="1">{#N/A,#N/A,FALSE,"RECEIVABLES";#N/A,#N/A,FALSE,"TRADE RECEIVABLES";#N/A,#N/A,FALSE,"COLLECTION DAYS";#N/A,#N/A,FALSE,"PRODUCTION INVENTORY";#N/A,#N/A,FALSE,"PITO";#N/A,#N/A,FALSE,"NOA"}</definedName>
    <definedName name="_MRC2" hidden="1">{#N/A,#N/A,FALSE,"Sales";#N/A,#N/A,FALSE,"GM";#N/A,#N/A,FALSE,"COS";#N/A,#N/A,FALSE,"CSL";#N/A,#N/A,FALSE,"TAT";#N/A,#N/A,FALSE,"Overdue Red";#N/A,#N/A,FALSE,"Inventory";#N/A,#N/A,FALSE,"PITO";#N/A,#N/A,FALSE,"Credits";#N/A,#N/A,FALSE,"EH&amp;S";#N/A,#N/A,FALSE,"Aged Units"}</definedName>
    <definedName name="_MRC3" hidden="1">{#N/A,#N/A,FALSE,"strt&amp;ecs";#N/A,#N/A,FALSE,"pca";#N/A,#N/A,FALSE,"bldg3";#N/A,#N/A,FALSE,"bldg4"}</definedName>
    <definedName name="_new2" hidden="1">{#N/A,#N/A,FALSE,"3";#N/A,#N/A,FALSE,"5";#N/A,#N/A,FALSE,"6";#N/A,#N/A,FALSE,"8";#N/A,#N/A,FALSE,"10";#N/A,#N/A,FALSE,"13";#N/A,#N/A,FALSE,"14";#N/A,#N/A,FALSE,"15";#N/A,#N/A,FALSE,"16"}</definedName>
    <definedName name="_new3" hidden="1">{#N/A,#N/A,FALSE,"3";#N/A,#N/A,FALSE,"5";#N/A,#N/A,FALSE,"6";#N/A,#N/A,FALSE,"8";#N/A,#N/A,FALSE,"10";#N/A,#N/A,FALSE,"13";#N/A,#N/A,FALSE,"14";#N/A,#N/A,FALSE,"15";#N/A,#N/A,FALSE,"16"}</definedName>
    <definedName name="_new4" hidden="1">{#N/A,#N/A,FALSE,"3";#N/A,#N/A,FALSE,"5";#N/A,#N/A,FALSE,"6";#N/A,#N/A,FALSE,"8";#N/A,#N/A,FALSE,"10";#N/A,#N/A,FALSE,"13";#N/A,#N/A,FALSE,"14";#N/A,#N/A,FALSE,"15";#N/A,#N/A,FALSE,"16"}</definedName>
    <definedName name="_new5" hidden="1">{#N/A,#N/A,FALSE,"3";#N/A,#N/A,FALSE,"5";#N/A,#N/A,FALSE,"6";#N/A,#N/A,FALSE,"8";#N/A,#N/A,FALSE,"10";#N/A,#N/A,FALSE,"13";#N/A,#N/A,FALSE,"14";#N/A,#N/A,FALSE,"15";#N/A,#N/A,FALSE,"16"}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MM2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OMM95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OMM96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Order1" hidden="1">0</definedName>
    <definedName name="_Order1a" hidden="1">0</definedName>
    <definedName name="_Order2" hidden="1">255</definedName>
    <definedName name="_Order2a" hidden="1">0</definedName>
    <definedName name="_P00comps1" hidden="1">'[16]EU Comps'!$DK$326:$FO$489</definedName>
    <definedName name="_P00comps2" hidden="1">'[16]EU Comps'!$FQ$326:$HL$489</definedName>
    <definedName name="_Q1" hidden="1">{"'Standalone List Price Trends'!$A$1:$X$56"}</definedName>
    <definedName name="_Q2" hidden="1">{"'Standalone List Price Trends'!$A$1:$X$56"}</definedName>
    <definedName name="_Q4" hidden="1">{"'Standalone List Price Trends'!$A$1:$X$56"}</definedName>
    <definedName name="_Q5" hidden="1">{"'Standalone List Price Trends'!$A$1:$X$56"}</definedName>
    <definedName name="_Q9" hidden="1">{"'Standalone List Price Trends'!$A$1:$X$56"}</definedName>
    <definedName name="_r" hidden="1">39178.650775463</definedName>
    <definedName name="_Regression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LB1" hidden="1">{#N/A,#N/A,FALSE,"plan";#N/A,#N/A,FALSE,"history";#N/A,#N/A,FALSE,"Prodinv";#N/A,#N/A,FALSE,"HISTGRAPH"}</definedName>
    <definedName name="_rod1" hidden="1">{#N/A,#N/A,FALSE,"Projections";#N/A,#N/A,FALSE,"Multiples Valuation";#N/A,#N/A,FALSE,"LBO";#N/A,#N/A,FALSE,"Multiples_Sensitivity";#N/A,#N/A,FALSE,"Summary"}</definedName>
    <definedName name="_rw1" hidden="1">{"'Standalone List Price Trends'!$A$1:$X$56"}</definedName>
    <definedName name="_rw2" hidden="1">{"'Standalone List Price Trends'!$A$1:$X$56"}</definedName>
    <definedName name="_rw3" hidden="1">{"'Standalone List Price Trends'!$A$1:$X$56"}</definedName>
    <definedName name="_rw4" hidden="1">{"'Standalone List Price Trends'!$A$1:$X$56"}</definedName>
    <definedName name="_sky2" hidden="1">{"Summary analysis",#N/A,FALSE,"Total";"OCPH analysis",#N/A,FALSE,"Total";"detail analysis",#N/A,FALSE,"Total"}</definedName>
    <definedName name="_Sort" hidden="1">#REF!</definedName>
    <definedName name="_Sortb" hidden="1">#REF!</definedName>
    <definedName name="_T2" hidden="1">{#N/A,#N/A,FALSE,"1321";#N/A,#N/A,FALSE,"1324";#N/A,#N/A,FALSE,"1333";#N/A,#N/A,FALSE,"1371"}</definedName>
    <definedName name="_Table1_In1" hidden="1">#N/A</definedName>
    <definedName name="_Table1_Out" hidden="1">#N/A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es6" hidden="1">{"'SIVA Pricing Model'!$A$1:$F$39"}</definedName>
    <definedName name="_tft2" hidden="1">{#N/A,#N/A,FALSE,"3";#N/A,#N/A,FALSE,"5";#N/A,#N/A,FALSE,"6";#N/A,#N/A,FALSE,"8";#N/A,#N/A,FALSE,"10";#N/A,#N/A,FALSE,"13";#N/A,#N/A,FALSE,"14";#N/A,#N/A,FALSE,"15";#N/A,#N/A,FALSE,"16"}</definedName>
    <definedName name="_tt18" hidden="1">{0,0,0,0;0,0,0,0;0,0,0,0;0,0,0,0;0,0,0,0;0,0,0,0;0,0,0,0;0,0,0,0;0,0,0,0;0,0,0,0;0,0,0,0;0,0,0,0;#VALUE!,#VALUE!,TRUE,0;#VALUE!,#VALUE!,7.45902609291936E-303,2.22507598089154E-308;3.89388137516049E-308,6.67522582184448E-308,1.1125377786736E-307,1.78006078595659E-307;3.11510510137175E-307,5.3401806599623E-307,0,0;#N/A,#N/A,FALSE,0;#N/A,#N/A,FALSE,0;#N/A,#N/A,FALSE,0;#N/A,#N/A,FALSE,0}</definedName>
    <definedName name="_TT20" hidden="1">{0,0,0,0;0,0,0,0;0,0,0,0;0,0,0,0;0,0,0,0;0,0,0,0;0,0,0,0;0,0,0,0;0,0,0,0;0,0,0,0;0,0,0,0;0,0,0,0;0,#VALUE!,0,0;0,0,0,0;0,0,0,0;0,0,0,0;4.02506300418233E-305,0,0,0;0,0,0,0;3.33761291040418E-308,5.56268889233185E-308,8.90030392771069E-308,1.55755255047865E-307;2.6700903295667E-307,4.45015111635219E-307,0,0}</definedName>
    <definedName name="_wrn2" hidden="1">{"casespecific",#N/A,FALSE,"Assumptions"}</definedName>
    <definedName name="_wrn3" hidden="1">{"comps",#N/A,FALSE,"comps";"notes",#N/A,FALSE,"comps"}</definedName>
    <definedName name="_wrn4" hidden="1">{"general",#N/A,FALSE,"Assumptions"}</definedName>
    <definedName name="_x11111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_x2" hidden="1">{#N/A,#N/A,FALSE,"3";#N/A,#N/A,FALSE,"5";#N/A,#N/A,FALSE,"6";#N/A,#N/A,FALSE,"8";#N/A,#N/A,FALSE,"10";#N/A,#N/A,FALSE,"13";#N/A,#N/A,FALSE,"14";#N/A,#N/A,FALSE,"15";#N/A,#N/A,FALSE,"16"}</definedName>
    <definedName name="_xlcn.GekoppeldeTabel_Tabel11" hidden="1">[17]!Tabel1[#Data]</definedName>
    <definedName name="\\\" hidden="1">{"raatios",#N/A,FALSE,"A";"ratios",#N/A,FALSE,"B";"ratios",#N/A,FALSE,"C";"ratios",#N/A,FALSE,"D";"ratios",#N/A,FALSE,"F"}</definedName>
    <definedName name="A" hidden="1">#REF!</definedName>
    <definedName name="a." hidden="1">{#N/A,#N/A,TRUE,"KEY DATA";#N/A,#N/A,TRUE,"KEY DATA Base Case";#N/A,#N/A,TRUE,"JULY";#N/A,#N/A,TRUE,"AUG";#N/A,#N/A,TRUE,"SEPT";#N/A,#N/A,TRUE,"3Q"}</definedName>
    <definedName name="A.." hidden="1">{#N/A,#N/A,TRUE,"KEY DATA";#N/A,#N/A,TRUE,"KEY DATA Base Case";#N/A,#N/A,TRUE,"JULY";#N/A,#N/A,TRUE,"AUG";#N/A,#N/A,TRUE,"SEPT";#N/A,#N/A,TRUE,"3Q"}</definedName>
    <definedName name="aaa" hidden="1">{"AFR200_P1",#N/A,FALSE,"AFR200";"AFR200_P2",#N/A,FALSE,"AFR200";"AFR200_P3",#N/A,FALSE,"AFR200";"AFR200_P4",#N/A,FALSE,"AFR200";"AFR200_P5",#N/A,FALSE,"AFR200"}</definedName>
    <definedName name="AAA_DOCTOPS" hidden="1">"AAA_SET"</definedName>
    <definedName name="AAA_duser" hidden="1">"OFF"</definedName>
    <definedName name="aaa." hidden="1">{#N/A,#N/A,TRUE,"KEY DATA";#N/A,#N/A,TRUE,"KEY DATA Base Case";#N/A,#N/A,TRUE,"JULY";#N/A,#N/A,TRUE,"AUG";#N/A,#N/A,TRUE,"SEPT";#N/A,#N/A,TRUE,"3Q"}</definedName>
    <definedName name="aaa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aa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aaaaaaaa" hidden="1">{"summary",#N/A,FALSE,"Summary";"daily",#N/A,FALSE,"Daily";"detail",#N/A,FALSE,"Detail";"flash",#N/A,FALSE,"Flash";"revenue",#N/A,FALSE,"PDF";"fxexp",#N/A,FALSE,"PDF";"headcount",#N/A,FALSE,"PDF"}</definedName>
    <definedName name="aaaaaaaaaaaaaaaaaaaaaaaaaaaaaaaa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" hidden="1">{"summary",#N/A,FALSE,"Summary";"daily",#N/A,FALSE,"Daily";"detail",#N/A,FALSE,"Detail";"flash",#N/A,FALSE,"Flash";"revenue",#N/A,FALSE,"PDF";"fxexp",#N/A,FALSE,"PDF";"headcount",#N/A,FALSE,"PDF"}</definedName>
    <definedName name="aaaassss" hidden="1">{#N/A,#N/A,TRUE,"GEM Total";#N/A,#N/A,TRUE,"Final Assembly";#N/A,#N/A,TRUE,"Cleaning";#N/A,#N/A,TRUE,"Schooping,Clearing";#N/A,#N/A,TRUE,"Winding"}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da" hidden="1">#REF!</definedName>
    <definedName name="abc" hidden="1">{"bs",#N/A,FALSE,"SCF"}</definedName>
    <definedName name="abcde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c" hidden="1">{"summary",#N/A,FALSE,"Summary";"daily",#N/A,FALSE,"Daily";"detail",#N/A,FALSE,"Detail";"flash",#N/A,FALSE,"Flash";"revenue",#N/A,FALSE,"PDF";"fxexp",#N/A,FALSE,"PDF";"headcount",#N/A,FALSE,"PDF"}</definedName>
    <definedName name="AccessDatabase" hidden="1">"C:\My Documents\発注予測.mdb"</definedName>
    <definedName name="ActualMarginYOY" hidden="1">{#N/A,#N/A,FALSE,"Hoja10";#N/A,#N/A,FALSE,"Hoja9";#N/A,#N/A,FALSE,"Hoja8";#N/A,#N/A,FALSE,"Hoja7";#N/A,#N/A,FALSE,"Hoja6";#N/A,#N/A,FALSE,"Hoja5";#N/A,#N/A,FALSE,"Hoja4";#N/A,#N/A,FALSE,"Hoja2";#N/A,#N/A,FALSE,"Hoja3";#N/A,#N/A,FALSE,"HOJA1";#N/A,#N/A,FALSE,"CashFlow";#N/A,#N/A,FALSE,"FinStmts"}</definedName>
    <definedName name="ada" hidden="1">{#N/A,#N/A,FALSE,"3";#N/A,#N/A,FALSE,"5";#N/A,#N/A,FALSE,"6";#N/A,#N/A,FALSE,"8";#N/A,#N/A,FALSE,"10";#N/A,#N/A,FALSE,"13";#N/A,#N/A,FALSE,"14";#N/A,#N/A,FALSE,"15";#N/A,#N/A,FALSE,"16"}</definedName>
    <definedName name="adbffdabf" hidden="1">{#N/A,#N/A,FALSE,"OMM III";#N/A,#N/A,FALSE,"1995 PLAN";#N/A,#N/A,FALSE,"1995 TARGET";#N/A,#N/A,FALSE,"1995 ADJUSTED"}</definedName>
    <definedName name="adf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adfadf" hidden="1">{"'Sheet1'!$A$1:$J$121"}</definedName>
    <definedName name="adfs" hidden="1">{#N/A,#N/A,FALSE,"WC OMM III";#N/A,#N/A,FALSE,"WC 1995 PLAN";#N/A,#N/A,FALSE,"WC 1995 ADJUSTED"}</definedName>
    <definedName name="adg" hidden="1">{"'Sheet1'!$A$1:$O$40"}</definedName>
    <definedName name="aeradfaereawt" hidden="1">{"var_page",#N/A,FALSE,"template"}</definedName>
    <definedName name="aeyh" hidden="1">{#N/A,#N/A,FALSE,"UK";#N/A,#N/A,FALSE,"FR";#N/A,#N/A,FALSE,"SWE";#N/A,#N/A,FALSE,"BE";#N/A,#N/A,FALSE,"IT";#N/A,#N/A,FALSE,"SP";#N/A,#N/A,FALSE,"GE";#N/A,#N/A,FALSE,"PO";#N/A,#N/A,FALSE,"SWI";#N/A,#N/A,FALSE,"NON"}</definedName>
    <definedName name="AF_wnn" hidden="1">{"AFR200_P1",#N/A,FALSE,"AFR200";"AFR200_P2",#N/A,FALSE,"AFR200";"AFR200_P3",#N/A,FALSE,"AFR200";"AFR200_P4",#N/A,FALSE,"AFR200";"AFR200_P5",#N/A,FALSE,"AFR200"}</definedName>
    <definedName name="AF_wnnn" hidden="1">{"AFR200_P1",#N/A,FALSE,"AFR200";"AFR200_P2",#N/A,FALSE,"AFR200";"AFR200_P3",#N/A,FALSE,"AFR200";"AFR200_P4",#N/A,FALSE,"AFR200";"AFR200_P5",#N/A,FALSE,"AFR200"}</definedName>
    <definedName name="AF_wns" hidden="1">{"AFR200_P1",#N/A,FALSE,"AFR200";"AFR200_P2",#N/A,FALSE,"AFR200";"AFR200_P3",#N/A,FALSE,"AFR200";"AFR200_P4",#N/A,FALSE,"AFR200";"AFR200_P5",#N/A,FALSE,"AFR200"}</definedName>
    <definedName name="AF_wrn.AFR200." hidden="1">{"AFR200_P1",#N/A,FALSE,"AFR200";"AFR200_P2",#N/A,FALSE,"AFR200";"AFR200_P3",#N/A,FALSE,"AFR200";"AFR200_P4",#N/A,FALSE,"AFR200";"AFR200_P5",#N/A,FALSE,"AFR200"}</definedName>
    <definedName name="AF_wrn.Balance._.Sheet._.Accounts." hidden="1">{"Accrued (Bal Sht)",#N/A,FALSE,"Accrued";"Deposits (Balance Sheet)",#N/A,FALSE,"DEPOSITS";"Employee Adv (Bal Sht)",#N/A,FALSE,"EMPLOYADV";"401k (Balance Sheet)",#N/A,FALSE,"401K";"Goodwill (Balance Sheet)",#N/A,FALSE,"GOODWILL";"Prepaid Expense (Balance Sheet)",#N/A,FALSE,"PREPAID";"Payroll Tax (Balance Sheet)",#N/A,FALSE,"PR Tax Rec";"Income Tax (Balance Sheet)",#N/A,FALSE,"Inc Tax";"Wages Payable (Bal Sht)",#N/A,FALSE,"Wages_Payable";"Other Taxes Payable (Balance Sheet)",#N/A,FALSE,"Othr Tax";#N/A,#N/A,FALSE,"Cap Lease"}</definedName>
    <definedName name="AF_wrn.Balance._.Sheet._.Rpts." hidden="1">{"Mgmt Bonus (Bal Sht)",#N/A,FALSE,"Mgmt Bonus Accrual";"Profit Sharing (Bal Sht)",#N/A,FALSE,"Profit Sharing Accrual"}</definedName>
    <definedName name="AF_wrn.Financial._.Pkg." hidden="1">{#N/A,#N/A,FALSE,"401K";"Goodwill (Financial)",#N/A,FALSE,"GOODWILL"}</definedName>
    <definedName name="afadfffff" hidden="1">{#N/A,#N/A,FALSE,"plan";#N/A,#N/A,FALSE,"history";#N/A,#N/A,FALSE,"Prodinv";#N/A,#N/A,FALSE,"HISTGRAPH"}</definedName>
    <definedName name="afasdfasd" hidden="1">{"'Directory'!$A$72:$E$91"}</definedName>
    <definedName name="afasdrwer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afasf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afasfasdf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afd" hidden="1">{#N/A,#N/A,FALSE,"OMM III";#N/A,#N/A,FALSE,"1995 PLAN";#N/A,#N/A,FALSE,"1995 TARGET";#N/A,#N/A,FALSE,"1995 ADJUSTED"}</definedName>
    <definedName name="affa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afffffffffffffffffff" hidden="1">{#N/A,#N/A,FALSE,"plan";#N/A,#N/A,FALSE,"history";#N/A,#N/A,FALSE,"Prodinv";#N/A,#N/A,FALSE,"HISTGRAPH"}</definedName>
    <definedName name="afsd" hidden="1">{"'Directory'!$A$72:$E$91"}</definedName>
    <definedName name="agfgardfsgdf" hidden="1">{#N/A,#N/A,FALSE,"OMM III";#N/A,#N/A,FALSE,"1995 PLAN";#N/A,#N/A,FALSE,"1995 TARGET";#N/A,#N/A,FALSE,"1995 ADJUSTED"}</definedName>
    <definedName name="aj" hidden="1">{#N/A,#N/A,FALSE,"ACQ_GRAPHS";#N/A,#N/A,FALSE,"T_1 GRAPHS";#N/A,#N/A,FALSE,"T_2 GRAPHS";#N/A,#N/A,FALSE,"COMB_GRAPHS"}</definedName>
    <definedName name="ajdklaj" hidden="1">#REF!</definedName>
    <definedName name="ajustes" hidden="1">{#N/A,#N/A,FALSE,"INPUTS";#N/A,#N/A,FALSE,"PROFORMA BSHEET";#N/A,#N/A,FALSE,"COMBINED";#N/A,#N/A,FALSE,"ACQUIROR";#N/A,#N/A,FALSE,"TARGET 1";#N/A,#N/A,FALSE,"TARGET 2";#N/A,#N/A,FALSE,"HIGH YIELD";#N/A,#N/A,FALSE,"OVERFUND"}</definedName>
    <definedName name="Allocs" hidden="1">{#N/A,#N/A,FALSE,"WC OMM III";#N/A,#N/A,FALSE,"WC 1995 PLAN";#N/A,#N/A,FALSE,"WC 1995 ADJUSTED"}</definedName>
    <definedName name="AM_test" hidden="1">{"Year1996",#N/A,FALSE,"1996-1998 Analyst Models";"Year1997",#N/A,FALSE,"1996-1998 Analyst Models";"Year1998",#N/A,FALSE,"1996-1998 Analyst Models"}</definedName>
    <definedName name="amy" hidden="1">{#N/A,#N/A,FALSE,"AD_Purchase";#N/A,#N/A,FALSE,"Credit";#N/A,#N/A,FALSE,"PF Acquisition";#N/A,#N/A,FALSE,"PF Offering"}</definedName>
    <definedName name="amy.mistake" hidden="1">{#N/A,#N/A,FALSE,"AD_Purchase";#N/A,#N/A,FALSE,"Credit";#N/A,#N/A,FALSE,"PF Acquisition";#N/A,#N/A,FALSE,"PF Offering"}</definedName>
    <definedName name="ando" hidden="1">{"'下期集計（10.27迄・速報値）'!$Q$16"}</definedName>
    <definedName name="anscount" hidden="1">1</definedName>
    <definedName name="AS" hidden="1">{"bs",#N/A,FALSE,"SCF"}</definedName>
    <definedName name="AS2DocOpenMode" hidden="1">"AS2DocumentEdit"</definedName>
    <definedName name="AS2HasNoAutoHeaderFooter" hidden="1">" "</definedName>
    <definedName name="AS2LinkLS" hidden="1">#REF!</definedName>
    <definedName name="AS2NamedRange" hidden="1">3</definedName>
    <definedName name="AS2ReportLS" hidden="1">2</definedName>
    <definedName name="AS2SyncStepLS" hidden="1">3</definedName>
    <definedName name="AS2TickmarkLS" hidden="1">#REF!</definedName>
    <definedName name="AS2VersionLS" hidden="1">220</definedName>
    <definedName name="ASD" hidden="1">{"bs",#N/A,FALSE,"SCF"}</definedName>
    <definedName name="asdasdf" hidden="1">{"'Directory'!$A$72:$E$91"}</definedName>
    <definedName name="asdf" hidden="1">{#N/A,#N/A,FALSE,"Projections";#N/A,#N/A,FALSE,"Acq Mult";#N/A,#N/A,FALSE,"TWER Mult";#N/A,#N/A,FALSE,"DCF EBITDA";#N/A,#N/A,FALSE,"DCF EBIT";#N/A,#N/A,FALSE,"Debt Accr";#N/A,#N/A,FALSE,"Stock Accr";#N/A,#N/A,FALSE,"Debt Stock Accr";#N/A,#N/A,FALSE,"Accr Dil Sensi"}</definedName>
    <definedName name="asdfadf" hidden="1">#REF!</definedName>
    <definedName name="asdfadsf" hidden="1">{"'Sheet1'!$A$1:$J$121"}</definedName>
    <definedName name="asdfas" hidden="1">{#N/A,#N/A,TRUE,"MTHLY-CV";#N/A,#N/A,TRUE,"CV";#N/A,#N/A,TRUE,"INT_FEES_DRR_DEPR";#N/A,#N/A,TRUE,"OTHER_LEASE"}</definedName>
    <definedName name="asdfasdf" hidden="1">{"'Directory'!$A$72:$E$91"}</definedName>
    <definedName name="asdfasdfasdadf" hidden="1">{"'Directory'!$A$72:$E$91"}</definedName>
    <definedName name="asdfasf" hidden="1">38939.6653819444</definedName>
    <definedName name="asdsdfasdf" hidden="1">{"'Directory'!$A$72:$E$91"}</definedName>
    <definedName name="asdtf" hidden="1">{"'Standalone List Price Trends'!$A$1:$X$56"}</definedName>
    <definedName name="asf" hidden="1">{"'Directory'!$A$72:$E$91"}</definedName>
    <definedName name="asfasdf" hidden="1">#REF!</definedName>
    <definedName name="asfgg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asfsf" hidden="1">{#N/A,#N/A,FALSE,"3";#N/A,#N/A,FALSE,"5";#N/A,#N/A,FALSE,"6";#N/A,#N/A,FALSE,"8";#N/A,#N/A,FALSE,"10";#N/A,#N/A,FALSE,"13";#N/A,#N/A,FALSE,"14";#N/A,#N/A,FALSE,"15";#N/A,#N/A,FALSE,"16"}</definedName>
    <definedName name="asg" hidden="1">{"'Directory'!$A$72:$E$91"}</definedName>
    <definedName name="asggdasgasdg" hidden="1">{"'Standalone List Price Trends'!$A$1:$X$56"}</definedName>
    <definedName name="asgssa3" hidden="1">{#VALUE!,#N/A,FALSE,0;#N/A,#N/A,FALSE,0;#N/A,#N/A,FALSE,0}</definedName>
    <definedName name="Asia" hidden="1">{"summary",#N/A,FALSE,"Summary";"daily",#N/A,FALSE,"Daily";"detail",#N/A,FALSE,"Detail";"flash",#N/A,FALSE,"Flash";"revenue",#N/A,FALSE,"PDF";"fxexp",#N/A,FALSE,"PDF";"headcount",#N/A,FALSE,"PDF"}</definedName>
    <definedName name="atio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Author" hidden="1">"Kirill Lapin"</definedName>
    <definedName name="AUXILIO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Avdel_wnn" hidden="1">{"AFR200_P1",#N/A,FALSE,"AFR200";"AFR200_P2",#N/A,FALSE,"AFR200";"AFR200_P3",#N/A,FALSE,"AFR200";"AFR200_P4",#N/A,FALSE,"AFR200";"AFR200_P5",#N/A,FALSE,"AFR200"}</definedName>
    <definedName name="Avdel_wnnn" hidden="1">{"AFR200_P1",#N/A,FALSE,"AFR200";"AFR200_P2",#N/A,FALSE,"AFR200";"AFR200_P3",#N/A,FALSE,"AFR200";"AFR200_P4",#N/A,FALSE,"AFR200";"AFR200_P5",#N/A,FALSE,"AFR200"}</definedName>
    <definedName name="Avdel_wns" hidden="1">{"AFR200_P1",#N/A,FALSE,"AFR200";"AFR200_P2",#N/A,FALSE,"AFR200";"AFR200_P3",#N/A,FALSE,"AFR200";"AFR200_P4",#N/A,FALSE,"AFR200";"AFR200_P5",#N/A,FALSE,"AFR200"}</definedName>
    <definedName name="Avdel_wrn.AFR200." hidden="1">{"AFR200_P1",#N/A,FALSE,"AFR200";"AFR200_P2",#N/A,FALSE,"AFR200";"AFR200_P3",#N/A,FALSE,"AFR200";"AFR200_P4",#N/A,FALSE,"AFR200";"AFR200_P5",#N/A,FALSE,"AFR200"}</definedName>
    <definedName name="Avdel_wrn.Balance._.Sheet._.Accounts." hidden="1">{"Accrued (Bal Sht)",#N/A,FALSE,"Accrued";"Deposits (Balance Sheet)",#N/A,FALSE,"DEPOSITS";"Employee Adv (Bal Sht)",#N/A,FALSE,"EMPLOYADV";"401k (Balance Sheet)",#N/A,FALSE,"401K";"Goodwill (Balance Sheet)",#N/A,FALSE,"GOODWILL";"Prepaid Expense (Balance Sheet)",#N/A,FALSE,"PREPAID";"Payroll Tax (Balance Sheet)",#N/A,FALSE,"PR Tax Rec";"Income Tax (Balance Sheet)",#N/A,FALSE,"Inc Tax";"Wages Payable (Bal Sht)",#N/A,FALSE,"Wages_Payable";"Other Taxes Payable (Balance Sheet)",#N/A,FALSE,"Othr Tax";#N/A,#N/A,FALSE,"Cap Lease"}</definedName>
    <definedName name="Avdel_wrn.Balance._.Sheet._.Rpts." hidden="1">{"Mgmt Bonus (Bal Sht)",#N/A,FALSE,"Mgmt Bonus Accrual";"Profit Sharing (Bal Sht)",#N/A,FALSE,"Profit Sharing Accrual"}</definedName>
    <definedName name="Avdel_wrn.Financial._.Pkg." hidden="1">{#N/A,#N/A,FALSE,"401K";"Goodwill (Financial)",#N/A,FALSE,"GOODWILL"}</definedName>
    <definedName name="awrfwr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awtgf" hidden="1">{#N/A,#N/A,FALSE,"UK";#N/A,#N/A,FALSE,"FR";#N/A,#N/A,FALSE,"SWE";#N/A,#N/A,FALSE,"BE";#N/A,#N/A,FALSE,"IT";#N/A,#N/A,FALSE,"SP";#N/A,#N/A,FALSE,"GE";#N/A,#N/A,FALSE,"PO";#N/A,#N/A,FALSE,"SWI";#N/A,#N/A,FALSE,"NON"}</definedName>
    <definedName name="az" hidden="1">{#N/A,#N/A,FALSE,"Ventilation";#N/A,#N/A,FALSE,"Courbe1";#N/A,#N/A,FALSE,"Courbe2"}</definedName>
    <definedName name="AZUL" hidden="1">{#N/A,#N/A,FALSE,"plan";#N/A,#N/A,FALSE,"history";#N/A,#N/A,FALSE,"Prodinv";#N/A,#N/A,FALSE,"HISTGRAPH"}</definedName>
    <definedName name="b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backup" hidden="1">{#N/A,#N/A,TRUE,"KEY DATA";#N/A,#N/A,TRUE,"KEY DATA Base Case";#N/A,#N/A,TRUE,"JULY";#N/A,#N/A,TRUE,"AUG";#N/A,#N/A,TRUE,"SEPT";#N/A,#N/A,TRUE,"3Q"}</definedName>
    <definedName name="backup." hidden="1">{#N/A,#N/A,TRUE,"KEY DATA";#N/A,#N/A,TRUE,"KEY DATA Base Case";#N/A,#N/A,TRUE,"JULY";#N/A,#N/A,TRUE,"AUG";#N/A,#N/A,TRUE,"SEPT";#N/A,#N/A,TRUE,"3Q"}</definedName>
    <definedName name="balance" hidden="1">{"bs",#N/A,FALSE,"SCF"}</definedName>
    <definedName name="bartgnbzvc" hidden="1">{#N/A,#N/A,FALSE,"OMM III";#N/A,#N/A,FALSE,"1995 PLAN";#N/A,#N/A,FALSE,"1995 TARGET";#N/A,#N/A,FALSE,"1995 ADJUSTED"}</definedName>
    <definedName name="bb" hidden="1">{"'Tilte'!$E$23"}</definedName>
    <definedName name="bbb" hidden="1">{#N/A,#N/A,FALSE,"plan";#N/A,#N/A,FALSE,"history";#N/A,#N/A,FALSE,"Prodinv";#N/A,#N/A,FALSE,"HISTGRAPH"}</definedName>
    <definedName name="bbbb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bbbbb" hidden="1">{"'Tilte'!$E$23"}</definedName>
    <definedName name="bbbbbbb" hidden="1">{"'Tilte'!$E$23"}</definedName>
    <definedName name="bbbbbbbbb" hidden="1">{"'Tilte'!$E$23"}</definedName>
    <definedName name="bbbbbbbbbbb" hidden="1">{"'Tilte'!$E$23"}</definedName>
    <definedName name="bbbbbbbbbbbbbb" hidden="1">{"'Tilte'!$E$23"}</definedName>
    <definedName name="bbbbbbbbbbbbbbbbbbbb" hidden="1">{"'Tilte'!$E$23"}</definedName>
    <definedName name="bbs" hidden="1">{"Summary analysis",#N/A,FALSE,"Total";"OCPH analysis",#N/A,FALSE,"Total";"detail analysis",#N/A,FALSE,"Total"}</definedName>
    <definedName name="bbzdfbc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bcb" hidden="1">{#N/A,#N/A,FALSE,"3";#N/A,#N/A,FALSE,"5";#N/A,#N/A,FALSE,"6";#N/A,#N/A,FALSE,"8";#N/A,#N/A,FALSE,"10";#N/A,#N/A,FALSE,"13";#N/A,#N/A,FALSE,"14";#N/A,#N/A,FALSE,"15";#N/A,#N/A,FALSE,"16"}</definedName>
    <definedName name="bcfbzxbcv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bcvb" hidden="1">{#N/A,#N/A,FALSE,"3";#N/A,#N/A,FALSE,"5";#N/A,#N/A,FALSE,"6";#N/A,#N/A,FALSE,"8";#N/A,#N/A,FALSE,"10";#N/A,#N/A,FALSE,"13";#N/A,#N/A,FALSE,"14";#N/A,#N/A,FALSE,"15";#N/A,#N/A,FALSE,"16"}</definedName>
    <definedName name="bdd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bdk" hidden="1">{"Inputs",#N/A,FALSE,"Data Reduction";"Outputs",#N/A,FALSE,"Data Reduction";"Cycle Deck Comparison",#N/A,FALSE,"Data Reduction"}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r2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hyttt" hidden="1">{"Summary analysis",#N/A,FALSE,"Total";"OCPH analysis",#N/A,FALSE,"Total";"detail analysis",#N/A,FALSE,"Total"}</definedName>
    <definedName name="bilan4" hidden="1">{"K Bilanz o. Kommentar",#N/A,FALSE,"Kaufhof"}</definedName>
    <definedName name="blah" hidden="1">{"'Perf 96'!$A$1:$P$98"}</definedName>
    <definedName name="BLANK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3" hidden="1">'[18]Tef Mobile'!$AI$6</definedName>
    <definedName name="Blank4" hidden="1">'[18]Tef Mobile'!$AJ$6</definedName>
    <definedName name="Blank5" hidden="1">'[18]Tef Mobile'!$AK$6</definedName>
    <definedName name="Blank6" hidden="1">'[18]Tef Mobile'!$AL$6</definedName>
    <definedName name="Blank7" hidden="1">'[18]Tef Mobile'!$AM$6</definedName>
    <definedName name="Blank8" hidden="1">'[18]Tef Mobile'!$AN$6</definedName>
    <definedName name="BLPH1" hidden="1">#REF!</definedName>
    <definedName name="BLPH10" hidden="1">#REF!</definedName>
    <definedName name="BLPH1000001" hidden="1">[19]Sheet1!$B$12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zvcbdvb" hidden="1">{#N/A,#N/A,FALSE,"OMM III";#N/A,#N/A,FALSE,"1995 PLAN";#N/A,#N/A,FALSE,"1995 TARGET";#N/A,#N/A,FALSE,"1995 ADJUSTED"}</definedName>
    <definedName name="bp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Bridge" hidden="1">{"'Highlights'!$A$1:$M$123"}</definedName>
    <definedName name="BROW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s" hidden="1">{"Summary analysis",#N/A,FALSE,"Total";"OCPH analysis",#N/A,FALSE,"Total";"detail analysis",#N/A,FALSE,"Total"}</definedName>
    <definedName name="BSIWhichPageSetup" hidden="1">1</definedName>
    <definedName name="BSIWhichPageSetup_0" hidden="1">"0þ"</definedName>
    <definedName name="budget3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bunib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buyer">[20]Worksheet!$C$2</definedName>
    <definedName name="buyersource">[20]Worksheet!$J$31</definedName>
    <definedName name="bvwrg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BYD_MGG_ASCA_facility" hidden="1">{"Print Summary",#N/A,FALSE,"Summary Analysis";"Print FCF",#N/A,FALSE,"FCF Analysis";"Print Sensitivity",#N/A,FALSE,"Sensitivity Analysis";"Print NAV",#N/A,FALSE,"NAV Analysis";"Print Credit",#N/A,FALSE,"Credit Analysis"}</definedName>
    <definedName name="bzxcv" hidden="1">{#N/A,#N/A,FALSE,"WEEK (1)";#N/A,#N/A,FALSE,"WEEK (1)";#N/A,#N/A,FALSE,"WEEK (1)";#N/A,#N/A,FALSE,"WEEK (1)";#N/A,#N/A,FALSE,"WEEK (1)";#N/A,#N/A,FALSE,"WEEK (1)";#N/A,#N/A,FALSE,"WEEK (5)";#N/A,#N/A,FALSE,"WEEK (5)";#N/A,#N/A,FALSE,"WEEK (5)";#N/A,#N/A,FALSE,"JUNE";#N/A,#N/A,FALSE,"JULY"}</definedName>
    <definedName name="c.LTMYear" hidden="1">#REF!</definedName>
    <definedName name="capitalized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Casdasd" hidden="1">"a860db6e-52b2-4511-bdf2-c65ee6a9fb73"</definedName>
    <definedName name="CASE">#REF!</definedName>
    <definedName name="cawc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bChart595EC34_opts" hidden="1">"1, 9, 1, False, 2, False, False, , 0, False, True, 1, 1"</definedName>
    <definedName name="cb_bChart9876793_opts" hidden="1">"1, 2, 1, False, 2, False, False, , 0, False, False, 2, 2"</definedName>
    <definedName name="cb_Chart_1_opts" hidden="1">"1, 6, 1, False, 2, False, False, , 0, False, True, 1, 2"</definedName>
    <definedName name="cb_Chart_10" hidden="1">#REF!</definedName>
    <definedName name="cb_Chart_10_opts" hidden="1">"1, 8, 1, False, 2, False, False, , 0, False, False, 2, 2"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1, 1, False, 2, False, False, , 0, False, False, 2, 2"</definedName>
    <definedName name="cb_Chart_12_opts" hidden="1">"1, 8, 1, False, 2, False, False, , 0, False, False, 2, 2"</definedName>
    <definedName name="cb_Chart_13_opts" hidden="1">"1, 8, 1, False, 2, False, False, , 0, False, False, 2, 2"</definedName>
    <definedName name="cb_Chart_14_opts" hidden="1">"1, 8, 1, False, 2, False, False, , 0, False, False, 2,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"1, 8, 1, False, 2, False, False, , 0, False, False, 2, 2"</definedName>
    <definedName name="cb_Chart_1670_opts" hidden="1">"1, 5, 1, False, 2, True, False, , 0, False, False, 2, 1"</definedName>
    <definedName name="cb_Chart_17_opts" hidden="1">"1, 6, 1, False, 2, False, False, , 0, False, True, 2, 2"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1opts1" hidden="1">"1, 9, 1, False, 2, False, True, , 1, False, True, 1,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hidden="1">#REF!</definedName>
    <definedName name="cb_Chart_23_opts" hidden="1">"1, 9, 1, False, 2, False, False, , 0, False, False, 1, 1"</definedName>
    <definedName name="cb_Chart_24" hidden="1">#REF!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" hidden="1">#REF!</definedName>
    <definedName name="cb_Chart_26_opts" hidden="1">"1, 8, 1, False, 2, False, False, , 0, False, False, 2, 2"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" hidden="1">#REF!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" hidden="1">#REF!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3, 1, False, 2, True, False, , 0, False, True, 2, 1"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0_opts" hidden="1">"1, 1, 1, False, 2, False, False, , 0, False, False, 3,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3, 1, False, 2, True, False, , 0, False, True, 1, 2"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48_opts" hidden="1">"2, 1, 2, True, 2, False, False, , 0, False, True, 1, 1"</definedName>
    <definedName name="cb_Chart_49_opts" hidden="1">"2, 1, 2, True, 2, False, False, , 0, False, True, 1, 1"</definedName>
    <definedName name="cb_Chart_5" hidden="1">#REF!</definedName>
    <definedName name="cb_Chart_5_opts" hidden="1">"1, 8, 1, False, 2, False, False, , 0, False, False, 1, 2"</definedName>
    <definedName name="cb_Chart_50_opts" hidden="1">"2, 1, 2, True, 2, False, False, , 0, False, True, 1, 1"</definedName>
    <definedName name="cb_Chart_51_opts" hidden="1">"1, 2, 1, False, 2, False, False, , 0, False, False, 2, 1"</definedName>
    <definedName name="cb_Chart_52_opts" hidden="1">"1, 2, 1, False, 2, False, False, , 0, False, False, 2, 1"</definedName>
    <definedName name="cb_Chart_52582_opts" hidden="1">"1, 1, 1, False, 2, False, False, , 0, False, False, 1, 2"</definedName>
    <definedName name="cb_Chart_53_opts" hidden="1">"1, 9, 1, False, 2, False, True, , 3, False, False, 1, 1"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2, 1, False, 2, False, False, , 0, False, False, 2, 1"</definedName>
    <definedName name="cb_Chart_5449_opts" hidden="1">"1, 1, 1, False, 2, False, False, , 0, False, False, 1, 1"</definedName>
    <definedName name="cb_Chart_55_opts" hidden="1">"1, 7, 1, False, 2, False, False, , 0, False, True, 2, 2"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" hidden="1">#REF!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6_opts" hidden="1">"1, 1, 1, False, 2, False, False, , 0, False, False, 1, 1"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" hidden="1">#REF!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"1, 7, 1, False, 2, False, False, , 0, False, True, 2,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1, 1, False, 2, True, False, , 0, False, False, 1, 2"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1, 1, False, 2, True, False, , 0, False, False, 1, 2"</definedName>
    <definedName name="cb_sChart_36498_opts" hidden="1">"1, 3, 1, False, 2, False, False, , 0, False, False, 1, 2"</definedName>
    <definedName name="cb_sChart_37450_opts" hidden="1">"1, 5, 1, False, 2, True, False, , 0, False, True, 2, 1"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9, 1, False, 2, False, False, , 0, False, True, 2, 2"</definedName>
    <definedName name="cb_sChart_5449_opts" hidden="1">"1, 3, 1, False, 2, False, False, , 0, False, True, 2, 2"</definedName>
    <definedName name="cb_sChart_5723_opts" hidden="1">"1, 3, 1, False, 2, False, False, , 0, False, True, 2, 2"</definedName>
    <definedName name="cb_sChart_58046_opts" hidden="1">"1, 9, 1, False, 2, False, False, , 0, False, True, 2,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8, 1, False, 2, False, False, , 0, False, False, 2, 2"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1, 1, False, 2, True, False, , 0, False, False, 1, 2"</definedName>
    <definedName name="cb_sChart_79140_opts" hidden="1">"1, 5, 1, False, 2, False, False, , 0, False, True, 2, 1"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4, 1, False, 2, True, False, , 0, False, False, 1, 1"</definedName>
    <definedName name="cb_sChart_87236_opts" hidden="1">"1, 1, 1, False, 2, False, False, , 0, False, False, 1, 1"</definedName>
    <definedName name="cb_sChart_95047_opts" hidden="1">"1, 6, 1, False, 2, False, False, , 0, False, True, 2, 2"</definedName>
    <definedName name="cb_sChart_96286_opts" hidden="1">"1, 2, 1, False, 2, False, False, , 0, False, False, 2, 1"</definedName>
    <definedName name="cb_sChart1033DD6F_opts" hidden="1">"1, 9, 1, False, 2, False, False, , 1, False, True, 2, 1"</definedName>
    <definedName name="cb_sChart1033DF83_opts" hidden="1">"1, 9, 1, False, 2, False, False, , 1, False, False, 2, 1"</definedName>
    <definedName name="cb_sChart1033E30A_opts" hidden="1">"1, 9, 1, False, 2, False, False, , 1, False, True, 2, 1"</definedName>
    <definedName name="cb_sChart1033FE59_opts" hidden="1">"1, 9, 1, False, 2, False, False, , 1, False, False, 1, 1"</definedName>
    <definedName name="cb_sChart10340397_opts" hidden="1">"1, 9, 1, False, 2, False, False, , 1, False, True, 1, 1"</definedName>
    <definedName name="cb_sChart1034047F_opts" hidden="1">"1, 9, 1, False, 2, False, False, , 1, False, True, 2, 1"</definedName>
    <definedName name="cb_sChart10343B28_opts" hidden="1">"1, 9, 1, False, 2, False, False, , 1, False, True, 2, 1"</definedName>
    <definedName name="cb_sChart10345D4A_opts" hidden="1">"1, 3, 1, False, 2, False, False, , 1, False, True, 1, 1"</definedName>
    <definedName name="cb_sChart10345F02_opts" hidden="1">"1, 3, 1, False, 2, False, False, , 1, False, True, 1, 1"</definedName>
    <definedName name="cb_sChart10350151_opts" hidden="1">"1, 10, 1, False, 2, False, False, , 1, False, False, 1, 1"</definedName>
    <definedName name="cb_sChart10350244_opts" hidden="1">"1, 10, 1, False, 2, False, False, , 1, False, False, 2, 2"</definedName>
    <definedName name="cb_sChart105F0196_opts" hidden="1">"1, 2, 1, False, 2, False, False, , 1, False, False, 2, 1"</definedName>
    <definedName name="cb_sChart107FDA1B_opts" hidden="1">"1, 1, 1, False, 2, False, False, , 0, False, False, 1, 2"</definedName>
    <definedName name="cb_sChart10B982F_opts" hidden="1">"1, 1, 1, False, 2, False, False, , 0, False, False, 1, 2"</definedName>
    <definedName name="cb_sChart10D6460A_opts" hidden="1">"1, 1, 1, False, 2, True, False, , 0, False, False, 1, 1"</definedName>
    <definedName name="cb_sChart10D65256_opts" hidden="1">"1, 1, 1, False, 2, True, False, , 0, False, False, 1, 1"</definedName>
    <definedName name="cb_sChart10D653EB_opts" hidden="1">"1, 1, 1, False, 2, True, False, , 0, False, False, 1, 1"</definedName>
    <definedName name="cb_sChart10D65893_opts" hidden="1">"1, 1, 1, False, 2, True, False, , 0, False, False, 1, 1"</definedName>
    <definedName name="cb_sChart1116BFB5_opts" hidden="1">"1, 9, 1, False, 2, False, False, , 0, False, True, 2, 1"</definedName>
    <definedName name="cb_sChart1116C0EE_opts" hidden="1">"2, 1, 1, False, 2, False, False, , 0, False, True, 2, 1"</definedName>
    <definedName name="cb_sChart1116C20F_opts" hidden="1">"1, 9, 1, False, 2, False, False, , 0, False, True, 2, 1"</definedName>
    <definedName name="cb_sChart11EB8660_opts" hidden="1">"1, 9, 1, False, 2, False, False, , 0, False, False, 2, 1"</definedName>
    <definedName name="cb_sChart11EC8569_opts" hidden="1">"1, 1, 1, False, 2, False, False, , 0, False, False, 1, 2"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_sChart12C45FE2_opts" hidden="1">"1, 3, 1, False, 2, True, False, , 0, False, True, 2, 1"</definedName>
    <definedName name="cb_sChart12C46ABC_opts" hidden="1">"1, 3, 1, False, 2, False, False, , 0, False, False, 2, 1"</definedName>
    <definedName name="cb_sChart12C49FA2_opts" hidden="1">"1, 1, 1, False, 2, True, False, , 0, False, False, 1, 1"</definedName>
    <definedName name="cb_sChart12C4BA43_opts" hidden="1">"1, 10, 1, False, 2, True, False, , 0, False, False, 2, 2"</definedName>
    <definedName name="cb_sChart12C56221_opts" hidden="1">"1, 1, 1, False, 2, True, False, , 0, False, False, 1, 2"</definedName>
    <definedName name="cb_sChart12C571E9_opts" hidden="1">"1, 1, 1, False, 2, False, False, , 0, False, False, 1, 2"</definedName>
    <definedName name="cb_sChart12D83A2_opts" hidden="1">"1, 1, 1, False, 2, False, False, , 0, False, True, 2, 2"</definedName>
    <definedName name="cb_sChart12D852C_opts" hidden="1">"1, 1, 1, False, 2, False, False, , 0, False, True, 2, 2"</definedName>
    <definedName name="cb_sChart12D89EB_opts" hidden="1">"1, 1, 1, False, 2, False, False, , 0, False, True, 2, 2"</definedName>
    <definedName name="cb_sChart12DAD51_opts" hidden="1">"1, 1, 1, False, 2, False, False, , 0, False, True, 2, 2"</definedName>
    <definedName name="cb_sChart12DCEFA3_opts" hidden="1">"1, 1, 1, False, 2, False, False, , 0, False, False, 1, 1"</definedName>
    <definedName name="cb_sChart12E7B7B_opts" hidden="1">"1, 1, 1, False, 2, True, False, , 0, False, True, 2, 2"</definedName>
    <definedName name="cb_sChart12E83C1_opts" hidden="1">"1, 1, 1, False, 2, False, False, , 0, False, True, 2, 1"</definedName>
    <definedName name="cb_sChart12E85B3_opts" hidden="1">"1, 1, 1, False, 2, False, False, , 0, False, True, 2, 2"</definedName>
    <definedName name="cb_sChart12E8C9E_opts" hidden="1">"1, 2, 1, False, 2, False, False, , 0, False, False, 2, 1"</definedName>
    <definedName name="cb_sChart12EA8E0_opts" hidden="1">"1, 1, 1, False, 2, True, False, , 0, False, False, 2, 2"</definedName>
    <definedName name="cb_sChart12EB078_opts" hidden="1">"1, 1, 1, False, 2, False, False, , 0, False, False, 2, 2"</definedName>
    <definedName name="cb_sChart12EBD15_opts" hidden="1">"1, 1, 1, False, 2, False, False, , 0, False, False, 2, 2"</definedName>
    <definedName name="cb_sChart12FE48A_opts" hidden="1">"1, 2, 1, False, 2, False, False, , 0, False, False, 2, 1"</definedName>
    <definedName name="cb_sChart12FE9EB_opts" hidden="1">"1, 1, 1, False, 2, False, False, , 0, False, False, 1, 2"</definedName>
    <definedName name="cb_sChart12FEDFD_opts" hidden="1">"1, 1, 1, False, 2, False, False, , 0, False, False, 1, 2"</definedName>
    <definedName name="cb_sChart12FF231_opts" hidden="1">"1, 1, 1, False, 2, False, False, , 0, False, False, 1, 2"</definedName>
    <definedName name="cb_sChart12FF8BF_opts" hidden="1">"1, 1, 1, False, 2, False, False, , 0, False, False, 1, 2"</definedName>
    <definedName name="cb_sChart12FF933_opts" hidden="1">"1, 3, 1, False, 2, False, False, , 0, False, False, 1, 2"</definedName>
    <definedName name="cb_sChart12FFC46_opts" hidden="1">"1, 1, 1, False, 2, False, False, , 0, False, False, 1, 2"</definedName>
    <definedName name="cb_sChart134138B2_opts" hidden="1">"1, 1, 1, False, 2, True, False, , 0, False, False, 1, 1"</definedName>
    <definedName name="cb_sChart13C669B1_opts" hidden="1">"1, 1, 1, False, 2, False, False, , 0, False, False, 1, 1"</definedName>
    <definedName name="cb_sChart13C66AD2_opts" hidden="1">"1, 1, 1, False, 2, False, False, , 0, False, False, 1, 2"</definedName>
    <definedName name="cb_sChart13C6F536_opts" hidden="1">"1, 1, 1, False, 2, False, False, , 0, False, False, 1, 1"</definedName>
    <definedName name="cb_sChart13C6F5F0_opts" hidden="1">"1, 1, 1, False, 2, False, False, , 0, False, False, 1, 2"</definedName>
    <definedName name="cb_sChart13C86DA4_opts" hidden="1">"1, 1, 1, False, 2, False, False, , 0, False, False, 1, 2"</definedName>
    <definedName name="cb_sChart13C86E52_opts" hidden="1">"1, 1, 1, False, 2, False, False, , 0, False, False, 2, 1"</definedName>
    <definedName name="cb_sChart146ADD58_opts" hidden="1">"1, 1, 1, False, 2, True, False, , 0, False, False, 1, 1"</definedName>
    <definedName name="cb_sChart149DAEBE_opts" hidden="1">"1, 9, 1, False, 2, False, False, , 0, False, True, 2, 1"</definedName>
    <definedName name="cb_sChart149DC246_opts" hidden="1">"1, 9, 1, False, 2, False, False, , 0, False, True, 2, 1"</definedName>
    <definedName name="cb_sChart14E6EA1E_opts" hidden="1">"1, 9, 1, False, 2, False, False, , 0, False, False, 1, 2"</definedName>
    <definedName name="cb_sChart14E6EB91_opts" hidden="1">"1, 9, 1, False, 2, False, False, , 0, False, False, 1, 1"</definedName>
    <definedName name="cb_sChart14E6ED99_opts" hidden="1">"1, 9, 1, False, 2, False, False, , 0, False, False, 1, 1"</definedName>
    <definedName name="cb_sChart14E6F3EE_opts" hidden="1">"1, 9, 1, False, 2, False, False, , 0, False, False, 1, 1"</definedName>
    <definedName name="cb_sChart14E81502_opts" hidden="1">"1, 9, 1, False, 2, False, False, , 0, False, False, 1, 2"</definedName>
    <definedName name="cb_sChart14E81DF6_opts" hidden="1">"1, 9, 1, False, 2, False, False, , 0, False, False, 1, 2"</definedName>
    <definedName name="cb_sChart14E82800_opts" hidden="1">"1, 9, 1, False, 2, False, False, , 0, False, False, 1, 2"</definedName>
    <definedName name="cb_sChart14E83288_opts" hidden="1">"1, 9, 1, False, 2, False, False, , 0, False, False, 1, 2"</definedName>
    <definedName name="cb_sChart14E8F629_opts" hidden="1">"1, 9, 1, False, 2, False, False, , 0, False, False, 1, 2"</definedName>
    <definedName name="cb_sChart14EA3833_opts" hidden="1">"1, 9, 1, False, 2, False, False, , 0, False, True, 1, 1"</definedName>
    <definedName name="cb_sChart14EA3A0E_opts" hidden="1">"1, 9, 1, False, 2, False, False, , 0, False, False, 1, 1"</definedName>
    <definedName name="cb_sChart14EA4319_opts" hidden="1">"1, 9, 1, False, 2, False, False, , 0, False, True, 1, 1"</definedName>
    <definedName name="cb_sChart14EA5F15_opts" hidden="1">"1, 9, 1, False, 2, False, False, , 0, False, False, 1, 1"</definedName>
    <definedName name="cb_sChart14EA662E_opts" hidden="1">"1, 9, 1, False, 2, False, False, , 0, False, False, 1, 1"</definedName>
    <definedName name="cb_sChart14EA6A4C_opts" hidden="1">"1, 9, 1, False, 2, False, False, , 0, False, False, 1, 1"</definedName>
    <definedName name="cb_sChart14EA6DE9_opts" hidden="1">"1, 9, 1, False, 2, False, False, , 0, False, False, 1, 1"</definedName>
    <definedName name="cb_sChart14EA7895_opts" hidden="1">"1, 9, 1, False, 2, False, False, , 0, False, True, 1, 1"</definedName>
    <definedName name="cb_sChart14EA86D3_opts" hidden="1">"1, 9, 1, False, 2, False, False, , 0, False, True, 1, 1"</definedName>
    <definedName name="cb_sChart14EA8E77_opts" hidden="1">"1, 9, 1, False, 2, False, False, , 0, False, True, 1, 1"</definedName>
    <definedName name="cb_sChart14EA8F24_opts" hidden="1">"1, 9, 1, False, 2, False, False, , 0, False, True, 1, 1"</definedName>
    <definedName name="cb_sChart14EA980C_opts" hidden="1">"1, 9, 1, False, 2, False, False, , 0, False, True, 1, 1"</definedName>
    <definedName name="cb_sChart14EA9875_opts" hidden="1">"1, 9, 1, False, 2, False, False, , 0, False, True, 1, 1"</definedName>
    <definedName name="cb_sChart14EA9A66_opts" hidden="1">"1, 9, 1, False, 2, False, False, , 0, False, True, 1, 1"</definedName>
    <definedName name="cb_sChart14EACF6F_opts" hidden="1">"1, 9, 1, False, 2, False, False, , 0, False, True, 1, 1"</definedName>
    <definedName name="cb_sChart14EAE615_opts" hidden="1">"1, 9, 1, False, 2, False, False, , 0, False, True, 1, 1"</definedName>
    <definedName name="cb_sChart14F2A546_opts" hidden="1">"1, 9, 1, False, 2, False, False, , 0, False, True, 1, 1"</definedName>
    <definedName name="cb_sChart14F2B05A_opts" hidden="1">"1, 9, 1, False, 2, False, False, , 0, False, False, 1, 1"</definedName>
    <definedName name="cb_sChart14F2C526_opts" hidden="1">"1, 9, 1, False, 2, False, False, , 0, False, True, 1, 1"</definedName>
    <definedName name="cb_sChart14F6C935_opts" hidden="1">"1, 9, 1, False, 2, False, False, , 0, False, False, 1, 1"</definedName>
    <definedName name="cb_sChart14F6C9C0_opts" hidden="1">"1, 9, 1, False, 2, False, False, , 0, False, True, 1, 1"</definedName>
    <definedName name="cb_sChart14F6F63C_opts" hidden="1">"1, 9, 1, False, 2, False, False, , 0, False, False, 1, 1"</definedName>
    <definedName name="cb_sChart14F787E8_opts" hidden="1">"1, 9, 1, False, 2, False, False, , 0, False, False, 1, 2"</definedName>
    <definedName name="cb_sChart14F7947A_opts" hidden="1">"1, 9, 1, False, 2, False, False, , 0, False, False, 1, 2"</definedName>
    <definedName name="cb_sChart14F79A09_opts" hidden="1">"1, 9, 1, False, 2, False, False, , 0, False, False, 1, 2"</definedName>
    <definedName name="cb_sChart14F7F419_opts" hidden="1">"1, 9, 1, False, 2, False, False, , 0, False, True, 1, 1"</definedName>
    <definedName name="cb_sChart14F7F5FF_opts" hidden="1">"1, 9, 1, False, 2, False, False, , 0, False, True, 1, 1"</definedName>
    <definedName name="cb_sChart14FA60AB_opts" hidden="1">"1, 9, 1, False, 2, False, False, , 0, False, False, 1, 2"</definedName>
    <definedName name="cb_sChart14FA650D_opts" hidden="1">"1, 9, 1, False, 2, False, False, , 0, False, False, 1, 2"</definedName>
    <definedName name="cb_sChart1501ACE3_opts" hidden="1">"1, 8, 1, False, 2, False, False, , 0, False, False, 1, 2"</definedName>
    <definedName name="cb_sChart1501AEF7_opts" hidden="1">"1, 9, 1, False, 2, False, False, , 0, False, False, 1, 2"</definedName>
    <definedName name="cb_sChart1501DCE6_opts" hidden="1">"1, 9, 1, False, 2, False, False, , 0, False, False, 1, 2"</definedName>
    <definedName name="cb_sChart1501EF92_opts" hidden="1">"1, 9, 1, False, 2, False, False, , 0, False, False, 1, 2"</definedName>
    <definedName name="cb_sChart1501F8CB_opts" hidden="1">"1, 9, 1, False, 2, False, False, , 0, False, False, 1, 2"</definedName>
    <definedName name="cb_sChart150208AA_opts" hidden="1">"1, 9, 1, False, 2, False, False, , 0, False, False, 1, 2"</definedName>
    <definedName name="cb_sChart15020EC4_opts" hidden="1">"1, 9, 1, False, 2, False, False, , 0, False, False, 1, 2"</definedName>
    <definedName name="cb_sChart150212BF_opts" hidden="1">"1, 9, 1, False, 2, False, False, , 0, False, False, 1, 2"</definedName>
    <definedName name="cb_sChart15021F68_opts" hidden="1">"1, 9, 1, False, 2, False, False, , 0, False, False, 1, 1"</definedName>
    <definedName name="cb_sChart15022484_opts" hidden="1">"1, 9, 1, False, 2, False, False, , 0, False, False, 1, 2"</definedName>
    <definedName name="cb_sChart150226F5_opts" hidden="1">"1, 9, 1, False, 2, False, False, , 0, False, False, 1, 2"</definedName>
    <definedName name="cb_sChart15144595_opts" hidden="1">"1, 9, 1, False, 2, False, False, , 0, False, False, 1, 2"</definedName>
    <definedName name="cb_sChart15145615_opts" hidden="1">"1, 9, 1, False, 2, False, False, , 0, False, False, 1, 2"</definedName>
    <definedName name="cb_sChart151464B0_opts" hidden="1">"1, 9, 1, False, 2, False, False, , 0, False, False, 1, 2"</definedName>
    <definedName name="cb_sChart15146FA1_opts" hidden="1">"1, 9, 1, False, 2, False, False, , 0, False, False, 1, 2"</definedName>
    <definedName name="cb_sChart15149A94_opts" hidden="1">"1, 9, 1, False, 2, False, False, , 0, False, False, 1, 2"</definedName>
    <definedName name="cb_sChart1514EEC3_opts" hidden="1">"1, 9, 1, False, 2, False, False, , 0, False, False, 1, 2"</definedName>
    <definedName name="cb_sChart1514F2E0_opts" hidden="1">"1, 9, 1, False, 2, False, False, , 0, False, False, 1, 2"</definedName>
    <definedName name="cb_sChart151510A0_opts" hidden="1">"1, 9, 1, False, 2, False, False, , 0, False, False, 1, 2"</definedName>
    <definedName name="cb_sChart15154C37_opts" hidden="1">"1, 9, 1, False, 2, False, False, , 0, False, False, 1, 2"</definedName>
    <definedName name="cb_sChart15157034_opts" hidden="1">"1, 9, 1, False, 2, False, False, , 0, False, False, 1, 2"</definedName>
    <definedName name="cb_sChart1515F81B_opts" hidden="1">"1, 9, 1, False, 2, False, False, , 0, False, False, 1, 2"</definedName>
    <definedName name="cb_sChart1515F9EA_opts" hidden="1">"1, 9, 1, False, 2, False, False, , 0, False, False, 1, 2"</definedName>
    <definedName name="cb_sChart15161029_opts" hidden="1">"1, 9, 1, False, 2, False, False, , 0, False, False, 1, 2"</definedName>
    <definedName name="cb_sChart15163773_opts" hidden="1">"1, 9, 1, False, 2, False, False, , 0, False, False, 1, 2"</definedName>
    <definedName name="cb_sChart15164F8C_opts" hidden="1">"1, 9, 1, False, 2, False, False, , 0, False, False, 1, 2"</definedName>
    <definedName name="cb_sChart15165265_opts" hidden="1">"1, 9, 1, False, 2, False, False, , 0, False, False, 1, 2"</definedName>
    <definedName name="cb_sChart15166173_opts" hidden="1">"1, 9, 1, False, 2, False, False, , 0, False, False, 1, 2"</definedName>
    <definedName name="cb_sChart1516A84C_opts" hidden="1">"1, 9, 1, False, 2, False, False, , 0, False, False, 1, 2"</definedName>
    <definedName name="cb_sChart1562F8BF_opts" hidden="1">"1, 1, 1, False, 2, True, False, , 0, False, False, 1, 1"</definedName>
    <definedName name="cb_sChart15630EC3_opts" hidden="1">"1, 1, 1, False, 2, True, False, , 0, False, False, 1, 2"</definedName>
    <definedName name="cb_sChart15631349_opts" hidden="1">"1, 1, 1, False, 2, True, False, , 0, False, False, 1, 2"</definedName>
    <definedName name="cb_sChart15AF18F4_opts" hidden="1">"1, 9, 1, False, 2, False, False, , 0, False, True, 2, 1"</definedName>
    <definedName name="cb_sChart15AF8BCA_opts" hidden="1">"1, 1, 1, False, 2, True, False, , 0, False, False, 1, 2"</definedName>
    <definedName name="cb_sChart15AFEDE6_opts" hidden="1">"1, 1, 1, False, 2, True, False, , 0, False, False, 1, 2"</definedName>
    <definedName name="cb_sChart1615FFBA_opts" hidden="1">"1, 9, 1, False, 2, False, False, , 0, False, False, 1, 2"</definedName>
    <definedName name="cb_sChart16160138_opts" hidden="1">"1, 9, 1, False, 2, False, False, , 0, False, True, 1, 1"</definedName>
    <definedName name="cb_sChart16160293_opts" hidden="1">"1, 9, 1, False, 2, False, False, , 0, False, True, 1, 1"</definedName>
    <definedName name="cb_sChart16160E49_opts" hidden="1">"1, 7, 1, False, 2, False, False, , 0, False, True, 1, 1"</definedName>
    <definedName name="cb_sChart162CD085_opts" hidden="1">"1, 1, 1, False, 2, True, False, , 0, False, False, 1, 2"</definedName>
    <definedName name="cb_sChart164604EE_opts" hidden="1">"1, 9, 1, False, 2, False, False, , 0, False, False, 2, 1"</definedName>
    <definedName name="cb_sChart164608F4_opts" hidden="1">"1, 8, 1, False, 2, False, False, , 0, False, False, 2, 1"</definedName>
    <definedName name="cb_sChart16460E84_opts" hidden="1">"1, 9, 1, False, 2, False, False, , 0, False, True, 2, 1"</definedName>
    <definedName name="cb_sChart1646186B_opts" hidden="1">"1, 9, 1, False, 2, False, False, , 0, False, True, 2, 1"</definedName>
    <definedName name="cb_sChart16EBA7BA_opts" hidden="1">"1, 1, 1, False, 2, True, False, , 0, False, True, 1, 2"</definedName>
    <definedName name="cb_sChart17574E0D_opts" hidden="1">"1, 9, 1, False, 2, False, False, , 0, False, True, 2, 1"</definedName>
    <definedName name="cb_sChart1757578B_opts" hidden="1">"1, 9, 1, False, 2, False, False, , 0, False, True, 2, 1"</definedName>
    <definedName name="cb_sChart17577FD4_opts" hidden="1">"1, 9, 1, False, 2, False, False, , 0, False, True, 2, 1"</definedName>
    <definedName name="cb_sChart17599B9A_opts" hidden="1">"1, 1, 1, False, 2, True, False, , 0, False, False, 1, 2"</definedName>
    <definedName name="cb_sChart1759BEB0_opts" hidden="1">"1, 1, 1, False, 2, True, False, , 0, False, False, 1, 2"</definedName>
    <definedName name="cb_sChart17D5130B_opts" hidden="1">"1, 10, 1, False, 2, False, False, , 0, False, False, 2, 2"</definedName>
    <definedName name="cb_sChart17D5142C_opts" hidden="1">"1, 10, 1, False, 2, False, False, , 0, False, False, 2, 1"</definedName>
    <definedName name="cb_sChart17D51686_opts" hidden="1">"1, 10, 1, False, 2, False, False, , 0, False, False, 1, 2"</definedName>
    <definedName name="cb_sChart17D517ED_opts" hidden="1">"1, 10, 1, False, 2, False, False, , 0, False, False, 2, 2"</definedName>
    <definedName name="cb_sChart17D51DE5_opts" hidden="1">"1, 10, 1, False, 2, False, False, , 0, False, False, 2, 2"</definedName>
    <definedName name="cb_sChart17E15E61_opts" hidden="1">"1, 10, 1, False, 2, False, False, , 0, False, False, 2, 2"</definedName>
    <definedName name="cb_sChart17E1D165_opts" hidden="1">"1, 10, 1, False, 2, False, False, , 0, False, False, 2, 2"</definedName>
    <definedName name="cb_sChart17EEF08B_opts" hidden="1">"1, 1, 1, False, 2, True, False, , 0, False, False, 2, 2"</definedName>
    <definedName name="cb_sChart17EEF9E7_opts" hidden="1">"1, 1, 1, False, 2, True, False, , 0, False, False, 2, 2"</definedName>
    <definedName name="cb_sChart18009FE8_opts" hidden="1">"1, 1, 1, False, 2, False, False, , 0, False, False, 1, 1"</definedName>
    <definedName name="cb_sChart1801153B_opts" hidden="1">"1, 1, 1, False, 2, False, False, , 0, False, True, 1, 1"</definedName>
    <definedName name="cb_sChart181DCCD8_opts" hidden="1">"1, 9, 1, False, 2, False, False, , 0, False, True, 1, 2"</definedName>
    <definedName name="cb_sChart181DCFF7_opts" hidden="1">"1, 3, 1, False, 2, True, False, , 0, True, True, 2, 1"</definedName>
    <definedName name="cb_sChart181DDD93_opts" hidden="1">"1, 3, 1, False, 2, True, False, , 0, True, True, 2, 1"</definedName>
    <definedName name="cb_sChart181DDEEE_opts" hidden="1">"1, 3, 1, False, 2, True, False, , 0, True, True, 2, 1"</definedName>
    <definedName name="cb_sChart181DE1C7_opts" hidden="1">"1, 10, 1, False, 2, True, False, , 0, False, True, 2, 1"</definedName>
    <definedName name="cb_sChart181E8791_opts" hidden="1">"2, 1, 2, True, 2, True, False, , 0, False, True, 1, 2"</definedName>
    <definedName name="cb_sChart181E96D9_opts" hidden="1">"1, 9, 1, False, 2, False, False, , 0, False, True, 1, 2"</definedName>
    <definedName name="cb_sChart182FD1CB_opts" hidden="1">"1, 1, 1, False, 2, True, False, , 0, False, False, 1, 2"</definedName>
    <definedName name="cb_sChart18B33842_opts" hidden="1">"1, 1, 1, False, 2, False, False, , 0, False, False, 1, 1"</definedName>
    <definedName name="cb_sChart18BA2280_opts" hidden="1">"1, 1, 1, False, 2, False, False, , 0, False, False, 1, 1"</definedName>
    <definedName name="cb_sChart18BB2677_opts" hidden="1">"1, 1, 1, False, 2, False, False, , 0, False, False, 1, 1"</definedName>
    <definedName name="cb_sChart18C63501_opts" hidden="1">"1, 1, 1, False, 2, False, False, , 0, False, False, 1, 1"</definedName>
    <definedName name="cb_sChart19200FB6_opts" hidden="1">"1, 3, 1, False, 2, False, False, , 0, False, False, 1, 1"</definedName>
    <definedName name="cb_sChart192010B4_opts" hidden="1">"1, 3, 1, False, 2, False, False, , 0, False, True, 1, 1"</definedName>
    <definedName name="cb_sChart192037D0_opts" hidden="1">"1, 3, 1, False, 2, False, False, , 0, False, True, 1, 1"</definedName>
    <definedName name="cb_sChart1924F2C0_opts" hidden="1">"1, 9, 1, False, 2, False, False, , 0, False, True, 2, 1"</definedName>
    <definedName name="cb_sChart19258FDC_opts" hidden="1">"1, 10, 1, False, 2, True, False, , 0, False, True, 1, 1"</definedName>
    <definedName name="cb_sChart1925992C_opts" hidden="1">"1, 10, 1, False, 2, False, False, , 0, False, False, 2, 2"</definedName>
    <definedName name="cb_sChart1925CE6E_opts" hidden="1">"1, 10, 1, False, 2, True, False, , 0, False, True, 1, 1"</definedName>
    <definedName name="cb_sChart1925CF3F_opts" hidden="1">"1, 10, 1, False, 2, False, False, , 0, False, False, 1, 2"</definedName>
    <definedName name="cb_sChart1925D032_opts" hidden="1">"1, 10, 1, False, 2, False, False, , 0, False, True, 2, 2"</definedName>
    <definedName name="cb_sChart1925D125_opts" hidden="1">"1, 10, 1, False, 2, False, False, , 0, False, True, 1, 2"</definedName>
    <definedName name="cb_sChart1925D198_opts" hidden="1">"1, 10, 1, False, 2, False, False, , 0, False, True, 2, 1"</definedName>
    <definedName name="cb_sChart19550B88_opts" hidden="1">"1, 1, 1, False, 2, False, False, , 0, False, False, 1, 1"</definedName>
    <definedName name="cb_sChart1955183C_opts" hidden="1">"2, 1, 1, True, 2, False, False, , 0, False, False, 1, 1"</definedName>
    <definedName name="cb_sChart19551C4E_opts" hidden="1">"2, 1, 1, True, 2, True, False, , 0, False, False, 1, 1"</definedName>
    <definedName name="cb_sChart1955C01A_opts" hidden="1">"2, 1, 1, False, 2, False, False, , 0, False, True, 1, 1"</definedName>
    <definedName name="cb_sChart1955C1C7_opts" hidden="1">"2, 1, 1, True, 2, False, False, , 0, False, True, 1, 1"</definedName>
    <definedName name="cb_sChart19A7D44_opts" hidden="1">"1, 9, 1, False, 2, False, False, , 0, False, True, 1, 2"</definedName>
    <definedName name="cb_sChart19DDC996_opts" hidden="1">"1, 10, 1, False, 2, False, False, , 0, False, False, 2, 2"</definedName>
    <definedName name="cb_sChart19E90C9_opts" hidden="1">"1, 10, 1, False, 2, False, False, , 0, False, False, 2, 2"</definedName>
    <definedName name="cb_sChart19E93FF_opts" hidden="1">"1, 10, 1, False, 2, False, False, , 0, False, False, 2, 2"</definedName>
    <definedName name="cb_sChart19EB7A17_opts" hidden="1">"1, 3, 1, False, 2, False, False, , 0, False, True, 1, 1"</definedName>
    <definedName name="cb_sChart19EB7D70_opts" hidden="1">"1, 5, 1, False, 2, False, False, , 0, False, True, 1, 1"</definedName>
    <definedName name="cb_sChart19EB7F61_opts" hidden="1">"1, 3, 1, False, 2, False, False, , 0, False, True, 1, 1"</definedName>
    <definedName name="cb_sChart1A0A1363_opts" hidden="1">"2, 9, 3, True, 2, False, False, , 0, False, True, 2, 1"</definedName>
    <definedName name="cb_sChart1A0AB869_opts" hidden="1">"1, 9, 1, False, 2, False, False, , 0, False, True, 2, 1"</definedName>
    <definedName name="cb_sChart1A0ABBEF_opts" hidden="1">"1, 9, 1, False, 2, False, False, , 0, False, True, 2, 1"</definedName>
    <definedName name="cb_sChart1A0ABD56_opts" hidden="1">"1, 9, 1, False, 2, False, False, , 0, False, True, 2, 1"</definedName>
    <definedName name="cb_sChart1A0ACC70_opts" hidden="1">"1, 9, 1, False, 2, False, False, , 0, False, True, 2, 1"</definedName>
    <definedName name="cb_sChart1A0AD606_opts" hidden="1">"1, 9, 1, False, 2, False, False, , 0, False, True, 2, 1"</definedName>
    <definedName name="cb_sChart1A0ADC43_opts" hidden="1">"1, 9, 1, False, 2, False, False, , 0, False, True, 1, 1"</definedName>
    <definedName name="cb_sChart1A0AE1B0_opts" hidden="1">"1, 9, 1, False, 2, False, False, , 0, False, True, 1, 1"</definedName>
    <definedName name="cb_sChart1A0AEFB4_opts" hidden="1">"1, 9, 1, False, 2, False, False, , 0, False, True, 2, 1"</definedName>
    <definedName name="cb_sChart1A0B1574_opts" hidden="1">"1, 9, 1, False, 2, False, False, , 0, False, True, 2, 1"</definedName>
    <definedName name="cb_sChart1A0B3503_opts" hidden="1">"1, 9, 1, False, 2, False, False, , 0, False, True, 2, 1"</definedName>
    <definedName name="cb_sChart1A352E69_opts" hidden="1">"1, 9, 1, False, 2, False, False, , 0, False, True, 1, 1"</definedName>
    <definedName name="cb_sChart1A44535D_opts" hidden="1">"1, 10, 1, False, 2, True, False, , 0, False, True, 1, 1"</definedName>
    <definedName name="cb_sChart1A4459A5_opts" hidden="1">"1, 10, 1, False, 2, True, False, , 0, False, True, 1, 1"</definedName>
    <definedName name="cb_sChart1A4573AC_opts" hidden="1">"1, 10, 1, False, 2, True, False, , 0, False, True, 1, 1"</definedName>
    <definedName name="cb_sChart1ABE4A76_opts" hidden="1">"1, 9, 1, False, 2, False, False, , 0, False, True, 2, 1"</definedName>
    <definedName name="cb_sChart1ABE4D89_opts" hidden="1">"1, 9, 1, False, 2, False, False, , 0, False, True, 2, 1"</definedName>
    <definedName name="cb_sChart1ABE5764_opts" hidden="1">"1, 9, 1, False, 2, False, False, , 0, False, True, 2, 1"</definedName>
    <definedName name="cb_sChart1ABE67AB_opts" hidden="1">"1, 9, 1, False, 2, False, False, , 0, False, True, 2, 1"</definedName>
    <definedName name="cb_sChart1ABE77CF_opts" hidden="1">"1, 9, 1, False, 2, False, False, , 0, False, True, 2, 1"</definedName>
    <definedName name="cb_sChart1AC0211C_opts" hidden="1">"1, 1, 1, False, 2, False, False, , 0, False, False, 2, 2"</definedName>
    <definedName name="cb_sChart1AC021B3_opts" hidden="1">"1, 1, 1, False, 2, False, False, , 0, False, False, 2, 2"</definedName>
    <definedName name="cb_sChart1AC02226_opts" hidden="1">"1, 1, 1, False, 2, False, False, , 0, False, False, 2, 2"</definedName>
    <definedName name="cb_sChart1AC02446_opts" hidden="1">"1, 1, 1, False, 2, True, False, , 0, False, True, 2, 2"</definedName>
    <definedName name="cb_sChart1AC02765_opts" hidden="1">"1, 1, 1, False, 2, True, False, , 0, False, True, 2, 2"</definedName>
    <definedName name="cb_sChart1AC027D9_opts" hidden="1">"1, 1, 1, False, 2, True, False, , 0, False, True, 2, 2"</definedName>
    <definedName name="cb_sChart1B7AB11_opts" hidden="1">"1, 7, 1, False, 2, False, False, , 0, False, True, 1, 1"</definedName>
    <definedName name="cb_sChart1B7ECF0_opts" hidden="1">"1, 9, 1, False, 2, False, False, , 0, False, False, 1, 1"</definedName>
    <definedName name="cb_sChart1B8AF1F_opts" hidden="1">"1, 9, 1, False, 2, False, True, , 0, False, False, 1, 1"</definedName>
    <definedName name="cb_sChart1B99DE1_opts" hidden="1">"1, 7, 1, False, 2, False, False, , 0, False, True, 1, 2"</definedName>
    <definedName name="cb_sChart1B9A4AFE_opts" hidden="1">"1, 9, 1, False, 2, False, False, , 0, False, False, 1, 2"</definedName>
    <definedName name="cb_sChart1BA188E0_opts" hidden="1">"1, 10, 1, False, 2, False, False, , 0, False, True, 1, 1"</definedName>
    <definedName name="cb_sChart1BA189EB_opts" hidden="1">"1, 10, 1, False, 2, False, False, , 0, False, True, 1, 1"</definedName>
    <definedName name="cb_sChart1BA1DC3F_opts" hidden="1">"1, 9, 1, False, 2, False, False, , 0, False, False, 1, 2"</definedName>
    <definedName name="cb_sChart1BA8AA_opts" hidden="1">"1, 1, 1, False, 2, False, False, , 0, False, False, 1, 2"</definedName>
    <definedName name="cb_sChart1BADD1_opts" hidden="1">"1, 1, 1, False, 2, False, False, , 0, False, False, 2, 2"</definedName>
    <definedName name="cb_sChart1C1DB169_opts" hidden="1">"1, 3, 1, False, 2, False, False, , 0, False, False, 1, 1"</definedName>
    <definedName name="cb_sChart1C3B75AC_opts" hidden="1">"1, 9, 1, False, 2, False, False, , 0, False, True, 1, 1"</definedName>
    <definedName name="cb_sChart1C3B9A4B_opts" hidden="1">"1, 9, 1, False, 2, False, False, , 0, False, True, 1, 1"</definedName>
    <definedName name="cb_sChart1C3BE924_opts" hidden="1">"1, 9, 1, False, 2, False, False, , 0, False, True, 1, 1"</definedName>
    <definedName name="cb_sChart1C3BEA5C_opts" hidden="1">"1, 9, 1, False, 2, False, False, , 0, False, True, 1, 1"</definedName>
    <definedName name="cb_sChart1C94B61D_opts" hidden="1">"1, 9, 3, False, 2, False, False, , 0, False, True, 1, 1"</definedName>
    <definedName name="cb_sChart1C94BA0C_opts" hidden="1">"1, 1, 1, False, 2, True, False, , 0, False, True, 1, 1"</definedName>
    <definedName name="cb_sChart1C94BFE1_opts" hidden="1">"1, 9, 1, False, 2, False, False, , 0, False, True, 1, 1"</definedName>
    <definedName name="cb_sChart1CAAAF_opts" hidden="1">"1, 1, 1, False, 2, False, False, , 0, False, False, 3, 2"</definedName>
    <definedName name="cb_sChart1CC4BABB_opts" hidden="1">"1, 9, 1, False, 2, False, False, , 0, False, False, 1, 1"</definedName>
    <definedName name="cb_sChart1CC4E360_opts" hidden="1">"1, 9, 1, False, 2, False, False, , 0, False, False, 1, 1"</definedName>
    <definedName name="cb_sChart1CC4F894_opts" hidden="1">"1, 1, 1, False, 2, False, False, , 0, False, False, 1, 1"</definedName>
    <definedName name="cb_sChart1CC916DC_opts" hidden="1">"1, 10, 1, False, 2, False, False, , 0, False, False, 1, 1"</definedName>
    <definedName name="cb_sChart1D0218BA_opts" hidden="1">"1, 1, 1, False, 2, False, False, , 0, False, False, 1, 1"</definedName>
    <definedName name="cb_sChart1D0219E7_opts" hidden="1">"1, 1, 1, False, 2, False, False, , 0, False, False, 1, 1"</definedName>
    <definedName name="cb_sChart1D022117_opts" hidden="1">"1, 1, 1, False, 2, False, False, , 0, False, False, 1, 1"</definedName>
    <definedName name="cb_sChart1D02CAAE_opts" hidden="1">"1, 10, 1, False, 2, False, False, , 0, False, False, 1, 1"</definedName>
    <definedName name="cb_sChart1D03E238_opts" hidden="1">"1, 1, 1, False, 2, False, False, , 0, False, False, 1, 1"</definedName>
    <definedName name="cb_sChart1D03E90C_opts" hidden="1">"1, 1, 1, False, 2, False, False, , 0, False, False, 1, 1"</definedName>
    <definedName name="cb_sChart1D05BD_opts" hidden="1">"1, 4, 1, False, 2, True, False, , 0, False, False, 2, 1"</definedName>
    <definedName name="cb_sChart1D0E49_opts" hidden="1">"1, 1, 1, False, 2, True, False, , 0, False, True, 2, 1"</definedName>
    <definedName name="cb_sChart1D0EF7_opts" hidden="1">"1, 5, 1, False, 2, True, False, , 0, False, True, 2, 1"</definedName>
    <definedName name="cb_sChart1D1405AB_opts" hidden="1">"1, 10, 1, False, 2, False, False, , 0, False, False, 1, 1"</definedName>
    <definedName name="cb_sChart1D1426E6_opts" hidden="1">"1, 10, 1, False, 2, False, False, , 0, False, False, 1, 1"</definedName>
    <definedName name="cb_sChart1D14336C_opts" hidden="1">"1, 10, 1, False, 2, False, False, , 0, False, False, 1, 1"</definedName>
    <definedName name="cb_sChart1D14587E_opts" hidden="1">"1, 10, 1, False, 2, False, False, , 0, False, False, 1, 1"</definedName>
    <definedName name="cb_sChart1D3AE8_opts" hidden="1">"1, 6, 1, False, 2, False, False, , 0, False, True, 2, 2"</definedName>
    <definedName name="cb_sChart1D3EEF_opts" hidden="1">"1, 7, 1, False, 2, False, False, , 0, False, True, 2, 2"</definedName>
    <definedName name="cb_sChart1D41EA_opts" hidden="1">"1, 8, 1, False, 2, False, False, , 0, False, False, 2, 2"</definedName>
    <definedName name="cb_sChart1D4AB240_opts" hidden="1">"1, 9, 1, False, 2, False, False, , 0, False, True, 2, 2"</definedName>
    <definedName name="cb_sChart1D5372A5_opts" hidden="1">"1, 5, 1, False, 2, False, False, , 0, False, False, 1, 1"</definedName>
    <definedName name="cb_sChart1D5891_opts" hidden="1">"1, 9, 1, False, 2, False, False, , 0, False, True, 2, 2"</definedName>
    <definedName name="cb_sChart1D7E289F_opts" hidden="1">"1, 1, 1, False, 2, True, False, , 0, False, True, 2, 2"</definedName>
    <definedName name="cb_sChart1D8F6DF6_opts" hidden="1">"1, 1, 1, False, 2, False, False, , 0, False, True, 1, 1"</definedName>
    <definedName name="cb_sChart1D8F6F97_opts" hidden="1">"1, 9, 1, False, 2, False, False, , 0, False, True, 1, 1"</definedName>
    <definedName name="cb_sChart1D9CE2_opts" hidden="1">"1, 10, 1, False, 2, True, False, , 0, False, False, 2, 2"</definedName>
    <definedName name="cb_sChart1DA03A_opts" hidden="1">"2, 1, 1, True, 3, False, False, , 0, False, True, 1, 2"</definedName>
    <definedName name="cb_sChart1DA590_opts" hidden="1">"2, 1, 1, True, 3, False, False, , 0, False, True, 2, 2"</definedName>
    <definedName name="cb_sChart1DBAAD_opts" hidden="1">"2, 1, 2, True, 2, False, False, , 0, False, True, 1, 2"</definedName>
    <definedName name="cb_sChart1DBB89_opts" hidden="1">"2, 1, 2, True, 2, False, False, , 0, False, True, 1, 1"</definedName>
    <definedName name="cb_sChart1DC7E570_opts" hidden="1">"1, 9, 1, False, 2, False, False, , 0, False, True, 2, 1"</definedName>
    <definedName name="cb_sChart1DCA97_opts" hidden="1">"2, 1, 1, True, 2, False, False, , 0, False, True, 2, 1"</definedName>
    <definedName name="cb_sChart1DCC61D9_opts" hidden="1">"1, 1, 1, False, 2, True, False, , 0, False, False, 1, 2"</definedName>
    <definedName name="cb_sChart1DCCF1_opts" hidden="1">"2, 1, 1, True, 2, False, False, , 0, False, True, 1, 2"</definedName>
    <definedName name="cb_sChart1E1206_opts" hidden="1">"2, 1, 3, False, 2, False, False, , 0, False, True, 2, 2"</definedName>
    <definedName name="cb_sChart1E17F2_opts" hidden="1">"1, 9, 1, False, 2, False, False, , 0, False, True, 1, 1"</definedName>
    <definedName name="cb_sChart1E2D49_opts" hidden="1">"1, 10, 1, False, 2, True, False, , 0, False, False, 3, 2"</definedName>
    <definedName name="cb_sChart1E2DEB_opts" hidden="1">"1, 10, 1, False, 2, True, False, , 0, False, False, 2, 2"</definedName>
    <definedName name="cb_sChart1E3944_opts" hidden="1">"1, 10, 1, False, 2, True, False, , 0, False, False, 2, 2"</definedName>
    <definedName name="cb_sChart1E3BE4_opts" hidden="1">"1, 10, 1, False, 2, True, False, , 0, False, False, 2, 2"</definedName>
    <definedName name="cb_sChart1E3E3D_opts" hidden="1">"1, 10, 1, False, 2, True, False, , 0, False, False, 1, 2"</definedName>
    <definedName name="cb_sChart1E4314_opts" hidden="1">"1, 10, 1, False, 2, True, False, , 0, False, False, 2, 2"</definedName>
    <definedName name="cb_sChart1E4E56_opts" hidden="1">"1, 1, 1, False, 2, False, False, , 0, False, False, 2, 2"</definedName>
    <definedName name="cb_sChart1E5372_opts" hidden="1">"1, 1, 1, False, 2, True, False, , 0, False, True, 2, 2"</definedName>
    <definedName name="cb_sChart1E5975_opts" hidden="1">"2, 1, 2, True, 2, False, False, , 0, False, True, 1, 2"</definedName>
    <definedName name="cb_sChart1E5C43_opts" hidden="1">"2, 1, 2, True, 2, False, False, , 0, False, True, 2, 2"</definedName>
    <definedName name="cb_sChart1E5F4A_opts" hidden="1">"2, 1, 2, True, 2, False, False, , 0, False, True, 1, 2"</definedName>
    <definedName name="cb_sChart2089A499_opts" hidden="1">"1, 1, 1, False, 2, False, False, , 0, False, False, 1, 1"</definedName>
    <definedName name="cb_sChart2089A75B_opts" hidden="1">"1, 1, 1, False, 2, True, False, , 0, False, False, 1, 1"</definedName>
    <definedName name="cb_sChart23F891A_opts" hidden="1">"1, 9, 1, False, 2, False, False, , 0, False, True, 1, 1"</definedName>
    <definedName name="cb_sChart24ED245_opts" hidden="1">"1, 9, 1, False, 2, False, False, , 0, False, True, 1, 1"</definedName>
    <definedName name="cb_sChart24ED930_opts" hidden="1">"1, 9, 1, False, 2, False, False, , 0, False, False, 1, 1"</definedName>
    <definedName name="cb_sChart250B349A_opts" hidden="1">"2, 1, 1, True, 2, False, False, , 0, False, False, 1, 1"</definedName>
    <definedName name="cb_sChart250B5702_opts" hidden="1">"2, 1, 1, False, 2, False, False, , 0, False, False, 1, 1"</definedName>
    <definedName name="cb_sChart250B585D_opts" hidden="1">"2, 1, 1, True, 2, False, False, , 0, False, False, 1, 1"</definedName>
    <definedName name="cb_sChart26CA498_opts" hidden="1">"1, 9, 1, False, 2, False, False, , 0, False, False, 1, 1"</definedName>
    <definedName name="cb_sChart27D31D5_opts" hidden="1">"1, 9, 1, False, 2, False, False, , 0, False, True, 1, 1"</definedName>
    <definedName name="cb_sChart27D3990_opts" hidden="1">"1, 9, 1, False, 2, False, False, , 0, False, True, 1, 1"</definedName>
    <definedName name="cb_sChart2A64D8F_opts" hidden="1">"1, 8, 1, False, 2, False, False, , 0, False, True, 1, 1"</definedName>
    <definedName name="cb_sChart2A65748_opts" hidden="1">"1, 8, 1, False, 2, False, False, , 0, False, True, 1, 1"</definedName>
    <definedName name="cb_sChart2A667D4_opts" hidden="1">"1, 8, 1, False, 2, False, False, , 0, False, True, 1, 1"</definedName>
    <definedName name="cb_sChart2A66D9D_opts" hidden="1">"1, 8, 1, False, 2, False, False, , 0, False, True, 1, 1"</definedName>
    <definedName name="cb_sChart2A67124_opts" hidden="1">"2, 1, 3, False, 2, False, False, , 0, False, True, 1, 1"</definedName>
    <definedName name="cb_sChart2A673A1_opts" hidden="1">"1, 8, 1, False, 2, False, False, , 0, False, True, 1, 1"</definedName>
    <definedName name="cb_sChart2A67A0C_opts" hidden="1">"1, 8, 1, False, 2, False, False, , 0, False, True, 1, 1"</definedName>
    <definedName name="cb_sChart2A68670_opts" hidden="1">"1, 8, 1, False, 2, False, False, , 0, False, True, 1, 1"</definedName>
    <definedName name="cb_sChart2A6C43D_opts" hidden="1">"1, 9, 1, False, 2, False, False, , 0, False, True, 1, 1"</definedName>
    <definedName name="cb_sChart2A74E8A_opts" hidden="1">"1, 9, 1, False, 2, False, False, , 0, False, True, 1, 1"</definedName>
    <definedName name="cb_sChart2A76BA8_opts" hidden="1">"1, 9, 1, False, 2, False, False, , 0, False, True, 1, 1"</definedName>
    <definedName name="cb_sChart2D6F93B_opts" hidden="1">"1, 9, 1, False, 2, False, False, , 0, False, True, 1, 1"</definedName>
    <definedName name="cb_sChart2D714FE_opts" hidden="1">"1, 9, 1, False, 2, False, False, , 0, False, True, 1, 2"</definedName>
    <definedName name="cb_sChart2D737E5_opts" hidden="1">"1, 9, 1, False, 2, False, False, , 0, False, False, 1, 2"</definedName>
    <definedName name="cb_sChart2D73A28_opts" hidden="1">"1, 9, 1, False, 2, False, False, , 0, False, True, 1, 1"</definedName>
    <definedName name="cb_sChart2D759D9_opts" hidden="1">"1, 10, 1, False, 2, False, False, , 0, False, False, 1, 2"</definedName>
    <definedName name="cb_sChart2D76823_opts" hidden="1">"1, 9, 1, False, 2, False, False, , 0, False, True, 1, 2"</definedName>
    <definedName name="cb_sChart2D76BFA_opts" hidden="1">"1, 9, 1, False, 2, False, False, , 0, False, True, 1, 2"</definedName>
    <definedName name="cb_sChart2D9FB96_opts" hidden="1">"1, 9, 1, False, 2, False, False, , 0, False, True, 1, 2"</definedName>
    <definedName name="cb_sChart2D9FE6F_opts" hidden="1">"1, 9, 1, False, 2, False, False, , 0, False, True, 1, 2"</definedName>
    <definedName name="cb_sChart2DA6F48_opts" hidden="1">"1, 9, 1, False, 2, False, False, , 0, False, True, 1, 2"</definedName>
    <definedName name="cb_sChart2DAB5B8_opts" hidden="1">"1, 7, 1, False, 2, False, False, , 0, False, True, 1, 1"</definedName>
    <definedName name="cb_sChart2DAC2D5_opts" hidden="1">"1, 7, 1, False, 2, False, False, , 0, False, True, 1, 1"</definedName>
    <definedName name="cb_sChart2DADDDE_opts" hidden="1">"1, 7, 1, False, 2, False, False, , 0, False, False, 1, 1"</definedName>
    <definedName name="cb_sChart2DADE5D_opts" hidden="1">"1, 7, 1, False, 2, False, False, , 0, False, True, 1, 1"</definedName>
    <definedName name="cb_sChart2DAF358_opts" hidden="1">"1, 7, 1, False, 2, False, False, , 0, False, True, 1, 1"</definedName>
    <definedName name="cb_sChart2DB05D6_opts" hidden="1">"1, 7, 1, False, 2, False, False, , 0, False, True, 1, 1"</definedName>
    <definedName name="cb_sChart2DBCB46_opts" hidden="1">"1, 7, 1, False, 2, False, False, , 0, False, True, 1, 1"</definedName>
    <definedName name="cb_sChart2E6278B_opts" hidden="1">"1, 9, 1, False, 2, False, False, , 0, False, True, 1, 1"</definedName>
    <definedName name="cb_sChart2EB0678_opts" hidden="1">"1, 1, 1, False, 2, True, False, , 0, False, True, 2, 2"</definedName>
    <definedName name="cb_sChart2F3EBCE_opts" hidden="1">"2, 1, 1, False, 2, False, False, , 0, False, True, 2, 2"</definedName>
    <definedName name="cb_sChart2F3F63F_opts" hidden="1">"1, 5, 1, False, 2, True, False, , 0, False, False, 1, 1"</definedName>
    <definedName name="cb_sChart2F3F90D_opts" hidden="1">"1, 5, 1, False, 2, True, False, , 0, False, False, 2, 2"</definedName>
    <definedName name="cb_sChart2F46DBE_opts" hidden="1">"2, 1, 1, True, 2, False, False, , 0, False, True, 1, 2"</definedName>
    <definedName name="cb_sChart2F470D1_opts" hidden="1">"2, 1, 1, False, 2, True, False, , 0, False, True, 1, 2"</definedName>
    <definedName name="cb_sChart2F4952A_opts" hidden="1">"1, 5, 1, False, 2, False, False, , 0, False, False, 1, 1"</definedName>
    <definedName name="cb_sChart2F49CDA_opts" hidden="1">"1, 5, 1, False, 2, False, False, , 0, False, False, 1, 1"</definedName>
    <definedName name="cb_sChart2F4A3D0_opts" hidden="1">"1, 5, 1, False, 2, False, False, , 0, False, False, 1, 1"</definedName>
    <definedName name="cb_sChart2F4A9B1_opts" hidden="1">"1, 5, 1, False, 2, False, False, , 0, False, False, 1, 1"</definedName>
    <definedName name="cb_sChart2F65E86_opts" hidden="1">"1, 1, 1, False, 2, True, False, , 0, False, False, 2, 2"</definedName>
    <definedName name="cb_sChart2F6A8C2_opts" hidden="1">"1, 1, 1, False, 2, True, False, , 0, False, False, 1, 2"</definedName>
    <definedName name="cb_sChart2F6AAB4_opts" hidden="1">"1, 1, 1, False, 2, True, False, , 0, False, True, 1, 2"</definedName>
    <definedName name="cb_sChart2F6B601_opts" hidden="1">"1, 1, 1, False, 2, False, False, , 0, False, False, 1, 1"</definedName>
    <definedName name="cb_sChart2F730C1_opts" hidden="1">"1, 4, 1, False, 2, False, False, , 0, False, False, 1, 1"</definedName>
    <definedName name="cb_sChart2FA9A3C_opts" hidden="1">"1, 3, 1, False, 2, False, False, , 0, False, True, 1, 2"</definedName>
    <definedName name="cb_sChart2FA9CC4_opts" hidden="1">"1, 3, 1, False, 2, False, False, , 0, False, True, 1, 2"</definedName>
    <definedName name="cb_sChart33FC2FF_opts" hidden="1">"1, 5, 1, False, 2, False, False, , 0, False, False, 1, 2"</definedName>
    <definedName name="cb_sChart33FC8D4_opts" hidden="1">"1, 5, 1, False, 2, False, False, , 0, False, False, 1, 2"</definedName>
    <definedName name="cb_sChart33FE8BF_opts" hidden="1">"1, 5, 1, False, 2, False, False, , 0, False, False, 1, 2"</definedName>
    <definedName name="cb_sChart34010F1_opts" hidden="1">"1, 5, 1, False, 2, False, False, , 0, False, False, 1, 2"</definedName>
    <definedName name="cb_sChart3401AFA_opts" hidden="1">"1, 5, 1, False, 2, False, False, , 0, False, False, 1, 2"</definedName>
    <definedName name="cb_sChart3409186_opts" hidden="1">"1, 5, 1, False, 2, False, False, , 0, False, False, 1, 2"</definedName>
    <definedName name="cb_sChart340A263_opts" hidden="1">"1, 5, 1, False, 2, False, False, , 0, False, False, 1, 1"</definedName>
    <definedName name="cb_sChart340F629_opts" hidden="1">"1, 8, 1, False, 2, False, False, , 0, False, False, 1, 2"</definedName>
    <definedName name="cb_sChart340FD14_opts" hidden="1">"1, 8, 1, False, 2, False, False, , 0, False, False, 1, 2"</definedName>
    <definedName name="cb_sChart34107E2_opts" hidden="1">"1, 8, 1, False, 2, False, False, , 0, False, False, 1, 1"</definedName>
    <definedName name="cb_sChart3434ED7_opts" hidden="1">"1, 5, 1, False, 2, False, False, , 0, False, False, 1, 2"</definedName>
    <definedName name="cb_sChart343DEED_opts" hidden="1">"2, 1, 2, True, 2, False, False, , 0, False, True, 1, 2"</definedName>
    <definedName name="cb_sChart344EE9A_opts" hidden="1">"1, 9, 1, False, 2, False, False, , 0, False, True, 1, 1"</definedName>
    <definedName name="cb_sChart344F24F_opts" hidden="1">"1, 9, 1, False, 2, False, False, , 0, False, True, 1, 2"</definedName>
    <definedName name="cb_sChart3450777_opts" hidden="1">"1, 9, 1, False, 2, False, True, 13, 2, False, False, 1, 1"</definedName>
    <definedName name="cb_sChart3450E85_opts" hidden="1">"1, 9, 1, False, 2, False, False, , 0, False, True, 1, 2"</definedName>
    <definedName name="cb_sChart3452C22_opts" hidden="1">"1, 3, 1, False, 2, False, False, , 0, False, True, 1, 2"</definedName>
    <definedName name="cb_sChart345311B_opts" hidden="1">"1, 3, 1, False, 2, False, False, , 0, False, True, 1, 2"</definedName>
    <definedName name="cb_sChart3453B0D_opts" hidden="1">"2, 1, 1, True, 2, False, False, , 0, False, True, 1, 2"</definedName>
    <definedName name="cb_sChart34647CA_opts" hidden="1">"1, 8, 1, False, 2, False, False, , 0, False, False, 2, 2"</definedName>
    <definedName name="cb_sChart346520D_opts" hidden="1">"1, 8, 1, False, 2, False, False, , 0, False, False, 1, 2"</definedName>
    <definedName name="cb_sChart34654DB_opts" hidden="1">"1, 8, 1, False, 2, False, False, , 0, False, False, 1, 2"</definedName>
    <definedName name="cb_sChart346953C_opts" hidden="1">"2, 1, 1, False, 2, False, False, , 0, False, False, 2, 2"</definedName>
    <definedName name="cb_sChart346A27B_opts" hidden="1">"1, 3, 1, False, 2, False, False, , 0, False, True, 2, 2"</definedName>
    <definedName name="cb_sChart347102A_opts" hidden="1">"2, 1, 1, False, 2, False, False, , 0, False, True, 2, 2"</definedName>
    <definedName name="cb_sChart34D8A3E_opts" hidden="1">"1, 1, 1, False, 2, False, False, , 0, False, False, 1, 1"</definedName>
    <definedName name="cb_sChart34E448E_opts" hidden="1">"1, 1, 1, False, 2, False, False, , 0, False, False, 1, 1"</definedName>
    <definedName name="cb_sChart34F5376_opts" hidden="1">"2, 1, 2, True, 2, False, False, , 0, False, True, 1, 2"</definedName>
    <definedName name="cb_sChart34F577C_opts" hidden="1">"2, 1, 2, True, 2, False, False, , 0, False, True, 1, 2"</definedName>
    <definedName name="cb_sChart34F5A05_opts" hidden="1">"2, 1, 2, True, 2, False, False, , 0, False, True, 1, 2"</definedName>
    <definedName name="cb_sChart34F5F2C_opts" hidden="1">"2, 1, 2, True, 2, False, False, , 0, False, True, 1, 2"</definedName>
    <definedName name="cb_sChart34F92FC_opts" hidden="1">"1, 1, 1, False, 2, True, False, , 0, False, False, 1, 2"</definedName>
    <definedName name="cb_sChart34F9B08_opts" hidden="1">"1, 4, 1, False, 2, False, False, , 0, False, False, 1, 1"</definedName>
    <definedName name="cb_sChart34FAEB3_opts" hidden="1">"1, 3, 1, False, 2, False, False, , 0, False, True, 1, 1"</definedName>
    <definedName name="cb_sChart34FB053_opts" hidden="1">"1, 3, 1, False, 2, True, False, , 0, False, False, 1, 1"</definedName>
    <definedName name="cb_sChart3504A73_opts" hidden="1">"2, 1, 3, True, 2, False, False, , 0, False, True, 1, 1"</definedName>
    <definedName name="cb_sChart3504DE3_opts" hidden="1">"1, 1, 1, False, 2, False, False, , 0, False, True, 1, 1"</definedName>
    <definedName name="cb_sChart3504EBF_opts" hidden="1">"1, 9, 1, False, 2, False, False, , 0, False, True, 1, 1"</definedName>
    <definedName name="cb_sChart3505B2E_opts" hidden="1">"1, 1, 1, False, 2, False, False, , 0, False, True, 1, 1"</definedName>
    <definedName name="cb_sChart351196E_opts" hidden="1">"1, 9, 1, False, 2, False, False, , 0, False, False, 1, 1"</definedName>
    <definedName name="cb_sChart3511C01_opts" hidden="1">"1, 9, 1, False, 2, False, False, , 0, False, False, 1, 1"</definedName>
    <definedName name="cb_sChart3512546_opts" hidden="1">"1, 9, 1, False, 2, False, False, , 0, False, True, 1, 1"</definedName>
    <definedName name="cb_sChart351262D_opts" hidden="1">"1, 9, 1, False, 2, False, False, , 0, False, True, 1, 1"</definedName>
    <definedName name="cb_sChart351F1FD_opts" hidden="1">"1, 1, 1, False, 2, False, False, , 0, False, False, 1, 1"</definedName>
    <definedName name="cb_sChart351FE27_opts" hidden="1">"1, 1, 1, False, 2, False, False, , 0, False, False, 1, 1"</definedName>
    <definedName name="cb_sChart352F02B_opts" hidden="1">"1, 5, 1, False, 2, True, False, , 0, False, False, 1, 2"</definedName>
    <definedName name="cb_sChart3532FF6_opts" hidden="1">"2, 1, 1, False, 2, False, False, , 0, False, True, 1, 2"</definedName>
    <definedName name="cb_sChart3549ED9_opts" hidden="1">"1, 1, 1, False, 2, False, False, , 0, False, False, 1, 1"</definedName>
    <definedName name="cb_sChart354AA9B_opts" hidden="1">"1, 9, 1, False, 2, False, False, , 0, False, True, 1, 1"</definedName>
    <definedName name="cb_sChart354B5BA_opts" hidden="1">"1, 1, 1, False, 2, False, False, , 0, False, True, 1, 1"</definedName>
    <definedName name="cb_sChart355BCAD_opts" hidden="1">"2, 1, 1, False, 2, False, False, , 0, False, True, 1, 2"</definedName>
    <definedName name="cb_sChart35C98E8_opts" hidden="1">"1, 3, 1, False, 2, True, False, , 0, False, True, 1, 1"</definedName>
    <definedName name="cb_sChart35C9A9F_opts" hidden="1">"1, 3, 1, False, 2, False, False, , 0, False, False, 1, 1"</definedName>
    <definedName name="cb_sChart35FF6A2_opts" hidden="1">"1, 8, 1, False, 2, False, False, , 0, False, False, 1, 2"</definedName>
    <definedName name="cb_sChart3624091_opts" hidden="1">"1, 8, 1, False, 2, False, False, , 0, False, False, 1, 2"</definedName>
    <definedName name="cb_sChart36406CE_opts" hidden="1">"1, 3, 1, False, 2, True, False, , 0, False, True, 1, 1"</definedName>
    <definedName name="cb_sChart3AB73A1_opts" hidden="1">"2, 1, 1, False, 2, True, False, , 0, False, True, 2, 2"</definedName>
    <definedName name="cb_sChart3ABAD51_opts" hidden="1">"1, 5, 1, False, 2, True, False, , 0, False, False, 2, 2"</definedName>
    <definedName name="cb_sChart3AE4A4F_opts" hidden="1">"2, 1, 1, True, 2, False, False, , 0, False, True, 2, 2"</definedName>
    <definedName name="cb_sChart3AEA7B7_opts" hidden="1">"2, 1, 1, True, 2, False, False, , 0, False, True, 1, 1"</definedName>
    <definedName name="cb_sChart3AEAB83_opts" hidden="1">"2, 1, 1, True, 2, False, False, , 0, False, True, 2, 2"</definedName>
    <definedName name="cb_sChart3AF2834_opts" hidden="1">"1, 3, 1, False, 2, False, False, , 0, False, False, 2, 2"</definedName>
    <definedName name="cb_sChart3AF5310_opts" hidden="1">"1, 1, 1, False, 2, False, False, , 0, False, False, 1, 2"</definedName>
    <definedName name="cb_sChart3AF68AD_opts" hidden="1">"1, 1, 1, False, 2, False, False, , 0, False, False, 2, 2"</definedName>
    <definedName name="cb_sChart3AF71DA_opts" hidden="1">"1, 1, 1, False, 2, False, False, , 0, False, False, 1, 1"</definedName>
    <definedName name="cb_sChart3AF76D4_opts" hidden="1">"1, 1, 1, False, 2, False, False, , 0, False, False, 2, 2"</definedName>
    <definedName name="cb_sChart3AF8492_opts" hidden="1">"1, 1, 1, False, 2, False, False, , 0, False, False, 1, 1"</definedName>
    <definedName name="cb_sChart3AFF994_opts" hidden="1">"1, 1, 1, False, 2, False, False, , 0, False, False, 2, 2"</definedName>
    <definedName name="cb_sChart3B004D6_opts" hidden="1">"1, 1, 1, False, 2, False, False, , 0, False, False, 1, 1"</definedName>
    <definedName name="cb_sChart3B03C44_opts" hidden="1">"1, 1, 1, False, 2, False, False, , 0, False, False, 1, 1"</definedName>
    <definedName name="cb_sChart3B08D31_opts" hidden="1">"1, 8, 1, False, 2, False, False, , 0, False, False, 2, 2"</definedName>
    <definedName name="cb_sChart3B09A9F_opts" hidden="1">"1, 8, 1, False, 2, False, False, , 0, False, False, 2, 2"</definedName>
    <definedName name="cb_sChart3B09F8C_opts" hidden="1">"1, 8, 1, False, 2, False, False, , 0, False, False, 2, 2"</definedName>
    <definedName name="cb_sChart3B0ABD8_opts" hidden="1">"1, 8, 1, False, 2, False, False, , 0, False, False, 2, 2"</definedName>
    <definedName name="cb_sChart3B12357_opts" hidden="1">"1, 8, 1, False, 2, False, False, , 0, False, False, 2, 2"</definedName>
    <definedName name="cb_sChart3B12816_opts" hidden="1">"1, 8, 1, False, 2, False, False, , 0, False, False, 2, 2"</definedName>
    <definedName name="cb_sChart3B12D0F_opts" hidden="1">"1, 8, 1, False, 2, False, False, , 0, False, False, 2, 2"</definedName>
    <definedName name="cb_sChart3BA9EF5_opts" hidden="1">"1, 9, 1, False, 2, False, False, , 0, False, True, 1, 1"</definedName>
    <definedName name="cb_sChart3BAA0A1_opts" hidden="1">"1, 9, 1, False, 2, False, False, , 0, False, True, 1, 1"</definedName>
    <definedName name="cb_sChart3BAA29E_opts" hidden="1">"1, 9, 1, False, 2, False, False, , 0, False, True, 1, 1"</definedName>
    <definedName name="cb_sChart3BAACED_opts" hidden="1">"1, 9, 1, False, 2, False, False, , 0, False, True, 1, 1"</definedName>
    <definedName name="cb_sChart3BAD7A6_opts" hidden="1">"2, 1, 2, True, 2, False, False, , 0, False, True, 1, 2"</definedName>
    <definedName name="cb_sChart3BBBA34_opts" hidden="1">"1, 9, 1, False, 2, False, False, , 0, False, True, 1, 2"</definedName>
    <definedName name="cb_sChart3BBD972_opts" hidden="1">"1, 1, 1, False, 2, False, False, , 0, False, False, 1, 1"</definedName>
    <definedName name="cb_sChart3BBFA2D_opts" hidden="1">"1, 3, 1, False, 2, True, False, , 0, False, True, 2, 1"</definedName>
    <definedName name="cb_sChart3BC0E91_opts" hidden="1">"2, 1, 1, False, 2, True, False, , 0, False, True, 1, 1"</definedName>
    <definedName name="cb_sChart3BC2219_opts" hidden="1">"1, 1, 1, False, 2, True, False, , 0, False, False, 1, 2"</definedName>
    <definedName name="cb_sChart3BFC30E_opts" hidden="1">"1, 4, 1, False, 2, False, False, , 0, False, False, 1, 1"</definedName>
    <definedName name="cb_sChart3BFD9FA_opts" hidden="1">"2, 1, 1, True, 2, False, False, , 0, False, True, 2, 2"</definedName>
    <definedName name="cb_sChart3BFEF23_opts" hidden="1">"1, 4, 1, False, 2, False, False, , 0, False, False, 1, 1"</definedName>
    <definedName name="cb_sChart3BFF2E3_opts" hidden="1">"1, 1, 1, False, 2, False, False, , 0, False, False, 1, 1"</definedName>
    <definedName name="cb_sChart41E9A35_opts" hidden="1">"1, 9, 1, False, 2, False, False, , 0, False, True, 1, 1"</definedName>
    <definedName name="cb_sChart434ED39_opts" hidden="1">"1, 9, 1, False, 2, False, False, , 0, False, False, 1, 1"</definedName>
    <definedName name="cb_sChart434EF4D_opts" hidden="1">"2, 1, 1, True, 2, False, False, , 0, False, False, 1, 1"</definedName>
    <definedName name="cb_sChart43515D2_opts" hidden="1">"1, 1, 1, False, 2, False, False, , 0, False, False, 1, 1"</definedName>
    <definedName name="cb_sChart435194E_opts" hidden="1">"1, 9, 1, False, 2, False, False, , 0, False, False, 1, 1"</definedName>
    <definedName name="cb_sChart463330_opts" hidden="1">"2, 1, 2, True, 2, False, False, , 0, False, True, 1, 2"</definedName>
    <definedName name="cb_sChart4665D3_opts" hidden="1">"1, 9, 1, False, 2, False, False, , 0, False, True, 2, 2"</definedName>
    <definedName name="cb_sChart4680DD_opts" hidden="1">"1, 10, 1, False, 2, True, False, , 0, False, False, 2, 2"</definedName>
    <definedName name="cb_sChart468801_opts" hidden="1">"1, 10, 1, False, 2, True, False, , 0, False, False, 2, 2"</definedName>
    <definedName name="cb_sChart46BC0B_opts" hidden="1">"2, 1, 2, True, 2, False, False, , 0, False, True, 1, 2"</definedName>
    <definedName name="cb_sChart480B012_opts" hidden="1">"1, 9, 1, False, 2, False, False, , 0, False, True, 1, 2"</definedName>
    <definedName name="cb_sChart4812FB3_opts" hidden="1">"1, 9, 1, False, 2, False, False, , 0, False, True, 1, 1"</definedName>
    <definedName name="cb_sChart4828C3_opts" hidden="1">"1, 1, 1, False, 2, False, False, , 0, False, False, 1, 2"</definedName>
    <definedName name="cb_sChart482D03_opts" hidden="1">"1, 1, 1, False, 2, False, False, , 0, False, False, 1, 2"</definedName>
    <definedName name="cb_sChart56637F9_opts" hidden="1">"1, 9, 1, False, 2, False, False, , 0, False, True, 2, 1"</definedName>
    <definedName name="cb_sChart56639D3_opts" hidden="1">"1, 9, 1, False, 2, False, False, , 0, False, False, 1, 1"</definedName>
    <definedName name="cb_sChart5663ADD_opts" hidden="1">"1, 9, 1, False, 2, False, False, , 0, False, False, 2, 1"</definedName>
    <definedName name="cb_sChart5663B74_opts" hidden="1">"1, 9, 1, False, 2, False, False, , 0, False, False, 1, 1"</definedName>
    <definedName name="cb_sChart5663F4C_opts" hidden="1">"1, 9, 1, False, 2, False, False, , 0, False, False, 1, 1"</definedName>
    <definedName name="cb_sChart56644D0_opts" hidden="1">"1, 9, 1, False, 2, False, False, , 0, False, True, 2, 1"</definedName>
    <definedName name="cb_sChart5665A8F_opts" hidden="1">"1, 9, 1, False, 2, False, False, , 0, False, False, 2, 1"</definedName>
    <definedName name="cb_sChart56672A8_opts" hidden="1">"1, 9, 1, False, 2, False, False, , 0, False, True, 2, 1"</definedName>
    <definedName name="cb_sChart5667C9A_opts" hidden="1">"1, 9, 1, False, 2, False, False, , 0, False, True, 1, 1"</definedName>
    <definedName name="cb_sChart5667EE8_opts" hidden="1">"1, 9, 1, False, 2, False, False, , 0, False, True, 2, 1"</definedName>
    <definedName name="cb_sChart5673660_opts" hidden="1">"1, 10, 1, False, 2, True, False, , 0, False, False, 2, 2"</definedName>
    <definedName name="cb_sChart5676297_opts" hidden="1">"1, 1, 1, False, 2, False, False, , 0, False, False, 1, 1"</definedName>
    <definedName name="cb_sChart567638A_opts" hidden="1">"1, 1, 1, False, 2, True, False, , 0, False, False, 1, 1"</definedName>
    <definedName name="cb_sChart567A7FD_opts" hidden="1">"1, 3, 1, False, 2, True, False, , 0, False, False, 1, 1"</definedName>
    <definedName name="cb_sChart567C3EE_opts" hidden="1">"1, 1, 1, False, 2, True, False, , 0, False, False, 1, 2"</definedName>
    <definedName name="cb_sChart5872E03_opts" hidden="1">"1, 9, 1, False, 2, False, False, , 0, False, True, 1, 1"</definedName>
    <definedName name="cb_sChart595EE0E_opts" hidden="1">"1, 9, 1, False, 2, False, True, , 3, False, True, 1, 1"</definedName>
    <definedName name="cb_sChart5D0C805_opts" hidden="1">"1, 4, 1, False, 2, False, False, , 0, False, False, 1, 1"</definedName>
    <definedName name="cb_sChart5D375C8_opts" hidden="1">"1, 9, 1, False, 2, False, False, , 0, False, True, 1, 1"</definedName>
    <definedName name="cb_sChart62EC749_opts" hidden="1">"1, 9, 1, False, 2, False, False, , 0, False, True, 2, 2"</definedName>
    <definedName name="cb_sChart62EC969_opts" hidden="1">"1, 9, 1, False, 2, False, False, , 0, False, False, 2, 2"</definedName>
    <definedName name="cb_sChart62ECAC5_opts" hidden="1">"1, 9, 1, False, 2, False, False, , 0, False, True, 2, 1"</definedName>
    <definedName name="cb_sChart62ECC2B_opts" hidden="1">"1, 9, 1, False, 2, False, False, , 0, False, True, 1, 2"</definedName>
    <definedName name="cb_sChart62ED102_opts" hidden="1">"1, 9, 1, False, 2, False, False, , 0, False, False, 2, 1"</definedName>
    <definedName name="cb_sChart62EE323_opts" hidden="1">"1, 9, 1, False, 2, False, False, , 0, False, False, 1, 1"</definedName>
    <definedName name="cb_sChart62F86CD_opts" hidden="1">"1, 9, 1, False, 2, False, False, , 0, False, True, 2, 1"</definedName>
    <definedName name="cb_sChart6303FCE_opts" hidden="1">"1, 10, 1, False, 2, False, False, , 0, False, False, 2, 1"</definedName>
    <definedName name="cb_sChart6304087_opts" hidden="1">"1, 1, 1, False, 2, False, False, , 0, False, False, 2, 2"</definedName>
    <definedName name="cb_sChart6304107_opts" hidden="1">"1, 10, 1, False, 2, True, False, , 0, False, False, 2, 2"</definedName>
    <definedName name="cb_sChart66820BA_opts" hidden="1">"1, 3, 1, False, 2, True, False, , 0, False, True, 1, 1"</definedName>
    <definedName name="cb_sChart68E08A4_opts" hidden="1">"1, 1, 1, False, 2, True, False, , 0, False, False, 2, 2"</definedName>
    <definedName name="cb_sChart6A2ED7_opts" hidden="1">"1, 10, 1, False, 2, True, False, , 0, False, False, 1, 1"</definedName>
    <definedName name="cb_sChart6A6617_opts" hidden="1">"1, 10, 1, False, 2, True, False, , 0, False, False, 1, 1"</definedName>
    <definedName name="cb_sChart6A66F3_opts" hidden="1">"1, 10, 1, False, 2, True, False, , 0, False, False, 1, 1"</definedName>
    <definedName name="cb_sChart6A7DF6_opts" hidden="1">"1, 3, 1, False, 2, True, False, , 0, False, True, 2, 1"</definedName>
    <definedName name="cb_sChart6F544DD_opts" hidden="1">"1, 3, 1, False, 2, False, False, , 0, False, False, 2, 1"</definedName>
    <definedName name="cb_sChart74E984_opts" hidden="1">"1, 1, 1, False, 2, False, False, , 0, False, False, 2, 2"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7F932D6_opts" hidden="1">"1, 9, 1, False, 2, False, False, , 0, False, True, 3, 1"</definedName>
    <definedName name="cb_sChart7F97B44_opts" hidden="1">"1, 1, 1, False, 2, False, False, , 0, False, False, 2, 2"</definedName>
    <definedName name="cb_sChart7F9F869_opts" hidden="1">"1, 10, 1, False, 2, True, False, , 0, False, False, 2, 1"</definedName>
    <definedName name="cb_sChart7F9FA89_opts" hidden="1">"1, 10, 1, False, 2, True, False, , 0, False, False, 2, 1"</definedName>
    <definedName name="cb_sChart7F9FB59_opts" hidden="1">"1, 10, 1, False, 2, True, False, , 0, False, False, 2, 1"</definedName>
    <definedName name="cb_sChart7FA092F_opts" hidden="1">"1, 10, 1, False, 2, True, False, , 0, False, False, 2, 1"</definedName>
    <definedName name="cb_sChart7FB5060_opts" hidden="1">"1, 9, 1, False, 2, False, False, , 0, False, True, 1, 1"</definedName>
    <definedName name="cb_sChart808012A_opts" hidden="1">"1, 10, 1, False, 2, True, False, , 0, False, False, 1, 1"</definedName>
    <definedName name="cb_sChart8CD287E_opts" hidden="1">"1, 1, 1, False, 2, False, False, , 0, False, False, 1, 1"</definedName>
    <definedName name="cb_sChart8DAA580_opts" hidden="1">"1, 4, 1, False, 2, True, False, , 0, False, False, 2, 2"</definedName>
    <definedName name="cb_sChart8DAADAF_opts" hidden="1">"1, 4, 1, False, 2, True, False, , 0, False, False, 2, 2"</definedName>
    <definedName name="cb_sChart8DAB38F_opts" hidden="1">"1, 4, 1, False, 2, True, False, , 0, False, False, 2, 2"</definedName>
    <definedName name="cb_sChart8DADEF7_opts" hidden="1">"1, 10, 1, False, 2, False, False, , 0, False, False, 2, 2"</definedName>
    <definedName name="cb_sChart8DADFA4_opts" hidden="1">"1, 10, 1, False, 2, True, False, , 0, False, False, 2, 2"</definedName>
    <definedName name="cb_sChart8FD8B26_opts" hidden="1">"1, 10, 1, False, 2, True, False, , 0, False, True, 1, 1"</definedName>
    <definedName name="cb_sChart9EE8107_opts" hidden="1">"1, 9, 1, False, 2, False, False, , 0, False, True, 2, 1"</definedName>
    <definedName name="cb_sChart9EE98B8_opts" hidden="1">"1, 9, 1, False, 2, False, False, , 0, False, True, 2, 1"</definedName>
    <definedName name="cb_sChart9EEDE13_opts" hidden="1">"1, 10, 1, False, 2, True, False, , 0, False, True, 1, 1"</definedName>
    <definedName name="cb_sChart9EF79EB_opts" hidden="1">"1, 10, 1, False, 2, False, False, , 0, False, False, 1, 1"</definedName>
    <definedName name="cb_sChart9EF7B01_opts" hidden="1">"1, 10, 1, False, 2, True, False, , 0, False, False, 2, 2"</definedName>
    <definedName name="cb_sChart9EF8062_opts" hidden="1">"1, 10, 1, False, 2, True, False, , 0, False, False, 1, 1"</definedName>
    <definedName name="cb_sChart9EF821A_opts" hidden="1">"1, 10, 1, False, 2, False, False, , 0, False, False, 1, 2"</definedName>
    <definedName name="cb_sChart9EF82B0_opts" hidden="1">"1, 10, 1, False, 2, True, False, , 0, False, False, 2, 1"</definedName>
    <definedName name="cb_sChartA0D6549_opts" hidden="1">"1, 9, 1, False, 2, False, False, , 0, False, True, 2, 1"</definedName>
    <definedName name="cb_sChartA0D77A4_opts" hidden="1">"2, 8, 3, True, 2, False, False, , 0, False, True, 2, 1"</definedName>
    <definedName name="cb_sChartA10950_opts" hidden="1">"1, 1, 1, False, 2, True, False, , 0, False, False, 1, 1"</definedName>
    <definedName name="cb_sChartAC469E8_opts" hidden="1">"1, 9, 1, False, 2, False, False, , 0, False, True, 2, 1"</definedName>
    <definedName name="cb_sChartAC4720C_opts" hidden="1">"1, 9, 1, False, 2, False, False, , 0, False, True, 2, 1"</definedName>
    <definedName name="cb_sChartAC47414_opts" hidden="1">"1, 9, 1, False, 2, False, False, , 0, False, True, 2, 1"</definedName>
    <definedName name="cb_sChartAC47494_opts" hidden="1">"1, 9, 1, False, 2, False, False, , 0, False, True, 2, 1"</definedName>
    <definedName name="cb_sChartAC47ABA_opts" hidden="1">"2, 9, 1, True, 2, False, False, , 0, False, True, 2, 1"</definedName>
    <definedName name="cb_sChartAC47B50_opts" hidden="1">"1, 9, 1, False, 2, False, False, , 0, False, True, 2, 1"</definedName>
    <definedName name="cb_sChartAC47BDB_opts" hidden="1">"1, 9, 1, False, 2, False, False, , 0, False, True, 2, 1"</definedName>
    <definedName name="cb_sChartAC47D70_opts" hidden="1">"1, 9, 1, False, 2, False, False, , 0, False, True, 2, 1"</definedName>
    <definedName name="cb_sChartAC4811A_opts" hidden="1">"1, 9, 1, False, 2, False, False, , 0, False, True, 2, 1"</definedName>
    <definedName name="cb_sChartAC482DD_opts" hidden="1">"1, 9, 1, False, 2, False, False, , 0, False, True, 2, 1"</definedName>
    <definedName name="cb_sChartAC49688_opts" hidden="1">"1, 9, 1, False, 2, False, False, , 0, False, True, 2, 1"</definedName>
    <definedName name="cb_sChartAC4AFAB_opts" hidden="1">"1, 9, 1, False, 2, False, False, , 0, False, True, 2, 1"</definedName>
    <definedName name="cb_sChartAC51BDC_opts" hidden="1">"1, 10, 1, False, 2, False, False, , 0, False, False, 1, 1"</definedName>
    <definedName name="cb_sChartAC51CDA_opts" hidden="1">"1, 10, 1, False, 2, True, False, , 0, False, False, 2, 1"</definedName>
    <definedName name="cb_sChartAC52A1A_opts" hidden="1">"1, 10, 1, False, 2, True, False, , 0, False, False, 2, 1"</definedName>
    <definedName name="cb_sChartAC6636A_opts" hidden="1">"1, 10, 1, False, 2, False, False, , 0, False, False, 1, 1"</definedName>
    <definedName name="cb_sChartAC664E8_opts" hidden="1">"1, 10, 1, False, 2, True, False, , 0, False, False, 2, 2"</definedName>
    <definedName name="cb_sChartAC67261_opts" hidden="1">"1, 10, 1, False, 2, True, False, , 0, False, False, 2, 2"</definedName>
    <definedName name="cb_sChartAC6951A_opts" hidden="1">"1, 10, 1, False, 2, True, False, , 0, False, False, 2, 2"</definedName>
    <definedName name="cb_sChartAC6A0F2_opts" hidden="1">"1, 10, 1, False, 2, True, False, , 0, False, False, 2, 2"</definedName>
    <definedName name="cb_sChartAD15BC1_opts" hidden="1">"2, 1, 1, False, 2, False, False, , 0, False, False, 1, 1"</definedName>
    <definedName name="cb_sChartAD194B8_opts" hidden="1">"2, 1, 1, True, 2, False, False, , 0, False, False, 1, 1"</definedName>
    <definedName name="cb_sChartBA6BD2E_opts" hidden="1">"1, 7, 1, False, 2, False, False, , 0, False, False, 2, 2"</definedName>
    <definedName name="cb_sChartBA6C210_opts" hidden="1">"1, 7, 1, False, 2, False, False, , 0, False, False, 2, 2"</definedName>
    <definedName name="cb_sChartBBD5680_opts" hidden="1">"1, 5, 1, False, 2, False, False, , 0, False, True, 2, 2"</definedName>
    <definedName name="cb_sChartBBD57CF_opts" hidden="1">"1, 5, 1, False, 2, False, False, , 0, False, True, 2, 2"</definedName>
    <definedName name="cb_sChartBBD584F_opts" hidden="1">"1, 3, 1, False, 2, False, False, , 0, False, True, 2, 2"</definedName>
    <definedName name="cb_sChartBBD688A_opts" hidden="1">"1, 3, 1, False, 2, False, False, , 0, False, True, 2, 2"</definedName>
    <definedName name="cb_sChartC07CC52_opts" hidden="1">"1, 10, 1, False, 2, False, False, , 0, False, False, 2, 2"</definedName>
    <definedName name="cb_sChartC07DC0E_opts" hidden="1">"1, 1, 1, False, 2, False, False, , 0, False, False, 2, 2"</definedName>
    <definedName name="cb_sChartC07DCA4_opts" hidden="1">"1, 1, 1, False, 2, False, False, , 0, False, False, 2, 2"</definedName>
    <definedName name="cb_sChartC07DD18_opts" hidden="1">"1, 10, 1, False, 2, False, False, , 0, False, False, 2, 2"</definedName>
    <definedName name="cb_sChartC12DA5D_opts" hidden="1">"1, 9, 1, False, 2, False, False, , 0, False, False, 1, 1"</definedName>
    <definedName name="cb_sChartC12DE06_opts" hidden="1">"2, 1, 3, True, 2, False, False, , 0, False, True, 1, 1"</definedName>
    <definedName name="cb_sChartC6D845C_opts" hidden="1">"1, 10, 1, False, 2, True, False, , 0, False, False, 2, 2"</definedName>
    <definedName name="cb_sChartC6D85A0_opts" hidden="1">"1, 10, 1, False, 2, True, False, , 0, False, False, 2, 2"</definedName>
    <definedName name="cb_sChartC80B5D3_opts" hidden="1">"1, 1, 1, False, 2, True, False, , 0, False, False, 1, 1"</definedName>
    <definedName name="cb_sChartC8147E7_opts" hidden="1">"1, 9, 1, False, 2, False, False, , 0, False, True, 1, 1"</definedName>
    <definedName name="cb_sChartCA7EB2_opts" hidden="1">"1, 1, 1, False, 2, True, False, , 0, False, False, 1, 1"</definedName>
    <definedName name="cb_sChartD086F3E_opts" hidden="1">"1, 1, 1, False, 2, False, False, , 1, False, True, 2, 2"</definedName>
    <definedName name="cb_sChartD0876B3_opts" hidden="1">"2, 2, 2, True, 2, False, False, , 1, False, True, 2, 2"</definedName>
    <definedName name="cb_sChartD4B8EB7_opts" hidden="1">"1, 10, 1, False, 2, False, False, , 1, False, False, 1, 1"</definedName>
    <definedName name="cb_sChartD4B91E2_opts" hidden="1">"1, 10, 1, False, 2, False, False, , 1, False, False, 1, 1"</definedName>
    <definedName name="cb_sChartD614A75_opts" hidden="1">"1, 10, 1, False, 2, True, False, , 0, False, False, 2, 2"</definedName>
    <definedName name="cb_sChartD614D88_opts" hidden="1">"1, 1, 1, False, 2, False, False, , 0, False, False, 2, 2"</definedName>
    <definedName name="cb_sChartD614E86_opts" hidden="1">"1, 10, 1, False, 2, False, False, , 0, False, False, 2, 2"</definedName>
    <definedName name="cb_sChartD616299_opts" hidden="1">"1, 10, 1, False, 2, False, False, , 0, False, False, 1, 1"</definedName>
    <definedName name="cb_sChartD616A77_opts" hidden="1">"1, 10, 1, False, 2, False, False, , 0, False, False, 2, 2"</definedName>
    <definedName name="cb_sChartD61A016_opts" hidden="1">"1, 10, 1, False, 2, False, False, , 0, False, False, 2, 2"</definedName>
    <definedName name="cb_sChartD725678_opts" hidden="1">"1, 10, 1, False, 2, False, False, , 0, False, False, 1, 1"</definedName>
    <definedName name="cb_sChartD729D00_opts" hidden="1">"1, 9, 1, False, 2, False, True, , 0, False, True, 1, 1"</definedName>
    <definedName name="cb_sChartD72F13A_opts" hidden="1">"1, 9, 1, False, 2, False, True, , 0, False, False, 2, 1"</definedName>
    <definedName name="cb_sChartE2218BA_opts" hidden="1">"1, 4, 1, False, 2, False, False, , 0, False, True, 1, 1"</definedName>
    <definedName name="cb_sChartE221ADA_opts" hidden="1">"1, 5, 1, False, 2, False, False, , 0, False, False, 1, 1"</definedName>
    <definedName name="cb_sChartE484D5D_opts" hidden="1">"2, 1, 3, True, 2, False, True, , 0, False, False, 2, 1"</definedName>
    <definedName name="cb_sChartE4933C2_opts" hidden="1">"1, 9, 1, False, 2, False, False, , 0, False, True, 2, 2"</definedName>
    <definedName name="cb_sChartE49356F_opts" hidden="1">"1, 8, 1, False, 2, False, False, , 0, False, True, 2, 1"</definedName>
    <definedName name="cb_sChartE499A9D_opts" hidden="1">"1, 8, 1, False, 2, False, False, , 0, False, True, 2, 1"</definedName>
    <definedName name="cb_sChartE49AC1C_opts" hidden="1">"1, 8, 1, False, 2, False, False, , 0, False, True, 2, 1"</definedName>
    <definedName name="cb_sChartE49AD83_opts" hidden="1">"1, 8, 1, False, 2, False, False, , 0, False, True, 2, 1"</definedName>
    <definedName name="cb_sChartE49E514_opts" hidden="1">"1, 3, 1, False, 2, False, False, , 0, False, True, 1, 1"</definedName>
    <definedName name="cb_sChartE49E931_opts" hidden="1">"1, 3, 1, False, 2, False, False, , 0, False, True, 2, 1"</definedName>
    <definedName name="cb_sChartE4A3286_opts" hidden="1">"1, 10, 1, False, 2, True, False, , 0, False, True, 2, 2"</definedName>
    <definedName name="cb_sChartE4A334B_opts" hidden="1">"1, 10, 1, False, 2, True, False, , 0, False, False, 2, 2"</definedName>
    <definedName name="cb_sChartE4A525A_opts" hidden="1">"1, 10, 1, False, 2, False, False, , 0, False, False, 2, 2"</definedName>
    <definedName name="cb_sChartE4A54A9_opts" hidden="1">"1, 10, 1, False, 2, False, False, , 0, False, False, 2, 2"</definedName>
    <definedName name="cb_sChartE4A55ED_opts" hidden="1">"1, 10, 1, False, 2, False, False, , 0, False, False, 2, 2"</definedName>
    <definedName name="cb_sChartE4A698C_opts" hidden="1">"1, 10, 1, False, 2, False, False, , 0, False, False, 2, 2"</definedName>
    <definedName name="cb_sChartE4A6B4F_opts" hidden="1">"1, 10, 1, False, 2, False, False, , 0, False, False, 2, 2"</definedName>
    <definedName name="cb_sChartE4A767A_opts" hidden="1">"1, 10, 1, False, 2, False, False, , 0, False, False, 2, 2"</definedName>
    <definedName name="cb_sChartE4A889B_opts" hidden="1">"1, 10, 1, False, 2, False, False, , 0, False, False, 2, 2"</definedName>
    <definedName name="cb_sChartE954597_opts" hidden="1">"1, 1, 1, False, 2, False, False, , 0, False, False, 1, 1"</definedName>
    <definedName name="cb_sChartEB337E1_opts" hidden="1">"1, 10, 1, False, 2, False, False, , 1, False, True, 2, 2"</definedName>
    <definedName name="cb_sChartEB33A80_opts" hidden="1">"1, 10, 1, False, 2, False, False, , 1, False, True, 2, 2"</definedName>
    <definedName name="cb_sChartEB33EA9_opts" hidden="1">"1, 10, 1, False, 2, False, False, , 1, False, True, 2, 2"</definedName>
    <definedName name="cb_sChartEB340BD_opts" hidden="1">"1, 10, 1, False, 2, False, False, , 1, False, True, 2, 2"</definedName>
    <definedName name="cb_sChartEB344DA_opts" hidden="1">"1, 10, 1, False, 2, False, False, , 1, False, False, 2, 2"</definedName>
    <definedName name="cb_sChartEB3479C_opts" hidden="1">"1, 1, 1, False, 2, False, False, , 1, False, True, 2, 1"</definedName>
    <definedName name="cb_sChartEB34833_opts" hidden="1">"1, 10, 1, False, 2, False, False, , 1, False, True, 2, 1"</definedName>
    <definedName name="cb_sChartEB34DCE_opts" hidden="1">"1, 10, 1, False, 2, False, False, , 1, False, True, 2, 1"</definedName>
    <definedName name="cb_sChartEB36CAF_opts" hidden="1">"1, 9, 1, False, 2, False, False, , 1, False, True, 1, 2"</definedName>
    <definedName name="cb_sChartEB38838_opts" hidden="1">"1, 9, 1, False, 2, False, False, , 1, False, True, 2, 2"</definedName>
    <definedName name="cb_sChartEB38E8C_opts" hidden="1">"1, 10, 1, False, 2, False, False, , 1, False, True, 2, 2"</definedName>
    <definedName name="cb_sChartEB3980B_opts" hidden="1">"1, 2, 1, False, 2, False, False, , 1, False, False, 2, 1"</definedName>
    <definedName name="cb_sChartEB39C1C_opts" hidden="1">"1, 2, 1, False, 2, False, False, , 1, False, False, 2, 1"</definedName>
    <definedName name="cb_sChartEBEC7A1_opts" hidden="1">"1, 7, 1, False, 2, False, False, , 0, False, True, 1, 1"</definedName>
    <definedName name="cb_sChartEC2876B_opts" hidden="1">"1, 7, 1, False, 2, False, False, , 0, False, False, 1, 1"</definedName>
    <definedName name="cb_sChartED430F3_opts" hidden="1">"1, 7, 1, False, 2, False, False, , 0, False, True, 1, 1"</definedName>
    <definedName name="cb_sChartEE4CE1B_opts" hidden="1">"1, 4, 1, False, 2, False, False, , 0, False, False, 1, 1"</definedName>
    <definedName name="cb_sChartEE4CF99_opts" hidden="1">"1, 1, 1, False, 2, False, False, , 0, False, False, 1, 1"</definedName>
    <definedName name="cb_sChartEE4DD06_opts" hidden="1">"1, 1, 1, False, 2, False, False, , 0, False, False, 1, 2"</definedName>
    <definedName name="cb_sChartEE4E93B_opts" hidden="1">"1, 1, 1, False, 2, False, False, , 0, False, False, 1, 1"</definedName>
    <definedName name="cb_sChartEE51E95_opts" hidden="1">"1, 1, 1, False, 2, False, False, , 0, False, False, 1, 1"</definedName>
    <definedName name="cb_sChartEED7645_opts" hidden="1">"1, 1, 1, False, 2, False, False, , 0, False, False, 1, 1"</definedName>
    <definedName name="cb_sChartEEDA195_opts" hidden="1">"1, 1, 1, False, 2, False, False, , 0, False, False, 1, 1"</definedName>
    <definedName name="cb_sChartEEDC338_opts" hidden="1">"1, 1, 1, False, 2, False, False, , 0, False, False, 1, 1"</definedName>
    <definedName name="cb_sChartEEDEDB8_opts" hidden="1">"1, 1, 1, False, 2, False, False, , 0, False, True, 1, 1"</definedName>
    <definedName name="cb_sChartEEDEE5A_opts" hidden="1">"1, 3, 1, False, 2, True, False, , 0, False, True, 1, 1"</definedName>
    <definedName name="cb_sChartEEDF178_opts" hidden="1">"1, 3, 1, False, 2, False, False, , 0, False, True,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07A2E_opts" hidden="1">"1, 10, 1, False, 2, True, False, , 0, False, False, 2, 1"</definedName>
    <definedName name="cb_sChartF08D71_opts" hidden="1">"1, 10, 1, False, 2, True, False, , 0, False, False, 2, 1"</definedName>
    <definedName name="cb_sChartF08EEF_opts" hidden="1">"1, 10, 1, False, 2, True, False, , 0, False, False, 2, 1"</definedName>
    <definedName name="cb_sChartF0E7F4_opts" hidden="1">"1, 9, 1, False, 2, False, False, , 0, False, True, 1, 1"</definedName>
    <definedName name="cb_sChartF0F139_opts" hidden="1">"1, 9, 1, False, 2, False, False, , 0, False, True, 1, 2"</definedName>
    <definedName name="cb_sChartF0FF3D7_opts" hidden="1">"1, 8, 1, False, 2, False, False, , 1, False, True, 1, 2"</definedName>
    <definedName name="cb_sChartF1BF8C8_opts" hidden="1">"1, 8, 1, False, 2, False, False, , 1, False, True, 1, 2"</definedName>
    <definedName name="cb_sChartF1C057C_opts" hidden="1">"1, 2, 1, False, 2, False, False, , 1, False, False, 2, 1"</definedName>
    <definedName name="cb_sChartF1C0A0D_opts" hidden="1">"1, 8, 1, False, 2, False, False, , 1, False, True, 1, 1"</definedName>
    <definedName name="cb_sChartF1C9DF0_opts" hidden="1">"1, 8, 1, False, 2, False, False, , 1, False, True, 1, 2"</definedName>
    <definedName name="cb_sChartF1F24F5_opts" hidden="1">"1, 8, 1, False, 2, False, False, , 1, False, True, 1, 2"</definedName>
    <definedName name="cb_sChartF2B7B01_opts" hidden="1">"1, 1, 1, False, 2, True, False, , 1, False, False, 1, 1"</definedName>
    <definedName name="cb_sChartF6A6B11_opts" hidden="1">"1, 1, 1, False, 2, True, False, , 0, False, False, 1, 1"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ChartFD58483_opts" hidden="1">"1, 1, 1, False, 2, True, False, , 0, False, False, 1, 1"</definedName>
    <definedName name="cb_sChartFD5C4CD_opts" hidden="1">"1, 1, 1, False, 2, True, False, , 0, False, False, 1, 1"</definedName>
    <definedName name="cb_sChartFD5D4CE_opts" hidden="1">"1, 1, 1, False, 2, True, False, , 0, False, False, 1, 1"</definedName>
    <definedName name="cb_sChartFD5DF34_opts" hidden="1">"1, 1, 1, False, 2, True, False, , 0, False, False, 1, 1"</definedName>
    <definedName name="cb_sChartFD5EFC0_opts" hidden="1">"1, 1, 1, False, 2, True, False, , 0, False, False, 1, 1"</definedName>
    <definedName name="cb_sChartFD5FDB9_opts" hidden="1">"1, 1, 1, False, 2, True, False, , 0, False, False, 1, 1"</definedName>
    <definedName name="cb_sChartFE54712_opts" hidden="1">"1, 3, 1, False, 2, True, False, , 0, False, True, 1, 1"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vb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cbczc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CBWorkbookPriority" hidden="1">-1260091863</definedName>
    <definedName name="çç" hidden="1">{"Informes",#N/A,FALSE,"CA";"Informes",#N/A,FALSE,"CN";"Informes",#N/A,FALSE,"INVERSIONES";"Informes",#N/A,FALSE,"CN Oficial";"Informes",#N/A,FALSE,"CA Oficial";"Informes",#N/A,FALSE,"Res Datos Areas"}</definedName>
    <definedName name="ccccccccccc" hidden="1">{"summary",#N/A,FALSE,"Summary";"daily",#N/A,FALSE,"Daily";"detail",#N/A,FALSE,"Detail";"flash",#N/A,FALSE,"Flash";"revenue",#N/A,FALSE,"PDF";"fxexp",#N/A,FALSE,"PDF";"headcount",#N/A,FALSE,"PDF"}</definedName>
    <definedName name="ch" hidden="1">{"'B1'!$B$3:$E$3"}</definedName>
    <definedName name="ChangeRange" hidden="1">#N/A</definedName>
    <definedName name="chao" hidden="1">255</definedName>
    <definedName name="chiho" hidden="1">{"'下期集計（10.27迄・速報値）'!$Q$16"}</definedName>
    <definedName name="christine" hidden="1">{#N/A,#N/A,FALSE,"3";#N/A,#N/A,FALSE,"5";#N/A,#N/A,FALSE,"6";#N/A,#N/A,FALSE,"8";#N/A,#N/A,FALSE,"10";#N/A,#N/A,FALSE,"13";#N/A,#N/A,FALSE,"14";#N/A,#N/A,FALSE,"15";#N/A,#N/A,FALSE,"16"}</definedName>
    <definedName name="Christinea" hidden="1">{#N/A,#N/A,FALSE,"3";#N/A,#N/A,FALSE,"5";#N/A,#N/A,FALSE,"6";#N/A,#N/A,FALSE,"8";#N/A,#N/A,FALSE,"10";#N/A,#N/A,FALSE,"13";#N/A,#N/A,FALSE,"14";#N/A,#N/A,FALSE,"15";#N/A,#N/A,FALSE,"16"}</definedName>
    <definedName name="ci" hidden="1">{"'B1'!$B$3:$E$3"}</definedName>
    <definedName name="CIQWBGuid" hidden="1">"99bc002f-e901-4fe5-a266-2f2b58080715"</definedName>
    <definedName name="CIQWBInfo" hidden="1">"{ ""CIQVersion"":""9.47.1108.4092"" }"</definedName>
    <definedName name="closeyear">#REF!</definedName>
    <definedName name="cmxvmxghcm" hidden="1">{#N/A,#N/A,FALSE,"OMM III";#N/A,#N/A,FALSE,"1995 PLAN";#N/A,#N/A,FALSE,"1995 TARGET";#N/A,#N/A,FALSE,"1995 ADJUSTED"}</definedName>
    <definedName name="CN_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CN_a1" hidden="1">{"content",#N/A,FALSE,"content";"conbs",#N/A,FALSE,"consobs";"bs",#N/A,FALSE,"historicBS";"is",#N/A,FALSE,"historicIS";"ratio",#N/A,FALSE,"ratios";"dcf",#N/A,FALSE,"DCF";"capm",#N/A,FALSE,"capm";"glcbs",#N/A,FALSE,"GLCBS";"glccsbs",#N/A,FALSE,"GLCCSBS";"glcis",#N/A,FALSE,"GLCIS";"glccsis",#N/A,FALSE,"GLCCSIS";"glcratio1",#N/A,FALSE,"GLC-ratios1";"glcratio2",#N/A,FALSE,"GLC-ratios2";"norm",#N/A,FALSE,"normalized";"glcap",#N/A,FALSE,"glcapproach";"trans",#N/A,FALSE,"Transactions";"sum",#N/A,FALSE,"summary";"control",#N/A,FALSE,"control";"market",#N/A,FALSE,"marketibility";"reg",#N/A,FALSE,"regression";#N/A,#N/A,FALSE,"DCF support"}</definedName>
    <definedName name="CN_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CN_a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CN_aaa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CN_aaaa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CN_abcde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CN_aw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CN_bbbb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CN_belnew" hidden="1">{"IS",#N/A,FALSE,"IS";"RPTIS",#N/A,FALSE,"RPTIS";"STATS",#N/A,FALSE,"STATS";"CELL",#N/A,FALSE,"CELL";"BS",#N/A,FALSE,"BS"}</definedName>
    <definedName name="CN_wnn" hidden="1">{"AFR200_P1",#N/A,FALSE,"AFR200";"AFR200_P2",#N/A,FALSE,"AFR200";"AFR200_P3",#N/A,FALSE,"AFR200";"AFR200_P4",#N/A,FALSE,"AFR200";"AFR200_P5",#N/A,FALSE,"AFR200"}</definedName>
    <definedName name="CN_wnnn" hidden="1">{"AFR200_P1",#N/A,FALSE,"AFR200";"AFR200_P2",#N/A,FALSE,"AFR200";"AFR200_P3",#N/A,FALSE,"AFR200";"AFR200_P4",#N/A,FALSE,"AFR200";"AFR200_P5",#N/A,FALSE,"AFR200"}</definedName>
    <definedName name="CN_wns" hidden="1">{"AFR200_P1",#N/A,FALSE,"AFR200";"AFR200_P2",#N/A,FALSE,"AFR200";"AFR200_P3",#N/A,FALSE,"AFR200";"AFR200_P4",#N/A,FALSE,"AFR200";"AFR200_P5",#N/A,FALSE,"AFR200"}</definedName>
    <definedName name="CN_wrn.AFR200." hidden="1">{"AFR200_P1",#N/A,FALSE,"AFR200";"AFR200_P2",#N/A,FALSE,"AFR200";"AFR200_P3",#N/A,FALSE,"AFR200";"AFR200_P4",#N/A,FALSE,"AFR200";"AFR200_P5",#N/A,FALSE,"AFR200"}</definedName>
    <definedName name="CN_wrn.Balance._.Sheet._.Accounts." hidden="1">{"Accrued (Bal Sht)",#N/A,FALSE,"Accrued";"Deposits (Balance Sheet)",#N/A,FALSE,"DEPOSITS";"Employee Adv (Bal Sht)",#N/A,FALSE,"EMPLOYADV";"401k (Balance Sheet)",#N/A,FALSE,"401K";"Goodwill (Balance Sheet)",#N/A,FALSE,"GOODWILL";"Prepaid Expense (Balance Sheet)",#N/A,FALSE,"PREPAID";"Payroll Tax (Balance Sheet)",#N/A,FALSE,"PR Tax Rec";"Income Tax (Balance Sheet)",#N/A,FALSE,"Inc Tax";"Wages Payable (Bal Sht)",#N/A,FALSE,"Wages_Payable";"Other Taxes Payable (Balance Sheet)",#N/A,FALSE,"Othr Tax";#N/A,#N/A,FALSE,"Cap Lease"}</definedName>
    <definedName name="CN_wrn.Balance._.Sheet._.Rpts." hidden="1">{"Mgmt Bonus (Bal Sht)",#N/A,FALSE,"Mgmt Bonus Accrual";"Profit Sharing (Bal Sht)",#N/A,FALSE,"Profit Sharing Accrual"}</definedName>
    <definedName name="CN_wrn.Financial._.Pkg." hidden="1">{#N/A,#N/A,FALSE,"401K";"Goodwill (Financial)",#N/A,FALSE,"GOODWILL"}</definedName>
    <definedName name="CNE_bu4" hidden="1">{"Page 1",#N/A,TRUE,"Sheet1";"Page 2",#N/A,TRUE,"Sheet1"}</definedName>
    <definedName name="CNE_capitalized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CNE_cc" hidden="1">{"Informes",#N/A,FALSE,"CA";"Informes",#N/A,FALSE,"CN";"Informes",#N/A,FALSE,"INVERSIONES";"Informes",#N/A,FALSE,"CN Oficial";"Informes",#N/A,FALSE,"CA Oficial";"Informes",#N/A,FALSE,"Res Datos Areas"}</definedName>
    <definedName name="CNE_eer" hidden="1">{#N/A,#N/A,FALSE,"Aging Summary";#N/A,#N/A,FALSE,"Ratio Analysis";#N/A,#N/A,FALSE,"Test 120 Day Accts";#N/A,#N/A,FALSE,"Tickmarks"}</definedName>
    <definedName name="CNE_fg" hidden="1">{#N/A,#N/A,FALSE,"DCF2";#N/A,#N/A,FALSE,"DCF comm";#N/A,#N/A,FALSE,"Relief Fr Royalty";#N/A,#N/A,FALSE,"Asset Charges";#N/A,#N/A,FALSE,"Workforce";#N/A,#N/A,FALSE,"WACC Recon"}</definedName>
    <definedName name="CNE_GR3" hidden="1">{"Informes",#N/A,FALSE,"CA";"Informes",#N/A,FALSE,"CN";"Informes",#N/A,FALSE,"INVERSIONES";"Informes",#N/A,FALSE,"CN Oficial";"Informes",#N/A,FALSE,"CA Oficial";"Informes",#N/A,FALSE,"Res Datos Areas"}</definedName>
    <definedName name="CNE_jazz" hidden="1">{#N/A,#N/A,FALSE,"Spain MKT";#N/A,#N/A,FALSE,"Assumptions";#N/A,#N/A,FALSE,"Adve";#N/A,#N/A,FALSE,"E-Commerce";#N/A,#N/A,FALSE,"Opex";#N/A,#N/A,FALSE,"P&amp;L";#N/A,#N/A,FALSE,"FCF &amp; DCF"}</definedName>
    <definedName name="CNE_jazz2" hidden="1">{#N/A,#N/A,FALSE,"Spain MKT";#N/A,#N/A,FALSE,"Assumptions";#N/A,#N/A,FALSE,"Adve";#N/A,#N/A,FALSE,"E-Commerce";#N/A,#N/A,FALSE,"Opex";#N/A,#N/A,FALSE,"P&amp;L";#N/A,#N/A,FALSE,"FCF &amp; DCF"}</definedName>
    <definedName name="CNE_NEW" hidden="1">{"Page 1",#N/A,TRUE,"Sheet1";"Page 2",#N/A,TRUE,"Sheet1"}</definedName>
    <definedName name="CNE_newbel" hidden="1">{"IS",#N/A,FALSE,"IS";"RPTIS",#N/A,FALSE,"RPTIS";"STATS",#N/A,FALSE,"STATS";"CELL",#N/A,FALSE,"CELL";"BS",#N/A,FALSE,"BS"}</definedName>
    <definedName name="CNE_re" hidden="1">{#N/A,#N/A,FALSE,"Aging Summary";#N/A,#N/A,FALSE,"Ratio Analysis";#N/A,#N/A,FALSE,"Test 120 Day Accts";#N/A,#N/A,FALSE,"Tickmarks"}</definedName>
    <definedName name="CNE_rock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CNE_rockwell" hidden="1">{"LBO Summary",#N/A,FALSE,"Summary"}</definedName>
    <definedName name="CNE_rtr" hidden="1">{#N/A,#N/A,FALSE,"DCF comm";#N/A,#N/A,FALSE,"DCF2";#N/A,#N/A,FALSE,"Relief Fr Royalty";#N/A,#N/A,FALSE,"Asset Charges";#N/A,#N/A,FALSE,"Workforce";#N/A,#N/A,FALSE,"WACC Recon"}</definedName>
    <definedName name="cnxbnbcn" hidden="1">{#N/A,#N/A,FALSE,"WC OMM III";#N/A,#N/A,FALSE,"WC 1995 PLAN";#N/A,#N/A,FALSE,"WC 1995 ADJUSTED"}</definedName>
    <definedName name="Company_Code" hidden="1">"USDO"</definedName>
    <definedName name="CompanyBlank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CompanyName1" hidden="1">'[18]Tef Mobile'!$G$6</definedName>
    <definedName name="CompanyName3" hidden="1">'[18]Tef Mobile'!$M$6</definedName>
    <definedName name="comparison" hidden="1">{"bs",#N/A,FALSE,"SCF"}</definedName>
    <definedName name="CompRange1" hidden="1">OFFSET([21]!CompRange1Main,9,0,COUNTA([21]!CompRange1Main)-COUNTA('[18]Tef Mobile'!$H$1:$H$9),1)</definedName>
    <definedName name="CompRange1a" hidden="1">OFFSET([21]!CompRange1Main,9,0,COUNTA([21]!CompRange1Main)-COUNTA('[18]Tef Mobile'!$H$1:$H$9),1)</definedName>
    <definedName name="CompRange1b" hidden="1">OFFSET([21]!CompRange1Main,9,0,COUNTA([21]!CompRange1Main)-COUNTA('[18]Tef Mobile'!$H$1:$H$9),1)</definedName>
    <definedName name="CompRange1c" hidden="1">OFFSET([21]!CompRange1Main,9,0,COUNTA([21]!CompRange1Main)-COUNTA('[18]Tef Mobile'!$H$1:$H$9),1)</definedName>
    <definedName name="CompRange1Main" hidden="1">'[18]Tef Mobile'!$H$1:$H$65536</definedName>
    <definedName name="CompRange2" hidden="1">OFFSET([21]!CompRange2Main,9,0,COUNTA([21]!CompRange2Main)-COUNTA('[18]Tef Mobile'!$K$1:$K$9),1)</definedName>
    <definedName name="CompRange2a" hidden="1">OFFSET([21]!CompRange2Main,9,0,COUNTA([21]!CompRange2Main)-COUNTA('[18]Tef Mobile'!$K$1:$K$9),1)</definedName>
    <definedName name="CompRange2b" hidden="1">OFFSET([21]!CompRange2Main,9,0,COUNTA([21]!CompRange2Main)-COUNTA('[18]Tef Mobile'!$K$1:$K$9),1)</definedName>
    <definedName name="CompRange2c" hidden="1">OFFSET([21]!CompRange2Main,9,0,COUNTA([21]!CompRange2Main)-COUNTA('[18]Tef Mobile'!$K$1:$K$9),1)</definedName>
    <definedName name="CompRange2Main" hidden="1">'[18]Tef Mobile'!$K$1:$K$65536</definedName>
    <definedName name="CompRange3" hidden="1">OFFSET([21]!CompRange3Main,9,0,COUNTA([21]!CompRange3Main)-COUNTA('[18]Tef Mobile'!$N$1:$N$9),1)</definedName>
    <definedName name="CompRange3a" hidden="1">OFFSET([21]!CompRange3Main,9,0,COUNTA([21]!CompRange3Main)-COUNTA('[18]Tef Mobile'!$N$1:$N$9),1)</definedName>
    <definedName name="CompRange3b" hidden="1">OFFSET([21]!CompRange3Main,9,0,COUNTA([21]!CompRange3Main)-COUNTA('[18]Tef Mobile'!$N$1:$N$9),1)</definedName>
    <definedName name="CompRange3c" hidden="1">OFFSET([21]!CompRange3Main,9,0,COUNTA([21]!CompRange3Main)-COUNTA('[18]Tef Mobile'!$N$1:$N$9),1)</definedName>
    <definedName name="CompRange3Main" hidden="1">'[18]Tef Mobile'!$N$1:$N$65536</definedName>
    <definedName name="CompRange4" hidden="1">OFFSET([21]!CompRange1Main,9,0,COUNTA([21]!CompRange1Main)-COUNTA('[18]Tef Mobile'!$H$1:$H$9),1)</definedName>
    <definedName name="CompRange4c" hidden="1">OFFSET([21]!CompRange3Main,9,0,COUNTA([21]!CompRange3Main)-COUNTA('[18]Tef Mobile'!$N$1:$N$9),1)</definedName>
    <definedName name="conflicr" hidden="1">{#N/A,#N/A,TRUE,"GEM Total";#N/A,#N/A,TRUE,"Final Assembly";#N/A,#N/A,TRUE,"Cleaning";#N/A,#N/A,TRUE,"Schooping,Clearing";#N/A,#N/A,TRUE,"Winding"}</definedName>
    <definedName name="CONT02092000.4" hidden="1">{#N/A,#N/A,FALSE,"1321";#N/A,#N/A,FALSE,"1324";#N/A,#N/A,FALSE,"1333";#N/A,#N/A,FALSE,"1371"}</definedName>
    <definedName name="ContentsHelp" hidden="1">#N/A</definedName>
    <definedName name="copy" hidden="1">{#N/A,#N/A,FALSE,"Projections";#N/A,#N/A,FALSE,"Multiples Valuation";#N/A,#N/A,FALSE,"LBO";#N/A,#N/A,FALSE,"Multiples_Sensitivity";#N/A,#N/A,FALSE,"Summary"}</definedName>
    <definedName name="Corporate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Corporate2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Covenants" hidden="1">{#N/A,#N/A,FALSE,"Projections";#N/A,#N/A,FALSE,"Multiples Valuation";#N/A,#N/A,FALSE,"LBO";#N/A,#N/A,FALSE,"Multiples_Sensitivity";#N/A,#N/A,FALSE,"Summary"}</definedName>
    <definedName name="CreateTable" hidden="1">#N/A</definedName>
    <definedName name="CreditStats" hidden="1">#REF!</definedName>
    <definedName name="cristina" hidden="1">{"Inputs",#N/A,FALSE,"Data Reduction";"Outputs",#N/A,FALSE,"Data Reduction";"Cycle Deck Comparison",#N/A,FALSE,"Data Reduction"}</definedName>
    <definedName name="csfsfsf" hidden="1">{#N/A,#N/A,FALSE,"Ventilation";#N/A,#N/A,FALSE,"Courbe1";#N/A,#N/A,FALSE,"Courbe2"}</definedName>
    <definedName name="cu102.ShareScalingFactor" hidden="1">1000000</definedName>
    <definedName name="cu103.EmployeeScalingFactor" hidden="1">1000</definedName>
    <definedName name="cu107.DPSSymbol" hidden="1">"US$"</definedName>
    <definedName name="cu107.EPSSymbol" hidden="1">"US$"</definedName>
    <definedName name="cu71.ScalingFactor" hidden="1">1000000</definedName>
    <definedName name="CUM" hidden="1">{#N/A,#N/A,FALSE,"OMM III";#N/A,#N/A,FALSE,"1995 PLAN";#N/A,#N/A,FALSE,"1995 TARGET";#N/A,#N/A,FALSE,"1995 ADJUSTED"}</definedName>
    <definedName name="CUMRATION2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curr">'[22]Cap Stack'!$C$4</definedName>
    <definedName name="currency">#REF!</definedName>
    <definedName name="cvbczvbDVB" hidden="1">{#N/A,#N/A,FALSE,"OMM III";#N/A,#N/A,FALSE,"1995 PLAN";#N/A,#N/A,FALSE,"1995 TARGET";#N/A,#N/A,FALSE,"1995 ADJUSTED"}</definedName>
    <definedName name="Cwvu.GREY_ALL." hidden="1">#REF!</definedName>
    <definedName name="cxaa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czbnzvcbcv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czbz" hidden="1">{#N/A,#N/A,FALSE,"Summary";#N/A,#N/A,FALSE,"Total";#N/A,#N/A,FALSE,"Total ex Swe";#N/A,#N/A,FALSE,"Volume";#N/A,#N/A,FALSE,"Expenses";#N/A,#N/A,FALSE,"CM Var";#N/A,#N/A,FALSE,"YTD Var"}</definedName>
    <definedName name="D" hidden="1">{#N/A,#N/A,FALSE,"AD_Purch";#N/A,#N/A,FALSE,"Projections";#N/A,#N/A,FALSE,"DCF";#N/A,#N/A,FALSE,"Mkt Val"}</definedName>
    <definedName name="dad" hidden="1">{#N/A,#N/A,FALSE,"3";#N/A,#N/A,FALSE,"5";#N/A,#N/A,FALSE,"6";#N/A,#N/A,FALSE,"8";#N/A,#N/A,FALSE,"10";#N/A,#N/A,FALSE,"13";#N/A,#N/A,FALSE,"14";#N/A,#N/A,FALSE,"15";#N/A,#N/A,FALSE,"16"}</definedName>
    <definedName name="dada" hidden="1">{#N/A,#N/A,FALSE,"3";#N/A,#N/A,FALSE,"5";#N/A,#N/A,FALSE,"6";#N/A,#N/A,FALSE,"8";#N/A,#N/A,FALSE,"10";#N/A,#N/A,FALSE,"13";#N/A,#N/A,FALSE,"14";#N/A,#N/A,FALSE,"15";#N/A,#N/A,FALSE,"16"}</definedName>
    <definedName name="dadsf" hidden="1">#REF!</definedName>
    <definedName name="dafd" hidden="1">{"bs",#N/A,FALSE,"SCF"}</definedName>
    <definedName name="da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asdasdas" hidden="1">{#N/A,#N/A,FALSE,"3";#N/A,#N/A,FALSE,"5";#N/A,#N/A,FALSE,"6";#N/A,#N/A,FALSE,"8";#N/A,#N/A,FALSE,"10";#N/A,#N/A,FALSE,"13";#N/A,#N/A,FALSE,"14";#N/A,#N/A,FALSE,"15";#N/A,#N/A,FALSE,"16"}</definedName>
    <definedName name="DataRangeCompb" hidden="1">OFFSET([21]!DateRangeCompMain,9,0,COUNTA([21]!DateRangeCompMain)-COUNTA('[18]Tef Mobile'!$F$1:$F$9),1)</definedName>
    <definedName name="Date">'[23]Master Control_BF.B'!$E$14</definedName>
    <definedName name="DateRangeComp" hidden="1">OFFSET([21]!DateRangeCompMain,9,0,COUNTA([21]!DateRangeCompMain)-COUNTA('[18]Tef Mobile'!$F$1:$F$9),1)</definedName>
    <definedName name="DateRangeCompa" hidden="1">OFFSET([21]!DateRangeCompMain,9,0,COUNTA([21]!DateRangeCompMain)-COUNTA('[18]Tef Mobile'!$F$1:$F$9),1)</definedName>
    <definedName name="DateRangeCompc" hidden="1">OFFSET([21]!DateRangeCompMain,9,0,COUNTA([21]!DateRangeCompMain)-COUNTA('[18]Tef Mobile'!$F$1:$F$9),1)</definedName>
    <definedName name="DateRangeCompMain" hidden="1">'[18]Tef Mobile'!$F$1:$F$65536</definedName>
    <definedName name="DAVE" hidden="1">{#N/A,#N/A,FALSE,"75 head";#N/A,#N/A,FALSE,"Total Area";#N/A,#N/A,FALSE,"101 bitt";#N/A,#N/A,FALSE,"102 cov";#N/A,#N/A,FALSE,"103 craw - Internal";#N/A,#N/A,FALSE,"103 craw - External";#N/A,#N/A,FALSE,"104 hull";#N/A,#N/A,FALSE,"105 ilke";#N/A,#N/A,FALSE,"106 leed";#N/A,#N/A,FALSE,"107 lewi";#N/A,#N/A,FALSE,"108 new";#N/A,#N/A,FALSE,"109 nott";#N/A,#N/A,FALSE,"110 port";#N/A,#N/A,FALSE,"111 shef";#N/A,#N/A,FALSE,"112 west";#N/A,#N/A,FALSE,"113 whit";#N/A,#N/A,FALSE,"114 expr";#N/A,#N/A,FALSE,"115 wort";#N/A,#N/A,FALSE,"130 blac";#N/A,#N/A,FALSE,"131 pete";#N/A,#N/A,FALSE,"132 burn";#N/A,#N/A,FALSE,"133 scun";#N/A,#N/A,FALSE,"134 shre";#N/A,#N/A,FALSE,"135 wiga";#N/A,#N/A,FALSE,"136 stry";#N/A,#N/A,FALSE,"140 glas";#N/A,#N/A,FALSE,"141 stir";#N/A,#N/A,FALSE,"142 ashf";#N/A,#N/A,FALSE,"143 chat";#N/A,#N/A,FALSE,"144 grav";#N/A,#N/A,FALSE,"145 maid";#N/A,#N/A,FALSE,"146 carl";#N/A,#N/A,FALSE,"147 keig";#N/A,#N/A,FALSE,"148 marg";#N/A,#N/A,FALSE,"149 st h";#N/A,#N/A,FALSE,"150 torq";#N/A,#N/A,FALSE,"151 wash";#N/A,#N/A,FALSE,"152 well";#N/A,#N/A,FALSE,"153 macc";#N/A,#N/A,FALSE,"154 purl";#N/A,#N/A,FALSE,"A Moran Region";#N/A,#N/A,FALSE,"E Bishop Region";#N/A,#N/A,FALSE,"J Atkinson Region";#N/A,#N/A,FALSE,"Constant Internal - 22 ";#N/A,#N/A,FALSE,"Constant External - 22";#N/A,#N/A,FALSE,"New External - 15";#N/A,#N/A,FALSE,"Total Excl. Corp Internal";#N/A,#N/A,FALSE,"Total Excl. Corp External";#N/A,#N/A,FALSE,"Total Internal";#N/A,#N/A,FALSE,"Total External"}</definedName>
    <definedName name="daws" hidden="1">{#N/A,#N/A,FALSE,"Renewals In Process";#N/A,#N/A,FALSE,"New Clients In Process";#N/A,#N/A,FALSE,"Completed New Clients";#N/A,#N/A,FALSE,"Completed Renewals"}</definedName>
    <definedName name="Days">365</definedName>
    <definedName name="DCF" hidden="1">{#N/A,#N/A,FALSE,"DCF Summary";#N/A,#N/A,FALSE,"Casema";#N/A,#N/A,FALSE,"Casema NoTel";#N/A,#N/A,FALSE,"UK";#N/A,#N/A,FALSE,"RCF";#N/A,#N/A,FALSE,"Intercable CZ";#N/A,#N/A,FALSE,"Interkabel P"}</definedName>
    <definedName name="DCFa" hidden="1">{#N/A,#N/A,FALSE,"DCF Summary";#N/A,#N/A,FALSE,"Casema";#N/A,#N/A,FALSE,"Casema NoTel";#N/A,#N/A,FALSE,"UK";#N/A,#N/A,FALSE,"RCF";#N/A,#N/A,FALSE,"Intercable CZ";#N/A,#N/A,FALSE,"Interkabel P"}</definedName>
    <definedName name="DCFb" hidden="1">{#N/A,#N/A,FALSE,"DCF Summary";#N/A,#N/A,FALSE,"Casema";#N/A,#N/A,FALSE,"Casema NoTel";#N/A,#N/A,FALSE,"UK";#N/A,#N/A,FALSE,"RCF";#N/A,#N/A,FALSE,"Intercable CZ";#N/A,#N/A,FALSE,"Interkabel P"}</definedName>
    <definedName name="DCFc" hidden="1">{#N/A,#N/A,FALSE,"DCF Summary";#N/A,#N/A,FALSE,"Casema";#N/A,#N/A,FALSE,"Casema NoTel";#N/A,#N/A,FALSE,"UK";#N/A,#N/A,FALSE,"RCF";#N/A,#N/A,FALSE,"Intercable CZ";#N/A,#N/A,FALSE,"Interkabel P"}</definedName>
    <definedName name="dd" hidden="1">{#N/A,#N/A,FALSE,"Ventilation";#N/A,#N/A,FALSE,"Courbe1";#N/A,#N/A,FALSE,"Courbe2"}</definedName>
    <definedName name="DDD" hidden="1">{"'Tilte'!$E$23"}</definedName>
    <definedName name="dddd" hidden="1">{#N/A,#N/A,FALSE,"AD_Purchase";#N/A,#N/A,FALSE,"Credit";#N/A,#N/A,FALSE,"PF Acquisition";#N/A,#N/A,FALSE,"PF Offering"}</definedName>
    <definedName name="dddddddd" hidden="1">{#N/A,#N/A,FALSE,"3";#N/A,#N/A,FALSE,"5";#N/A,#N/A,FALSE,"6";#N/A,#N/A,FALSE,"8";#N/A,#N/A,FALSE,"10";#N/A,#N/A,FALSE,"13";#N/A,#N/A,FALSE,"14";#N/A,#N/A,FALSE,"15";#N/A,#N/A,FALSE,"16"}</definedName>
    <definedName name="ddddddddd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dddddddddd" hidden="1">{"summary",#N/A,FALSE,"Summary";"daily",#N/A,FALSE,"Daily";"detail",#N/A,FALSE,"Detail";"flash",#N/A,FALSE,"Flash";"revenue",#N/A,FALSE,"PDF";"fxexp",#N/A,FALSE,"PDF";"headcount",#N/A,FALSE,"PDF"}</definedName>
    <definedName name="ddff" hidden="1">{"Detail analysis",#N/A,FALSE,"Model";"Summary analysis",#N/A,FALSE,"Model";"OCPH analysis",#N/A,FALSE,"Model"}</definedName>
    <definedName name="de" hidden="1">{"' calendrier 2000'!$A$1:$Q$38"}</definedName>
    <definedName name="Dec_Plan_Income_Month" hidden="1">{"Oct_Plan_Income_Month",#N/A,FALSE,"OctInc";"Oct_Month_Lastyear_Inc",#N/A,FALSE,"OctInc"}</definedName>
    <definedName name="ded" hidden="1">{#N/A,#N/A,FALSE,"3";#N/A,#N/A,FALSE,"5";#N/A,#N/A,FALSE,"6";#N/A,#N/A,FALSE,"8";#N/A,#N/A,FALSE,"10";#N/A,#N/A,FALSE,"13";#N/A,#N/A,FALSE,"14";#N/A,#N/A,FALSE,"15";#N/A,#N/A,FALSE,"16"}</definedName>
    <definedName name="DEF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DeleteRange" hidden="1">#N/A</definedName>
    <definedName name="DeleteTable" hidden="1">#N/A</definedName>
    <definedName name="Delphine" hidden="1">{#N/A,#N/A,FALSE,"3";#N/A,#N/A,FALSE,"5";#N/A,#N/A,FALSE,"6";#N/A,#N/A,FALSE,"8";#N/A,#N/A,FALSE,"10";#N/A,#N/A,FALSE,"13";#N/A,#N/A,FALSE,"14";#N/A,#N/A,FALSE,"15";#N/A,#N/A,FALSE,"16"}</definedName>
    <definedName name="deqdqed" hidden="1">{"summary",#N/A,FALSE,"2000 vs 1999";"detail",#N/A,FALSE,"2000 vs 1999"}</definedName>
    <definedName name="Deuda" hidden="1">{#N/A,#N/A,FALSE,"ACQ_GRAPHS";#N/A,#N/A,FALSE,"T_1 GRAPHS";#N/A,#N/A,FALSE,"T_2 GRAPHS";#N/A,#N/A,FALSE,"COMB_GRAPHS"}</definedName>
    <definedName name="df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dfa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dfahdfa" hidden="1">{0,0,0,0;0,0,0,0;0,0,0,0;TRUE,0,0,0;0,0,0,0;0,0,0,0;0,0,0,0;0,0,147.84,147.84;12,1774.08,0,0;0,0,0,#NULL!;0,0,0,0;0,0,TRUE,0;0,TRUE,TRUE,TRUE;0,0,0,0;0,0,0,0;0,0,0,0;0,0,0,0;0,0,0,0;0,0,0,0;0,0,0,0}</definedName>
    <definedName name="dfasdf" hidden="1">#REF!</definedName>
    <definedName name="DFc" hidden="1">{#N/A,#N/A,FALSE,"Summary";#N/A,#N/A,FALSE,"Total";#N/A,#N/A,FALSE,"Total ex Swe";#N/A,#N/A,FALSE,"Volume";#N/A,#N/A,FALSE,"Expenses";#N/A,#N/A,FALSE,"CM Var";#N/A,#N/A,FALSE,"YTD Var"}</definedName>
    <definedName name="dfd" hidden="1">{#N/A,#N/A,FALSE,"3";#N/A,#N/A,FALSE,"5";#N/A,#N/A,FALSE,"6";#N/A,#N/A,FALSE,"8";#N/A,#N/A,FALSE,"10";#N/A,#N/A,FALSE,"13";#N/A,#N/A,FALSE,"14";#N/A,#N/A,FALSE,"15";#N/A,#N/A,FALSE,"16"}</definedName>
    <definedName name="dfdas" hidden="1">{"FCB_ALL",#N/A,FALSE,"FCB";"GREY_ALL",#N/A,FALSE,"GREY"}</definedName>
    <definedName name="dfdf" hidden="1">{#N/A,#N/A,TRUE,"KEY DATA";#N/A,#N/A,TRUE,"KEY DATA Base Case";#N/A,#N/A,TRUE,"JULY";#N/A,#N/A,TRUE,"AUG";#N/A,#N/A,TRUE,"SEPT";#N/A,#N/A,TRUE,"3Q"}</definedName>
    <definedName name="dfdfd" hidden="1">{"FCB_ALL",#N/A,FALSE,"FCB";"GREY_ALL",#N/A,FALSE,"GREY"}</definedName>
    <definedName name="dfdfdfd" hidden="1">{"FCB_ALL",#N/A,FALSE,"FCB"}</definedName>
    <definedName name="dfdfdfldsjfd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dfff" hidden="1">{"'Directory'!$A$72:$E$91"}</definedName>
    <definedName name="Dffs" hidden="1">{"Detail analysis",#N/A,FALSE,"Model";"Summary analysis",#N/A,FALSE,"Model";"OCPH analysis",#N/A,FALSE,"Model"}</definedName>
    <definedName name="dfg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dfgdfg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dfgdfgdfg" hidden="1">{#N/A,#N/A,FALSE,"Assump";#N/A,#N/A,FALSE,"Income";#N/A,#N/A,FALSE,"Balance";#N/A,#N/A,FALSE,"DCF Pump";#N/A,#N/A,FALSE,"Trans Assump";#N/A,#N/A,FALSE,"Combined Income";#N/A,#N/A,FALSE,"Combined Balance"}</definedName>
    <definedName name="dfgds" hidden="1">38922.8233796296</definedName>
    <definedName name="dfghgdhgfhd" hidden="1">{"'Sheet1'!$A$1:$O$40"}</definedName>
    <definedName name="dfh" hidden="1">{"'Directory'!$A$72:$E$91"}</definedName>
    <definedName name="dfhdfb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dfhdfh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dfhdfhdfhdfh" hidden="1">{#N/A,#N/A,FALSE,"3";#N/A,#N/A,FALSE,"5";#N/A,#N/A,FALSE,"6";#N/A,#N/A,FALSE,"8";#N/A,#N/A,FALSE,"10";#N/A,#N/A,FALSE,"13";#N/A,#N/A,FALSE,"14";#N/A,#N/A,FALSE,"15";#N/A,#N/A,FALSE,"16"}</definedName>
    <definedName name="dfhdfhdfhfdh" hidden="1">{#N/A,#N/A,FALSE,"3";#N/A,#N/A,FALSE,"5";#N/A,#N/A,FALSE,"6";#N/A,#N/A,FALSE,"8";#N/A,#N/A,FALSE,"10";#N/A,#N/A,FALSE,"13";#N/A,#N/A,FALSE,"14";#N/A,#N/A,FALSE,"15";#N/A,#N/A,FALSE,"16"}</definedName>
    <definedName name="dfhdfhfdhdfh" hidden="1">{#N/A,#N/A,FALSE,"3";#N/A,#N/A,FALSE,"5";#N/A,#N/A,FALSE,"6";#N/A,#N/A,FALSE,"8";#N/A,#N/A,FALSE,"10";#N/A,#N/A,FALSE,"13";#N/A,#N/A,FALSE,"14";#N/A,#N/A,FALSE,"15";#N/A,#N/A,FALSE,"16"}</definedName>
    <definedName name="dfhg" hidden="1">{"'Directory'!$A$72:$E$91"}</definedName>
    <definedName name="dfhjdghjn" hidden="1">{#N/A,#N/A,FALSE,"WEEK (2)"}</definedName>
    <definedName name="dfsd" hidden="1">{#N/A,#N/A,FALSE,"Cover";#N/A,#N/A,FALSE,"Cover (2)";#N/A,#N/A,FALSE,"P&amp;LSUM";#N/A,#N/A,FALSE,"P&amp;L BY SEG.";#N/A,#N/A,FALSE,"ProdLine95LE";#N/A,#N/A,FALSE,"ACT_GROSSMARGIN";#N/A,#N/A,FALSE,"SG&amp;A $";#N/A,#N/A,FALSE,"OID";#N/A,#N/A,FALSE,"ROADMAP (2)";#N/A,#N/A,FALSE,"WCPERFORM";#N/A,#N/A,FALSE,"WCPERFORM (3)";#N/A,#N/A,FALSE,"CORPCASHFLOW";#N/A,#N/A,FALSE,"CASHFLOWFWC";#N/A,#N/A,FALSE,"CAPITAL EXPENDITURES";#N/A,#N/A,FALSE,"96RISKS&amp;OPP";#N/A,#N/A,FALSE,"KeyActions";#N/A,#N/A,FALSE,"Cover (3)";#N/A,#N/A,FALSE,"GROWTH";#N/A,#N/A,FALSE,"HVACMARASSUM";#N/A,#N/A,FALSE,"MARKETANA95";#N/A,#N/A,FALSE,"MARKETANA96F";#N/A,#N/A,FALSE,"MARKETANA97P";#N/A,#N/A,FALSE,"SRVMARKETASSUM";#N/A,#N/A,FALSE,"95COMPETSOM%";#N/A,#N/A,FALSE,"96COMPETSOM% ";#N/A,#N/A,FALSE,"97COMPETSOM%";#N/A,#N/A,FALSE,"SOM%COMPARE";#N/A,#N/A,FALSE,"MARKETEVOL";#N/A,#N/A,FALSE,"COMPMKTACTION";#N/A,#N/A,FALSE,"SECTION 2";#N/A,#N/A,FALSE,"MACROECONOMIC";#N/A,#N/A,FALSE,"ROADMAP";#N/A,#N/A,FALSE,"HVACSALESEXT";#N/A,#N/A,FALSE,"EXTPRICINGASSUM";#N/A,#N/A,FALSE,"HVACSALESINT";#N/A,#N/A,FALSE,"INTPRICINGASSUM";#N/A,#N/A,FALSE,"EXTHVACSTDGROS";#N/A,#N/A,FALSE,"INTHVACSTDGROS";#N/A,#N/A,FALSE,"EXTHVACSTDGROS($)";#N/A,#N/A,FALSE,"INTHVACSTDGROS($)";#N/A,#N/A,FALSE,"MANUFACTURING EXPENSES";#N/A,#N/A,FALSE,"ACTGROSMAGANA(2)";#N/A,#N/A,FALSE,"SG&amp;A $ (2)";#N/A,#N/A,FALSE,"R&amp;DPROJECTS";#N/A,#N/A,FALSE,"OID (2)";#N/A,#N/A,FALSE,"P&amp;LSUM (3)";#N/A,#N/A,FALSE,"P&amp;L BY SEG. (2)";#N/A,#N/A,FALSE,"ProdLine97P ";#N/A,#N/A,FALSE,"HEADCOUNT-YTD";#N/A,#N/A,FALSE,"HEADCOUNT-BOY";#N/A,#N/A,FALSE,"HEADCOUNT-PLAN";#N/A,#N/A,FALSE,"WCPERFORM (2)";#N/A,#N/A,FALSE,"WCPERFORM (4)";#N/A,#N/A,FALSE,"PLANCORPCASHFLOW";#N/A,#N/A,FALSE,"CASHFLOW BY QTR";#N/A,#N/A,FALSE,"CASHFLOWW_C (2)";#N/A,#N/A,FALSE,"CF_W_C BY QTR";#N/A,#N/A,FALSE,"CAPITAL EXPENDITURES (2)";#N/A,#N/A,FALSE,"BALANCE SHEET";#N/A,#N/A,FALSE,"97RISKS&amp;OPP (3)";#N/A,#N/A,FALSE,"KeyActions (2)";#N/A,#N/A,FALSE,"Cover (5)";#N/A,#N/A,FALSE,"RDMAP FCST VOL";#N/A,#N/A,FALSE,"Cover (4)";#N/A,#N/A,FALSE,"RDMAPVOLUME";#N/A,#N/A,FALSE,"RDMAPPRICEMIX";#N/A,#N/A,FALSE,"RDMAPMGNRECON";#N/A,#N/A,FALSE,"RDMAPPRODUC";#N/A,#N/A,FALSE,"RDMAPFXPARITY";#N/A,#N/A,FALSE,"RDMAPINFLM";#N/A,#N/A,FALSE,"RDMAPINFLP";#N/A,#N/A,FALSE,"RDMAPOTHER"}</definedName>
    <definedName name="dg" hidden="1">{"'Sheet1'!$A$1:$O$40"}</definedName>
    <definedName name="Dgbdfb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dghdf" hidden="1">{"'Directory'!$A$72:$E$91"}</definedName>
    <definedName name="dghdghd" hidden="1">{"'Directory'!$A$72:$E$91"}</definedName>
    <definedName name="dhdfhdfhdfh" hidden="1">{#N/A,#N/A,FALSE,"3";#N/A,#N/A,FALSE,"5";#N/A,#N/A,FALSE,"6";#N/A,#N/A,FALSE,"8";#N/A,#N/A,FALSE,"10";#N/A,#N/A,FALSE,"13";#N/A,#N/A,FALSE,"14";#N/A,#N/A,FALSE,"15";#N/A,#N/A,FALSE,"16"}</definedName>
    <definedName name="Disruption" hidden="1">39482.4587152778</definedName>
    <definedName name="ditto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djkdj" hidden="1">{"Inputs",#N/A,FALSE,"Data Reduction";"Outputs",#N/A,FALSE,"Data Reduction";"Cycle Deck Comparison",#N/A,FALSE,"Data Reduction"}</definedName>
    <definedName name="dmp" hidden="1">{#N/A,#N/A,FALSE,"UNIT";#N/A,#N/A,FALSE,"UNIT";#N/A,#N/A,FALSE,"계정"}</definedName>
    <definedName name="DOMRTS" hidden="1">#REF!</definedName>
    <definedName name="don_test" hidden="1">{"Year1996",#N/A,FALSE,"1996-1998 Analyst Models";"Year1997",#N/A,FALSE,"1996-1998 Analyst Models";"Year1998",#N/A,FALSE,"1996-1998 Analyst Models"}</definedName>
    <definedName name="dot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DRFG" hidden="1">{"PPG G.I.7 E.A. Sheet",#N/A,FALSE,"PPG GI7 EA";"Tender Price Currency Sheet",#N/A,FALSE,"Tender Curr";"Tender G.I.7 Consolid Summary",#N/A,FALSE,"Tender GI7"}</definedName>
    <definedName name="drfh" hidden="1">{#N/A,#N/A,FALSE,"3";#N/A,#N/A,FALSE,"5";#N/A,#N/A,FALSE,"6";#N/A,#N/A,FALSE,"8";#N/A,#N/A,FALSE,"10";#N/A,#N/A,FALSE,"13";#N/A,#N/A,FALSE,"14";#N/A,#N/A,FALSE,"15";#N/A,#N/A,FALSE,"16"}</definedName>
    <definedName name="ds" hidden="1">{#N/A,#N/A,FALSE,"OMM III";#N/A,#N/A,FALSE,"1995 PLAN";#N/A,#N/A,FALSE,"1995 TARGET";#N/A,#N/A,FALSE,"1995 ADJUSTED"}</definedName>
    <definedName name="dsd" hidden="1">{#N/A,#N/A,FALSE,"3";#N/A,#N/A,FALSE,"5";#N/A,#N/A,FALSE,"6";#N/A,#N/A,FALSE,"8";#N/A,#N/A,FALSE,"10";#N/A,#N/A,FALSE,"13";#N/A,#N/A,FALSE,"14";#N/A,#N/A,FALSE,"15";#N/A,#N/A,FALSE,"16"}</definedName>
    <definedName name="dsf" hidden="1">{"'Directory'!$A$72:$E$91"}</definedName>
    <definedName name="dsfe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dsgsdgfdsg" hidden="1">{#N/A,#N/A,FALSE,"3";#N/A,#N/A,FALSE,"5";#N/A,#N/A,FALSE,"6";#N/A,#N/A,FALSE,"8";#N/A,#N/A,FALSE,"10";#N/A,#N/A,FALSE,"13";#N/A,#N/A,FALSE,"14";#N/A,#N/A,FALSE,"15";#N/A,#N/A,FALSE,"16"}</definedName>
    <definedName name="dtuys" hidden="1">{#N/A,#N/A,FALSE,"Summary";#N/A,#N/A,FALSE,"Total";#N/A,#N/A,FALSE,"Total ex Swe";#N/A,#N/A,FALSE,"Volume";#N/A,#N/A,FALSE,"Expenses";#N/A,#N/A,FALSE,"CM Var";#N/A,#N/A,FALSE,"YTD Var"}</definedName>
    <definedName name="dwcwc" hidden="1">{#N/A,#N/A,FALSE,"Assump";#N/A,#N/A,FALSE,"Income";#N/A,#N/A,FALSE,"Balance";#N/A,#N/A,FALSE,"DCF Pump";#N/A,#N/A,FALSE,"Trans Assump";#N/A,#N/A,FALSE,"Combined Income";#N/A,#N/A,FALSE,"Combined Balance"}</definedName>
    <definedName name="dyfjdghmn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DZ.IndSpec_Left" hidden="1">#REF!</definedName>
    <definedName name="DZ.IndSpec_Right" hidden="1">#REF!</definedName>
    <definedName name="DZ.LTM" hidden="1">#REF!</definedName>
    <definedName name="DZ.LTMPlus" hidden="1">#REF!</definedName>
    <definedName name="dzfd" hidden="1">{#N/A,#N/A,FALSE,"UK";#N/A,#N/A,FALSE,"FR";#N/A,#N/A,FALSE,"SWE";#N/A,#N/A,FALSE,"BE";#N/A,#N/A,FALSE,"IT";#N/A,#N/A,FALSE,"SP";#N/A,#N/A,FALSE,"GE";#N/A,#N/A,FALSE,"PO";#N/A,#N/A,FALSE,"SWI";#N/A,#N/A,FALSE,"NON"}</definedName>
    <definedName name="e" hidden="1">39178.650775463</definedName>
    <definedName name="E1.1" hidden="1">{#N/A,#N/A,FALSE,"Graficos    ( 9 )"}</definedName>
    <definedName name="eag" hidden="1">{#N/A,#N/A,FALSE,"Summary";#N/A,#N/A,FALSE,"Total";#N/A,#N/A,FALSE,"Total ex Swe";#N/A,#N/A,FALSE,"Volume";#N/A,#N/A,FALSE,"Expenses";#N/A,#N/A,FALSE,"CM Var";#N/A,#N/A,FALSE,"YTD Var"}</definedName>
    <definedName name="eartger" hidden="1">{"summary",#N/A,FALSE,"2000 vs 1999";"detail",#N/A,FALSE,"2000 vs 1999"}</definedName>
    <definedName name="eayhae" hidden="1">{#N/A,#N/A,FALSE,"Summary";#N/A,#N/A,FALSE,"Total";#N/A,#N/A,FALSE,"Total ex Swe";#N/A,#N/A,FALSE,"Volume";#N/A,#N/A,FALSE,"Expenses";#N/A,#N/A,FALSE,"CM Var";#N/A,#N/A,FALSE,"YTD Var"}</definedName>
    <definedName name="ebit" hidden="1">{#N/A,#N/A,FALSE,"WC OMM III";#N/A,#N/A,FALSE,"WC 1995 PLAN";#N/A,#N/A,FALSE,"WC 1995 ADJUSTED"}</definedName>
    <definedName name="EDE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EDG" hidden="1">{#N/A,#N/A,TRUE,"GEM Total";#N/A,#N/A,TRUE,"Final Assembly";#N/A,#N/A,TRUE,"Cleaning";#N/A,#N/A,TRUE,"Schooping,Clearing";#N/A,#N/A,TRUE,"Winding"}</definedName>
    <definedName name="EDGest" hidden="1">{#N/A,#N/A,TRUE,"GEM Total";#N/A,#N/A,TRUE,"Final Assembly";#N/A,#N/A,TRUE,"Cleaning";#N/A,#N/A,TRUE,"Schooping,Clearing";#N/A,#N/A,TRUE,"Winding"}</definedName>
    <definedName name="ee" hidden="1">{"summary",#N/A,FALSE,"Summary";"daily",#N/A,FALSE,"Daily";"detail",#N/A,FALSE,"Detail";"flash",#N/A,FALSE,"Flash";"revenue",#N/A,FALSE,"PDF";"fxexp",#N/A,FALSE,"PDF";"headcount",#N/A,FALSE,"PDF"}</definedName>
    <definedName name="eee" hidden="1">{"summary",#N/A,FALSE,"Summary";"daily",#N/A,FALSE,"Daily";"detail",#N/A,FALSE,"Detail";"flash",#N/A,FALSE,"Flash";"revenue",#N/A,FALSE,"PDF";"fxexp",#N/A,FALSE,"PDF";"headcount",#N/A,FALSE,"PDF"}</definedName>
    <definedName name="eeee" hidden="1">{"summary",#N/A,FALSE,"Summary";"daily",#N/A,FALSE,"Daily";"detail",#N/A,FALSE,"Detail";"flash",#N/A,FALSE,"Flash";"revenue",#N/A,FALSE,"PDF";"fxexp",#N/A,FALSE,"PDF";"headcount",#N/A,FALSE,"PDF"}</definedName>
    <definedName name="eeeee" hidden="1">{"summary",#N/A,FALSE,"Summary";"daily",#N/A,FALSE,"Daily";"detail",#N/A,FALSE,"Detail";"flash",#N/A,FALSE,"Flash";"revenue",#N/A,FALSE,"PDF";"fxexp",#N/A,FALSE,"PDF";"headcount",#N/A,FALSE,"PDF"}</definedName>
    <definedName name="eeeeee" hidden="1">{"summary",#N/A,FALSE,"Summary";"daily",#N/A,FALSE,"Daily";"detail",#N/A,FALSE,"Detail";"flash",#N/A,FALSE,"Flash";"revenue",#N/A,FALSE,"PDF";"fxexp",#N/A,FALSE,"PDF";"headcount",#N/A,FALSE,"PDF"}</definedName>
    <definedName name="eeeeeeee" hidden="1">{"'Tilte'!$E$23"}</definedName>
    <definedName name="eeeeeeeee" hidden="1">{"summary",#N/A,FALSE,"Summary";"daily",#N/A,FALSE,"Daily";"detail",#N/A,FALSE,"Detail";"flash",#N/A,FALSE,"Flash";"revenue",#N/A,FALSE,"PDF";"fxexp",#N/A,FALSE,"PDF";"headcount",#N/A,FALSE,"PDF"}</definedName>
    <definedName name="eeeeeeeeee" hidden="1">{"summary",#N/A,FALSE,"Summary";"daily",#N/A,FALSE,"Daily";"detail",#N/A,FALSE,"Detail";"flash",#N/A,FALSE,"Flash";"revenue",#N/A,FALSE,"PDF";"fxexp",#N/A,FALSE,"PDF";"headcount",#N/A,FALSE,"PDF"}</definedName>
    <definedName name="eeeeeeeeeee" hidden="1">{"'Tilte'!$E$23"}</definedName>
    <definedName name="eeeeeeeeeeee" hidden="1">{"'Tilte'!$E$23"}</definedName>
    <definedName name="eeeeeeeeeeeee" hidden="1">{"summary",#N/A,FALSE,"Summary";"daily",#N/A,FALSE,"Daily";"detail",#N/A,FALSE,"Detail";"flash",#N/A,FALSE,"Flash";"revenue",#N/A,FALSE,"PDF";"fxexp",#N/A,FALSE,"PDF";"headcount",#N/A,FALSE,"PDF"}</definedName>
    <definedName name="eeeeeeeeeeeeee" hidden="1">{"summary",#N/A,FALSE,"Summary";"daily",#N/A,FALSE,"Daily";"detail",#N/A,FALSE,"Detail";"flash",#N/A,FALSE,"Flash";"revenue",#N/A,FALSE,"PDF";"fxexp",#N/A,FALSE,"PDF";"headcount",#N/A,FALSE,"PDF"}</definedName>
    <definedName name="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" hidden="1">{"summary",#N/A,FALSE,"Summary";"daily",#N/A,FALSE,"Daily";"detail",#N/A,FALSE,"Detail";"flash",#N/A,FALSE,"Flash";"revenue",#N/A,FALSE,"PDF";"fxexp",#N/A,FALSE,"PDF";"headcount",#N/A,FALSE,"PDF"}</definedName>
    <definedName name="eer" hidden="1">{#N/A,#N/A,FALSE,"Aging Summary";#N/A,#N/A,FALSE,"Ratio Analysis";#N/A,#N/A,FALSE,"Test 120 Day Accts";#N/A,#N/A,FALSE,"Tickmarks"}</definedName>
    <definedName name="efaf" hidden="1">{"'SIVA Pricing Model'!$A$1:$F$39"}</definedName>
    <definedName name="effodd" hidden="1">{"'Standalone List Price Trends'!$A$1:$X$56"}</definedName>
    <definedName name="efz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egege" hidden="1">{#N/A,#N/A,FALSE,"3";#N/A,#N/A,FALSE,"5";#N/A,#N/A,FALSE,"6";#N/A,#N/A,FALSE,"8";#N/A,#N/A,FALSE,"10";#N/A,#N/A,FALSE,"13";#N/A,#N/A,FALSE,"14";#N/A,#N/A,FALSE,"15";#N/A,#N/A,FALSE,"16"}</definedName>
    <definedName name="egegge" hidden="1">{#N/A,#N/A,FALSE,"3";#N/A,#N/A,FALSE,"5";#N/A,#N/A,FALSE,"6";#N/A,#N/A,FALSE,"8";#N/A,#N/A,FALSE,"10";#N/A,#N/A,FALSE,"13";#N/A,#N/A,FALSE,"14";#N/A,#N/A,FALSE,"15";#N/A,#N/A,FALSE,"16"}</definedName>
    <definedName name="egg" hidden="1">{#N/A,#N/A,FALSE,"3";#N/A,#N/A,FALSE,"5";#N/A,#N/A,FALSE,"6";#N/A,#N/A,FALSE,"8";#N/A,#N/A,FALSE,"10";#N/A,#N/A,FALSE,"13";#N/A,#N/A,FALSE,"14";#N/A,#N/A,FALSE,"15";#N/A,#N/A,FALSE,"16"}</definedName>
    <definedName name="eggseg" hidden="1">{#N/A,#N/A,FALSE,"3";#N/A,#N/A,FALSE,"5";#N/A,#N/A,FALSE,"6";#N/A,#N/A,FALSE,"8";#N/A,#N/A,FALSE,"10";#N/A,#N/A,FALSE,"13";#N/A,#N/A,FALSE,"14";#N/A,#N/A,FALSE,"15";#N/A,#N/A,FALSE,"16"}</definedName>
    <definedName name="eghegehhe" hidden="1">{#N/A,#N/A,FALSE,"3";#N/A,#N/A,FALSE,"5";#N/A,#N/A,FALSE,"6";#N/A,#N/A,FALSE,"8";#N/A,#N/A,FALSE,"10";#N/A,#N/A,FALSE,"13";#N/A,#N/A,FALSE,"14";#N/A,#N/A,FALSE,"15";#N/A,#N/A,FALSE,"16"}</definedName>
    <definedName name="EJE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EMM" hidden="1">{#N/A,#N/A,TRUE,"Cover";#N/A,#N/A,TRUE,"Content";"Orders EMM",#N/A,TRUE,"Order Sales";"project EMM",#N/A,TRUE,"Project Control";"Cash EMM",#N/A,TRUE,"Cash Control";"KPI EMM",#N/A,TRUE,"KPI-EMM";"Empl EMM",#N/A,TRUE,"Employees"}</definedName>
    <definedName name="Enrollments" hidden="1">{"summary",#N/A,FALSE,"Summary";"daily",#N/A,FALSE,"Daily";"detail",#N/A,FALSE,"Detail";"flash",#N/A,FALSE,"Flash";"revenue",#N/A,FALSE,"PDF";"fxexp",#N/A,FALSE,"PDF";"headcount",#N/A,FALSE,"PDF"}</definedName>
    <definedName name="eo" hidden="1">{"'B1'!$B$3:$E$3"}</definedName>
    <definedName name="ep" hidden="1">{"summary",#N/A,FALSE,"Summary";"daily",#N/A,FALSE,"Daily";"detail",#N/A,FALSE,"Detail";"flash",#N/A,FALSE,"Flash";"revenue",#N/A,FALSE,"PDF";"fxexp",#N/A,FALSE,"PDF";"headcount",#N/A,FALSE,"PDF"}</definedName>
    <definedName name="EPMWorkbookOptions_2" hidden="1">"V/fGVX1xd29nZ/fu7/3F89fTeb7IPrKNi5sbbxfLps2W0/wj6jVNH59Uy2U+RZ9vqpN1XefL9ieL/Iq/DL5+mrWZfkqfv8gWuXRru2zzxWpdF9znV01ev6zz85zgTfMxDeOjo9//2csvfv8nL09efHd35/f/nr7UXDeT1XS2M6ZfFlmxbMfTavFof//ezs7dJlvdpS/vfv/3/97rL17Tv8/OXhy/ODml386zssm///gu0HBIHa9WZTHNPALe"</definedName>
    <definedName name="EPMWorkbookOptions_3" hidden="1">"GjkDI4TifaxjPlIcOl0LrRz50ruDX327mM3y5dNikS8bRnS4qUOyCdpQq9fz6srCOKnKqj5q63X++G7ki02v8igib/ZGpy8SP7T5u/ZZdlnVRUt48UzIy73vbvH+s6JuWg+B+PcdQBbLYQLdtpXf7qtl8YvWOY/8+OTky69evHl8N/blJhhCcZLq+zu79w52PQCxueB3v6xneX208/iu/BKF3qzK7PplXa3yur0+2r3/6f3zfHK+ff/T2f72"</definedName>
    <definedName name="EPMWorkbookOptions_4" hidden="1">"/t75w+2D+3m+vZPle/uzyYP9B5N76Dl8KwL4eda0r/OSBDyffZEvJqSnIs1Cpow2oCbyvkem7ykRvz/+3svjV6cv3nx7F78+J7HttR2A+e0ir7N6Or92TVPSco+WRfnZR2CajzrS470bmbnbvfv47k2j/QbJ8fnz3//F6Zvf/+zFyZdfnP6IMh5lnhw/h6L9/V9/+/T0zf/XKfP47m1EzdMWP3ua7aunZ2/evDo+e/71ldvOzv7Bzs7tddvu"</definedName>
    <definedName name="EPMWorkbookOptions_5" hidden="1">"/w91myVjyLVvvnxz/Pz3529/xLN+s1u1GuDZk+M3p59/+er3+doce+/e/fv7+/u359i9//9xrCEiMSn97/jkzVfEqF+9/vz4+OX/1zn1GyXJ8y9Pjv8/76P8v0h2v/zi5fGLry+6nz7Y3Tk4eHB70b33/0PRFRqGlubky9+fDPHO/9c59ZumyefPv3zy/335/UapQsmT3//F8f/XSfL/JpX2+s0JEff01dfWaiS5n3567957+ND7/39Ua4aO"</definedName>
    <definedName name="EPMWorkbookOptions_6" hidden="1">"MR/65ORHHOs3u1WrAY59ekrkffPF6Q81o3X//38c6+gY41jv2x9xrtfsVq2GOPfsJ89en3354ofIt5/+/5BvlYpRrjXf/YhnvWa3ajXAs8++enHyhihKCcxXp8c/RM598P8/zg1pGfKv++735y//P87APxskOvnyxZvf/4vjV5+fvfj9X578yC4FzW7VakDGz+C23pzbGAD0tSX84P9/Eu5TMmaf6PuTL3/EuH6zW7UaYNyXtKr2w4wCHv7/"</definedName>
    <definedName name="EPMWorkbookOptions_7" hidden="1">"j2OZhCGrfvf09Zvfn/j41dkb5JP/P86t3yBhXh+fvDpGSPT/eRH+Bokiik2++BFVDFW++PL16evf//nx73X6I6I4+Tk9fvPm+f/nKfL/Ivv36stnZx+cvn1vM7i78/9DO+iRMqrg/O9/xMBes1u1GmDgVy/fnHz1ikh98vUXVb8G/+7+/49/PUoSz9L/vnr99P/rfPqN0eLzJy9/RAulxfMfLUUFzW7VakB9vTn74vSHqbf2/v+nt0DC0N7u"</definedName>
    <definedName name="EPMWorkbookOptions_8" hidden="1">"7ezeH+/s/3+dS79RguyPd/d+RJCAID/ikC5B7v+IICFBPv3/OkH+32Ppvjg9fv3Vq9PXP0xrd+//f9bOkFFcsZenr86+fHr2I4fsvRoF2MQbPb57vFqVxTRrCY79PPjUNCdo1XJJiNNnT7M244/9D99U3cE/fpWf13kz/3L55SpfHp1nZZM/vht+yO1OyjyrAfTL5evsMjctux9z2+9W9dtJVb0l3myZjKZ1/4uw/dVMZ+3xWfOTWV1kkzL/"</definedName>
    <definedName name="EPMWorkbookOptions_9" hidden="1">"Iq8vHITe579x4sB+uRJq/D8BAAD//9WZlt/dOwAA"</definedName>
    <definedName name="eppp" hidden="1">{"summary",#N/A,FALSE,"Summary";"daily",#N/A,FALSE,"Daily";"detail",#N/A,FALSE,"Detail";"flash",#N/A,FALSE,"Flash";"revenue",#N/A,FALSE,"PDF";"fxexp",#N/A,FALSE,"PDF";"headcount",#N/A,FALSE,"PDF"}</definedName>
    <definedName name="equity" hidden="1">{"Balance Sheet",#N/A,FALSE,"Annual Summary";"Cashflows",#N/A,FALSE,"Annual Summary";"Summary Earnings",#N/A,FALSE,"Annual Summary"}</definedName>
    <definedName name="er" hidden="1">{"'Sheet1'!$A$1:$E$287"}</definedName>
    <definedName name="erer" hidden="1">{#N/A,#N/A,FALSE,"3";#N/A,#N/A,FALSE,"5";#N/A,#N/A,FALSE,"6";#N/A,#N/A,FALSE,"8";#N/A,#N/A,FALSE,"10";#N/A,#N/A,FALSE,"13";#N/A,#N/A,FALSE,"14";#N/A,#N/A,FALSE,"15";#N/A,#N/A,FALSE,"16"}</definedName>
    <definedName name="ert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esge" hidden="1">{#N/A,#N/A,FALSE,"3";#N/A,#N/A,FALSE,"5";#N/A,#N/A,FALSE,"6";#N/A,#N/A,FALSE,"8";#N/A,#N/A,FALSE,"10";#N/A,#N/A,FALSE,"13";#N/A,#N/A,FALSE,"14";#N/A,#N/A,FALSE,"15";#N/A,#N/A,FALSE,"16"}</definedName>
    <definedName name="esnrc198c1_values" hidden="1">{"EUENG","COMPANIES",TRUE}</definedName>
    <definedName name="et2w1" hidden="1">{#VALUE!,#N/A,FALSE,0;#N/A,#N/A,FALSE,0;#N/A,#N/A,FALSE,0;#N/A,#N/A,FALSE,0}</definedName>
    <definedName name="euvwu" hidden="1">{"'B1'!$B$3:$E$3"}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41871.4360532407</definedName>
    <definedName name="EV__LOCKEDCVW__BILLING" hidden="1">"BTR_ALLBTR,BIN_AllBusInd,BAR_ALL_BUS_AREAS,CAT_ACTUAL,ACC_BillQ,CTY_ALLCTRY,P_GBP,DSR_TOTAL_DSRC,BDC_TOTAL_DC,MKT_ALLMK,2006.TOTAL,PIN_Total_Pind,PRD_1.1.2.2,STO_CGROUP_ALLAI,VEN_ALLVENDOR,PERIODIC,"</definedName>
    <definedName name="EV__LOCKEDCVW__BILLING_SUMMARY" hidden="1">"BIN_AllBusInd,CAT_BUDGET_v3,ACC_NetRev,G_EUR,DSR_TOTAL_DSRC,BDC_02,LOB_000,MKT_ALLMK,2008.TOTAL,PIN_Total_Pind,PRD_1.1.2.2,VEN_CGROUP_OTHER,YTD,"</definedName>
    <definedName name="EV__LOCKEDCVW__FIN_CASHFLOW" hidden="1">"CFA_INC_CLCSHPOS,CFC_ACTUAL,CMP_EAP,P_GBP,FDS_ALL,CFI_ALL_INTCO,1999.TOTAL,PERIODIC,"</definedName>
    <definedName name="EV__LOCKEDCVW__FIN_OPEX" hidden="1">"G_EUR,FIN_GR01,BUN_ALL,CAT_BUDGET_v3,CMP_EAP,FDS_ALL,FDVA_066,MOV_END,MKT_ALLMK,2008.TOTAL,RVP_ALL,YTD,"</definedName>
    <definedName name="EV__LOCKEDCVW__FINANCE" hidden="1">"Miles,Plan,TotalAdj,TOT_DEPT,TOT_COMPANY,TOT_LOB,2008.total,PERIODIC,"</definedName>
    <definedName name="EV__LOCKEDCVW__HBG_REPORTING" hidden="1">"BTO_AllBillTo,CAT_ACTUAL,ACC_NetRev,P_GBP,DSR_TOTAL_DSRC,BDC_TOTAL_DC,MKT_ALLMK,2007.SEP,PRD_TOTAL_HBG,SDT_TOTALSD,STO_AllSoldTo,VEN_ALLVENDOR,PERIODIC,"</definedName>
    <definedName name="EV__LOCKEDCVW__KPI" hidden="1">"ACTUAL,TOTALCC,TotalAdj,All_Minions,TOT_ANDROID,TOT_WGS_FRNGS,USD,TOT_SUB_LNCH,2006.TOTAL,PERIODIC,"</definedName>
    <definedName name="EV__LOCKEDCVW__PAYROLL" hidden="1">"11250,Actual,TotalAdj,TOT_DEPT,ALLEMPL,TOT_COMPANY_PF,Tot_Job,TOT_LOB,ALLPAYGROUPS,2008.Total,ALLDATACONT,PERIODIC,"</definedName>
    <definedName name="EV__LOCKEDCVW__PLANNING2005" hidden="1">"ACTUAL,ALLLE,TURBINE,GPPCT,ALLPRODUCTS,USOPS,1998.TOTAL,PERIODIC,"</definedName>
    <definedName name="EV__LOCKEDCVW__PROJ_EVEREST" hidden="1">"ACTUAL,TOTALADJ,TOT_DELIVER,TOT_ANDROID,2000.TOTAL,PERIODIC,"</definedName>
    <definedName name="EV__LOCKEDCVW__RATE" hidden="1">"TotalEntity2,P_GBP,2007.TOTAL,RAT_PLA_MTH,CAT_ACTUAL,PERIODIC,"</definedName>
    <definedName name="EV__LOCKEDCVW__REVENUE" hidden="1">"CustomerData,Actual,1001018,Revenue,10,TOT_LOB,2009.SEP,PERIODIC,"</definedName>
    <definedName name="EV__LOCKEDCVW__SAFETY" hidden="1">"PrevDOTRatio_PLAN,Plan,Input,LINEHAUL,TOT_COMPANY,REGULAR,2009.TOTAL,PERIODIC,"</definedName>
    <definedName name="EV__LOCKEDCVW__SALES_FINANCE" hidden="1">"ACTUAL,ALL_CUST,TotalAdj,Revenue,CDO_NA,All_Products,All_RsnCd,USD,REB_DISC_ALLOW,2006.TOTAL,PERIODIC,"</definedName>
    <definedName name="EV__LOCKEDCVW__TEST" hidden="1">"Tot_Broker_Rev,Actual,TotalAdj,TOT_COMPANY,TOT_LOB,2008.APR,TOT_DEPT,PERIODIC,"</definedName>
    <definedName name="EV__LOCKEDCVW__TSL_REPORTING" hidden="1">"BTO_AllBillTo,CAT_ACTUAL,ACC_NetRev,P_GBP,DSR_TOTAL_DSRC,BDC_TOTAL_DC,MKT_ALLMK,0000.TOTAL,PRD_TOTAL_TSL,SDT_TOTALSD,STO_AllSoldTo,VEN_ALLVENDOR,PERIODIC,"</definedName>
    <definedName name="EV__LOCKEDCVW__XCHANGE" hidden="1">"ACTUAL,TotalEntity2,TotalRate,USOPS,1998.TOTAL,PERIODIC,"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134217728</definedName>
    <definedName name="EV__WBVERSION__" hidden="1">0</definedName>
    <definedName name="EV__WSINFO__" hidden="1">"greygardens"</definedName>
    <definedName name="EV_LASTREFTIME2_" hidden="1">39297.4179050926</definedName>
    <definedName name="EV_latreftime1_" hidden="1">39027.4279050926</definedName>
    <definedName name="ev.Calculation" hidden="1">-4135</definedName>
    <definedName name="ev.Initialized" hidden="1">FALSE</definedName>
    <definedName name="EVLastRefTime" hidden="1">38638.6670023148</definedName>
    <definedName name="ew" hidden="1">{"'B1'!$B$3:$E$3"}</definedName>
    <definedName name="ewza" hidden="1">{#N/A,#N/A,FALSE,"Summary";#N/A,#N/A,FALSE,"Total";#N/A,#N/A,FALSE,"Total ex Swe";#N/A,#N/A,FALSE,"Volume";#N/A,#N/A,FALSE,"Expenses";#N/A,#N/A,FALSE,"CM Var";#N/A,#N/A,FALSE,"YTD Var"}</definedName>
    <definedName name="ExactAddinConnection" hidden="1">"001"</definedName>
    <definedName name="ExactAddinConnection.001" hidden="1">"corp-es-db;001;mike.wolnik;1"</definedName>
    <definedName name="ExactAddinConnection.010" hidden="1">"corp-es-db;001;gary.bristow;1"</definedName>
    <definedName name="ExactAddinConnection.050" hidden="1">"corp-es-db;050;gary.bristow;1"</definedName>
    <definedName name="ExactAddinReports" hidden="1">1</definedName>
    <definedName name="Exchange_Rates" hidden="1">#REF!</definedName>
    <definedName name="exp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ExRate_Yr1" hidden="1">#REF!</definedName>
    <definedName name="ExRate_Yr2" hidden="1">#REF!</definedName>
    <definedName name="ExRate_Yr3" hidden="1">#REF!</definedName>
    <definedName name="ExRate_Yr4" hidden="1">#REF!</definedName>
    <definedName name="ExRate_Yr5" hidden="1">#REF!</definedName>
    <definedName name="ExRate_Yr6" hidden="1">#REF!</definedName>
    <definedName name="ExRate_Yr7" hidden="1">#REF!</definedName>
    <definedName name="ExRateLTM_Yr1" hidden="1">#REF!</definedName>
    <definedName name="ExRateLTM_Yr2" hidden="1">#REF!</definedName>
    <definedName name="ExRateLTM_Yr3" hidden="1">#REF!</definedName>
    <definedName name="ez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ｆ" hidden="1">"iQShowAnnual"</definedName>
    <definedName name="fa" hidden="1">{"'Sheet1'!$A$1:$O$40"}</definedName>
    <definedName name="FA_wnn" hidden="1">{"AFR200_P1",#N/A,FALSE,"AFR200";"AFR200_P2",#N/A,FALSE,"AFR200";"AFR200_P3",#N/A,FALSE,"AFR200";"AFR200_P4",#N/A,FALSE,"AFR200";"AFR200_P5",#N/A,FALSE,"AFR200"}</definedName>
    <definedName name="FA_wnnn" hidden="1">{"AFR200_P1",#N/A,FALSE,"AFR200";"AFR200_P2",#N/A,FALSE,"AFR200";"AFR200_P3",#N/A,FALSE,"AFR200";"AFR200_P4",#N/A,FALSE,"AFR200";"AFR200_P5",#N/A,FALSE,"AFR200"}</definedName>
    <definedName name="FA_wns" hidden="1">{"AFR200_P1",#N/A,FALSE,"AFR200";"AFR200_P2",#N/A,FALSE,"AFR200";"AFR200_P3",#N/A,FALSE,"AFR200";"AFR200_P4",#N/A,FALSE,"AFR200";"AFR200_P5",#N/A,FALSE,"AFR200"}</definedName>
    <definedName name="FA_wrn.Balance._.Sheet._.Accounts." hidden="1">{"Accrued (Bal Sht)",#N/A,FALSE,"Accrued";"Deposits (Balance Sheet)",#N/A,FALSE,"DEPOSITS";"Employee Adv (Bal Sht)",#N/A,FALSE,"EMPLOYADV";"401k (Balance Sheet)",#N/A,FALSE,"401K";"Goodwill (Balance Sheet)",#N/A,FALSE,"GOODWILL";"Prepaid Expense (Balance Sheet)",#N/A,FALSE,"PREPAID";"Payroll Tax (Balance Sheet)",#N/A,FALSE,"PR Tax Rec";"Income Tax (Balance Sheet)",#N/A,FALSE,"Inc Tax";"Wages Payable (Bal Sht)",#N/A,FALSE,"Wages_Payable";"Other Taxes Payable (Balance Sheet)",#N/A,FALSE,"Othr Tax";#N/A,#N/A,FALSE,"Cap Lease"}</definedName>
    <definedName name="FA_wrn.Balance._.Sheet._Rpts." hidden="1">{"Mgmt Bonus (Bal Sht)",#N/A,FALSE,"Mgmt Bonus Accrual";"Profit Sharing (Bal Sht)",#N/A,FALSE,"Profit Sharing Accrual"}</definedName>
    <definedName name="FA_wrn.Fnancial._.Pkg." hidden="1">{#N/A,#N/A,FALSE,"401K";"Goodwill (Financial)",#N/A,FALSE,"GOODWILL"}</definedName>
    <definedName name="faasfas" hidden="1">{#N/A,#N/A,FALSE,"3";#N/A,#N/A,FALSE,"5";#N/A,#N/A,FALSE,"6";#N/A,#N/A,FALSE,"8";#N/A,#N/A,FALSE,"10";#N/A,#N/A,FALSE,"13";#N/A,#N/A,FALSE,"14";#N/A,#N/A,FALSE,"15";#N/A,#N/A,FALSE,"16"}</definedName>
    <definedName name="FALK" hidden="1">{#N/A,#N/A,FALSE,"WC OMM III";#N/A,#N/A,FALSE,"WC 1995 PLAN";#N/A,#N/A,FALSE,"WC 1995 ADJUSTED"}</definedName>
    <definedName name="fasasdg" hidden="1">{"'Directory'!$A$72:$E$91"}</definedName>
    <definedName name="fasd" hidden="1">{"'Directory'!$A$72:$E$91"}</definedName>
    <definedName name="fasdasdasd" hidden="1">{"'Directory'!$A$72:$E$91"}</definedName>
    <definedName name="fasdasdfad" hidden="1">{"'Directory'!$A$72:$E$91"}</definedName>
    <definedName name="fasdfad" hidden="1">{"'Directory'!$A$72:$E$91"}</definedName>
    <definedName name="fasdfasdasdf" hidden="1">{"'Directory'!$A$72:$E$91"}</definedName>
    <definedName name="fasdfasf" hidden="1">{"'Directory'!$A$72:$E$91"}</definedName>
    <definedName name="fasdfsd" hidden="1">39166.5621180556</definedName>
    <definedName name="fasf" hidden="1">{#N/A,#N/A,FALSE,"3";#N/A,#N/A,FALSE,"5";#N/A,#N/A,FALSE,"6";#N/A,#N/A,FALSE,"8";#N/A,#N/A,FALSE,"10";#N/A,#N/A,FALSE,"13";#N/A,#N/A,FALSE,"14";#N/A,#N/A,FALSE,"15";#N/A,#N/A,FALSE,"16"}</definedName>
    <definedName name="FAwrn.AFR200." hidden="1">{"AFR200_P1",#N/A,FALSE,"AFR200";"AFR200_P2",#N/A,FALSE,"AFR200";"AFR200_P3",#N/A,FALSE,"AFR200";"AFR200_P4",#N/A,FALSE,"AFR200";"AFR200_P5",#N/A,FALSE,"AFR200"}</definedName>
    <definedName name="FCC" hidden="1">{#N/A,#N/A,FALSE,"plan";#N/A,#N/A,FALSE,"history";#N/A,#N/A,FALSE,"Prodinv";#N/A,#N/A,FALSE,"HISTGRAPH"}</definedName>
    <definedName name="fcjnyrs" hidden="1">{#N/A,#N/A,FALSE,"Summary";#N/A,#N/A,FALSE,"Total";#N/A,#N/A,FALSE,"Total ex Swe";#N/A,#N/A,FALSE,"Volume";#N/A,#N/A,FALSE,"Expenses";#N/A,#N/A,FALSE,"CM Var";#N/A,#N/A,FALSE,"YTD Var"}</definedName>
    <definedName name="fd" hidden="1">{"EUENG","COMPANIES",TRUE}</definedName>
    <definedName name="fdasfasg" hidden="1">{"'Directory'!$A$72:$E$91"}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D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fdfdf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fdfdfdsf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fdfdsfd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FDFSDF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fdfsdfsd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fdg" hidden="1">{"Assumptions",#N/A,TRUE,"Assumptions";"Income",#N/A,TRUE,"Income";"Balance",#N/A,TRUE,"Balance"}</definedName>
    <definedName name="fdhdfhfdhdfh" hidden="1">{#N/A,#N/A,FALSE,"3";#N/A,#N/A,FALSE,"5";#N/A,#N/A,FALSE,"6";#N/A,#N/A,FALSE,"8";#N/A,#N/A,FALSE,"10";#N/A,#N/A,FALSE,"13";#N/A,#N/A,FALSE,"14";#N/A,#N/A,FALSE,"15";#N/A,#N/A,FALSE,"16"}</definedName>
    <definedName name="fdhgfdh" hidden="1">{#N/A,#N/A,FALSE,"3";#N/A,#N/A,FALSE,"5";#N/A,#N/A,FALSE,"6";#N/A,#N/A,FALSE,"8";#N/A,#N/A,FALSE,"10";#N/A,#N/A,FALSE,"13";#N/A,#N/A,FALSE,"14";#N/A,#N/A,FALSE,"15";#N/A,#N/A,FALSE,"16"}</definedName>
    <definedName name="fds" hidden="1">{"'下期集計（10.27迄・速報値）'!$Q$16"}</definedName>
    <definedName name="fdsf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fdzbsdfgz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fedfd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fewfwef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ff" hidden="1">{"'Sheet1'!$A$1:$O$40"}</definedName>
    <definedName name="ffd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FFDFDFSD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ffdfdfsdf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fff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fffff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ffffff" hidden="1">{#N/A,#N/A,FALSE,"3";#N/A,#N/A,FALSE,"5";#N/A,#N/A,FALSE,"6";#N/A,#N/A,FALSE,"8";#N/A,#N/A,FALSE,"10";#N/A,#N/A,FALSE,"13";#N/A,#N/A,FALSE,"14";#N/A,#N/A,FALSE,"15";#N/A,#N/A,FALSE,"16"}</definedName>
    <definedName name="ffffffff" hidden="1">{#N/A,#N/A,FALSE,"3";#N/A,#N/A,FALSE,"5";#N/A,#N/A,FALSE,"6";#N/A,#N/A,FALSE,"8";#N/A,#N/A,FALSE,"10";#N/A,#N/A,FALSE,"13";#N/A,#N/A,FALSE,"14";#N/A,#N/A,FALSE,"15";#N/A,#N/A,FALSE,"16"}</definedName>
    <definedName name="fffffffff" hidden="1">{#N/A,#N/A,FALSE,"3";#N/A,#N/A,FALSE,"5";#N/A,#N/A,FALSE,"6";#N/A,#N/A,FALSE,"8";#N/A,#N/A,FALSE,"10";#N/A,#N/A,FALSE,"13";#N/A,#N/A,FALSE,"14";#N/A,#N/A,FALSE,"15";#N/A,#N/A,FALSE,"16"}</definedName>
    <definedName name="ffffffffff" hidden="1">{#N/A,#N/A,FALSE,"3";#N/A,#N/A,FALSE,"5";#N/A,#N/A,FALSE,"6";#N/A,#N/A,FALSE,"8";#N/A,#N/A,FALSE,"10";#N/A,#N/A,FALSE,"13";#N/A,#N/A,FALSE,"14";#N/A,#N/A,FALSE,"15";#N/A,#N/A,FALSE,"16"}</definedName>
    <definedName name="fffffffffff" hidden="1">{#N/A,#N/A,FALSE,"3";#N/A,#N/A,FALSE,"5";#N/A,#N/A,FALSE,"6";#N/A,#N/A,FALSE,"8";#N/A,#N/A,FALSE,"10";#N/A,#N/A,FALSE,"13";#N/A,#N/A,FALSE,"14";#N/A,#N/A,FALSE,"15";#N/A,#N/A,FALSE,"16"}</definedName>
    <definedName name="ffffffffffffff" hidden="1">{"summary",#N/A,FALSE,"Summary";"daily",#N/A,FALSE,"Daily";"detail",#N/A,FALSE,"Detail";"flash",#N/A,FALSE,"Flash";"revenue",#N/A,FALSE,"PDF";"fxexp",#N/A,FALSE,"PDF";"headcount",#N/A,FALSE,"PDF"}</definedName>
    <definedName name="fg" hidden="1">{#N/A,#N/A,FALSE,"Pooling";#N/A,#N/A,FALSE,"income";#N/A,#N/A,FALSE,"valuation"}</definedName>
    <definedName name="fgd" hidden="1">{#N/A,#N/A,FALSE,"Ventilation";#N/A,#N/A,FALSE,"Courbe1";#N/A,#N/A,FALSE,"Courbe2"}</definedName>
    <definedName name="fgdsgdsg" hidden="1">{#N/A,#N/A,FALSE,"3";#N/A,#N/A,FALSE,"5";#N/A,#N/A,FALSE,"6";#N/A,#N/A,FALSE,"8";#N/A,#N/A,FALSE,"10";#N/A,#N/A,FALSE,"13";#N/A,#N/A,FALSE,"14";#N/A,#N/A,FALSE,"15";#N/A,#N/A,FALSE,"16"}</definedName>
    <definedName name="fgfg" hidden="1">{"page 1",#N/A,FALSE,"PCLI";"page 2",#N/A,FALSE,"PCLI";"page 3",#N/A,FALSE,"PCLI";"page 4",#N/A,FALSE,"PCLI";"page 5",#N/A,FALSE,"PCLI";"page 6",#N/A,FALSE,"PCLI";"page 7",#N/A,FALSE,"PCLI";"page 8",#N/A,FALSE,"PCLI";"page 9",#N/A,FALSE,"PCLI";"page 10",#N/A,FALSE,"PCLI";"page 11",#N/A,FALSE,"PCLI";"page 12",#N/A,FALSE,"PCLI"}</definedName>
    <definedName name="fgfgf" hidden="1">{"page 1",#N/A,FALSE,"RET";"page 2",#N/A,FALSE,"RET";"page 3",#N/A,FALSE,"RET";"page 4",#N/A,FALSE,"RET";"page 5",#N/A,FALSE,"RET";"page 6",#N/A,FALSE,"RET";"page 7",#N/A,FALSE,"RET";"page 8",#N/A,FALSE,"RET";"page 9",#N/A,FALSE,"RET";"page 10",#N/A,FALSE,"RET";"page 11",#N/A,FALSE,"RET";"page 12",#N/A,FALSE,"RET"}</definedName>
    <definedName name="fghdfgdfg" hidden="1">{#N/A,#N/A,FALSE,"3";#N/A,#N/A,FALSE,"5";#N/A,#N/A,FALSE,"6";#N/A,#N/A,FALSE,"8";#N/A,#N/A,FALSE,"10";#N/A,#N/A,FALSE,"13";#N/A,#N/A,FALSE,"14";#N/A,#N/A,FALSE,"15";#N/A,#N/A,FALSE,"16"}</definedName>
    <definedName name="fgjxfyj" hidden="1">{#N/A,#N/A,FALSE,"plan";#N/A,#N/A,FALSE,"history";#N/A,#N/A,FALSE,"Prodinv";#N/A,#N/A,FALSE,"HISTGRAPH"}</definedName>
    <definedName name="fgS" hidden="1">{#N/A,#N/A,FALSE,"Summary";#N/A,#N/A,FALSE,"Total";#N/A,#N/A,FALSE,"Total ex Swe";#N/A,#N/A,FALSE,"Volume";#N/A,#N/A,FALSE,"Expenses";#N/A,#N/A,FALSE,"CM Var";#N/A,#N/A,FALSE,"YTD Var"}</definedName>
    <definedName name="fgsd" hidden="1">{#N/A,#N/A,TRUE,"MTHLY-CV";#N/A,#N/A,TRUE,"CV";#N/A,#N/A,TRUE,"INT_FEES_DRR_DEPR";#N/A,#N/A,TRUE,"OTHER_LEASE"}</definedName>
    <definedName name="fh" hidden="1">{#N/A,#N/A,FALSE,"3";#N/A,#N/A,FALSE,"5";#N/A,#N/A,FALSE,"6";#N/A,#N/A,FALSE,"8";#N/A,#N/A,FALSE,"10";#N/A,#N/A,FALSE,"13";#N/A,#N/A,FALSE,"14";#N/A,#N/A,FALSE,"15";#N/A,#N/A,FALSE,"16"}</definedName>
    <definedName name="fhfhfh" hidden="1">{#N/A,#N/A,FALSE,"3";#N/A,#N/A,FALSE,"5";#N/A,#N/A,FALSE,"6";#N/A,#N/A,FALSE,"8";#N/A,#N/A,FALSE,"10";#N/A,#N/A,FALSE,"13";#N/A,#N/A,FALSE,"14";#N/A,#N/A,FALSE,"15";#N/A,#N/A,FALSE,"16"}</definedName>
    <definedName name="fhgfhf" hidden="1">{#N/A,#N/A,FALSE,"3";#N/A,#N/A,FALSE,"5";#N/A,#N/A,FALSE,"6";#N/A,#N/A,FALSE,"8";#N/A,#N/A,FALSE,"10";#N/A,#N/A,FALSE,"13";#N/A,#N/A,FALSE,"14";#N/A,#N/A,FALSE,"15";#N/A,#N/A,FALSE,"16"}</definedName>
    <definedName name="fjhfjfj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FK" hidden="1">{"'Tilte'!$E$23"}</definedName>
    <definedName name="fkjm" hidden="1">{#N/A,#N/A,FALSE,"UK";#N/A,#N/A,FALSE,"FR";#N/A,#N/A,FALSE,"SWE";#N/A,#N/A,FALSE,"BE";#N/A,#N/A,FALSE,"IT";#N/A,#N/A,FALSE,"SP";#N/A,#N/A,FALSE,"GE";#N/A,#N/A,FALSE,"PO";#N/A,#N/A,FALSE,"SWI";#N/A,#N/A,FALSE,"NON"}</definedName>
    <definedName name="fkmc" hidden="1">{#N/A,#N/A,FALSE,"OMM III";#N/A,#N/A,FALSE,"1995 PLAN";#N/A,#N/A,FALSE,"1995 TARGET";#N/A,#N/A,FALSE,"1995 ADJUSTED"}</definedName>
    <definedName name="Flight" hidden="1">{#N/A,#N/A,FALSE,"OMM III";#N/A,#N/A,FALSE,"1995 PLAN";#N/A,#N/A,FALSE,"1995 TARGET";#N/A,#N/A,FALSE,"1995 ADJUSTED"}</definedName>
    <definedName name="fnf" hidden="1">{#N/A,#N/A,FALSE,"UK";#N/A,#N/A,FALSE,"FR";#N/A,#N/A,FALSE,"SWE";#N/A,#N/A,FALSE,"BE";#N/A,#N/A,FALSE,"IT";#N/A,#N/A,FALSE,"SP";#N/A,#N/A,FALSE,"GE";#N/A,#N/A,FALSE,"PO";#N/A,#N/A,FALSE,"SWI";#N/A,#N/A,FALSE,"NON"}</definedName>
    <definedName name="forgetit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Formatted" hidden="1">{"'Sheet1'!$A$1:$F$101"}</definedName>
    <definedName name="four" hidden="1">[24]Base!$A$45,[24]Base!$B$28:$B$32</definedName>
    <definedName name="FQSDF" hidden="1">{#N/A,#N/A,TRUE,"Cover";#N/A,#N/A,TRUE,"Content";"Orders EMM",#N/A,TRUE,"Order Sales";"project EMM",#N/A,TRUE,"Project Control";"Cash EMM",#N/A,TRUE,"Cash Control";"KPI EMM",#N/A,TRUE,"KPI-EMM";"Empl EMM",#N/A,TRUE,"Employees"}</definedName>
    <definedName name="FR_wnn" hidden="1">{"AFR200_P1",#N/A,FALSE,"AFR200";"AFR200_P2",#N/A,FALSE,"AFR200";"AFR200_P3",#N/A,FALSE,"AFR200";"AFR200_P4",#N/A,FALSE,"AFR200";"AFR200_P5",#N/A,FALSE,"AFR200"}</definedName>
    <definedName name="FR_wnnn" hidden="1">{"AFR200_P1",#N/A,FALSE,"AFR200";"AFR200_P2",#N/A,FALSE,"AFR200";"AFR200_P3",#N/A,FALSE,"AFR200";"AFR200_P4",#N/A,FALSE,"AFR200";"AFR200_P5",#N/A,FALSE,"AFR200"}</definedName>
    <definedName name="FR_wns" hidden="1">{"AFR200_P1",#N/A,FALSE,"AFR200";"AFR200_P2",#N/A,FALSE,"AFR200";"AFR200_P3",#N/A,FALSE,"AFR200";"AFR200_P4",#N/A,FALSE,"AFR200";"AFR200_P5",#N/A,FALSE,"AFR200"}</definedName>
    <definedName name="FR_wrn.AFR200." hidden="1">{"AFR200_P1",#N/A,FALSE,"AFR200";"AFR200_P2",#N/A,FALSE,"AFR200";"AFR200_P3",#N/A,FALSE,"AFR200";"AFR200_P4",#N/A,FALSE,"AFR200";"AFR200_P5",#N/A,FALSE,"AFR200"}</definedName>
    <definedName name="FR_wrn.Balance._.Sheet._.Accounts." hidden="1">{"Accrued (Bal Sht)",#N/A,FALSE,"Accrued";"Deposits (Balance Sheet)",#N/A,FALSE,"DEPOSITS";"Employee Adv (Bal Sht)",#N/A,FALSE,"EMPLOYADV";"401k (Balance Sheet)",#N/A,FALSE,"401K";"Goodwill (Balance Sheet)",#N/A,FALSE,"GOODWILL";"Prepaid Expense (Balance Sheet)",#N/A,FALSE,"PREPAID";"Payroll Tax (Balance Sheet)",#N/A,FALSE,"PR Tax Rec";"Income Tax (Balance Sheet)",#N/A,FALSE,"Inc Tax";"Wages Payable (Bal Sht)",#N/A,FALSE,"Wages_Payable";"Other Taxes Payable (Balance Sheet)",#N/A,FALSE,"Othr Tax";#N/A,#N/A,FALSE,"Cap Lease"}</definedName>
    <definedName name="FR_wrn.Balance._.Sheet._.Rpts." hidden="1">{"Mgmt Bonus (Bal Sht)",#N/A,FALSE,"Mgmt Bonus Accrual";"Profit Sharing (Bal Sht)",#N/A,FALSE,"Profit Sharing Accrual"}</definedName>
    <definedName name="FR_wrn.Financial._.Pkg." hidden="1">{#N/A,#N/A,FALSE,"401K";"Goodwill (Financial)",#N/A,FALSE,"GOODWILL"}</definedName>
    <definedName name="franko" hidden="1">{#N/A,#N/A,FALSE,"Kosten97Einzel";#N/A,#N/A,FALSE,"Kosten97FZ"}</definedName>
    <definedName name="frsdf" hidden="1">{#N/A,#N/A,FALSE,"3";#N/A,#N/A,FALSE,"5";#N/A,#N/A,FALSE,"6";#N/A,#N/A,FALSE,"8";#N/A,#N/A,FALSE,"10";#N/A,#N/A,FALSE,"13";#N/A,#N/A,FALSE,"14";#N/A,#N/A,FALSE,"15";#N/A,#N/A,FALSE,"16"}</definedName>
    <definedName name="frth" hidden="1">{#N/A,#N/A,FALSE,"UK";#N/A,#N/A,FALSE,"FR";#N/A,#N/A,FALSE,"SWE";#N/A,#N/A,FALSE,"BE";#N/A,#N/A,FALSE,"IT";#N/A,#N/A,FALSE,"SP";#N/A,#N/A,FALSE,"GE";#N/A,#N/A,FALSE,"PO";#N/A,#N/A,FALSE,"SWI";#N/A,#N/A,FALSE,"NON"}</definedName>
    <definedName name="fs" hidden="1">{"'Directory'!$A$72:$E$91"}</definedName>
    <definedName name="fsdafwe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fsdbdf" hidden="1">"c330"</definedName>
    <definedName name="fsdfsdf" hidden="1">{#N/A,#N/A,FALSE,"3";#N/A,#N/A,FALSE,"5";#N/A,#N/A,FALSE,"6";#N/A,#N/A,FALSE,"8";#N/A,#N/A,FALSE,"10";#N/A,#N/A,FALSE,"13";#N/A,#N/A,FALSE,"14";#N/A,#N/A,FALSE,"15";#N/A,#N/A,FALSE,"16"}</definedName>
    <definedName name="fsfas" hidden="1">{"'Directory'!$A$72:$E$91"}</definedName>
    <definedName name="fsfsf" hidden="1">{#N/A,#N/A,FALSE,"3";#N/A,#N/A,FALSE,"5";#N/A,#N/A,FALSE,"6";#N/A,#N/A,FALSE,"8";#N/A,#N/A,FALSE,"10";#N/A,#N/A,FALSE,"13";#N/A,#N/A,FALSE,"14";#N/A,#N/A,FALSE,"15";#N/A,#N/A,FALSE,"16"}</definedName>
    <definedName name="fsfsfs" hidden="1">{#N/A,#N/A,FALSE,"3";#N/A,#N/A,FALSE,"5";#N/A,#N/A,FALSE,"6";#N/A,#N/A,FALSE,"8";#N/A,#N/A,FALSE,"10";#N/A,#N/A,FALSE,"13";#N/A,#N/A,FALSE,"14";#N/A,#N/A,FALSE,"15";#N/A,#N/A,FALSE,"16"}</definedName>
    <definedName name="fsssadfdf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fwaef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fwaefwaf" hidden="1">{#N/A,#N/A,FALSE,"CSLECS";#N/A,#N/A,FALSE,"CSLECSLRU";#N/A,#N/A,FALSE,"CSLECSDET"}</definedName>
    <definedName name="fwefwafre" hidden="1">{#N/A,#N/A,FALSE,"RECEIVABLES";#N/A,#N/A,FALSE,"TRADE RECEIVABLES";#N/A,#N/A,FALSE,"COLLECTION DAYS";#N/A,#N/A,FALSE,"PRODUCTION INVENTORY";#N/A,#N/A,FALSE,"PITO";#N/A,#N/A,FALSE,"NOA"}</definedName>
    <definedName name="fwefwef" hidden="1">{#N/A,#N/A,FALSE,"OMM III";#N/A,#N/A,FALSE,"1995 PLAN";#N/A,#N/A,FALSE,"1995 TARGET";#N/A,#N/A,FALSE,"1995 ADJUSTED"}</definedName>
    <definedName name="fwefwfwr" hidden="1">{#N/A,#N/A,FALSE,"WEEK (1)";#N/A,#N/A,FALSE,"WEEK (1)";#N/A,#N/A,FALSE,"WEEK (1)";#N/A,#N/A,FALSE,"WEEK (1)";#N/A,#N/A,FALSE,"WEEK (1)";#N/A,#N/A,FALSE,"WEEK (1)";#N/A,#N/A,FALSE,"WEEK (5)";#N/A,#N/A,FALSE,"WEEK (5)";#N/A,#N/A,FALSE,"WEEK (5)";#N/A,#N/A,FALSE,"JUNE";#N/A,#N/A,FALSE,"JULY"}</definedName>
    <definedName name="fxjnn" hidden="1">{#N/A,#N/A,FALSE,"WEEK (2)"}</definedName>
    <definedName name="FY_1">'[23]Master Control_BF.B'!$E$19</definedName>
    <definedName name="fyjhgjdtyh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fzdhgdz" hidden="1">{#N/A,#N/A,FALSE,"Summary";#N/A,#N/A,FALSE,"Total";#N/A,#N/A,FALSE,"Total ex Swe";#N/A,#N/A,FALSE,"Volume";#N/A,#N/A,FALSE,"Expenses";#N/A,#N/A,FALSE,"CM Var";#N/A,#N/A,FALSE,"YTD Var"}</definedName>
    <definedName name="ｇ" hidden="1">{"'下期集計（10.27迄・速報値）'!$Q$16"}</definedName>
    <definedName name="ga" hidden="1">{"'Directory'!$A$72:$E$91"}</definedName>
    <definedName name="gcb" hidden="1">{#N/A,#N/A,FALSE,"3";#N/A,#N/A,FALSE,"5";#N/A,#N/A,FALSE,"6";#N/A,#N/A,FALSE,"8";#N/A,#N/A,FALSE,"10";#N/A,#N/A,FALSE,"13";#N/A,#N/A,FALSE,"14";#N/A,#N/A,FALSE,"15";#N/A,#N/A,FALSE,"16"}</definedName>
    <definedName name="gckcgm" hidden="1">{#N/A,#N/A,FALSE,"OMM III";#N/A,#N/A,FALSE,"1995 PLAN";#N/A,#N/A,FALSE,"1995 TARGET";#N/A,#N/A,FALSE,"1995 ADJUSTED"}</definedName>
    <definedName name="gd" hidden="1">{"'下期集計（10.27迄・速報値）'!$Q$16"}</definedName>
    <definedName name="gda" hidden="1">{"'下期集計（10.27迄・速報値）'!$Q$16"}</definedName>
    <definedName name="gdfhgdhdf" hidden="1">{#N/A,#N/A,FALSE,"3";#N/A,#N/A,FALSE,"5";#N/A,#N/A,FALSE,"6";#N/A,#N/A,FALSE,"8";#N/A,#N/A,FALSE,"10";#N/A,#N/A,FALSE,"13";#N/A,#N/A,FALSE,"14";#N/A,#N/A,FALSE,"15";#N/A,#N/A,FALSE,"16"}</definedName>
    <definedName name="gdfs" hidden="1">{#N/A,#N/A,FALSE,"Projections";#N/A,#N/A,FALSE,"Multiples Valuation";#N/A,#N/A,FALSE,"LBO";#N/A,#N/A,FALSE,"Multiples_Sensitivity";#N/A,#N/A,FALSE,"Summary"}</definedName>
    <definedName name="gdsa" hidden="1">{"'下期集計（10.27迄・速報値）'!$Q$16"}</definedName>
    <definedName name="gdzb" hidden="1">{#N/A,#N/A,FALSE,"plan";#N/A,#N/A,FALSE,"history";#N/A,#N/A,FALSE,"Prodinv";#N/A,#N/A,FALSE,"HISTGRAPH"}</definedName>
    <definedName name="ger" hidden="1">{#N/A,#N/A,FALSE,"3";#N/A,#N/A,FALSE,"5";#N/A,#N/A,FALSE,"6";#N/A,#N/A,FALSE,"8";#N/A,#N/A,FALSE,"10";#N/A,#N/A,FALSE,"13";#N/A,#N/A,FALSE,"14";#N/A,#N/A,FALSE,"15";#N/A,#N/A,FALSE,"16"}</definedName>
    <definedName name="gfdgdfgrdf" hidden="1">{#N/A,#N/A,FALSE,"3";#N/A,#N/A,FALSE,"5";#N/A,#N/A,FALSE,"6";#N/A,#N/A,FALSE,"8";#N/A,#N/A,FALSE,"10";#N/A,#N/A,FALSE,"13";#N/A,#N/A,FALSE,"14";#N/A,#N/A,FALSE,"15";#N/A,#N/A,FALSE,"16"}</definedName>
    <definedName name="gfdsg" hidden="1">{#N/A,#N/A,FALSE,"3";#N/A,#N/A,FALSE,"5";#N/A,#N/A,FALSE,"6";#N/A,#N/A,FALSE,"8";#N/A,#N/A,FALSE,"10";#N/A,#N/A,FALSE,"13";#N/A,#N/A,FALSE,"14";#N/A,#N/A,FALSE,"15";#N/A,#N/A,FALSE,"16"}</definedName>
    <definedName name="gffdsgfds" hidden="1">{#N/A,#N/A,FALSE,"3";#N/A,#N/A,FALSE,"5";#N/A,#N/A,FALSE,"6";#N/A,#N/A,FALSE,"8";#N/A,#N/A,FALSE,"10";#N/A,#N/A,FALSE,"13";#N/A,#N/A,FALSE,"14";#N/A,#N/A,FALSE,"15";#N/A,#N/A,FALSE,"16"}</definedName>
    <definedName name="gfhg" hidden="1">{"'Directory'!$A$72:$E$91"}</definedName>
    <definedName name="gfsngfnbxc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GG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gggg" hidden="1">{"'P&amp;L1999 (2)X'!$A$1:$H$34"}</definedName>
    <definedName name="ggggg" hidden="1">{#N/A,#N/A,TRUE,"MTHLY-CV";#N/A,#N/A,TRUE,"CV";#N/A,#N/A,TRUE,"INT_FEES_DRR_DEPR";#N/A,#N/A,TRUE,"OTHER_LEASE"}</definedName>
    <definedName name="gggggg" hidden="1">{"sheet1",#N/A,FALSE,"easheet";"sheet2a",#N/A,FALSE,"easheet";"sheet2b",#N/A,FALSE,"easheet";"sheet3",#N/A,FALSE,"easheet"}</definedName>
    <definedName name="ggggggg" hidden="1">{"summary",#N/A,FALSE,"Summary";"daily",#N/A,FALSE,"Daily";"detail",#N/A,FALSE,"Detail";"flash",#N/A,FALSE,"Flash";"revenue",#N/A,FALSE,"PDF";"fxexp",#N/A,FALSE,"PDF";"headcount",#N/A,FALSE,"PDF"}</definedName>
    <definedName name="gggggggg" hidden="1">{#N/A,#N/A,FALSE,"3";#N/A,#N/A,FALSE,"5";#N/A,#N/A,FALSE,"6";#N/A,#N/A,FALSE,"8";#N/A,#N/A,FALSE,"10";#N/A,#N/A,FALSE,"13";#N/A,#N/A,FALSE,"14";#N/A,#N/A,FALSE,"15";#N/A,#N/A,FALSE,"16"}</definedName>
    <definedName name="gghgjj" hidden="1">{#N/A,#N/A,FALSE,"KPI-EMM-Graph";#N/A,#N/A,FALSE,"Cost Graph";#N/A,#N/A,FALSE,"Cash graph";#N/A,#N/A,FALSE,"Order Sales Graph"}</definedName>
    <definedName name="ggrr" hidden="1">{#N/A,#N/A,FALSE,"CSLECS";#N/A,#N/A,FALSE,"CSLECSLRU";#N/A,#N/A,FALSE,"CSLECSDET"}</definedName>
    <definedName name="ghkggh" hidden="1">{#N/A,#N/A,FALSE,"3";#N/A,#N/A,FALSE,"5";#N/A,#N/A,FALSE,"6";#N/A,#N/A,FALSE,"8";#N/A,#N/A,FALSE,"10";#N/A,#N/A,FALSE,"13";#N/A,#N/A,FALSE,"14";#N/A,#N/A,FALSE,"15";#N/A,#N/A,FALSE,"16"}</definedName>
    <definedName name="ghkghk" hidden="1">{#N/A,#N/A,FALSE,"3";#N/A,#N/A,FALSE,"5";#N/A,#N/A,FALSE,"6";#N/A,#N/A,FALSE,"8";#N/A,#N/A,FALSE,"10";#N/A,#N/A,FALSE,"13";#N/A,#N/A,FALSE,"14";#N/A,#N/A,FALSE,"15";#N/A,#N/A,FALSE,"16"}</definedName>
    <definedName name="ghkk" hidden="1">{#N/A,#N/A,FALSE,"3";#N/A,#N/A,FALSE,"5";#N/A,#N/A,FALSE,"6";#N/A,#N/A,FALSE,"8";#N/A,#N/A,FALSE,"10";#N/A,#N/A,FALSE,"13";#N/A,#N/A,FALSE,"14";#N/A,#N/A,FALSE,"15";#N/A,#N/A,FALSE,"16"}</definedName>
    <definedName name="ghmc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gip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gkgfkghkffg" hidden="1">{#N/A,#N/A,FALSE,"3";#N/A,#N/A,FALSE,"5";#N/A,#N/A,FALSE,"6";#N/A,#N/A,FALSE,"8";#N/A,#N/A,FALSE,"10";#N/A,#N/A,FALSE,"13";#N/A,#N/A,FALSE,"14";#N/A,#N/A,FALSE,"15";#N/A,#N/A,FALSE,"16"}</definedName>
    <definedName name="gkghk" hidden="1">{#N/A,#N/A,FALSE,"3";#N/A,#N/A,FALSE,"5";#N/A,#N/A,FALSE,"6";#N/A,#N/A,FALSE,"8";#N/A,#N/A,FALSE,"10";#N/A,#N/A,FALSE,"13";#N/A,#N/A,FALSE,"14";#N/A,#N/A,FALSE,"15";#N/A,#N/A,FALSE,"16"}</definedName>
    <definedName name="gkghkg" hidden="1">{#N/A,#N/A,FALSE,"3";#N/A,#N/A,FALSE,"5";#N/A,#N/A,FALSE,"6";#N/A,#N/A,FALSE,"8";#N/A,#N/A,FALSE,"10";#N/A,#N/A,FALSE,"13";#N/A,#N/A,FALSE,"14";#N/A,#N/A,FALSE,"15";#N/A,#N/A,FALSE,"16"}</definedName>
    <definedName name="gkhkgh" hidden="1">{#N/A,#N/A,FALSE,"3";#N/A,#N/A,FALSE,"5";#N/A,#N/A,FALSE,"6";#N/A,#N/A,FALSE,"8";#N/A,#N/A,FALSE,"10";#N/A,#N/A,FALSE,"13";#N/A,#N/A,FALSE,"14";#N/A,#N/A,FALSE,"15";#N/A,#N/A,FALSE,"16"}</definedName>
    <definedName name="gkhkhk" hidden="1">{#N/A,#N/A,FALSE,"3";#N/A,#N/A,FALSE,"5";#N/A,#N/A,FALSE,"6";#N/A,#N/A,FALSE,"8";#N/A,#N/A,FALSE,"10";#N/A,#N/A,FALSE,"13";#N/A,#N/A,FALSE,"14";#N/A,#N/A,FALSE,"15";#N/A,#N/A,FALSE,"16"}</definedName>
    <definedName name="gkjgkgh" hidden="1">{#N/A,#N/A,FALSE,"3";#N/A,#N/A,FALSE,"5";#N/A,#N/A,FALSE,"6";#N/A,#N/A,FALSE,"8";#N/A,#N/A,FALSE,"10";#N/A,#N/A,FALSE,"13";#N/A,#N/A,FALSE,"14";#N/A,#N/A,FALSE,"15";#N/A,#N/A,FALSE,"16"}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nx" hidden="1">{#N/A,#N/A,FALSE,"UK";#N/A,#N/A,FALSE,"FR";#N/A,#N/A,FALSE,"SWE";#N/A,#N/A,FALSE,"BE";#N/A,#N/A,FALSE,"IT";#N/A,#N/A,FALSE,"SP";#N/A,#N/A,FALSE,"GE";#N/A,#N/A,FALSE,"PO";#N/A,#N/A,FALSE,"SWI";#N/A,#N/A,FALSE,"NON"}</definedName>
    <definedName name="gotfff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GR" hidden="1">{"'Tilte'!$E$23"}</definedName>
    <definedName name="GR_wnn" hidden="1">{"AFR200_P1",#N/A,FALSE,"AFR200";"AFR200_P2",#N/A,FALSE,"AFR200";"AFR200_P3",#N/A,FALSE,"AFR200";"AFR200_P4",#N/A,FALSE,"AFR200";"AFR200_P5",#N/A,FALSE,"AFR200"}</definedName>
    <definedName name="GR_wnnn" hidden="1">{"AFR200_P1",#N/A,FALSE,"AFR200";"AFR200_P2",#N/A,FALSE,"AFR200";"AFR200_P3",#N/A,FALSE,"AFR200";"AFR200_P4",#N/A,FALSE,"AFR200";"AFR200_P5",#N/A,FALSE,"AFR200"}</definedName>
    <definedName name="GR_wns" hidden="1">{"AFR200_P1",#N/A,FALSE,"AFR200";"AFR200_P2",#N/A,FALSE,"AFR200";"AFR200_P3",#N/A,FALSE,"AFR200";"AFR200_P4",#N/A,FALSE,"AFR200";"AFR200_P5",#N/A,FALSE,"AFR200"}</definedName>
    <definedName name="GR_wrn.AFR200." hidden="1">{"AFR200_P1",#N/A,FALSE,"AFR200";"AFR200_P2",#N/A,FALSE,"AFR200";"AFR200_P3",#N/A,FALSE,"AFR200";"AFR200_P4",#N/A,FALSE,"AFR200";"AFR200_P5",#N/A,FALSE,"AFR200"}</definedName>
    <definedName name="GR_wrn.Balance._.Sheet._.Accounts." hidden="1">{"Accrued (Bal Sht)",#N/A,FALSE,"Accrued";"Deposits (Balance Sheet)",#N/A,FALSE,"DEPOSITS";"Employee Adv (Bal Sht)",#N/A,FALSE,"EMPLOYADV";"401k (Balance Sheet)",#N/A,FALSE,"401K";"Goodwill (Balance Sheet)",#N/A,FALSE,"GOODWILL";"Prepaid Expense (Balance Sheet)",#N/A,FALSE,"PREPAID";"Payroll Tax (Balance Sheet)",#N/A,FALSE,"PR Tax Rec";"Income Tax (Balance Sheet)",#N/A,FALSE,"Inc Tax";"Wages Payable (Bal Sht)",#N/A,FALSE,"Wages_Payable";"Other Taxes Payable (Balance Sheet)",#N/A,FALSE,"Othr Tax";#N/A,#N/A,FALSE,"Cap Lease"}</definedName>
    <definedName name="GR_wrn.Balance._.Sheet._.Rpts." hidden="1">{"Mgmt Bonus (Bal Sht)",#N/A,FALSE,"Mgmt Bonus Accrual";"Profit Sharing (Bal Sht)",#N/A,FALSE,"Profit Sharing Accrual"}</definedName>
    <definedName name="GR_wrn.Financial._.Pkg." hidden="1">{#N/A,#N/A,FALSE,"401K";"Goodwill (Financial)",#N/A,FALSE,"GOODWILL"}</definedName>
    <definedName name="gr5twwea" hidden="1">{#N/A,#N/A,FALSE,"UK";#N/A,#N/A,FALSE,"FR";#N/A,#N/A,FALSE,"SWE";#N/A,#N/A,FALSE,"BE";#N/A,#N/A,FALSE,"IT";#N/A,#N/A,FALSE,"SP";#N/A,#N/A,FALSE,"GE";#N/A,#N/A,FALSE,"PO";#N/A,#N/A,FALSE,"SWI";#N/A,#N/A,FALSE,"NON"}</definedName>
    <definedName name="gs" hidden="1">{#N/A,#N/A,TRUE,"MTHLY-CV";#N/A,#N/A,TRUE,"CV";#N/A,#N/A,TRUE,"INT_FEES_DRR_DEPR";#N/A,#N/A,TRUE,"OTHER_LEASE"}</definedName>
    <definedName name="gsdfgadfg" hidden="1">{#N/A,#N/A,FALSE,"WC OMM III";#N/A,#N/A,FALSE,"WC 1995 PLAN";#N/A,#N/A,FALSE,"WC 1995 ADJUSTED"}</definedName>
    <definedName name="gsh" hidden="1">{"'Directory'!$A$72:$E$91"}</definedName>
    <definedName name="gtgtg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GY" hidden="1">{"'Tilte'!$E$23"}</definedName>
    <definedName name="gzdfg" hidden="1">{#N/A,#N/A,FALSE,"plan";#N/A,#N/A,FALSE,"history";#N/A,#N/A,FALSE,"Prodinv";#N/A,#N/A,FALSE,"HISTGRAPH"}</definedName>
    <definedName name="gzdfgz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ｈ" hidden="1">{"'下期集計（10.27迄・速報値）'!$Q$16"}</definedName>
    <definedName name="Ｈ16・１" hidden="1">{"'コメント'!$A$1:$C$37"}</definedName>
    <definedName name="H16･1速報" hidden="1">{"'コメント'!$A$1:$C$37"}</definedName>
    <definedName name="ha" hidden="1">{"Reader",#N/A,FALSE,"Summary";"Reader",#N/A,FALSE,"Buildup";"Reader",#N/A,FALSE,"Financials";"Reader",#N/A,FALSE,"Debt &amp; Other"}</definedName>
    <definedName name="hbb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hbvf" hidden="1">{#N/A,#N/A,FALSE,"Summary";#N/A,#N/A,FALSE,"Total";#N/A,#N/A,FALSE,"Total ex Swe";#N/A,#N/A,FALSE,"Volume";#N/A,#N/A,FALSE,"Expenses";#N/A,#N/A,FALSE,"CM Var";#N/A,#N/A,FALSE,"YTD Var"}</definedName>
    <definedName name="hddfhfdhfdh" hidden="1">{#N/A,#N/A,FALSE,"3";#N/A,#N/A,FALSE,"5";#N/A,#N/A,FALSE,"6";#N/A,#N/A,FALSE,"8";#N/A,#N/A,FALSE,"10";#N/A,#N/A,FALSE,"13";#N/A,#N/A,FALSE,"14";#N/A,#N/A,FALSE,"15";#N/A,#N/A,FALSE,"16"}</definedName>
    <definedName name="hdfdhdfhdfh" hidden="1">{#N/A,#N/A,FALSE,"3";#N/A,#N/A,FALSE,"5";#N/A,#N/A,FALSE,"6";#N/A,#N/A,FALSE,"8";#N/A,#N/A,FALSE,"10";#N/A,#N/A,FALSE,"13";#N/A,#N/A,FALSE,"14";#N/A,#N/A,FALSE,"15";#N/A,#N/A,FALSE,"16"}</definedName>
    <definedName name="hdfh" hidden="1">{#N/A,#N/A,FALSE,"3";#N/A,#N/A,FALSE,"5";#N/A,#N/A,FALSE,"6";#N/A,#N/A,FALSE,"8";#N/A,#N/A,FALSE,"10";#N/A,#N/A,FALSE,"13";#N/A,#N/A,FALSE,"14";#N/A,#N/A,FALSE,"15";#N/A,#N/A,FALSE,"16"}</definedName>
    <definedName name="hdfhdfh" hidden="1">{#N/A,#N/A,FALSE,"3";#N/A,#N/A,FALSE,"5";#N/A,#N/A,FALSE,"6";#N/A,#N/A,FALSE,"8";#N/A,#N/A,FALSE,"10";#N/A,#N/A,FALSE,"13";#N/A,#N/A,FALSE,"14";#N/A,#N/A,FALSE,"15";#N/A,#N/A,FALSE,"16"}</definedName>
    <definedName name="hdfhdfhdf" hidden="1">{#N/A,#N/A,FALSE,"3";#N/A,#N/A,FALSE,"5";#N/A,#N/A,FALSE,"6";#N/A,#N/A,FALSE,"8";#N/A,#N/A,FALSE,"10";#N/A,#N/A,FALSE,"13";#N/A,#N/A,FALSE,"14";#N/A,#N/A,FALSE,"15";#N/A,#N/A,FALSE,"16"}</definedName>
    <definedName name="hdsg" hidden="1">{0,0,0,0;0,0,0,FALSE;0,0,0,0}</definedName>
    <definedName name="HeaderSpot" hidden="1">#REF!</definedName>
    <definedName name="hell" hidden="1">{"Area1",#N/A,FALSE,"OREWACC";"Area2",#N/A,FALSE,"OREWACC"}</definedName>
    <definedName name="helleon" hidden="1">{"Area1",#N/A,FALSE,"OREWACC";"Area2",#N/A,FALSE,"OREWACC"}</definedName>
    <definedName name="Hello" hidden="1">{"Area1",#N/A,FALSE,"OREWACC";"Area2",#N/A,FALSE,"OREWACC"}</definedName>
    <definedName name="hello1" hidden="1">{"Area1",#N/A,FALSE,"OREWACC";"Area2",#N/A,FALSE,"OREWACC"}</definedName>
    <definedName name="hello2" hidden="1">{"Area1",#N/A,FALSE,"OREWACC";"Area2",#N/A,FALSE,"OREWACC"}</definedName>
    <definedName name="help" hidden="1">{#N/A,#N/A,FALSE,"Summary";#N/A,#N/A,FALSE,"proj1";#N/A,#N/A,FALSE,"proj2";#N/A,#N/A,FALSE,"DCF"}</definedName>
    <definedName name="hf" hidden="1">{#N/A,#N/A,FALSE,"3";#N/A,#N/A,FALSE,"5";#N/A,#N/A,FALSE,"6";#N/A,#N/A,FALSE,"8";#N/A,#N/A,FALSE,"10";#N/A,#N/A,FALSE,"13";#N/A,#N/A,FALSE,"14";#N/A,#N/A,FALSE,"15";#N/A,#N/A,FALSE,"16"}</definedName>
    <definedName name="hfhfh" hidden="1">{#N/A,#N/A,FALSE,"3";#N/A,#N/A,FALSE,"5";#N/A,#N/A,FALSE,"6";#N/A,#N/A,FALSE,"8";#N/A,#N/A,FALSE,"10";#N/A,#N/A,FALSE,"13";#N/A,#N/A,FALSE,"14";#N/A,#N/A,FALSE,"15";#N/A,#N/A,FALSE,"16"}</definedName>
    <definedName name="hgcmjn" hidden="1">{#N/A,#N/A,FALSE,"Summary";#N/A,#N/A,FALSE,"Total";#N/A,#N/A,FALSE,"Total ex Swe";#N/A,#N/A,FALSE,"Volume";#N/A,#N/A,FALSE,"Expenses";#N/A,#N/A,FALSE,"CM Var";#N/A,#N/A,FALSE,"YTD Var"}</definedName>
    <definedName name="hgfh" hidden="1">{#N/A,#N/A,FALSE,"3";#N/A,#N/A,FALSE,"5";#N/A,#N/A,FALSE,"6";#N/A,#N/A,FALSE,"8";#N/A,#N/A,FALSE,"10";#N/A,#N/A,FALSE,"13";#N/A,#N/A,FALSE,"14";#N/A,#N/A,FALSE,"15";#N/A,#N/A,FALSE,"16"}</definedName>
    <definedName name="hgh" hidden="1">{#N/A,#N/A,FALSE,"plan";#N/A,#N/A,FALSE,"history";#N/A,#N/A,FALSE,"Prodinv";#N/A,#N/A,FALSE,"HISTGRAPH"}</definedName>
    <definedName name="hgjghjghj" hidden="1">{#N/A,#N/A,FALSE,"3";#N/A,#N/A,FALSE,"5";#N/A,#N/A,FALSE,"6";#N/A,#N/A,FALSE,"8";#N/A,#N/A,FALSE,"10";#N/A,#N/A,FALSE,"13";#N/A,#N/A,FALSE,"14";#N/A,#N/A,FALSE,"15";#N/A,#N/A,FALSE,"16"}</definedName>
    <definedName name="hhd" hidden="1">{#N/A,#N/A,FALSE,"3";#N/A,#N/A,FALSE,"5";#N/A,#N/A,FALSE,"6";#N/A,#N/A,FALSE,"8";#N/A,#N/A,FALSE,"10";#N/A,#N/A,FALSE,"13";#N/A,#N/A,FALSE,"14";#N/A,#N/A,FALSE,"15";#N/A,#N/A,FALSE,"16"}</definedName>
    <definedName name="hhfdhdfd" hidden="1">{#N/A,#N/A,FALSE,"3";#N/A,#N/A,FALSE,"5";#N/A,#N/A,FALSE,"6";#N/A,#N/A,FALSE,"8";#N/A,#N/A,FALSE,"10";#N/A,#N/A,FALSE,"13";#N/A,#N/A,FALSE,"14";#N/A,#N/A,FALSE,"15";#N/A,#N/A,FALSE,"16"}</definedName>
    <definedName name="hhhh" hidden="1">{"fidvsb1",#N/A,FALSE,"RET";"fidvsb2",#N/A,FALSE,"RET"}</definedName>
    <definedName name="hhhhhhh" hidden="1">{#N/A,#N/A,FALSE,"Graficos    ( 9 )"}</definedName>
    <definedName name="hhhhhhhhhhh" hidden="1">{"summary",#N/A,FALSE,"Summary";"daily",#N/A,FALSE,"Daily";"detail",#N/A,FALSE,"Detail";"flash",#N/A,FALSE,"Flash";"revenue",#N/A,FALSE,"PDF";"fxexp",#N/A,FALSE,"PDF";"headcount",#N/A,FALSE,"PDF"}</definedName>
    <definedName name="hhjgj" hidden="1">{#N/A,#N/A,FALSE,"3";#N/A,#N/A,FALSE,"5";#N/A,#N/A,FALSE,"6";#N/A,#N/A,FALSE,"8";#N/A,#N/A,FALSE,"10";#N/A,#N/A,FALSE,"13";#N/A,#N/A,FALSE,"14";#N/A,#N/A,FALSE,"15";#N/A,#N/A,FALSE,"16"}</definedName>
    <definedName name="HHKJ" hidden="1">{#N/A,#N/A,TRUE,"Cover";#N/A,#N/A,TRUE,"Content";"Orders EMM",#N/A,TRUE,"Order Sales";"project EMM",#N/A,TRUE,"Project Control";"Cash EMM",#N/A,TRUE,"Cash Control";"KPI EMM",#N/A,TRUE,"KPI-EMM";"Empl EMM",#N/A,TRUE,"Employees"}</definedName>
    <definedName name="hi" hidden="1">{"summary",#N/A,FALSE,"2000 vs 1999";"detail",#N/A,FALSE,"2000 vs 1999"}</definedName>
    <definedName name="hj" hidden="1">{#N/A,#N/A,FALSE,"3";#N/A,#N/A,FALSE,"5";#N/A,#N/A,FALSE,"6";#N/A,#N/A,FALSE,"8";#N/A,#N/A,FALSE,"10";#N/A,#N/A,FALSE,"13";#N/A,#N/A,FALSE,"14";#N/A,#N/A,FALSE,"15";#N/A,#N/A,FALSE,"16"}</definedName>
    <definedName name="hjghj" hidden="1">{"raatios",#N/A,FALSE,"A";"ratios",#N/A,FALSE,"B";"ratios",#N/A,FALSE,"C";"ratios",#N/A,FALSE,"D";"ratios",#N/A,FALSE,"F"}</definedName>
    <definedName name="hjghjghjgh" hidden="1">{#N/A,#N/A,FALSE,"3";#N/A,#N/A,FALSE,"5";#N/A,#N/A,FALSE,"6";#N/A,#N/A,FALSE,"8";#N/A,#N/A,FALSE,"10";#N/A,#N/A,FALSE,"13";#N/A,#N/A,FALSE,"14";#N/A,#N/A,FALSE,"15";#N/A,#N/A,FALSE,"16"}</definedName>
    <definedName name="hjh" hidden="1">{#N/A,#N/A,TRUE,"Cover";#N/A,#N/A,TRUE,"Content";"Orders EMM",#N/A,TRUE,"Order Sales";"project EMM",#N/A,TRUE,"Project Control";"Cash EMM",#N/A,TRUE,"Cash Control";"KPI EMM",#N/A,TRUE,"KPI-EMM";"Empl EMM",#N/A,TRUE,"Employees"}</definedName>
    <definedName name="hjhgkj" hidden="1">{#N/A,#N/A,FALSE,"3";#N/A,#N/A,FALSE,"5";#N/A,#N/A,FALSE,"6";#N/A,#N/A,FALSE,"8";#N/A,#N/A,FALSE,"10";#N/A,#N/A,FALSE,"13";#N/A,#N/A,FALSE,"14";#N/A,#N/A,FALSE,"15";#N/A,#N/A,FALSE,"16"}</definedName>
    <definedName name="hjlhjlhjl" hidden="1">{#N/A,#N/A,FALSE,"3";#N/A,#N/A,FALSE,"5";#N/A,#N/A,FALSE,"6";#N/A,#N/A,FALSE,"8";#N/A,#N/A,FALSE,"10";#N/A,#N/A,FALSE,"13";#N/A,#N/A,FALSE,"14";#N/A,#N/A,FALSE,"15";#N/A,#N/A,FALSE,"16"}</definedName>
    <definedName name="hjyny" hidden="1">{#N/A,#N/A,FALSE,"TSUM";#N/A,#N/A,FALSE,"shares";#N/A,#N/A,FALSE,"earnout";#N/A,#N/A,FALSE,"Heaty";#N/A,#N/A,FALSE,"self-tend";#N/A,#N/A,FALSE,"self-sum"}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kh" hidden="1">{#N/A,#N/A,FALSE,"3";#N/A,#N/A,FALSE,"5";#N/A,#N/A,FALSE,"6";#N/A,#N/A,FALSE,"8";#N/A,#N/A,FALSE,"10";#N/A,#N/A,FALSE,"13";#N/A,#N/A,FALSE,"14";#N/A,#N/A,FALSE,"15";#N/A,#N/A,FALSE,"16"}</definedName>
    <definedName name="hkhk" hidden="1">{#N/A,#N/A,FALSE,"3";#N/A,#N/A,FALSE,"5";#N/A,#N/A,FALSE,"6";#N/A,#N/A,FALSE,"8";#N/A,#N/A,FALSE,"10";#N/A,#N/A,FALSE,"13";#N/A,#N/A,FALSE,"14";#N/A,#N/A,FALSE,"15";#N/A,#N/A,FALSE,"16"}</definedName>
    <definedName name="hkk" hidden="1">{#N/A,#N/A,FALSE,"3";#N/A,#N/A,FALSE,"5";#N/A,#N/A,FALSE,"6";#N/A,#N/A,FALSE,"8";#N/A,#N/A,FALSE,"10";#N/A,#N/A,FALSE,"13";#N/A,#N/A,FALSE,"14";#N/A,#N/A,FALSE,"15";#N/A,#N/A,FALSE,"16"}</definedName>
    <definedName name="hljlhjlhjl" hidden="1">{#N/A,#N/A,FALSE,"3";#N/A,#N/A,FALSE,"5";#N/A,#N/A,FALSE,"6";#N/A,#N/A,FALSE,"8";#N/A,#N/A,FALSE,"10";#N/A,#N/A,FALSE,"13";#N/A,#N/A,FALSE,"14";#N/A,#N/A,FALSE,"15";#N/A,#N/A,FALSE,"16"}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Val1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CopyforPR" hidden="1">#REF!</definedName>
    <definedName name="hn.Delete015" hidden="1">#REF!,#REF!,#REF!,#REF!,#REF!</definedName>
    <definedName name="hn.domestic" hidden="1">#REF!</definedName>
    <definedName name="hn.ExtDb" hidden="1">FALSE</definedName>
    <definedName name="hn.FromMain" hidden="1">#REF!</definedName>
    <definedName name="hn.FromMain1" hidden="1">#REF!</definedName>
    <definedName name="hn.FromMain2" hidden="1">#REF!</definedName>
    <definedName name="hn.FromMain3" hidden="1">#REF!</definedName>
    <definedName name="hn.FromMain4" hidden="1">#REF!</definedName>
    <definedName name="hn.FromMain5" hidden="1">#REF!</definedName>
    <definedName name="hn.Global" hidden="1">#REF!</definedName>
    <definedName name="hn.LTM_MultByFXRates" hidden="1">#REF!,#REF!,#REF!,#REF!,#REF!,#REF!,#REF!</definedName>
    <definedName name="hn.LTMData" hidden="1">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#N/A</definedName>
    <definedName name="hn.MultbyFxrates4" hidden="1">#N/A</definedName>
    <definedName name="hn.multbyfxrates5" hidden="1">#N/A</definedName>
    <definedName name="hn.multbyfxrates6" hidden="1">#N/A</definedName>
    <definedName name="hn.multbyfxrates7" hidden="1">#N/A</definedName>
    <definedName name="hn.MultByFXRatesBot1" hidden="1">#N/A</definedName>
    <definedName name="hn.MultByFXRatesBot2" hidden="1">#N/A</definedName>
    <definedName name="hn.MultByFXRatesBot3" hidden="1">#N/A</definedName>
    <definedName name="hn.MultByFXRatesBot4" hidden="1">#N/A</definedName>
    <definedName name="hn.MultByFXRatesBot5" hidden="1">#N/A</definedName>
    <definedName name="hn.MultByFXRatesBot6" hidden="1">#N/A</definedName>
    <definedName name="hn.MultByFXRatesBot7" hidden="1">#N/A</definedName>
    <definedName name="hn.MultByFXRatesTop1" hidden="1">#N/A</definedName>
    <definedName name="hn.MultByFXRatesTop2" hidden="1">#N/A</definedName>
    <definedName name="hn.MultByFXRatesTop3" hidden="1">#N/A</definedName>
    <definedName name="hn.MultByFXRatesTop4" hidden="1">#N/A</definedName>
    <definedName name="hn.MultByFXRatesTop5" hidden="1">#N/A</definedName>
    <definedName name="hn.MultByFXRatesTop6" hidden="1">#N/A</definedName>
    <definedName name="hn.MultByFXRatesTop7" hidden="1">#N/A</definedName>
    <definedName name="hn.NoUpload" hidden="1">0</definedName>
    <definedName name="hn.ParityCheck" hidden="1">#REF!</definedName>
    <definedName name="hn.PrivateLTMYear" hidden="1">#REF!</definedName>
    <definedName name="hn.RolledForward" hidden="1">FALSE</definedName>
    <definedName name="hn.USLast" hidden="1">#REF!</definedName>
    <definedName name="hn.YearLabel" hidden="1">#REF!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LA" hidden="1">{"'B1'!$B$3:$E$3"}</definedName>
    <definedName name="Hola2" hidden="1">{"'B1'!$B$3:$E$3"}</definedName>
    <definedName name="HOLA3" hidden="1">{"'B1'!$B$3:$E$3"}</definedName>
    <definedName name="HOLA4" hidden="1">{"'B1'!$B$3:$E$3"}</definedName>
    <definedName name="houy" hidden="1">{#N/A,#N/A,FALSE,"AD_Purchase";#N/A,#N/A,FALSE,"Credit";#N/A,#N/A,FALSE,"PF Acquisition";#N/A,#N/A,FALSE,"PF Offering"}</definedName>
    <definedName name="houy2" hidden="1">{#N/A,#N/A,FALSE,"AD_Purchase";#N/A,#N/A,FALSE,"Credit";#N/A,#N/A,FALSE,"PF Acquisition";#N/A,#N/A,FALSE,"PF Offering"}</definedName>
    <definedName name="hp" hidden="1">{"Reader",#N/A,FALSE,"Summary";"Reader",#N/A,FALSE,"Buildup";"Reader",#N/A,FALSE,"Financials";"Reader",#N/A,FALSE,"Debt &amp; Other"}</definedName>
    <definedName name="htgh" hidden="1">{#N/A,#N/A,FALSE,"UK";#N/A,#N/A,FALSE,"FR";#N/A,#N/A,FALSE,"SWE";#N/A,#N/A,FALSE,"BE";#N/A,#N/A,FALSE,"IT";#N/A,#N/A,FALSE,"SP";#N/A,#N/A,FALSE,"GE";#N/A,#N/A,FALSE,"PO";#N/A,#N/A,FALSE,"SWI";#N/A,#N/A,FALSE,"NON"}</definedName>
    <definedName name="htm" hidden="1">{"'SIVA Pricing Model'!$A$1:$F$39"}</definedName>
    <definedName name="HTM_Control" hidden="1">{"'下期集計（10.27迄・速報値）'!$Q$16"}</definedName>
    <definedName name="ＨＴＭＬ" hidden="1">{"'コメント'!$A$1:$C$37"}</definedName>
    <definedName name="html_client" hidden="1">{"'PROFILS'!$A$2:$E$3"}</definedName>
    <definedName name="HTML_CodePage" hidden="1">1252</definedName>
    <definedName name="HTML_Control" hidden="1">{"'Highlights'!$A$1:$M$123"}</definedName>
    <definedName name="Html_control1" hidden="1">{"'Perf 96'!$A$1:$P$98"}</definedName>
    <definedName name="HTML_Control2" hidden="1">{"'action plan'!$D$13"}</definedName>
    <definedName name="HTML_Control3" hidden="1">{"'SIVA Pricing Model'!$A$1:$F$39"}</definedName>
    <definedName name="HTML_Control5" hidden="1">{"'SIVA Pricing Model'!$A$1:$F$39"}</definedName>
    <definedName name="HTML_Description" hidden="1">""</definedName>
    <definedName name="HTML_Email" hidden="1">"scottt@phx.mcd.mot.com"</definedName>
    <definedName name="HTML_Header" hidden="1">"Highlights"</definedName>
    <definedName name="HTML_LastUpdate" hidden="1">"6/24/97"</definedName>
    <definedName name="HTML_LineAfter" hidden="1">FALSE</definedName>
    <definedName name="HTML_LineBefore" hidden="1">TRUE</definedName>
    <definedName name="HTML_Name" hidden="1">"Scott Traasdahl"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FileMac" hidden="1">"Macintosh HD:HomePageStuff:pc:datasets:implprem.html"</definedName>
    <definedName name="HTML_PathTemplate" hidden="1">"J:\netval"</definedName>
    <definedName name="HTML_Title" hidden="1">"97JunOpsRvw"</definedName>
    <definedName name="HTML1_1" hidden="1">"[FCFF3]Sheet1!$A$1:$L$34"</definedName>
    <definedName name="HTML1_10" hidden="1">""</definedName>
    <definedName name="HTML1_11" hidden="1">1</definedName>
    <definedName name="HTML1_12" hidden="1">"O:\ANDERSON\SHARE\TECHTEAM\LAN_OSRC\FINAL\AN$.htm"</definedName>
    <definedName name="HTML1_2" hidden="1">1</definedName>
    <definedName name="HTML1_3" hidden="1">"AN$"</definedName>
    <definedName name="HTML1_4" hidden="1">"LAN Inst"</definedName>
    <definedName name="HTML1_5" hidden="1">""</definedName>
    <definedName name="HTML1_6" hidden="1">-4146</definedName>
    <definedName name="HTML1_7" hidden="1">-4146</definedName>
    <definedName name="HTML1_8" hidden="1">"7/31/96"</definedName>
    <definedName name="HTML1_9" hidden="1">"Jonathan Schembor/Andersen Con."</definedName>
    <definedName name="HTML2" hidden="1">{"'B1'!$B$3:$E$3"}</definedName>
    <definedName name="HTML2_1" hidden="1">"'[Financials V2.01 Sub Sales Excite 4.xls]Income Statement'!$B$10:$AA$38"</definedName>
    <definedName name="HTML2_10" hidden="1">""</definedName>
    <definedName name="HTML2_11" hidden="1">1</definedName>
    <definedName name="HTML2_12" hidden="1">"O:\ANDERSON\SHARE\TECHTEAM\LAN_OSRC\FINAL\an1.htm"</definedName>
    <definedName name="HTML2_2" hidden="1">1</definedName>
    <definedName name="HTML2_3" hidden="1">"AN$"</definedName>
    <definedName name="HTML2_4" hidden="1">"50 Node"</definedName>
    <definedName name="HTML2_5" hidden="1">""</definedName>
    <definedName name="HTML2_6" hidden="1">-4146</definedName>
    <definedName name="HTML2_7" hidden="1">-4146</definedName>
    <definedName name="HTML2_8" hidden="1">"7/31/96"</definedName>
    <definedName name="HTML2_9" hidden="1">"Jonathan Schembor/Andersen Con."</definedName>
    <definedName name="HTML3_10" hidden="1">""</definedName>
    <definedName name="HTML3_11" hidden="1">1</definedName>
    <definedName name="HTML3_12" hidden="1">"O:\ANDERSON\SHARE\TECHTEAM\LAN_OSRC\FINAL\an2.htm"</definedName>
    <definedName name="HTML3_2" hidden="1">1</definedName>
    <definedName name="HTML3_3" hidden="1">"AN$"</definedName>
    <definedName name="HTML3_4" hidden="1">"Maint"</definedName>
    <definedName name="HTML3_5" hidden="1">""</definedName>
    <definedName name="HTML3_6" hidden="1">-4146</definedName>
    <definedName name="HTML3_7" hidden="1">-4146</definedName>
    <definedName name="HTML3_8" hidden="1">"7/31/96"</definedName>
    <definedName name="HTML3_9" hidden="1">"Jonathan Schembor/Andersen Con."</definedName>
    <definedName name="HTML4_10" hidden="1">""</definedName>
    <definedName name="HTML4_11" hidden="1">1</definedName>
    <definedName name="HTML4_12" hidden="1">"O:\ANDERSON\SHARE\TECHTEAM\LAN_OSRC\FINAL\an3.htm"</definedName>
    <definedName name="HTML4_2" hidden="1">1</definedName>
    <definedName name="HTML4_3" hidden="1">"AN$"</definedName>
    <definedName name="HTML4_4" hidden="1">"Support"</definedName>
    <definedName name="HTML4_5" hidden="1">""</definedName>
    <definedName name="HTML4_6" hidden="1">-4146</definedName>
    <definedName name="HTML4_7" hidden="1">-4146</definedName>
    <definedName name="HTML4_8" hidden="1">"7/31/96"</definedName>
    <definedName name="HTML4_9" hidden="1">"Jonathan Schembor/Andersen Con."</definedName>
    <definedName name="HTML5_10" hidden="1">""</definedName>
    <definedName name="HTML5_11" hidden="1">1</definedName>
    <definedName name="HTML5_12" hidden="1">"O:\ANDERSON\SHARE\TECHTEAM\LAN_OSRC\FINAL\an4.htm"</definedName>
    <definedName name="HTML5_2" hidden="1">1</definedName>
    <definedName name="HTML5_3" hidden="1">"AN$"</definedName>
    <definedName name="HTML5_4" hidden="1">"1st Pass"</definedName>
    <definedName name="HTML5_5" hidden="1">""</definedName>
    <definedName name="HTML5_6" hidden="1">-4146</definedName>
    <definedName name="HTML5_7" hidden="1">-4146</definedName>
    <definedName name="HTML5_8" hidden="1">"7/31/96"</definedName>
    <definedName name="HTML5_9" hidden="1">"Jonathan Schembor/Andersen Con."</definedName>
    <definedName name="HTMLCount" hidden="1">5</definedName>
    <definedName name="HUh" hidden="1">{"'Standalone List Price Trends'!$A$1:$X$56"}</definedName>
    <definedName name="i" hidden="1">{#N/A,#N/A,FALSE,"UK";#N/A,#N/A,FALSE,"FR";#N/A,#N/A,FALSE,"SWE";#N/A,#N/A,FALSE,"BE";#N/A,#N/A,FALSE,"IT";#N/A,#N/A,FALSE,"SP";#N/A,#N/A,FALSE,"GE";#N/A,#N/A,FALSE,"PO";#N/A,#N/A,FALSE,"SWI";#N/A,#N/A,FALSE,"NON"}</definedName>
    <definedName name="iei" hidden="1">{"Inputs",#N/A,FALSE,"Data Reduction";"Outputs",#N/A,FALSE,"Data Reduction";"Cycle Deck Comparison",#N/A,FALSE,"Data Reduction"}</definedName>
    <definedName name="iffy" hidden="1">{"income statement",#N/A,TRUE,"is";"balance sheet",#N/A,TRUE,"bs";"cashflow",#N/A,TRUE,"cf";"rev summary",#N/A,TRUE,"rev summary";"VAD worldwide",#N/A,TRUE,"VAD (worldwide)";"VAD geog brkdwn",#N/A,TRUE,"VAD (geog breakdown)";"VAD sys wrld wide",#N/A,TRUE,"VADSystem (worldwide)";"VAD sys geog brkdwn",#N/A,TRUE,"VADSystem (geog breakdown)";"VAD sys geog brkdwn 2",#N/A,TRUE,"VADSystem (geog breakdown)";"VAG",#N/A,TRUE,"VAG";"CABG",#N/A,TRUE,"CABG";"milestones",#N/A,TRUE,"milestones";"VAD mkt sum",#N/A,TRUE,"VAD Market Sum";"VAD Mkt WW",#N/A,TRUE,"VAD Mkt (worldwide)";"VAD Mkt geog",#N/A,TRUE,"VAD Mkt (Geog)"}</definedName>
    <definedName name="ijn" hidden="1">{#N/A,#N/A,FALSE,"AD_Purchase";#N/A,#N/A,FALSE,"Credit";#N/A,#N/A,FALSE,"PF Acquisition";#N/A,#N/A,FALSE,"PF Offering"}</definedName>
    <definedName name="ildsai" hidden="1">{#N/A,#N/A,FALSE,"Summary";#N/A,#N/A,FALSE,"Total";#N/A,#N/A,FALSE,"Total ex Swe";#N/A,#N/A,FALSE,"Volume";#N/A,#N/A,FALSE,"Expenses";#N/A,#N/A,FALSE,"CM Var";#N/A,#N/A,FALSE,"YTD Var"}</definedName>
    <definedName name="Imagyn" hidden="1">{#N/A,#N/A,FALSE,"Projections";#N/A,#N/A,FALSE,"Multiples Valuation";#N/A,#N/A,FALSE,"LBO";#N/A,#N/A,FALSE,"Multiples_Sensitivity";#N/A,#N/A,FALSE,"Summary"}</definedName>
    <definedName name="Img_Ch1" hidden="1">"IMG_5"</definedName>
    <definedName name="Img_ML_2d2r9j7a" hidden="1">"IMG_11"</definedName>
    <definedName name="Img_ML_2j6i5k6b" hidden="1">"IMG_10"</definedName>
    <definedName name="Img_ML_3c7g1a7g" hidden="1">"IMG_10"</definedName>
    <definedName name="Img_ML_5e7g5e5e" hidden="1">"IMG_5"</definedName>
    <definedName name="Img_ML_5g9y2u4m" hidden="1">"IMG_11"</definedName>
    <definedName name="Img_ML_5h6q3g8u" hidden="1">"IMG_10"</definedName>
    <definedName name="Img_ML_6r9u1n9k" hidden="1">"IMG_12"</definedName>
    <definedName name="Img_ML_7g4k9d6i" hidden="1">"IMG_11"</definedName>
    <definedName name="Img_ML_7g5e5e2b" hidden="1">"IMG_4"</definedName>
    <definedName name="Img_ML_7j9t7u1i" hidden="1">"IMG_6"</definedName>
    <definedName name="Img_ML_8h3m3i1m" hidden="1">"IMG_12"</definedName>
    <definedName name="Img_ML_8h5e9i3c" hidden="1">"IMG_5"</definedName>
    <definedName name="Img_ML_8h7g3c9i" hidden="1">"IMG_5"</definedName>
    <definedName name="Img_ML_8h7g4d4d" hidden="1">"IMG_4"</definedName>
    <definedName name="Img_ML_8k8v5t9j" hidden="1">"IMG_6"</definedName>
    <definedName name="Img_ML_8t3m5u6f" hidden="1">"IMG_10"</definedName>
    <definedName name="Img_ML_9s7y2o2w" hidden="1">"IMG_6"</definedName>
    <definedName name="Indicat.bis" hidden="1">{"'PROFILS'!$A$2:$E$3"}</definedName>
    <definedName name="ines" hidden="1">{#N/A,#N/A,FALSE,"3";#N/A,#N/A,FALSE,"5";#N/A,#N/A,FALSE,"6";#N/A,#N/A,FALSE,"8";#N/A,#N/A,FALSE,"10";#N/A,#N/A,FALSE,"13";#N/A,#N/A,FALSE,"14";#N/A,#N/A,FALSE,"15";#N/A,#N/A,FALSE,"16"}</definedName>
    <definedName name="inicat.client" hidden="1">{"'PROFILS'!$A$2:$E$3"}</definedName>
    <definedName name="inr" hidden="1">{#N/A,#N/A,FALSE,"OMM III";#N/A,#N/A,FALSE,"1995 PLAN";#N/A,#N/A,FALSE,"1995 TARGET";#N/A,#N/A,FALSE,"1995 ADJUSTED"}</definedName>
    <definedName name="Interest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InterimHeading" hidden="1">16777215</definedName>
    <definedName name="Inventory" hidden="1">{"PPG G.I.7 E.A. Sheet",#N/A,FALSE,"PPG GI7 EA";"Tender Price Currency Sheet",#N/A,FALSE,"Tender Curr";"Tender G.I.7 Consolid Summary",#N/A,FALSE,"Tender GI7"}</definedName>
    <definedName name="Inventory1" hidden="1">{"Summary analysis",#N/A,FALSE,"Total";"OCPH analysis",#N/A,FALSE,"Total";"detail analysis",#N/A,FALSE,"Total"}</definedName>
    <definedName name="Inventory2" hidden="1">{"Summary analysis",#N/A,FALSE,"Total";"OCPH analysis",#N/A,FALSE,"Total";"detail analysis",#N/A,FALSE,"Total"}</definedName>
    <definedName name="ioiuoiu" hidden="1">{#N/A,#N/A,FALSE,"3";#N/A,#N/A,FALSE,"5";#N/A,#N/A,FALSE,"6";#N/A,#N/A,FALSE,"8";#N/A,#N/A,FALSE,"10";#N/A,#N/A,FALSE,"13";#N/A,#N/A,FALSE,"14";#N/A,#N/A,FALSE,"15";#N/A,#N/A,FALSE,"16"}</definedName>
    <definedName name="ioiuouio" hidden="1">{#N/A,#N/A,FALSE,"3";#N/A,#N/A,FALSE,"5";#N/A,#N/A,FALSE,"6";#N/A,#N/A,FALSE,"8";#N/A,#N/A,FALSE,"10";#N/A,#N/A,FALSE,"13";#N/A,#N/A,FALSE,"14";#N/A,#N/A,FALSE,"15";#N/A,#N/A,FALSE,"16"}</definedName>
    <definedName name="iouiuouiooiu" hidden="1">{#N/A,#N/A,FALSE,"3";#N/A,#N/A,FALSE,"5";#N/A,#N/A,FALSE,"6";#N/A,#N/A,FALSE,"8";#N/A,#N/A,FALSE,"10";#N/A,#N/A,FALSE,"13";#N/A,#N/A,FALSE,"14";#N/A,#N/A,FALSE,"15";#N/A,#N/A,FALSE,"16"}</definedName>
    <definedName name="IPRD_mites" hidden="1">{"bs",#N/A,FALSE,"SCF"}</definedName>
    <definedName name="IPRD_Pollen" hidden="1">{"bs",#N/A,FALSE,"SCF"}</definedName>
    <definedName name="IQ" hidden="1">"c1449"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_CHANGE2" hidden="1">"c413"</definedName>
    <definedName name="IQ_ACCOUNTS_PAY" hidden="1">"c1343"</definedName>
    <definedName name="IQ_ACCOUNTS_PAY2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EXP2" hidden="1">"c8"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FAX" hidden="1">"c2100"</definedName>
    <definedName name="IQ_BOARD_MEMBER_OFFICE" hidden="1">"c2098"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MOODYS" hidden="1">"IQ_BONDRATING_MOODYS"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PRIMARY_GIC" hidden="1">"c15584"</definedName>
    <definedName name="IQ_BUS_SEG_PRIMARY_GIC_ABS" hidden="1">"c15572"</definedName>
    <definedName name="IQ_BUS_SEG_SECONDARY_GIC" hidden="1">"c15585"</definedName>
    <definedName name="IQ_BUS_SEG_SECONDARY_GIC_ABS" hidden="1">"c15573"</definedName>
    <definedName name="IQ_BUSINESS_DESCRIPTION" hidden="1">"c322"</definedName>
    <definedName name="IQ_BV_ACT_OR_EST_REUT" hidden="1">"c5471"</definedName>
    <definedName name="IQ_BV_ACT_OR_EST_THOM" hidden="1">"c5308"</definedName>
    <definedName name="IQ_BV_EST_REUT" hidden="1">"c5403"</definedName>
    <definedName name="IQ_BV_EST_THOM" hidden="1">"c5147"</definedName>
    <definedName name="IQ_BV_HIGH_EST_REUT" hidden="1">"c5405"</definedName>
    <definedName name="IQ_BV_HIGH_EST_THOM" hidden="1">"c5149"</definedName>
    <definedName name="IQ_BV_LOW_EST_REUT" hidden="1">"c5406"</definedName>
    <definedName name="IQ_BV_LOW_EST_THOM" hidden="1">"c5150"</definedName>
    <definedName name="IQ_BV_MEDIAN_EST_REUT" hidden="1">"c5404"</definedName>
    <definedName name="IQ_BV_MEDIAN_EST_THOM" hidden="1">"c5148"</definedName>
    <definedName name="IQ_BV_NUM_EST_REUT" hidden="1">"c5407"</definedName>
    <definedName name="IQ_BV_NUM_EST_THOM" hidden="1">"c5151"</definedName>
    <definedName name="IQ_BV_OVER_SHARES" hidden="1">"c1349"</definedName>
    <definedName name="IQ_BV_SHARE" hidden="1">"c100"</definedName>
    <definedName name="IQ_BV_SHARE_ACT_OR_EST_REUT" hidden="1">"c5477"</definedName>
    <definedName name="IQ_BV_SHARE_EST_REUT" hidden="1">"c5439"</definedName>
    <definedName name="IQ_BV_SHARE_HIGH_EST_REUT" hidden="1">"c5441"</definedName>
    <definedName name="IQ_BV_SHARE_LOW_EST_REUT" hidden="1">"c5442"</definedName>
    <definedName name="IQ_BV_SHARE_MEDIAN_EST_REUT" hidden="1">"c5440"</definedName>
    <definedName name="IQ_BV_SHARE_NUM_EST_REUT" hidden="1">"c5443"</definedName>
    <definedName name="IQ_BV_SHARE_STDDEV_EST_REUT" hidden="1">"c5444"</definedName>
    <definedName name="IQ_BV_STDDEV_EST_REUT" hidden="1">"c5408"</definedName>
    <definedName name="IQ_BV_STDDEV_EST_THOM" hidden="1">"c5152"</definedName>
    <definedName name="IQ_CAL_Q" hidden="1">"c101"</definedName>
    <definedName name="IQ_CAL_Q_EST_REUT" hidden="1">"c6800"</definedName>
    <definedName name="IQ_CAL_Y" hidden="1">"c102"</definedName>
    <definedName name="IQ_CAL_Y_EST_REUT" hidden="1">"c6801"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_REUT" hidden="1">"c5474"</definedName>
    <definedName name="IQ_CAPEX_BNK" hidden="1">"c110"</definedName>
    <definedName name="IQ_CAPEX_BR" hidden="1">"c111"</definedName>
    <definedName name="IQ_CAPEX_EST_REUT" hidden="1">"c3969"</definedName>
    <definedName name="IQ_CAPEX_FIN" hidden="1">"c112"</definedName>
    <definedName name="IQ_CAPEX_HIGH_EST_REUT" hidden="1">"c3971"</definedName>
    <definedName name="IQ_CAPEX_INS" hidden="1">"c113"</definedName>
    <definedName name="IQ_CAPEX_LOW_EST_REUT" hidden="1">"c3972"</definedName>
    <definedName name="IQ_CAPEX_MEDIAN_EST_REUT" hidden="1">"c3970"</definedName>
    <definedName name="IQ_CAPEX_NUM_EST_REUT" hidden="1">"c3973"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_REUT" hidden="1">"c5463"</definedName>
    <definedName name="IQ_CFPS_EST_REUT" hidden="1">"c3844"</definedName>
    <definedName name="IQ_CFPS_HIGH_EST_REUT" hidden="1">"c3846"</definedName>
    <definedName name="IQ_CFPS_LOW_EST_REUT" hidden="1">"c3847"</definedName>
    <definedName name="IQ_CFPS_MEDIAN_EST_REUT" hidden="1">"c3845"</definedName>
    <definedName name="IQ_CFPS_NUM_EST_REUT" hidden="1">"c3848"</definedName>
    <definedName name="IQ_CFPS_STDDEV_EST_REUT" hidden="1">"c3849"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TRACTS_OTHER_COMMODITIES_EQUITIES.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IV_PAYMENT_DATE" hidden="1">"c2205"</definedName>
    <definedName name="IQ_DIV_PAYMENT_DATE_1" hidden="1">"c2205"</definedName>
    <definedName name="IQ_DIV_RECORD_DATE" hidden="1">"c2204"</definedName>
    <definedName name="IQ_DIV_RECORD_DATE_1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" hidden="1">"c2801"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_REUT" hidden="1">"c5464"</definedName>
    <definedName name="IQ_DPS_EST_BOTTOM_UP_REUT" hidden="1">"c5501"</definedName>
    <definedName name="IQ_DPS_EST_REUT" hidden="1">"c3851"</definedName>
    <definedName name="IQ_DPS_HIGH_EST_REUT" hidden="1">"c3853"</definedName>
    <definedName name="IQ_DPS_LOW_EST_REUT" hidden="1">"c3854"</definedName>
    <definedName name="IQ_DPS_MEDIAN_EST_REUT" hidden="1">"c3852"</definedName>
    <definedName name="IQ_DPS_NUM_EST_REUT" hidden="1">"c3855"</definedName>
    <definedName name="IQ_DPS_STDDEV_EST_REUT" hidden="1">"c3856"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_REUT" hidden="1">"c5465"</definedName>
    <definedName name="IQ_EBIT_EST_REUT" hidden="1">"c5333"</definedName>
    <definedName name="IQ_EBIT_GROWTH_1" hidden="1">"c157"</definedName>
    <definedName name="IQ_EBIT_GROWTH_2" hidden="1">"c161"</definedName>
    <definedName name="IQ_EBIT_HIGH_EST_REUT" hidden="1">"c5335"</definedName>
    <definedName name="IQ_EBIT_INT" hidden="1">"c360"</definedName>
    <definedName name="IQ_EBIT_LOW_EST_REUT" hidden="1">"c5336"</definedName>
    <definedName name="IQ_EBIT_MARGIN" hidden="1">"c359"</definedName>
    <definedName name="IQ_EBIT_MEDIAN_EST_REUT" hidden="1">"c5334"</definedName>
    <definedName name="IQ_EBIT_NUM_EST_REUT" hidden="1">"c5337"</definedName>
    <definedName name="IQ_EBIT_OVER_IE" hidden="1">"c1369"</definedName>
    <definedName name="IQ_EBIT_STDDEV_EST_REUT" hidden="1">"c5338"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ST_REUT" hidden="1">"c3640"</definedName>
    <definedName name="IQ_EBITDA_GROWTH_1" hidden="1">"c156"</definedName>
    <definedName name="IQ_EBITDA_GROWTH_2" hidden="1">"c160"</definedName>
    <definedName name="IQ_EBITDA_HIGH_EST_REUT" hidden="1">"c3642"</definedName>
    <definedName name="IQ_EBITDA_INT" hidden="1">"c373"</definedName>
    <definedName name="IQ_EBITDA_LOW_EST_REUT" hidden="1">"c3643"</definedName>
    <definedName name="IQ_EBITDA_MARGIN" hidden="1">"c372"</definedName>
    <definedName name="IQ_EBITDA_MEDIAN_EST_REUT" hidden="1">"c3641"</definedName>
    <definedName name="IQ_EBITDA_NO_EST" hidden="1">"c267"</definedName>
    <definedName name="IQ_EBITDA_NUM_EST_REUT" hidden="1">"c3644"</definedName>
    <definedName name="IQ_EBITDA_OVER_TOTAL_IE" hidden="1">"c1371"</definedName>
    <definedName name="IQ_EBITDA_STDDEV_EST_REUT" hidden="1">"c3645"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_REUT" hidden="1">"c5460"</definedName>
    <definedName name="IQ_EPS_EST" hidden="1">"c399"</definedName>
    <definedName name="IQ_EPS_EST_1" hidden="1">"c189"</definedName>
    <definedName name="IQ_EPS_EST_BOTTOM_UP_REUT" hidden="1">"c5497"</definedName>
    <definedName name="IQ_EPS_EST_REUT" hidden="1">"c5453"</definedName>
    <definedName name="IQ_EPS_GW_ACT_OR_EST_REUT" hidden="1">"c5469"</definedName>
    <definedName name="IQ_EPS_GW_EST_BOTTOM_UP_REUT" hidden="1">"c5499"</definedName>
    <definedName name="IQ_EPS_GW_EST_REUT" hidden="1">"c5389"</definedName>
    <definedName name="IQ_EPS_GW_HIGH_EST_REUT" hidden="1">"c5391"</definedName>
    <definedName name="IQ_EPS_GW_LOW_EST_REUT" hidden="1">"c5392"</definedName>
    <definedName name="IQ_EPS_GW_MEDIAN_EST_REUT" hidden="1">"c5390"</definedName>
    <definedName name="IQ_EPS_GW_NUM_EST_REUT" hidden="1">"c5393"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_REUT" hidden="1">"c5456"</definedName>
    <definedName name="IQ_EPS_NO_EST" hidden="1">"c271"</definedName>
    <definedName name="IQ_EPS_NORM" hidden="1">"c1902"</definedName>
    <definedName name="IQ_EPS_NORM_EST_BOTTOM_UP_REUT" hidden="1">"c5498"</definedName>
    <definedName name="IQ_EPS_NORM_EST_REUT" hidden="1">"c5326"</definedName>
    <definedName name="IQ_EPS_NORM_HIGH_EST_REUT" hidden="1">"c5328"</definedName>
    <definedName name="IQ_EPS_NORM_LOW_EST_REUT" hidden="1">"c5329"</definedName>
    <definedName name="IQ_EPS_NORM_MEDIAN_EST_REUT" hidden="1">"c5327"</definedName>
    <definedName name="IQ_EPS_NORM_NUM_EST_REUT" hidden="1">"c5330"</definedName>
    <definedName name="IQ_EPS_NORM_STDDEV_EST_REUT" hidden="1">"c5331"</definedName>
    <definedName name="IQ_EPS_NUM_EST" hidden="1">"c402"</definedName>
    <definedName name="IQ_EPS_NUM_EST_REUT" hidden="1">"c5451"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PS_REPORT_ACT_OR_EST_REUT" hidden="1">"c5470"</definedName>
    <definedName name="IQ_EPS_REPORTED_EST_BOTTOM_UP_REUT" hidden="1">"c5500"</definedName>
    <definedName name="IQ_EPS_REPORTED_EST_REUT" hidden="1">"c5396"</definedName>
    <definedName name="IQ_EPS_REPORTED_HIGH_EST_REUT" hidden="1">"c5398"</definedName>
    <definedName name="IQ_EPS_REPORTED_LOW_EST_REUT" hidden="1">"c5399"</definedName>
    <definedName name="IQ_EPS_REPORTED_MEDIAN_EST_REUT" hidden="1">"c5397"</definedName>
    <definedName name="IQ_EPS_REPORTED_NUM_EST_REUT" hidden="1">"c5400"</definedName>
    <definedName name="IQ_EPS_REPORTED_STDDEV_EST_REUT" hidden="1">"c5401"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BV_SHARE_REUT" hidden="1">"c5445"</definedName>
    <definedName name="IQ_EST_ACT_BV_THOM" hidden="1">"c5153"</definedName>
    <definedName name="IQ_EST_ACT_CAPEX_REUT" hidden="1">"c3975"</definedName>
    <definedName name="IQ_EST_ACT_CFPS_REUT" hidden="1">"c3850"</definedName>
    <definedName name="IQ_EST_ACT_DPS_REUT" hidden="1">"c3857"</definedName>
    <definedName name="IQ_EST_ACT_EBIT_REUT" hidden="1">"c5339"</definedName>
    <definedName name="IQ_EST_ACT_EBITDA_REUT" hidden="1">"c3836"</definedName>
    <definedName name="IQ_EST_ACT_EPS" hidden="1">"c1648"</definedName>
    <definedName name="IQ_EST_ACT_EPS_GW_REUT" hidden="1">"c5395"</definedName>
    <definedName name="IQ_EST_ACT_EPS_NORM_REUT" hidden="1">"c5332"</definedName>
    <definedName name="IQ_EST_ACT_EPS_PRIMARY" hidden="1">"c2232"</definedName>
    <definedName name="IQ_EST_ACT_EPS_REPORTED_REUT" hidden="1">"c5402"</definedName>
    <definedName name="IQ_EST_ACT_EPS_REUT" hidden="1">"c5457"</definedName>
    <definedName name="IQ_EST_ACT_FFO_REUT" hidden="1">"c3843"</definedName>
    <definedName name="IQ_EST_ACT_FFO_SHARE_SHARE_REUT" hidden="1">"c3843"</definedName>
    <definedName name="IQ_EST_ACT_FFO_THOM" hidden="1">"c4005"</definedName>
    <definedName name="IQ_EST_ACT_NAV_SHARE_REUT" hidden="1">"c5616"</definedName>
    <definedName name="IQ_EST_ACT_NET_DEBT_REUT" hidden="1">"c5446"</definedName>
    <definedName name="IQ_EST_ACT_NI_GW_REUT" hidden="1">"c5381"</definedName>
    <definedName name="IQ_EST_ACT_NI_GW_THOM" hidden="1">"c5139"</definedName>
    <definedName name="IQ_EST_ACT_NI_REPORTED_REUT" hidden="1">"c5388"</definedName>
    <definedName name="IQ_EST_ACT_NI_REUT" hidden="1">"c5374"</definedName>
    <definedName name="IQ_EST_ACT_OPER_INC_REUT" hidden="1">"c5346"</definedName>
    <definedName name="IQ_EST_ACT_PRETAX_GW_INC_REUT" hidden="1">"c5360"</definedName>
    <definedName name="IQ_EST_ACT_PRETAX_INC_REUT" hidden="1">"c5353"</definedName>
    <definedName name="IQ_EST_ACT_PRETAX_REPORT_INC_REUT" hidden="1">"c5367"</definedName>
    <definedName name="IQ_EST_ACT_RETURN_ASSETS_REUT" hidden="1">"c3996"</definedName>
    <definedName name="IQ_EST_ACT_RETURN_EQUITY_REUT" hidden="1">"c3989"</definedName>
    <definedName name="IQ_EST_ACT_REV_REUT" hidden="1">"c3835"</definedName>
    <definedName name="IQ_EST_BV_DIFF_CIQ" hidden="1">"c4765"</definedName>
    <definedName name="IQ_EST_BV_DIFF_REUT" hidden="1">"c5433"</definedName>
    <definedName name="IQ_EST_BV_DIFF_THOM" hidden="1">"c5204"</definedName>
    <definedName name="IQ_EST_BV_SURPRISE_PERCENT_CIQ" hidden="1">"c4766"</definedName>
    <definedName name="IQ_EST_BV_SURPRISE_PERCENT_REUT" hidden="1">"c5434"</definedName>
    <definedName name="IQ_EST_BV_SURPRISE_PERCENT_THOM" hidden="1">"c5205"</definedName>
    <definedName name="IQ_EST_CAPEX_GROWTH_1YR_REUT" hidden="1">"c5447"</definedName>
    <definedName name="IQ_EST_CAPEX_GROWTH_2YR_REUT" hidden="1">"c5448"</definedName>
    <definedName name="IQ_EST_CAPEX_GROWTH_Q_1YR_REUT" hidden="1">"c5449"</definedName>
    <definedName name="IQ_EST_CAPEX_SEQ_GROWTH_Q_REUT" hidden="1">"c5450"</definedName>
    <definedName name="IQ_EST_CFPS_DIFF_REUT" hidden="1">"c3892"</definedName>
    <definedName name="IQ_EST_CFPS_GROWTH_1YR_REUT" hidden="1">"c3878"</definedName>
    <definedName name="IQ_EST_CFPS_GROWTH_2YR_REUT" hidden="1">"c3879"</definedName>
    <definedName name="IQ_EST_CFPS_GROWTH_Q_1YR_REUT" hidden="1">"c3880"</definedName>
    <definedName name="IQ_EST_CFPS_SEQ_GROWTH_Q_REUT" hidden="1">"c3881"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_REUT" hidden="1">"c3894"</definedName>
    <definedName name="IQ_EST_DPS_GROWTH_1YR_REUT" hidden="1">"c3882"</definedName>
    <definedName name="IQ_EST_DPS_GROWTH_2YR_REUT" hidden="1">"c3883"</definedName>
    <definedName name="IQ_EST_DPS_GROWTH_Q_1YR_REUT" hidden="1">"c3884"</definedName>
    <definedName name="IQ_EST_DPS_SEQ_GROWTH_Q_REUT" hidden="1">"c3885"</definedName>
    <definedName name="IQ_EST_DPS_SURPRISE_PERCENT_REUT" hidden="1">"c3895"</definedName>
    <definedName name="IQ_EST_EBIT_DIFF_REUT" hidden="1">"c5413"</definedName>
    <definedName name="IQ_EST_EBIT_SURPRISE_PERCENT_REUT" hidden="1">"c5414"</definedName>
    <definedName name="IQ_EST_EBITDA_DIFF_REUT" hidden="1">"c3888"</definedName>
    <definedName name="IQ_EST_EBITDA_GROWTH_1YR_REUT" hidden="1">"c3864"</definedName>
    <definedName name="IQ_EST_EBITDA_GROWTH_2YR_REUT" hidden="1">"c3865"</definedName>
    <definedName name="IQ_EST_EBITDA_GROWTH_Q_1YR_REUT" hidden="1">"c3866"</definedName>
    <definedName name="IQ_EST_EBITDA_SEQ_GROWTH_Q_REUT" hidden="1">"c3867"</definedName>
    <definedName name="IQ_EST_EBITDA_SURPRISE_PERCENT_REUT" hidden="1">"c3889"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_REUT" hidden="1">"c3858"</definedName>
    <definedName name="IQ_EST_EPS_GROWTH_5YR" hidden="1">"c1655"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_REUT" hidden="1">"c5429"</definedName>
    <definedName name="IQ_EST_EPS_GW_SURPRISE_PERCENT_REUT" hidden="1">"c5430"</definedName>
    <definedName name="IQ_EST_EPS_NORM_DIFF_REUT" hidden="1">"c5411"</definedName>
    <definedName name="IQ_EST_EPS_NORM_SURPRISE_PERCENT_REUT" hidden="1">"c5412"</definedName>
    <definedName name="IQ_EST_EPS_REPORT_DIFF_REUT" hidden="1">"c5431"</definedName>
    <definedName name="IQ_EST_EPS_REPORT_SURPRISE_PERCENT_REUT" hidden="1">"c5432"</definedName>
    <definedName name="IQ_EST_EPS_SEQ_GROWTH_Q_REUT" hidden="1">"c3859"</definedName>
    <definedName name="IQ_EST_EPS_SURPRISE" hidden="1">"c1635"</definedName>
    <definedName name="IQ_EST_EPS_SURPRISE_PERCENT_REUT" hidden="1">"c5459"</definedName>
    <definedName name="IQ_EST_FFO_DIFF_REUT" hidden="1">"c3890"</definedName>
    <definedName name="IQ_EST_FFO_DIFF_THOM" hidden="1">"c5186"</definedName>
    <definedName name="IQ_EST_FFO_GROWTH_1YR_REUT" hidden="1">"c3874"</definedName>
    <definedName name="IQ_EST_FFO_GROWTH_2YR_REUT" hidden="1">"c3875"</definedName>
    <definedName name="IQ_EST_FFO_GROWTH_Q_1YR_REUT" hidden="1">"c3876"</definedName>
    <definedName name="IQ_EST_FFO_SEQ_GROWTH_Q_REUT" hidden="1">"c3877"</definedName>
    <definedName name="IQ_EST_FFO_SHARE_SHARE_DIFF_REUT" hidden="1">"c3890"</definedName>
    <definedName name="IQ_EST_FFO_SHARE_SHARE_SURPRISE_PERCENT_REUT" hidden="1">"c3891"</definedName>
    <definedName name="IQ_EST_FFO_SURPRISE_PERCENT_REUT" hidden="1">"c3891"</definedName>
    <definedName name="IQ_EST_FFO_SURPRISE_PERCENT_THOM" hidden="1">"c5187"</definedName>
    <definedName name="IQ_EST_FOOTNOTE_REUT" hidden="1">"c5478"</definedName>
    <definedName name="IQ_EST_NI_DIFF_REUT" hidden="1">"c5423"</definedName>
    <definedName name="IQ_EST_NI_GW_DIFF_REUT" hidden="1">"c5425"</definedName>
    <definedName name="IQ_EST_NI_GW_DIFF_THOM" hidden="1">"c5200"</definedName>
    <definedName name="IQ_EST_NI_GW_SURPRISE_PERCENT_REUT" hidden="1">"c5426"</definedName>
    <definedName name="IQ_EST_NI_GW_SURPRISE_PERCENT_THOM" hidden="1">"c5201"</definedName>
    <definedName name="IQ_EST_NI_REPORT_DIFF_REUT" hidden="1">"c5427"</definedName>
    <definedName name="IQ_EST_NI_REPORT_SURPRISE_PERCENT_REUT" hidden="1">"c5428"</definedName>
    <definedName name="IQ_EST_NI_SURPRISE_PERCENT_REUT" hidden="1">"c5424"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IGH_REC_REUT" hidden="1">"c3870"</definedName>
    <definedName name="IQ_EST_NUM_HIGHEST_REC_REUT" hidden="1">"c3869"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LOW_REC_REUT" hidden="1">"c3872"</definedName>
    <definedName name="IQ_EST_NUM_LOWEST_REC_REUT" hidden="1">"c3873"</definedName>
    <definedName name="IQ_EST_NUM_NEUTRAL_REC_REUT" hidden="1">"c3871"</definedName>
    <definedName name="IQ_EST_NUM_NO_OPINION_REUT" hidden="1">"c3868"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_OPER_INC_DIFF_REUT" hidden="1">"c5415"</definedName>
    <definedName name="IQ_EST_OPER_INC_SURPRISE_PERCENT_REUT" hidden="1">"c5416"</definedName>
    <definedName name="IQ_EST_PRE_TAX_DIFF_REUT" hidden="1">"c5417"</definedName>
    <definedName name="IQ_EST_PRE_TAX_GW_DIFF_REUT" hidden="1">"c5419"</definedName>
    <definedName name="IQ_EST_PRE_TAX_GW_SURPRISE_PERCENT_REUT" hidden="1">"c5420"</definedName>
    <definedName name="IQ_EST_PRE_TAX_REPORT_DIFF_REUT" hidden="1">"c5421"</definedName>
    <definedName name="IQ_EST_PRE_TAX_REPORT_SURPRISE_PERCENT_REUT" hidden="1">"c5422"</definedName>
    <definedName name="IQ_EST_PRE_TAX_SURPRISE_PERCENT_REUT" hidden="1">"c5418"</definedName>
    <definedName name="IQ_EST_REUT_ACT_CAPEX" hidden="1">"c3975"</definedName>
    <definedName name="IQ_EST_REV_DIFF_REUT" hidden="1">"c3886"</definedName>
    <definedName name="IQ_EST_REV_GROWTH_1YR_REUT" hidden="1">"c3860"</definedName>
    <definedName name="IQ_EST_REV_GROWTH_2YR_REUT" hidden="1">"c3861"</definedName>
    <definedName name="IQ_EST_REV_GROWTH_Q_1YR_REUT" hidden="1">"c3862"</definedName>
    <definedName name="IQ_EST_REV_SEQ_GROWTH_Q_REUT" hidden="1">"c3863"</definedName>
    <definedName name="IQ_EST_REV_SURPRISE_PERCENT_REUT" hidden="1">"c3887"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TRN_PENSION_FOREIGN" hidden="1">"c408"</definedName>
    <definedName name="IQ_EXP_RETURN_PENSION_DOMESTIC" hidden="1">"c407"</definedName>
    <definedName name="IQ_EXP_RETURN_PENSION_FOREIGN" hidden="1">"c408"</definedName>
    <definedName name="IQ_EXPENSE_CODE_">"01"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ATEMS_BR" hidden="1">"c412"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"c3668"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REUT" hidden="1">"c12536"</definedName>
    <definedName name="IQ_FFO_EST_DET_EST_DATE" hidden="1">"c12212"</definedName>
    <definedName name="IQ_FFO_EST_DET_EST_DATE_CIQ" hidden="1">"c12267"</definedName>
    <definedName name="IQ_FFO_EST_DET_EST_DATE_REUT" hidden="1">"c12295"</definedName>
    <definedName name="IQ_FFO_EST_DET_EST_INCL" hidden="1">"c12349"</definedName>
    <definedName name="IQ_FFO_EST_DET_EST_INCL_CIQ" hidden="1">"c12395"</definedName>
    <definedName name="IQ_FFO_EST_DET_EST_INCL_REUT" hidden="1">"c12419"</definedName>
    <definedName name="IQ_FFO_EST_DET_EST_ORIGIN" hidden="1">"c12722"</definedName>
    <definedName name="IQ_FFO_EST_DET_EST_ORIGIN_CIQ" hidden="1">"c12720"</definedName>
    <definedName name="IQ_FFO_EST_DET_EST_ORIGIN_REUT" hidden="1">"c12724"</definedName>
    <definedName name="IQ_FFO_EST_DET_EST_REUT" hidden="1">"c12153"</definedName>
    <definedName name="IQ_FFO_EST_REUT" hidden="1">"c3837"</definedName>
    <definedName name="IQ_FFO_EST_THOM" hidden="1">"c3999"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LOW_EST_CIQ" hidden="1">"c3671"</definedName>
    <definedName name="IQ_FFO_LOW_EST_REUT" hidden="1">"c3840"</definedName>
    <definedName name="IQ_FFO_LOW_EST_THOM" hidden="1">"c4002"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O_EST" hidden="1">"c276"</definedName>
    <definedName name="IQ_FFO_NUM_EST_CIQ" hidden="1">"c3672"</definedName>
    <definedName name="IQ_FFO_NUM_EST_REUT" hidden="1">"c3841"</definedName>
    <definedName name="IQ_FFO_NUM_EST_THOM" hidden="1">"c4003"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HLB_DUE_NEXTV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I_12M_RETURN" hidden="1">"c25807"</definedName>
    <definedName name="IQ_FII_3M_RETURN" hidden="1">"c25808"</definedName>
    <definedName name="IQ_FII_6M_RETURN" hidden="1">"c25809"</definedName>
    <definedName name="IQ_FII_AVGBIDSPREAD" hidden="1">"c25820"</definedName>
    <definedName name="IQ_FII_CONVEX" hidden="1">"c25799"</definedName>
    <definedName name="IQ_FII_COUPON" hidden="1">"c25800"</definedName>
    <definedName name="IQ_FII_DAILY_RETURN" hidden="1">"c25810"</definedName>
    <definedName name="IQ_FII_DURTW" hidden="1">"c25802"</definedName>
    <definedName name="IQ_FII_EXCESS_RETURN" hidden="1">"c25819"</definedName>
    <definedName name="IQ_FII_INDEXPRICE" hidden="1">"c25806"</definedName>
    <definedName name="IQ_FII_MATURITY" hidden="1">"c25804"</definedName>
    <definedName name="IQ_FII_MODDUR" hidden="1">"c25801"</definedName>
    <definedName name="IQ_FII_MTD_RETURN_COUPON" hidden="1">"c25813"</definedName>
    <definedName name="IQ_FII_MTD_RETURN_CURRENCY" hidden="1">"c25814"</definedName>
    <definedName name="IQ_FII_MTD_RETURN_PAYDOWN" hidden="1">"c25815"</definedName>
    <definedName name="IQ_FII_MTD_RETURN_PRICE" hidden="1">"c25816"</definedName>
    <definedName name="IQ_FII_MTD_RETURN_TOTAL" hidden="1">"c25812"</definedName>
    <definedName name="IQ_FII_MV" hidden="1">"c25803"</definedName>
    <definedName name="IQ_FII_NUMISSUE" hidden="1">"c25805"</definedName>
    <definedName name="IQ_FII_OAS" hidden="1">"c25798"</definedName>
    <definedName name="IQ_FII_RETURN_INCEPTION" hidden="1">"c25811"</definedName>
    <definedName name="IQ_FII_YTD_RETURN" hidden="1">"c25817"</definedName>
    <definedName name="IQ_FII_YTW" hidden="1">"c25818"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Q_EST_REUT" hidden="1">"c6798"</definedName>
    <definedName name="IQ_FISCAL_Y" hidden="1">"c441"</definedName>
    <definedName name="IQ_FISCAL_Y_EST_REUT" hidden="1">"c6799"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>500</definedName>
    <definedName name="IQ_FREE_OPERATING_CASH_FLOW_DEBT_CSD" hidden="1">"c27718"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_BNK" hidden="1">"c488"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CP_CDS_MDS_DATE" hidden="1">"c27273"</definedName>
    <definedName name="IQ_GCP_CDS_MDS_SCORE" hidden="1">"c27272"</definedName>
    <definedName name="IQ_GCP_CDS_MDS_Z_SCORE" hidden="1">"c27274"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_REUT" hidden="1">"c5317"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L_EPS_EST" hidden="1">"c24729"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ISTING_CURRENCY" hidden="1">"c2127"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CRO_SURVEY_CONSUMER_SENTIMENT" hidden="1">"c20808"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RKTCAP" hidden="1">"c258"</definedName>
    <definedName name="IQ_MATURITY_DATE" hidden="1">"c2146"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44642.8317824074</definedName>
    <definedName name="IQ_NAV_ACT_OR_EST" hidden="1">"c2225"</definedName>
    <definedName name="IQ_NAV_SHARE_ACT_OR_EST_REUT" hidden="1">"c5623"</definedName>
    <definedName name="IQ_NAV_SHARE_EST_REUT" hidden="1">"c5617"</definedName>
    <definedName name="IQ_NAV_SHARE_HIGH_EST_REUT" hidden="1">"c5620"</definedName>
    <definedName name="IQ_NAV_SHARE_LOW_EST_REUT" hidden="1">"c5621"</definedName>
    <definedName name="IQ_NAV_SHARE_MEDIAN_EST_REUT" hidden="1">"c5618"</definedName>
    <definedName name="IQ_NAV_SHARE_NUM_EST_REUT" hidden="1">"c5622"</definedName>
    <definedName name="IQ_NAV_SHARE_STDDEV_EST_REUT" hidden="1">"c5619"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ACT_OR_EST_REUT" hidden="1">"c5473"</definedName>
    <definedName name="IQ_NET_DEBT_EBITDA" hidden="1">"c750"</definedName>
    <definedName name="IQ_NET_DEBT_EST_REUT" hidden="1">"c3976"</definedName>
    <definedName name="IQ_NET_DEBT_HIGH_EST_REUT" hidden="1">"c3978"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_REUT" hidden="1">"c3979"</definedName>
    <definedName name="IQ_NET_DEBT_MEDIAN_EST_REUT" hidden="1">"c3977"</definedName>
    <definedName name="IQ_NET_DEBT_NUM_EST_REUT" hidden="1">"c3980"</definedName>
    <definedName name="IQ_NET_DEBT_STDDEV_EST_REUT" hidden="1">"c3981"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_REUT" hidden="1">"c5368"</definedName>
    <definedName name="IQ_NI_GW_EST_REUT" hidden="1">"c5375"</definedName>
    <definedName name="IQ_NI_GW_EST_THOM" hidden="1">"c5133"</definedName>
    <definedName name="IQ_NI_GW_HIGH_EST_REUT" hidden="1">"c5377"</definedName>
    <definedName name="IQ_NI_GW_HIGH_EST_THOM" hidden="1">"c5135"</definedName>
    <definedName name="IQ_NI_GW_LOW_EST_REUT" hidden="1">"c5378"</definedName>
    <definedName name="IQ_NI_GW_LOW_EST_THOM" hidden="1">"c5136"</definedName>
    <definedName name="IQ_NI_GW_MEDIAN_EST_REUT" hidden="1">"c5376"</definedName>
    <definedName name="IQ_NI_GW_MEDIAN_EST_THOM" hidden="1">"c5134"</definedName>
    <definedName name="IQ_NI_GW_NUM_EST_REUT" hidden="1">"c5379"</definedName>
    <definedName name="IQ_NI_GW_NUM_EST_THOM" hidden="1">"c5137"</definedName>
    <definedName name="IQ_NI_GW_STDDEV_EST_REUT" hidden="1">"c5380"</definedName>
    <definedName name="IQ_NI_GW_STDDEV_EST_THOM" hidden="1">"c5138"</definedName>
    <definedName name="IQ_NI_HIGH_EST_REUT" hidden="1">"c5370"</definedName>
    <definedName name="IQ_NI_LOW_EST_REUT" hidden="1">"c5371"</definedName>
    <definedName name="IQ_NI_MARGIN" hidden="1">"c794"</definedName>
    <definedName name="IQ_NI_MEDIAN_EST_REUT" hidden="1">"c5369"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_REUT" hidden="1">"c5372"</definedName>
    <definedName name="IQ_NI_REPORTED_EST_REUT" hidden="1">"c5382"</definedName>
    <definedName name="IQ_NI_REPORTED_HIGH_EST_REUT" hidden="1">"c5384"</definedName>
    <definedName name="IQ_NI_REPORTED_LOW_EST_REUT" hidden="1">"c5385"</definedName>
    <definedName name="IQ_NI_REPORTED_MEDIAN_EST_REUT" hidden="1">"c5383"</definedName>
    <definedName name="IQ_NI_REPORTED_NUM_EST_REUT" hidden="1">"c5386"</definedName>
    <definedName name="IQ_NI_REPORTED_STDDEV_EST_REUT" hidden="1">"c5387"</definedName>
    <definedName name="IQ_NI_SFAS" hidden="1">"c795"</definedName>
    <definedName name="IQ_NI_STDDEV_EST_REUT" hidden="1">"c5373"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_REUT" hidden="1">"c5466"</definedName>
    <definedName name="IQ_OPER_INC_BR" hidden="1">"c850"</definedName>
    <definedName name="IQ_OPER_INC_EST_REUT" hidden="1">"c5340"</definedName>
    <definedName name="IQ_OPER_INC_FIN" hidden="1">"c851"</definedName>
    <definedName name="IQ_OPER_INC_HIGH_EST_REUT" hidden="1">"c5342"</definedName>
    <definedName name="IQ_OPER_INC_INS" hidden="1">"c852"</definedName>
    <definedName name="IQ_OPER_INC_LOW_EST_REUT" hidden="1">"c5343"</definedName>
    <definedName name="IQ_OPER_INC_MARGIN" hidden="1">"c1448"</definedName>
    <definedName name="IQ_OPER_INC_MEDIAN_EST_REUT" hidden="1">"c5341"</definedName>
    <definedName name="IQ_OPER_INC_NUM_EST_REUT" hidden="1">"c5344"</definedName>
    <definedName name="IQ_OPER_INC_REIT" hidden="1">"c853"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_REUT" hidden="1">"c4052"</definedName>
    <definedName name="IQ_PENSION" hidden="1">"c1031"</definedName>
    <definedName name="IQ_PERCENT_CHANGE_EST_5YR_GROWTH_RATE_12MONTHS_REUT" hidden="1">"c3959"</definedName>
    <definedName name="IQ_PERCENT_CHANGE_EST_5YR_GROWTH_RATE_18MONTHS_REUT" hidden="1">"c3960"</definedName>
    <definedName name="IQ_PERCENT_CHANGE_EST_5YR_GROWTH_RATE_3MONTHS_REUT" hidden="1">"c3956"</definedName>
    <definedName name="IQ_PERCENT_CHANGE_EST_5YR_GROWTH_RATE_6MONTHS_REUT" hidden="1">"c3957"</definedName>
    <definedName name="IQ_PERCENT_CHANGE_EST_5YR_GROWTH_RATE_9MONTHS_REUT" hidden="1">"c3958"</definedName>
    <definedName name="IQ_PERCENT_CHANGE_EST_5YR_GROWTH_RATE_DAY_REUT" hidden="1">"c3954"</definedName>
    <definedName name="IQ_PERCENT_CHANGE_EST_5YR_GROWTH_RATE_MONTH_REUT" hidden="1">"c3955"</definedName>
    <definedName name="IQ_PERCENT_CHANGE_EST_5YR_GROWTH_RATE_WEEK_REUT" hidden="1">"c5435"</definedName>
    <definedName name="IQ_PERCENT_CHANGE_EST_CFPS_12MONTHS_REUT" hidden="1">"c3924"</definedName>
    <definedName name="IQ_PERCENT_CHANGE_EST_CFPS_18MONTHS_REUT" hidden="1">"c3925"</definedName>
    <definedName name="IQ_PERCENT_CHANGE_EST_CFPS_3MONTHS_REUT" hidden="1">"c3921"</definedName>
    <definedName name="IQ_PERCENT_CHANGE_EST_CFPS_6MONTHS_REUT" hidden="1">"c3922"</definedName>
    <definedName name="IQ_PERCENT_CHANGE_EST_CFPS_9MONTHS_REUT" hidden="1">"c3923"</definedName>
    <definedName name="IQ_PERCENT_CHANGE_EST_CFPS_DAY_REUT" hidden="1">"c3919"</definedName>
    <definedName name="IQ_PERCENT_CHANGE_EST_CFPS_MONTH_REUT" hidden="1">"c3920"</definedName>
    <definedName name="IQ_PERCENT_CHANGE_EST_CFPS_WEEK_REUT" hidden="1">"c3962"</definedName>
    <definedName name="IQ_PERCENT_CHANGE_EST_DPS_12MONTHS_REUT" hidden="1">"c3931"</definedName>
    <definedName name="IQ_PERCENT_CHANGE_EST_DPS_18MONTHS_REUT" hidden="1">"c3932"</definedName>
    <definedName name="IQ_PERCENT_CHANGE_EST_DPS_3MONTHS_REUT" hidden="1">"c3928"</definedName>
    <definedName name="IQ_PERCENT_CHANGE_EST_DPS_6MONTHS_REUT" hidden="1">"c3929"</definedName>
    <definedName name="IQ_PERCENT_CHANGE_EST_DPS_9MONTHS_REUT" hidden="1">"c3930"</definedName>
    <definedName name="IQ_PERCENT_CHANGE_EST_DPS_DAY_REUT" hidden="1">"c3926"</definedName>
    <definedName name="IQ_PERCENT_CHANGE_EST_DPS_MONTH_REUT" hidden="1">"c3927"</definedName>
    <definedName name="IQ_PERCENT_CHANGE_EST_DPS_WEEK_REUT" hidden="1">"c3963"</definedName>
    <definedName name="IQ_PERCENT_CHANGE_EST_EBITDA_12MONTHS_REUT" hidden="1">"c3917"</definedName>
    <definedName name="IQ_PERCENT_CHANGE_EST_EBITDA_18MONTHS_REUT" hidden="1">"c3918"</definedName>
    <definedName name="IQ_PERCENT_CHANGE_EST_EBITDA_3MONTHS_REUT" hidden="1">"c3914"</definedName>
    <definedName name="IQ_PERCENT_CHANGE_EST_EBITDA_6MONTHS_REUT" hidden="1">"c3915"</definedName>
    <definedName name="IQ_PERCENT_CHANGE_EST_EBITDA_9MONTHS_REUT" hidden="1">"c3916"</definedName>
    <definedName name="IQ_PERCENT_CHANGE_EST_EBITDA_DAY_REUT" hidden="1">"c3912"</definedName>
    <definedName name="IQ_PERCENT_CHANGE_EST_EBITDA_MONTH_REUT" hidden="1">"c3913"</definedName>
    <definedName name="IQ_PERCENT_CHANGE_EST_EBITDA_WEEK_REUT" hidden="1">"c3961"</definedName>
    <definedName name="IQ_PERCENT_CHANGE_EST_EPS_12MONTHS_REUT" hidden="1">"c3902"</definedName>
    <definedName name="IQ_PERCENT_CHANGE_EST_EPS_18MONTHS_REUT" hidden="1">"c3903"</definedName>
    <definedName name="IQ_PERCENT_CHANGE_EST_EPS_3MONTHS_REUT" hidden="1">"c3899"</definedName>
    <definedName name="IQ_PERCENT_CHANGE_EST_EPS_6MONTHS_REUT" hidden="1">"c3900"</definedName>
    <definedName name="IQ_PERCENT_CHANGE_EST_EPS_9MONTHS_REUT" hidden="1">"c3901"</definedName>
    <definedName name="IQ_PERCENT_CHANGE_EST_EPS_DAY_REUT" hidden="1">"c3896"</definedName>
    <definedName name="IQ_PERCENT_CHANGE_EST_EPS_MONTH_REUT" hidden="1">"c3898"</definedName>
    <definedName name="IQ_PERCENT_CHANGE_EST_EPS_WEEK_REUT" hidden="1">"c3897"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SHARE_12MONTHS" hidden="1">"c1828"</definedName>
    <definedName name="IQ_PERCENT_CHANGE_EST_FFO_SHARE_SHARE_12MONTHS_CIQ" hidden="1">"c3769"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CIQ" hidden="1">"c3770"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CIQ" hidden="1">"c3766"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CIQ" hidden="1">"c3767"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CIQ" hidden="1">"c3768"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CIQ" hidden="1">"c3764"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CIQ" hidden="1">"c3765"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CIQ" hidden="1">"c3795"</definedName>
    <definedName name="IQ_PERCENT_CHANGE_EST_FFO_SHARE_SHARE_WEEK_REUT" hidden="1">"c3964"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_REUT" hidden="1">"c3952"</definedName>
    <definedName name="IQ_PERCENT_CHANGE_EST_PRICE_TARGET_18MONTHS_REUT" hidden="1">"c3953"</definedName>
    <definedName name="IQ_PERCENT_CHANGE_EST_PRICE_TARGET_3MONTHS_REUT" hidden="1">"c3949"</definedName>
    <definedName name="IQ_PERCENT_CHANGE_EST_PRICE_TARGET_6MONTHS_REUT" hidden="1">"c3950"</definedName>
    <definedName name="IQ_PERCENT_CHANGE_EST_PRICE_TARGET_9MONTHS_REUT" hidden="1">"c3951"</definedName>
    <definedName name="IQ_PERCENT_CHANGE_EST_PRICE_TARGET_DAY_REUT" hidden="1">"c3947"</definedName>
    <definedName name="IQ_PERCENT_CHANGE_EST_PRICE_TARGET_MONTH_REUT" hidden="1">"c3948"</definedName>
    <definedName name="IQ_PERCENT_CHANGE_EST_PRICE_TARGET_WEEK_REUT" hidden="1">"c3967"</definedName>
    <definedName name="IQ_PERCENT_CHANGE_EST_RECO_12MONTHS_REUT" hidden="1">"c3945"</definedName>
    <definedName name="IQ_PERCENT_CHANGE_EST_RECO_18MONTHS_REUT" hidden="1">"c3946"</definedName>
    <definedName name="IQ_PERCENT_CHANGE_EST_RECO_3MONTHS_REUT" hidden="1">"c3942"</definedName>
    <definedName name="IQ_PERCENT_CHANGE_EST_RECO_6MONTHS_REUT" hidden="1">"c3943"</definedName>
    <definedName name="IQ_PERCENT_CHANGE_EST_RECO_9MONTHS_REUT" hidden="1">"c3944"</definedName>
    <definedName name="IQ_PERCENT_CHANGE_EST_RECO_DAY_REUT" hidden="1">"c3940"</definedName>
    <definedName name="IQ_PERCENT_CHANGE_EST_RECO_MONTH_REUT" hidden="1">"c3941"</definedName>
    <definedName name="IQ_PERCENT_CHANGE_EST_RECO_WEEK_REUT" hidden="1">"c3966"</definedName>
    <definedName name="IQ_PERCENT_CHANGE_EST_REV_12MONTHS_REUT" hidden="1">"c3910"</definedName>
    <definedName name="IQ_PERCENT_CHANGE_EST_REV_18MONTHS_REUT" hidden="1">"c3911"</definedName>
    <definedName name="IQ_PERCENT_CHANGE_EST_REV_3MONTHS_REUT" hidden="1">"c3907"</definedName>
    <definedName name="IQ_PERCENT_CHANGE_EST_REV_6MONTHS_REUT" hidden="1">"c3908"</definedName>
    <definedName name="IQ_PERCENT_CHANGE_EST_REV_9MONTHS_REUT" hidden="1">"c3909"</definedName>
    <definedName name="IQ_PERCENT_CHANGE_EST_REV_DAY_REUT" hidden="1">"c3904"</definedName>
    <definedName name="IQ_PERCENT_CHANGE_EST_REV_MONTH_REUT" hidden="1">"c3906"</definedName>
    <definedName name="IQ_PERCENT_CHANGE_EST_REV_WEEK_REUT" hidden="1">"c3905"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_REUT" hidden="1">"c3968"</definedName>
    <definedName name="IQ_PRE_OPEN_COST" hidden="1">"c1040"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_REUT" hidden="1">"c5354"</definedName>
    <definedName name="IQ_PRETAX_GW_INC_HIGH_EST_REUT" hidden="1">"c5356"</definedName>
    <definedName name="IQ_PRETAX_GW_INC_LOW_EST_REUT" hidden="1">"c5357"</definedName>
    <definedName name="IQ_PRETAX_GW_INC_MEDIAN_EST_REUT" hidden="1">"c5355"</definedName>
    <definedName name="IQ_PRETAX_GW_INC_NUM_EST_REUT" hidden="1">"c5358"</definedName>
    <definedName name="IQ_PRETAX_GW_INC_STDDEV_EST_REUT" hidden="1">"c5359"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_REUT" hidden="1">"c5347"</definedName>
    <definedName name="IQ_PRETAX_INC_HIGH_EST_REUT" hidden="1">"c5349"</definedName>
    <definedName name="IQ_PRETAX_INC_LOW_EST_REUT" hidden="1">"c5350"</definedName>
    <definedName name="IQ_PRETAX_INC_MEDIAN_EST_REUT" hidden="1">"c5348"</definedName>
    <definedName name="IQ_PRETAX_INC_NUM_EST_REUT" hidden="1">"c5351"</definedName>
    <definedName name="IQ_PRETAX_INC_STDDEV_EST_REUT" hidden="1">"c5352"</definedName>
    <definedName name="IQ_PRETAX_REPORT_INC_EST_REUT" hidden="1">"c5361"</definedName>
    <definedName name="IQ_PRETAX_REPORT_INC_HIGH_EST_REUT" hidden="1">"c5363"</definedName>
    <definedName name="IQ_PRETAX_REPORT_INC_LOW_EST_REUT" hidden="1">"c5364"</definedName>
    <definedName name="IQ_PRETAX_REPORT_INC_MEDIAN_EST_REUT" hidden="1">"c5362"</definedName>
    <definedName name="IQ_PRETAX_REPORT_INC_NUM_EST_REUT" hidden="1">"c5365"</definedName>
    <definedName name="IQ_PRETAX_REPORT_INC_STDDEV_EST_REUT" hidden="1">"c5366"</definedName>
    <definedName name="IQ_PRETAX_RETURN_ASSETS_FDIC" hidden="1">"c6731"</definedName>
    <definedName name="IQ_PRICE_CFPS_FWD_REUT" hidden="1">"c4053"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_BOTTOM_UP_REUT" hidden="1">"c5494"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_REUT" hidden="1">"c5481"</definedName>
    <definedName name="IQ_PRIMARY_EPS_TYPE_THOM" hidden="1">"c5297"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HIGH_EST_REUT" hidden="1">"c3992"</definedName>
    <definedName name="IQ_RETURN_ASSETS_LOW_EST_REUT" hidden="1">"c3993"</definedName>
    <definedName name="IQ_RETURN_ASSETS_MEDIAN_EST_REUT" hidden="1">"c3991"</definedName>
    <definedName name="IQ_RETURN_ASSETS_NUM_EST_REUT" hidden="1">"c3994"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HIGH_EST_REUT" hidden="1">"c3985"</definedName>
    <definedName name="IQ_RETURN_EQUITY_LOW_EST_REUT" hidden="1">"c3986"</definedName>
    <definedName name="IQ_RETURN_EQUITY_MEDIAN_EST_REUT" hidden="1">"c3984"</definedName>
    <definedName name="IQ_RETURN_EQUITY_NUM_EST_REUT" hidden="1">"c3987"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_REUT" hidden="1">"c5461"</definedName>
    <definedName name="IQ_REVENUE_EST_1" hidden="1">"c190"</definedName>
    <definedName name="IQ_REVENUE_EST_BOTTOM_UP_REUT" hidden="1">"c5496"</definedName>
    <definedName name="IQ_REVENUE_EST_REUT" hidden="1">"c3634"</definedName>
    <definedName name="IQ_REVENUE_GROWTH_1" hidden="1">"c155"</definedName>
    <definedName name="IQ_REVENUE_GROWTH_2" hidden="1">"c159"</definedName>
    <definedName name="IQ_REVENUE_HIGH_EST_REUT" hidden="1">"c3636"</definedName>
    <definedName name="IQ_REVENUE_LOW_EST_REUT" hidden="1">"c3637"</definedName>
    <definedName name="IQ_REVENUE_MEDIAN_EST_REUT" hidden="1">"c3635"</definedName>
    <definedName name="IQ_REVENUE_NO_EST" hidden="1">"c263"</definedName>
    <definedName name="IQ_REVENUE_NUM_EST_REUT" hidden="1">"c3638"</definedName>
    <definedName name="IQ_REVISION_DATE__1" hidden="1">39111.4358564815</definedName>
    <definedName name="IQ_revision_date_2" hidden="1">39241.8932523148</definedName>
    <definedName name="IQ_REVOLVING_SECURED_1_–4_NON_ACCRUAL_FFIEC" hidden="1">"c13314"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ISSUE_LC_ACTION" hidden="1">"c2644"</definedName>
    <definedName name="IQ_SP_ISSUE_LC_DATE" hidden="1">"c2643"</definedName>
    <definedName name="IQ_SP_ISSUE_LC_LT" hidden="1">"c2645"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GS_FIN" hidden="1">"c2998"</definedName>
    <definedName name="IQ_STOCK_BASED_COGS_UTIL" hidden="1">"c2997"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LASTCLOSE" hidden="1">"c1855"</definedName>
    <definedName name="IQ_TARGET_PRICE_NUM_REUT" hidden="1">"c5319"</definedName>
    <definedName name="IQ_TARGET_PRICE_STDDEV_REUT" hidden="1">"c5320"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DUE" hidden="1">"c2509"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BUY_ADVISORS" hidden="1">"c2387"</definedName>
    <definedName name="IQ_TR_SELL_ADVISORS" hidden="1">"c2388"</definedName>
    <definedName name="IQ_TR_SUBDEBT" hidden="1">"c2370"</definedName>
    <definedName name="IQ_TR_TARGET_ADVISORS" hidden="1">"c2386"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CA" hidden="1">"c2930"</definedName>
    <definedName name="IQ_US_GAAP_CL" hidden="1">"c2932"</definedName>
    <definedName name="IQ_US_GAAP_COST_REV" hidden="1">"c2965"</definedName>
    <definedName name="IQ_US_GAAP_DO" hidden="1">"c2973"</definedName>
    <definedName name="IQ_US_GAAP_EXTRA_ACC_ITEMS" hidden="1">"c2972"</definedName>
    <definedName name="IQ_US_GAAP_INC_TAX" hidden="1">"c2975"</definedName>
    <definedName name="IQ_US_GAAP_INTEREST_EXP" hidden="1">"c2971"</definedName>
    <definedName name="IQ_US_GAAP_LIAB_LT" hidden="1">"c2933"</definedName>
    <definedName name="IQ_US_GAAP_MINORITY_INTEREST_IS" hidden="1">"c2974"</definedName>
    <definedName name="IQ_US_GAAP_NCA" hidden="1">"c2931"</definedName>
    <definedName name="IQ_US_GAAP_NI_AVAIL_EXCL" hidden="1">"c2977"</definedName>
    <definedName name="IQ_US_GAAP_OTHER_NON_OPER" hidden="1">"c2969"</definedName>
    <definedName name="IQ_US_GAAP_OTHER_OPER" hidden="1">"c2968"</definedName>
    <definedName name="IQ_US_GAAP_RD" hidden="1">"c2967"</definedName>
    <definedName name="IQ_US_GAAP_SGA" hidden="1">"c2966"</definedName>
    <definedName name="IQ_US_GAAP_TOTAL_REV" hidden="1">"c2964"</definedName>
    <definedName name="IQ_US_GAAP_TOTAL_UNUSUAL" hidden="1">"c2970"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XDIV_DATE_1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1</definedName>
    <definedName name="IQB_BOOKMARK_LOCATION_0" hidden="1">#REF!</definedName>
    <definedName name="IQB_CURRENT_BOOKMARK" hidden="1">0</definedName>
    <definedName name="IQRA10" hidden="1">"$A$11:$A$262"</definedName>
    <definedName name="IQRA3" hidden="1">"$A$4:$A$23"</definedName>
    <definedName name="IQRA8" hidden="1">"$A$9:$A$260"</definedName>
    <definedName name="IQRAB2" hidden="1">"$AB$3:$AB$123"</definedName>
    <definedName name="IQRAD2" hidden="1">"$AD$3:$AD$148"</definedName>
    <definedName name="IQRAY7" hidden="1">"$AY$8"</definedName>
    <definedName name="IQRB11" hidden="1">"$B$12:$B$264"</definedName>
    <definedName name="IQRB15" hidden="1">"$B$16:$B$17"</definedName>
    <definedName name="IQRB17" hidden="1">"$B$18:$B$22"</definedName>
    <definedName name="IQRB18" hidden="1">"$B$19:$B$23"</definedName>
    <definedName name="IQRB19" hidden="1">"$B$20:$B$24"</definedName>
    <definedName name="IQRB20" hidden="1">"$B$21:$B$25"</definedName>
    <definedName name="IQRB21" hidden="1">"$B$22:$B$26"</definedName>
    <definedName name="IQRB22" hidden="1">"$B$23:$B$27"</definedName>
    <definedName name="IQRB23" hidden="1">"$B$24:$B$28"</definedName>
    <definedName name="IQRB24" hidden="1">"$B$25:$B$29"</definedName>
    <definedName name="IQRB32" hidden="1">"$B$33:$B$37"</definedName>
    <definedName name="IQRB33" hidden="1">"$B$34:$B$38"</definedName>
    <definedName name="IQRB34" hidden="1">"$B$35:$B$39"</definedName>
    <definedName name="IQRB39" hidden="1">"$B$40:$B$61"</definedName>
    <definedName name="IQRB5" hidden="1">"$B$6:$B$585"</definedName>
    <definedName name="IQRB6" hidden="1">"$B$7:$B$26"</definedName>
    <definedName name="IQRB8" hidden="1">"$B$9:$B$260"</definedName>
    <definedName name="IQRBA4" hidden="1">"$BA$5:$BA$9"</definedName>
    <definedName name="IQRBB4" hidden="1">"$BB$5:$BB$9"</definedName>
    <definedName name="IQRBB40" hidden="1">"$BB$41:$BB$45"</definedName>
    <definedName name="IQRC12" hidden="1">"$C$13"</definedName>
    <definedName name="IQRC15" hidden="1">"$C$16:$C$20"</definedName>
    <definedName name="IQRC24" hidden="1">"$C$25:$C$29"</definedName>
    <definedName name="IQRC8" hidden="1">"$C$9:$C$260"</definedName>
    <definedName name="IQRComp10B5" hidden="1">'[25]Comp 10'!$B$6:$B$15</definedName>
    <definedName name="IQRComp11B5" hidden="1">'[25]Comp 11'!$B$6:$B$15</definedName>
    <definedName name="IQRComp12B5" hidden="1">'[25]Comp 12'!$B$6:$B$15</definedName>
    <definedName name="IQRComp13B5" hidden="1">'[25]Comp 13'!$B$6:$B$15</definedName>
    <definedName name="IQRComp14B5" hidden="1">'[25]Comp 14'!$B$6:$B$15</definedName>
    <definedName name="IQRComp15B5" hidden="1">'[25]Comp 15'!$B$6:$B$15</definedName>
    <definedName name="IQRComp16B5" hidden="1">'[25]Comp 16'!$B$6:$B$15</definedName>
    <definedName name="IQRComp17B5" hidden="1">'[25]Comp 17'!$B$6:$B$15</definedName>
    <definedName name="IQRComp18B5" hidden="1">'[25]Comp 18'!$B$6:$B$15</definedName>
    <definedName name="IQRComp19B5" hidden="1">'[25]Comp 19'!$B$6:$B$15</definedName>
    <definedName name="IQRComp1B5" hidden="1">'[25]Comp 1'!$B$6:$B$15</definedName>
    <definedName name="IQRComp20B5" hidden="1">'[25]Comp 20'!$B$6:$B$15</definedName>
    <definedName name="IQRComp21B5" hidden="1">'[25]Comp 21'!$B$6:$B$15</definedName>
    <definedName name="IQRComp26B5" hidden="1">'[25]Comp 26'!$B$6:$B$15</definedName>
    <definedName name="IQRComp27B5" hidden="1">'[25]Comp 27'!$B$6:$B$15</definedName>
    <definedName name="IQRComp28B5" hidden="1">'[25]Comp 28'!$B$6:$B$15</definedName>
    <definedName name="IQRComp29B5" hidden="1">'[25]Comp 29'!$B$6:$B$15</definedName>
    <definedName name="IQRComp2B5" hidden="1">'[25]Comp 2'!$B$6:$B$15</definedName>
    <definedName name="IQRComp30B5" hidden="1">'[25]Comp 30'!$B$6:$B$15</definedName>
    <definedName name="IQRComp31B5" hidden="1">'[25]Comp 31'!$B$6:$B$15</definedName>
    <definedName name="IQRComp33B5" hidden="1">'[25]Comp 33'!$B$6:$B$15</definedName>
    <definedName name="IQRComp34B5" hidden="1">'[25]Comp 34'!$B$6:$B$15</definedName>
    <definedName name="IQRComp35B5" hidden="1">'[25]Comp 35'!$B$6:$B$15</definedName>
    <definedName name="IQRComp36B5" hidden="1">'[25]Comp 36'!$B$6:$B$12</definedName>
    <definedName name="IQRComp37B5" hidden="1">'[25]Comp 37'!$B$6:$B$15</definedName>
    <definedName name="IQRComp38B5" hidden="1">'[25]Comp 38'!$B$6:$B$15</definedName>
    <definedName name="IQRComp39B5" hidden="1">'[25]Comp 39'!$B$6</definedName>
    <definedName name="IQRComp3B5" hidden="1">'[25]Comp 3'!$B$6:$B$15</definedName>
    <definedName name="IQRComp40B5" hidden="1">'[25]Comp 40'!$B$6:$B$15</definedName>
    <definedName name="IQRComp43B5" hidden="1">'[25]Comp 43'!$B$6:$B$7</definedName>
    <definedName name="IQRComp45B5" hidden="1">'[25]Comp 45'!$B$6:$B$15</definedName>
    <definedName name="IQRComp46B5" hidden="1">'[25]Comp 46'!$B$6:$B$15</definedName>
    <definedName name="IQRComp47B5" hidden="1">'[25]Comp 47'!$B$6:$B$15</definedName>
    <definedName name="IQRComp48B5" hidden="1">'[25]Comp 48'!$B$6:$B$7</definedName>
    <definedName name="IQRComp49B5" hidden="1">'[25]Comp 49'!$B$6:$B$15</definedName>
    <definedName name="IQRComp4B5" hidden="1">'[25]Comp 4'!$B$6:$B$14</definedName>
    <definedName name="IQRComp50B5" hidden="1">'[25]Comp 50'!$B$6:$B$15</definedName>
    <definedName name="IQRComp51B5" hidden="1">'[25]Comp 51'!$B$6:$B$9</definedName>
    <definedName name="IQRComp53B5" hidden="1">'[25]Comp 53'!$B$6:$B$8</definedName>
    <definedName name="IQRComp54B5" hidden="1">'[25]Comp 54'!$B$6:$B$15</definedName>
    <definedName name="IQRComp55B5" hidden="1">'[25]Comp 55'!$B$6:$B$15</definedName>
    <definedName name="IQRComp56B5" hidden="1">'[25]Comp 56'!$B$6:$B$15</definedName>
    <definedName name="IQRComp57B5" hidden="1">'[25]Comp 57'!$B$6:$B$15</definedName>
    <definedName name="IQRComp5B5" hidden="1">'[25]Comp 5'!$B$6:$B$15</definedName>
    <definedName name="IQRComp6B5" hidden="1">'[25]Comp 6'!$B$6:$B$15</definedName>
    <definedName name="IQRComp7B5" hidden="1">'[25]Comp 7'!$B$6:$B$15</definedName>
    <definedName name="IQRComp8B5" hidden="1">'[25]Comp 8'!$B$6:$B$15</definedName>
    <definedName name="IQRComp9B5" hidden="1">'[25]Comp 9'!$B$6:$B$15</definedName>
    <definedName name="IQRCompaniesH100" hidden="1">#REF!</definedName>
    <definedName name="IQRCompaniesH101" hidden="1">#REF!</definedName>
    <definedName name="IQRCompaniesH102" hidden="1">#REF!</definedName>
    <definedName name="IQRCompaniesH103" hidden="1">#REF!</definedName>
    <definedName name="IQRCompaniesH104" hidden="1">#REF!</definedName>
    <definedName name="IQRCompaniesH105" hidden="1">#REF!</definedName>
    <definedName name="IQRCompaniesH106" hidden="1">#REF!</definedName>
    <definedName name="IQRCompaniesH107" hidden="1">#REF!</definedName>
    <definedName name="IQRCompaniesH108" hidden="1">#REF!</definedName>
    <definedName name="IQRCompaniesH109" hidden="1">#REF!</definedName>
    <definedName name="IQRCompaniesH110" hidden="1">#REF!</definedName>
    <definedName name="IQRCompaniesH111" hidden="1">#REF!</definedName>
    <definedName name="IQRCompaniesH112" hidden="1">#REF!</definedName>
    <definedName name="IQRCompaniesH113" hidden="1">#REF!</definedName>
    <definedName name="IQRCompaniesH114" hidden="1">#REF!</definedName>
    <definedName name="IQRCompaniesH115" hidden="1">#REF!</definedName>
    <definedName name="IQRCompaniesH116" hidden="1">#REF!</definedName>
    <definedName name="IQRCompaniesH117" hidden="1">#REF!</definedName>
    <definedName name="IQRCompaniesH118" hidden="1">#REF!</definedName>
    <definedName name="IQRCompaniesH119" hidden="1">#REF!</definedName>
    <definedName name="IQRCompaniesH12" hidden="1">[26]Companies!$I$12:$M$12</definedName>
    <definedName name="IQRCompaniesH120" hidden="1">#REF!</definedName>
    <definedName name="IQRCompaniesH121" hidden="1">#REF!</definedName>
    <definedName name="IQRCompaniesH122" hidden="1">#REF!</definedName>
    <definedName name="IQRCompaniesH123" hidden="1">#REF!</definedName>
    <definedName name="IQRCompaniesH124" hidden="1">#REF!</definedName>
    <definedName name="IQRCompaniesH125" hidden="1">#REF!</definedName>
    <definedName name="IQRCompaniesH126" hidden="1">#REF!</definedName>
    <definedName name="IQRCompaniesH127" hidden="1">#REF!</definedName>
    <definedName name="IQRCompaniesH13" hidden="1">[27]Companies!$I$13</definedName>
    <definedName name="IQRCompaniesH14" hidden="1">[26]Companies!$I$14:$M$14</definedName>
    <definedName name="IQRCompaniesH15" hidden="1">[26]Companies!$I$15:$M$15</definedName>
    <definedName name="IQRCompaniesH16" hidden="1">[26]Companies!$I$16:$M$16</definedName>
    <definedName name="IQRCompaniesH17" hidden="1">[26]Companies!$I$17:$M$17</definedName>
    <definedName name="IQRCompaniesH18" hidden="1">[26]Companies!$I$18:$M$18</definedName>
    <definedName name="IQRCompaniesH19" hidden="1">[28]Companies!$I$19:$M$19</definedName>
    <definedName name="IQRCompaniesH20" hidden="1">[26]Companies!$I$20:$M$20</definedName>
    <definedName name="IQRCompaniesH21" hidden="1">[26]Companies!$I$21:$M$21</definedName>
    <definedName name="IQRCompaniesH22" hidden="1">[26]Companies!$I$22:$M$22</definedName>
    <definedName name="IQRCompaniesH23" hidden="1">[26]Companies!$I$23:$M$23</definedName>
    <definedName name="IQRCompaniesH24" hidden="1">[26]Companies!$I$24:$M$24</definedName>
    <definedName name="IQRCompaniesH25" hidden="1">[26]Companies!$I$25:$M$25</definedName>
    <definedName name="IQRCompaniesH26" hidden="1">[26]Companies!$I$26:$M$26</definedName>
    <definedName name="IQRCompaniesH27" hidden="1">[26]Companies!$I$27:$M$27</definedName>
    <definedName name="IQRCompaniesH28" hidden="1">[26]Companies!$I$28:$M$28</definedName>
    <definedName name="IQRCompaniesH29" hidden="1">[26]Companies!$I$29:$M$29</definedName>
    <definedName name="IQRCompaniesH30" hidden="1">[26]Companies!$I$30:$K$30</definedName>
    <definedName name="IQRCompaniesH31" hidden="1">[26]Companies!$I$31:$M$31</definedName>
    <definedName name="IQRCompaniesH32" hidden="1">[26]Companies!$I$32:$M$32</definedName>
    <definedName name="IQRCompaniesH33" hidden="1">[26]Companies!$I$33:$M$33</definedName>
    <definedName name="IQRCompaniesH34" hidden="1">[26]Companies!$I$34:$M$34</definedName>
    <definedName name="IQRCompaniesH35" hidden="1">[26]Companies!$I$35:$M$35</definedName>
    <definedName name="IQRCompaniesH36" hidden="1">[26]Companies!$I$36:$M$36</definedName>
    <definedName name="IQRCompaniesH37" hidden="1">[26]Companies!$I$37</definedName>
    <definedName name="IQRCompaniesH38" hidden="1">[26]Companies!$I$38:$M$38</definedName>
    <definedName name="IQRCompaniesH39" hidden="1">[26]Companies!$I$39:$M$39</definedName>
    <definedName name="IQRCompaniesH40" hidden="1">[26]Companies!$I$40:$M$40</definedName>
    <definedName name="IQRCompaniesH41" hidden="1">[26]Companies!$I$41:$M$41</definedName>
    <definedName name="IQRCompaniesH42" hidden="1">[26]Companies!$I$42</definedName>
    <definedName name="IQRCompaniesH43" hidden="1">[26]Companies!$I$43:$M$43</definedName>
    <definedName name="IQRCompaniesH44" hidden="1">[26]Companies!$I$44:$M$44</definedName>
    <definedName name="IQRCompaniesH45" hidden="1">[26]Companies!$I$45:$M$45</definedName>
    <definedName name="IQRCompaniesH46" hidden="1">[26]Companies!$I$46:$M$46</definedName>
    <definedName name="IQRCompaniesH47" hidden="1">[26]Companies!$I$47:$M$47</definedName>
    <definedName name="IQRCompaniesH48" hidden="1">[27]Companies!$I$48:$M$48</definedName>
    <definedName name="IQRCompaniesH49" hidden="1">[27]Companies!$I$49:$M$49</definedName>
    <definedName name="IQRCompaniesH50" hidden="1">[27]Companies!$I$50:$M$50</definedName>
    <definedName name="IQRCompaniesH51" hidden="1">[27]Companies!$I$51:$M$51</definedName>
    <definedName name="IQRCompaniesH52" hidden="1">#REF!</definedName>
    <definedName name="IQRCompaniesH53" hidden="1">[27]Companies!$I$53:$M$53</definedName>
    <definedName name="IQRCompaniesH54" hidden="1">[27]Companies!$I$54:$M$54</definedName>
    <definedName name="IQRCompaniesH55" hidden="1">[27]Companies!$I$55:$M$55</definedName>
    <definedName name="IQRCompaniesH56" hidden="1">[27]Companies!$I$56:$M$56</definedName>
    <definedName name="IQRCompaniesH57" hidden="1">[27]Companies!$I$57:$M$57</definedName>
    <definedName name="IQRCompaniesH58" hidden="1">[27]Companies!$I$58:$M$58</definedName>
    <definedName name="IQRCompaniesH59" hidden="1">[27]Companies!$I$59:$M$59</definedName>
    <definedName name="IQRCompaniesH60" hidden="1">[27]Companies!$I$60:$M$60</definedName>
    <definedName name="IQRCompaniesH61" hidden="1">[27]Companies!$I$61:$M$61</definedName>
    <definedName name="IQRCompaniesH62" hidden="1">[27]Companies!$I$62:$M$62</definedName>
    <definedName name="IQRCompaniesH63" hidden="1">[27]Companies!$I$63:$M$63</definedName>
    <definedName name="IQRCompaniesH64" hidden="1">#REF!</definedName>
    <definedName name="IQRCompaniesH65" hidden="1">#REF!</definedName>
    <definedName name="IQRCompaniesH66" hidden="1">#REF!</definedName>
    <definedName name="IQRCompaniesH67" hidden="1">#REF!</definedName>
    <definedName name="IQRCompaniesH68" hidden="1">#REF!</definedName>
    <definedName name="IQRCompaniesH69" hidden="1">#REF!</definedName>
    <definedName name="IQRCompaniesH70" hidden="1">#REF!</definedName>
    <definedName name="IQRCompaniesH71" hidden="1">#REF!</definedName>
    <definedName name="IQRCompaniesH72" hidden="1">#REF!</definedName>
    <definedName name="IQRCompaniesH73" hidden="1">#REF!</definedName>
    <definedName name="IQRCompaniesH74" hidden="1">#REF!</definedName>
    <definedName name="IQRCompaniesH75" hidden="1">#REF!</definedName>
    <definedName name="IQRCompaniesH76" hidden="1">#REF!</definedName>
    <definedName name="IQRCompaniesH77" hidden="1">#REF!</definedName>
    <definedName name="IQRCompaniesH78" hidden="1">#REF!</definedName>
    <definedName name="IQRCompaniesH79" hidden="1">#REF!</definedName>
    <definedName name="IQRCompaniesH80" hidden="1">#REF!</definedName>
    <definedName name="IQRCompaniesH81" hidden="1">#REF!</definedName>
    <definedName name="IQRCompaniesH82" hidden="1">#REF!</definedName>
    <definedName name="IQRCompaniesH83" hidden="1">#REF!</definedName>
    <definedName name="IQRCompaniesH84" hidden="1">#REF!</definedName>
    <definedName name="IQRCompaniesH85" hidden="1">#REF!</definedName>
    <definedName name="IQRCompaniesH86" hidden="1">#REF!</definedName>
    <definedName name="IQRCompaniesH87" hidden="1">#REF!</definedName>
    <definedName name="IQRCompaniesH88" hidden="1">#REF!</definedName>
    <definedName name="IQRCompaniesH89" hidden="1">#REF!</definedName>
    <definedName name="IQRCompaniesH90" hidden="1">#REF!</definedName>
    <definedName name="IQRCompaniesH91" hidden="1">#REF!</definedName>
    <definedName name="IQRCompaniesH92" hidden="1">#REF!</definedName>
    <definedName name="IQRCompaniesH93" hidden="1">#REF!</definedName>
    <definedName name="IQRCompaniesH94" hidden="1">#REF!</definedName>
    <definedName name="IQRCompaniesH95" hidden="1">#REF!</definedName>
    <definedName name="IQRCompaniesH96" hidden="1">#REF!</definedName>
    <definedName name="IQRCompaniesH97" hidden="1">#REF!</definedName>
    <definedName name="IQRCompaniesH98" hidden="1">#REF!</definedName>
    <definedName name="IQRCompaniesH99" hidden="1">#REF!</definedName>
    <definedName name="IQRCompaniesN100" hidden="1">#REF!</definedName>
    <definedName name="IQRCompaniesN101" hidden="1">#REF!</definedName>
    <definedName name="IQRCompaniesN102" hidden="1">#REF!</definedName>
    <definedName name="IQRCompaniesN103" hidden="1">#REF!</definedName>
    <definedName name="IQRCompaniesN104" hidden="1">#REF!</definedName>
    <definedName name="IQRCompaniesN105" hidden="1">#REF!</definedName>
    <definedName name="IQRCompaniesN106" hidden="1">#REF!</definedName>
    <definedName name="IQRCompaniesN107" hidden="1">#REF!</definedName>
    <definedName name="IQRCompaniesN108" hidden="1">#REF!</definedName>
    <definedName name="IQRCompaniesN109" hidden="1">#REF!</definedName>
    <definedName name="IQRCompaniesN110" hidden="1">#REF!</definedName>
    <definedName name="IQRCompaniesN111" hidden="1">#REF!</definedName>
    <definedName name="IQRCompaniesN112" hidden="1">#REF!</definedName>
    <definedName name="IQRCompaniesN113" hidden="1">#REF!</definedName>
    <definedName name="IQRCompaniesN114" hidden="1">#REF!</definedName>
    <definedName name="IQRCompaniesN115" hidden="1">#REF!</definedName>
    <definedName name="IQRCompaniesN116" hidden="1">#REF!</definedName>
    <definedName name="IQRCompaniesN117" hidden="1">#REF!</definedName>
    <definedName name="IQRCompaniesN118" hidden="1">#REF!</definedName>
    <definedName name="IQRCompaniesN119" hidden="1">#REF!</definedName>
    <definedName name="IQRCompaniesN12" hidden="1">[26]Companies!$O$12:$S$12</definedName>
    <definedName name="IQRCompaniesN120" hidden="1">#REF!</definedName>
    <definedName name="IQRCompaniesN121" hidden="1">#REF!</definedName>
    <definedName name="IQRCompaniesN122" hidden="1">#REF!</definedName>
    <definedName name="IQRCompaniesN123" hidden="1">#REF!</definedName>
    <definedName name="IQRCompaniesN124" hidden="1">#REF!</definedName>
    <definedName name="IQRCompaniesN125" hidden="1">#REF!</definedName>
    <definedName name="IQRCompaniesN126" hidden="1">#REF!</definedName>
    <definedName name="IQRCompaniesN127" hidden="1">#REF!</definedName>
    <definedName name="IQRCompaniesN13" hidden="1">[27]Companies!$O$13</definedName>
    <definedName name="IQRCompaniesN14" hidden="1">[26]Companies!$O$14:$S$14</definedName>
    <definedName name="IQRCompaniesN15" hidden="1">[26]Companies!$O$15:$S$15</definedName>
    <definedName name="IQRCompaniesN16" hidden="1">[26]Companies!$O$16:$S$16</definedName>
    <definedName name="IQRCompaniesN17" hidden="1">[26]Companies!$O$17:$S$17</definedName>
    <definedName name="IQRCompaniesN18" hidden="1">[26]Companies!$O$18:$S$18</definedName>
    <definedName name="IQRCompaniesN19" hidden="1">[28]Companies!$O$19:$S$19</definedName>
    <definedName name="IQRCompaniesN20" hidden="1">[26]Companies!$O$20:$S$20</definedName>
    <definedName name="IQRCompaniesN21" hidden="1">[26]Companies!$O$21:$S$21</definedName>
    <definedName name="IQRCompaniesN22" hidden="1">[26]Companies!$O$22:$S$22</definedName>
    <definedName name="IQRCompaniesN23" hidden="1">[26]Companies!$O$23:$S$23</definedName>
    <definedName name="IQRCompaniesN24" hidden="1">[26]Companies!$O$24:$S$24</definedName>
    <definedName name="IQRCompaniesN25" hidden="1">[26]Companies!$O$25:$S$25</definedName>
    <definedName name="IQRCompaniesN26" hidden="1">[26]Companies!$O$26:$S$26</definedName>
    <definedName name="IQRCompaniesN27" hidden="1">[26]Companies!$O$27:$S$27</definedName>
    <definedName name="IQRCompaniesN28" hidden="1">[26]Companies!$O$28:$S$28</definedName>
    <definedName name="IQRCompaniesN29" hidden="1">[26]Companies!$O$29:$S$29</definedName>
    <definedName name="IQRCompaniesN30" hidden="1">[26]Companies!$O$30:$Q$30</definedName>
    <definedName name="IQRCompaniesN31" hidden="1">[26]Companies!$O$31:$S$31</definedName>
    <definedName name="IQRCompaniesN32" hidden="1">[26]Companies!$O$32:$S$32</definedName>
    <definedName name="IQRCompaniesN33" hidden="1">[26]Companies!$O$33:$S$33</definedName>
    <definedName name="IQRCompaniesN34" hidden="1">[26]Companies!$O$34:$S$34</definedName>
    <definedName name="IQRCompaniesN35" hidden="1">[26]Companies!$O$35:$S$35</definedName>
    <definedName name="IQRCompaniesN36" hidden="1">[26]Companies!$O$36:$S$36</definedName>
    <definedName name="IQRCompaniesN37" hidden="1">[26]Companies!$O$37</definedName>
    <definedName name="IQRCompaniesN38" hidden="1">[26]Companies!$O$38:$S$38</definedName>
    <definedName name="IQRCompaniesN39" hidden="1">[26]Companies!$O$39:$S$39</definedName>
    <definedName name="IQRCompaniesN40" hidden="1">[26]Companies!$O$40:$S$40</definedName>
    <definedName name="IQRCompaniesN41" hidden="1">[26]Companies!$O$41:$S$41</definedName>
    <definedName name="IQRCompaniesN42" hidden="1">[26]Companies!$O$42</definedName>
    <definedName name="IQRCompaniesN43" hidden="1">[26]Companies!$O$43:$S$43</definedName>
    <definedName name="IQRCompaniesN44" hidden="1">[26]Companies!$O$44:$S$44</definedName>
    <definedName name="IQRCompaniesN45" hidden="1">[26]Companies!$O$45:$S$45</definedName>
    <definedName name="IQRCompaniesN46" hidden="1">[26]Companies!$O$46:$S$46</definedName>
    <definedName name="IQRCompaniesN47" hidden="1">[26]Companies!$O$47:$S$47</definedName>
    <definedName name="IQRCompaniesN48" hidden="1">[27]Companies!$O$48:$S$48</definedName>
    <definedName name="IQRCompaniesN49" hidden="1">[27]Companies!$O$49:$S$49</definedName>
    <definedName name="IQRCompaniesN50" hidden="1">[27]Companies!$O$50:$S$50</definedName>
    <definedName name="IQRCompaniesN51" hidden="1">[27]Companies!$O$51:$S$51</definedName>
    <definedName name="IQRCompaniesN52" hidden="1">#REF!</definedName>
    <definedName name="IQRCompaniesN53" hidden="1">[27]Companies!$O$53:$S$53</definedName>
    <definedName name="IQRCompaniesN54" hidden="1">[27]Companies!$O$54:$S$54</definedName>
    <definedName name="IQRCompaniesN55" hidden="1">[27]Companies!$O$55:$S$55</definedName>
    <definedName name="IQRCompaniesN56" hidden="1">[27]Companies!$O$56:$S$56</definedName>
    <definedName name="IQRCompaniesN57" hidden="1">[27]Companies!$O$57:$S$57</definedName>
    <definedName name="IQRCompaniesN58" hidden="1">[27]Companies!$O$58:$S$58</definedName>
    <definedName name="IQRCompaniesN59" hidden="1">[27]Companies!$O$59:$S$59</definedName>
    <definedName name="IQRCompaniesN60" hidden="1">[27]Companies!$O$60:$S$60</definedName>
    <definedName name="IQRCompaniesN61" hidden="1">[27]Companies!$O$61:$S$61</definedName>
    <definedName name="IQRCompaniesN62" hidden="1">[27]Companies!$O$62:$S$62</definedName>
    <definedName name="IQRCompaniesN63" hidden="1">[27]Companies!$O$63:$S$63</definedName>
    <definedName name="IQRCompaniesN64" hidden="1">#REF!</definedName>
    <definedName name="IQRCompaniesN65" hidden="1">#REF!</definedName>
    <definedName name="IQRCompaniesN66" hidden="1">#REF!</definedName>
    <definedName name="IQRCompaniesN67" hidden="1">#REF!</definedName>
    <definedName name="IQRCompaniesN68" hidden="1">#REF!</definedName>
    <definedName name="IQRCompaniesN69" hidden="1">#REF!</definedName>
    <definedName name="IQRCompaniesN70" hidden="1">#REF!</definedName>
    <definedName name="IQRCompaniesN71" hidden="1">#REF!</definedName>
    <definedName name="IQRCompaniesN72" hidden="1">#REF!</definedName>
    <definedName name="IQRCompaniesN73" hidden="1">#REF!</definedName>
    <definedName name="IQRCompaniesN74" hidden="1">#REF!</definedName>
    <definedName name="IQRCompaniesN75" hidden="1">#REF!</definedName>
    <definedName name="IQRCompaniesN76" hidden="1">#REF!</definedName>
    <definedName name="IQRCompaniesN77" hidden="1">#REF!</definedName>
    <definedName name="IQRCompaniesN78" hidden="1">#REF!</definedName>
    <definedName name="IQRCompaniesN79" hidden="1">#REF!</definedName>
    <definedName name="IQRCompaniesN80" hidden="1">#REF!</definedName>
    <definedName name="IQRCompaniesN81" hidden="1">#REF!</definedName>
    <definedName name="IQRCompaniesN82" hidden="1">#REF!</definedName>
    <definedName name="IQRCompaniesN83" hidden="1">#REF!</definedName>
    <definedName name="IQRCompaniesN84" hidden="1">#REF!</definedName>
    <definedName name="IQRCompaniesN85" hidden="1">#REF!</definedName>
    <definedName name="IQRCompaniesN86" hidden="1">#REF!</definedName>
    <definedName name="IQRCompaniesN87" hidden="1">#REF!</definedName>
    <definedName name="IQRCompaniesN88" hidden="1">#REF!</definedName>
    <definedName name="IQRCompaniesN89" hidden="1">#REF!</definedName>
    <definedName name="IQRCompaniesN90" hidden="1">#REF!</definedName>
    <definedName name="IQRCompaniesN91" hidden="1">#REF!</definedName>
    <definedName name="IQRCompaniesN92" hidden="1">#REF!</definedName>
    <definedName name="IQRCompaniesN93" hidden="1">#REF!</definedName>
    <definedName name="IQRCompaniesN94" hidden="1">#REF!</definedName>
    <definedName name="IQRCompaniesN95" hidden="1">#REF!</definedName>
    <definedName name="IQRCompaniesN96" hidden="1">#REF!</definedName>
    <definedName name="IQRCompaniesN97" hidden="1">#REF!</definedName>
    <definedName name="IQRCompaniesN98" hidden="1">#REF!</definedName>
    <definedName name="IQRCompaniesN99" hidden="1">#REF!</definedName>
    <definedName name="IQRD15" hidden="1">"$D$16:$D$17"</definedName>
    <definedName name="IQRD2" hidden="1">"$D$3:$D$62"</definedName>
    <definedName name="IQRD3" hidden="1">"$D$4:$D$23"</definedName>
    <definedName name="IQRD39" hidden="1">"$D$40:$D$61"</definedName>
    <definedName name="IQRD4" hidden="1">"$D$5:$D$1262"</definedName>
    <definedName name="IQRD6" hidden="1">"$D$7:$D$26"</definedName>
    <definedName name="IQRDilutedSharesK13" hidden="1">'[29]Diluted Shares'!$K$14:$K$16</definedName>
    <definedName name="IQRDilutedSharesL13" hidden="1">'[29]Diluted Shares'!$L$14:$L$16</definedName>
    <definedName name="IQRDilutedSharesM13" hidden="1">'[29]Diluted Shares'!$M$14:$M$16</definedName>
    <definedName name="IQRDilutedSharesN13" hidden="1">'[29]Diluted Shares'!$N$14:$N$16</definedName>
    <definedName name="IQRDilutedSharesO13" hidden="1">'[29]Diluted Shares'!$O$14:$O$16</definedName>
    <definedName name="IQRDilutedSharesP13" hidden="1">'[29]Diluted Shares'!$P$14:$P$16</definedName>
    <definedName name="IQRDilutedSharesR13" hidden="1">'[29]Diluted Shares'!$R$14:$R$16</definedName>
    <definedName name="IQRDilutedSharesS13" hidden="1">'[29]Diluted Shares'!$S$14:$S$16</definedName>
    <definedName name="IQRDilutedSharesT13" hidden="1">'[29]Diluted Shares'!$T$14:$T$16</definedName>
    <definedName name="IQRE2" hidden="1">"$E$3"</definedName>
    <definedName name="IQRE49" hidden="1">"$E$50:$E$89"</definedName>
    <definedName name="IQRF39" hidden="1">"$F$40:$F$61"</definedName>
    <definedName name="IQRF49" hidden="1">"$F$50:$F$111"</definedName>
    <definedName name="IQRF7" hidden="1">#REF!</definedName>
    <definedName name="IQRG10" hidden="1">"$G$11:$G$12"</definedName>
    <definedName name="IQRG12" hidden="1">"$H$12:$L$12"</definedName>
    <definedName name="IQRG49" hidden="1">"$G$50:$G$178"</definedName>
    <definedName name="IQRH12" hidden="1">"$I$12:$M$12"</definedName>
    <definedName name="IQRH13" hidden="1">"$I$13:$K$13"</definedName>
    <definedName name="IQRH14" hidden="1">"$I$14:$M$14"</definedName>
    <definedName name="IQRH15" hidden="1">"$I$15:$M$15"</definedName>
    <definedName name="IQRH16" hidden="1">"$I$16:$M$16"</definedName>
    <definedName name="IQRH17" hidden="1">"$I$17"</definedName>
    <definedName name="IQRH18" hidden="1">"$I$18:$M$18"</definedName>
    <definedName name="IQRH19" hidden="1">"$I$19:$M$19"</definedName>
    <definedName name="IQRH20" hidden="1">"$I$20:$M$20"</definedName>
    <definedName name="IQRH21" hidden="1">"$I$21:$M$21"</definedName>
    <definedName name="IQRH22" hidden="1">"$I$22:$M$22"</definedName>
    <definedName name="IQRH23" hidden="1">"$I$23:$M$23"</definedName>
    <definedName name="IQRH24" hidden="1">"$I$24:$M$24"</definedName>
    <definedName name="IQRH25" hidden="1">"$I$25:$M$25"</definedName>
    <definedName name="IQRH26" hidden="1">"$I$26:$M$26"</definedName>
    <definedName name="IQRH27" hidden="1">"$I$27:$M$27"</definedName>
    <definedName name="IQRH28" hidden="1">"$I$28:$M$28"</definedName>
    <definedName name="IQRH29" hidden="1">"$I$29:$M$29"</definedName>
    <definedName name="IQRH30" hidden="1">"$I$30:$J$30"</definedName>
    <definedName name="IQRH31" hidden="1">"$I$31:$M$31"</definedName>
    <definedName name="IQRH32" hidden="1">"$I$32:$M$32"</definedName>
    <definedName name="IQRH33" hidden="1">"$I$33:$M$33"</definedName>
    <definedName name="IQRH34" hidden="1">"$I$34:$M$34"</definedName>
    <definedName name="IQRH35" hidden="1">"$I$35:$M$35"</definedName>
    <definedName name="IQRH36" hidden="1">"$I$36:$M$36"</definedName>
    <definedName name="IQRH37" hidden="1">"$I$37:$M$37"</definedName>
    <definedName name="IQRH38" hidden="1">"$I$38:$M$38"</definedName>
    <definedName name="IQRH39" hidden="1">"$I$39:$M$39"</definedName>
    <definedName name="IQRH40" hidden="1">"$I$40"</definedName>
    <definedName name="IQRH41" hidden="1">"$I$41:$M$41"</definedName>
    <definedName name="IQRH42" hidden="1">"$I$42:$K$42"</definedName>
    <definedName name="IQRH43" hidden="1">"$I$43:$M$43"</definedName>
    <definedName name="IQRH44" hidden="1">"$I$44:$M$44"</definedName>
    <definedName name="IQRH45" hidden="1">"$I$45:$M$45"</definedName>
    <definedName name="IQRH46" hidden="1">"$I$46:$M$46"</definedName>
    <definedName name="IQRH47" hidden="1">"$I$47"</definedName>
    <definedName name="IQRH48" hidden="1">"$I$48:$M$48"</definedName>
    <definedName name="IQRH49" hidden="1">"$I$49:$M$49"</definedName>
    <definedName name="IQRH50" hidden="1">"$I$50:$M$50"</definedName>
    <definedName name="IQRH51" hidden="1">"$I$51:$M$51"</definedName>
    <definedName name="IQRH52" hidden="1">"$I$52:$M$52"</definedName>
    <definedName name="IQRH53" hidden="1">"$I$53:$M$53"</definedName>
    <definedName name="IQRH54" hidden="1">"$I$54:$M$54"</definedName>
    <definedName name="IQRH55" hidden="1">"$I$55:$K$55"</definedName>
    <definedName name="IQRH56" hidden="1">"$I$56:$J$56"</definedName>
    <definedName name="IQRH57" hidden="1">"$I$57:$J$57"</definedName>
    <definedName name="IQRH58" hidden="1">"$I$58"</definedName>
    <definedName name="IQRH59" hidden="1">"$H$60"</definedName>
    <definedName name="IQRH6" hidden="1">"$H$7:$H$238"</definedName>
    <definedName name="IQRH60" hidden="1">"$I$60:$K$60"</definedName>
    <definedName name="IQRH61" hidden="1">"$I$61:$M$61"</definedName>
    <definedName name="IQRH62" hidden="1">"$I$62:$K$62"</definedName>
    <definedName name="IQRH63" hidden="1">"$I$63:$M$63"</definedName>
    <definedName name="IQRH64" hidden="1">"$I$64:$M$64"</definedName>
    <definedName name="IQRH65" hidden="1">"$I$65"</definedName>
    <definedName name="IQRH66" hidden="1">"$I$66:$M$66"</definedName>
    <definedName name="IQRH67" hidden="1">"$I$67:$M$67"</definedName>
    <definedName name="IQRH68" hidden="1">"$I$68:$M$68"</definedName>
    <definedName name="IQRH69" hidden="1">"$I$69:$M$69"</definedName>
    <definedName name="IQRH70" hidden="1">"$I$70"</definedName>
    <definedName name="IQRH71" hidden="1">"$I$71:$M$71"</definedName>
    <definedName name="IQRH72" hidden="1">"$I$72:$M$72"</definedName>
    <definedName name="IQRH73" hidden="1">"$I$73:$L$73"</definedName>
    <definedName name="IQRH74" hidden="1">"$I$74:$M$74"</definedName>
    <definedName name="IQRH75" hidden="1">"$I$75:$K$75"</definedName>
    <definedName name="IQRH76" hidden="1">"$I$76"</definedName>
    <definedName name="IQRH77" hidden="1">"$I$77:$M$77"</definedName>
    <definedName name="IQRH78" hidden="1">"$I$78:$M$78"</definedName>
    <definedName name="IQRH79" hidden="1">"$I$79:$M$79"</definedName>
    <definedName name="IQRH80" hidden="1">"$I$80:$M$80"</definedName>
    <definedName name="IQRH81" hidden="1">"$I$81"</definedName>
    <definedName name="IQRH82" hidden="1">"$I$82:$M$82"</definedName>
    <definedName name="IQRH83" hidden="1">"$I$83:$M$83"</definedName>
    <definedName name="IQRH84" hidden="1">"$I$84:$M$84"</definedName>
    <definedName name="IQRI2" hidden="1">"$I$3:$I$66"</definedName>
    <definedName name="IQRI39" hidden="1">"$I$40:$I$61"</definedName>
    <definedName name="IQRI49" hidden="1">"$I$50:$I$303"</definedName>
    <definedName name="IQRI6" hidden="1">"$I$7:$I$238"</definedName>
    <definedName name="IQRJ3" hidden="1">"$J$4:$J$67"</definedName>
    <definedName name="IQRJ59" hidden="1">"$J$60"</definedName>
    <definedName name="IQRJ6" hidden="1">"$J$7:$J$238"</definedName>
    <definedName name="IQRK13" hidden="1">"$K$14"</definedName>
    <definedName name="IQRK49" hidden="1">"$K$50:$K$303"</definedName>
    <definedName name="IQRL13" hidden="1">"$L$14"</definedName>
    <definedName name="IQRL16" hidden="1">"$L$17:$L$21"</definedName>
    <definedName name="IQRL39" hidden="1">"$L$40:$L$61"</definedName>
    <definedName name="IQRL59" hidden="1">"$L$60"</definedName>
    <definedName name="IQRM12" hidden="1">"$N$12:$R$12"</definedName>
    <definedName name="IQRM13" hidden="1">"$M$14"</definedName>
    <definedName name="IQRM15" hidden="1">"$M$16:$M$32"</definedName>
    <definedName name="IQRM16" hidden="1">"$N$16"</definedName>
    <definedName name="IQRM17" hidden="1">"$M$18:$M$22"</definedName>
    <definedName name="IQRM39" hidden="1">"$M$40:$M$61"</definedName>
    <definedName name="IQRMAActivityC102" hidden="1">'[30]M&amp;A Activity'!$D$102:$I$102</definedName>
    <definedName name="IQRMAActivityC110" hidden="1">'[30]M&amp;A Activity'!$D$110:$BA$110</definedName>
    <definedName name="IQRMAActivityC118" hidden="1">'[30]M&amp;A Activity'!$D$118:$AS$118</definedName>
    <definedName name="IQRMAActivityC126" hidden="1">'[30]M&amp;A Activity'!$D$126:$E$126</definedName>
    <definedName name="IQRMAActivityC134" hidden="1">'[30]M&amp;A Activity'!$D$134:$M$134</definedName>
    <definedName name="IQRMAActivityC14" hidden="1">'[30]M&amp;A Activity'!$D$14:$R$14</definedName>
    <definedName name="IQRMAActivityC142" hidden="1">'[30]M&amp;A Activity'!$D$142:$H$142</definedName>
    <definedName name="IQRMAActivityC150" hidden="1">'[30]M&amp;A Activity'!$D$150</definedName>
    <definedName name="IQRMAActivityC158" hidden="1">'[30]M&amp;A Activity'!$D$158:$M$158</definedName>
    <definedName name="IQRMAActivityC166" hidden="1">'[30]M&amp;A Activity'!$D$166:$O$166</definedName>
    <definedName name="IQRMAActivityC174" hidden="1">'[30]M&amp;A Activity'!$D$174:$AC$174</definedName>
    <definedName name="IQRMAActivityC182" hidden="1">'[30]M&amp;A Activity'!$D$182:$BA$182</definedName>
    <definedName name="IQRMAActivityC22" hidden="1">'[30]M&amp;A Activity'!$D$22:$BA$22</definedName>
    <definedName name="IQRMAActivityC237" hidden="1">'[30]M&amp;A Activity'!$D$237:$L$237</definedName>
    <definedName name="IQRMAActivityC30" hidden="1">'[30]M&amp;A Activity'!$D$30:$AR$30</definedName>
    <definedName name="IQRMAActivityC38" hidden="1">'[30]M&amp;A Activity'!$D$38:$AQ$38</definedName>
    <definedName name="IQRMAActivityC46" hidden="1">'[30]M&amp;A Activity'!$D$46:$N$46</definedName>
    <definedName name="IQRMAActivityC54" hidden="1">'[30]M&amp;A Activity'!$D$54:$M$54</definedName>
    <definedName name="IQRMAActivityC6" hidden="1">'[30]M&amp;A Activity'!$D$6:$P$6</definedName>
    <definedName name="IQRMAActivityC62" hidden="1">'[30]M&amp;A Activity'!$D$62:$BA$62</definedName>
    <definedName name="IQRMAActivityC70" hidden="1">'[30]M&amp;A Activity'!$D$70:$Q$70</definedName>
    <definedName name="IQRMAActivityC78" hidden="1">'[30]M&amp;A Activity'!$D$78:$E$78</definedName>
    <definedName name="IQRMAActivityC94" hidden="1">'[30]M&amp;A Activity'!$D$94:$AE$94</definedName>
    <definedName name="IQRN12" hidden="1">"$O$12:$S$12"</definedName>
    <definedName name="IQRN13" hidden="1">"$N$14"</definedName>
    <definedName name="IQRN14" hidden="1">"$O$14:$S$14"</definedName>
    <definedName name="IQRN15" hidden="1">"$O$15:$S$15"</definedName>
    <definedName name="IQRN16" hidden="1">"$O$16:$S$16"</definedName>
    <definedName name="IQRN17" hidden="1">"$O$17"</definedName>
    <definedName name="IQRN18" hidden="1">"$O$18:$S$18"</definedName>
    <definedName name="IQRN19" hidden="1">"$O$19:$S$19"</definedName>
    <definedName name="IQRN20" hidden="1">"$O$20:$S$20"</definedName>
    <definedName name="IQRN21" hidden="1">"$O$21:$S$21"</definedName>
    <definedName name="IQRN22" hidden="1">"$O$22:$S$22"</definedName>
    <definedName name="IQRN23" hidden="1">"$O$23:$S$23"</definedName>
    <definedName name="IQRN24" hidden="1">"$O$24:$S$24"</definedName>
    <definedName name="IQRN25" hidden="1">"$O$25:$S$25"</definedName>
    <definedName name="IQRN26" hidden="1">"$O$26:$S$26"</definedName>
    <definedName name="IQRN27" hidden="1">"$O$27:$S$27"</definedName>
    <definedName name="IQRN28" hidden="1">"$O$28:$S$28"</definedName>
    <definedName name="IQRN29" hidden="1">"$O$29:$S$29"</definedName>
    <definedName name="IQRN30" hidden="1">"$O$30:$P$30"</definedName>
    <definedName name="IQRN31" hidden="1">"$O$31:$S$31"</definedName>
    <definedName name="IQRN32" hidden="1">"$O$32:$S$32"</definedName>
    <definedName name="IQRN33" hidden="1">"$O$33:$S$33"</definedName>
    <definedName name="IQRN34" hidden="1">"$O$34:$S$34"</definedName>
    <definedName name="IQRN35" hidden="1">"$O$35:$S$35"</definedName>
    <definedName name="IQRN36" hidden="1">"$O$36:$S$36"</definedName>
    <definedName name="IQRN37" hidden="1">"$O$37:$S$37"</definedName>
    <definedName name="IQRN38" hidden="1">"$O$38:$S$38"</definedName>
    <definedName name="IQRN39" hidden="1">"$O$39:$S$39"</definedName>
    <definedName name="IQRN40" hidden="1">"$O$40"</definedName>
    <definedName name="IQRN41" hidden="1">"$O$41:$S$41"</definedName>
    <definedName name="IQRN42" hidden="1">"$O$42:$Q$42"</definedName>
    <definedName name="IQRN43" hidden="1">"$O$43:$S$43"</definedName>
    <definedName name="IQRN44" hidden="1">"$O$44:$S$44"</definedName>
    <definedName name="IQRN45" hidden="1">"$O$45:$S$45"</definedName>
    <definedName name="IQRN46" hidden="1">"$O$46:$S$46"</definedName>
    <definedName name="IQRN47" hidden="1">"$O$47"</definedName>
    <definedName name="IQRN48" hidden="1">"$O$48:$S$48"</definedName>
    <definedName name="IQRN49" hidden="1">"$O$49:$S$49"</definedName>
    <definedName name="IQRN50" hidden="1">"$O$50:$S$50"</definedName>
    <definedName name="IQRN51" hidden="1">"$O$51:$S$51"</definedName>
    <definedName name="IQRN52" hidden="1">"$O$52:$S$52"</definedName>
    <definedName name="IQRN53" hidden="1">"$O$53:$S$53"</definedName>
    <definedName name="IQRN54" hidden="1">"$O$54:$S$54"</definedName>
    <definedName name="IQRN55" hidden="1">"$O$55:$Q$55"</definedName>
    <definedName name="IQRN56" hidden="1">"$O$56:$P$56"</definedName>
    <definedName name="IQRN57" hidden="1">"$O$57:$P$57"</definedName>
    <definedName name="IQRN58" hidden="1">"$O$58"</definedName>
    <definedName name="IQRN59" hidden="1">"$O$59:$S$59"</definedName>
    <definedName name="IQRN60" hidden="1">"$O$60:$Q$60"</definedName>
    <definedName name="IQRN61" hidden="1">"$O$61:$S$61"</definedName>
    <definedName name="IQRN62" hidden="1">"$O$62:$Q$62"</definedName>
    <definedName name="IQRN63" hidden="1">"$O$63:$S$63"</definedName>
    <definedName name="IQRN64" hidden="1">"$O$64:$S$64"</definedName>
    <definedName name="IQRN65" hidden="1">"$O$65"</definedName>
    <definedName name="IQRN66" hidden="1">"$O$66:$S$66"</definedName>
    <definedName name="IQRN67" hidden="1">"$O$67:$S$67"</definedName>
    <definedName name="IQRN68" hidden="1">"$O$68:$S$68"</definedName>
    <definedName name="IQRN69" hidden="1">"$O$69:$S$69"</definedName>
    <definedName name="IQRN70" hidden="1">"$O$70"</definedName>
    <definedName name="IQRN71" hidden="1">"$O$71:$S$71"</definedName>
    <definedName name="IQRN72" hidden="1">"$O$72:$S$72"</definedName>
    <definedName name="IQRN73" hidden="1">"$O$73:$R$73"</definedName>
    <definedName name="IQRN74" hidden="1">"$O$74:$S$74"</definedName>
    <definedName name="IQRN75" hidden="1">"$O$75:$Q$75"</definedName>
    <definedName name="IQRN76" hidden="1">"$O$76"</definedName>
    <definedName name="IQRN77" hidden="1">"$O$77:$S$77"</definedName>
    <definedName name="IQRN78" hidden="1">"$O$78:$S$78"</definedName>
    <definedName name="IQRN79" hidden="1">"$O$79:$S$79"</definedName>
    <definedName name="IQRN80" hidden="1">"$O$80:$S$80"</definedName>
    <definedName name="IQRN81" hidden="1">"$O$81"</definedName>
    <definedName name="IQRN82" hidden="1">"$O$82:$S$82"</definedName>
    <definedName name="IQRN83" hidden="1">"$O$83:$S$83"</definedName>
    <definedName name="IQRN84" hidden="1">"$O$84:$S$84"</definedName>
    <definedName name="IQRO13" hidden="1">"$O$14"</definedName>
    <definedName name="IQRO39" hidden="1">"$O$40:$O$61"</definedName>
    <definedName name="IQRP13" hidden="1">"$P$14"</definedName>
    <definedName name="IQRP39" hidden="1">"$P$40:$P$61"</definedName>
    <definedName name="IQRPeopleH12" hidden="1">[26]People!$I$12:$M$12</definedName>
    <definedName name="IQRPeopleH13" hidden="1">[26]People!$I$13:$M$13</definedName>
    <definedName name="IQRPeopleH14" hidden="1">[26]People!$I$14:$M$14</definedName>
    <definedName name="IQRPeopleH15" hidden="1">[26]People!$I$15:$K$15</definedName>
    <definedName name="IQRPeopleN12" hidden="1">[26]People!$O$12:$S$12</definedName>
    <definedName name="IQRPeopleN13" hidden="1">[26]People!$O$13:$S$13</definedName>
    <definedName name="IQRPeopleN14" hidden="1">[26]People!$O$14:$S$14</definedName>
    <definedName name="IQRPeopleN15" hidden="1">[26]People!$O$15:$Q$15</definedName>
    <definedName name="IQRR13" hidden="1">"$R$14"</definedName>
    <definedName name="IQRS13" hidden="1">"$S$14"</definedName>
    <definedName name="IQRS6" hidden="1">"$S$7:$S$259"</definedName>
    <definedName name="IQRSCPJ14" hidden="1">[31]SCP!#REF!</definedName>
    <definedName name="IQRSharepriceD13" hidden="1">#REF!</definedName>
    <definedName name="IQRSharepriceD15" hidden="1">#REF!</definedName>
    <definedName name="IQRSheet1B3" hidden="1">#REF!</definedName>
    <definedName name="IQRSheet1H12" hidden="1">#REF!</definedName>
    <definedName name="IQRSheet1H13" hidden="1">#REF!</definedName>
    <definedName name="IQRSheet1H14" hidden="1">#REF!</definedName>
    <definedName name="IQRSheet1H15" hidden="1">#REF!</definedName>
    <definedName name="IQRSheet1H16" hidden="1">#REF!</definedName>
    <definedName name="IQRSheet1H17" hidden="1">#REF!</definedName>
    <definedName name="IQRSheet1H18" hidden="1">#REF!</definedName>
    <definedName name="IQRSheet1H19" hidden="1">#REF!</definedName>
    <definedName name="IQRSheet1H20" hidden="1">#REF!</definedName>
    <definedName name="IQRSheet1K13" hidden="1">[32]Sheet1!$K$14:$K$18</definedName>
    <definedName name="IQRSheet1L13" hidden="1">[32]Sheet1!$L$14:$L$18</definedName>
    <definedName name="IQRSheet1M13" hidden="1">[32]Sheet1!$M$14:$M$18</definedName>
    <definedName name="IQRSheet1N12" hidden="1">#REF!</definedName>
    <definedName name="IQRSheet1N13" hidden="1">#REF!</definedName>
    <definedName name="IQRSheet1N14" hidden="1">#REF!</definedName>
    <definedName name="IQRSheet1N15" hidden="1">#REF!</definedName>
    <definedName name="IQRSheet1N16" hidden="1">#REF!</definedName>
    <definedName name="IQRSheet1N17" hidden="1">#REF!</definedName>
    <definedName name="IQRSheet1N18" hidden="1">#REF!</definedName>
    <definedName name="IQRSheet1N19" hidden="1">#REF!</definedName>
    <definedName name="IQRSheet1N20" hidden="1">#REF!</definedName>
    <definedName name="IQRSheet1O13" hidden="1">[32]Sheet1!$O$14:$O$18</definedName>
    <definedName name="IQRSheet1P13" hidden="1">[32]Sheet1!$P$14:$P$18</definedName>
    <definedName name="IQRSheet1R13" hidden="1">[32]Sheet1!$R$14:$R$18</definedName>
    <definedName name="IQRSheet1S13" hidden="1">[32]Sheet1!$S$14:$S$18</definedName>
    <definedName name="IQRSheet1T13" hidden="1">[32]Sheet1!$T$14:$T$18</definedName>
    <definedName name="IQRStockChartAC7" hidden="1">'[33]Stock Chart'!$AC$8:$AC$475</definedName>
    <definedName name="IQRStockChartAD7" hidden="1">'[33]Stock Chart'!$AD$8:$AD$422</definedName>
    <definedName name="IQRStockChartAE7" hidden="1">'[33]Stock Chart'!$AE$8:$AE$507</definedName>
    <definedName name="IQRStockChartAF7" hidden="1">'[33]Stock Chart'!$AF$8:$AF$507</definedName>
    <definedName name="IQRStockChartAG7" hidden="1">'[33]Stock Chart'!$AG$8:$AG$507</definedName>
    <definedName name="IQRStockChartAH7" hidden="1">'[33]Stock Chart'!$AH$8:$AH$507</definedName>
    <definedName name="IQRStockChartAI7" hidden="1">'[33]Stock Chart'!$AI$8:$AI$507</definedName>
    <definedName name="IQRStockChartAJ7" hidden="1">'[33]Stock Chart'!$AJ$8:$AJ$507</definedName>
    <definedName name="IQRStockChartAK7" hidden="1">'[33]Stock Chart'!$AK$8:$AK$507</definedName>
    <definedName name="IQRStockChartAL7" hidden="1">'[33]Stock Chart'!$AL$8:$AL$507</definedName>
    <definedName name="IQRStockChartS12" hidden="1">'[33]Stock Chart'!$S$13:$S$1271</definedName>
    <definedName name="IQRT13" hidden="1">"$T$14"</definedName>
    <definedName name="IQRTradingDataB8" hidden="1">#REF!</definedName>
    <definedName name="IQRU11" hidden="1">"$U$12:$U$264"</definedName>
    <definedName name="IQRV11" hidden="1">"$V$12:$V$264"</definedName>
    <definedName name="IQRW2" hidden="1">"$W$3:$W$123"</definedName>
    <definedName name="IQRX2" hidden="1">"$X$3:$X$123"</definedName>
    <definedName name="IQRY2" hidden="1">"$Y$3:$Y$123"</definedName>
    <definedName name="IQRY4" hidden="1">"$Y$5:$Y$62"</definedName>
    <definedName name="IQSCapIQDownloadA1" hidden="1">"$A$2:$A$56"</definedName>
    <definedName name="iQShowHideColumns" hidden="1">"iQShowAll"</definedName>
    <definedName name="IsColHidden" hidden="1">FALSE</definedName>
    <definedName name="IsLTMColHidden" hidden="1">FALSE</definedName>
    <definedName name="iuoiuoiu" hidden="1">{#N/A,#N/A,FALSE,"3";#N/A,#N/A,FALSE,"5";#N/A,#N/A,FALSE,"6";#N/A,#N/A,FALSE,"8";#N/A,#N/A,FALSE,"10";#N/A,#N/A,FALSE,"13";#N/A,#N/A,FALSE,"14";#N/A,#N/A,FALSE,"15";#N/A,#N/A,FALSE,"16"}</definedName>
    <definedName name="iuoiuouio" hidden="1">{#N/A,#N/A,FALSE,"3";#N/A,#N/A,FALSE,"5";#N/A,#N/A,FALSE,"6";#N/A,#N/A,FALSE,"8";#N/A,#N/A,FALSE,"10";#N/A,#N/A,FALSE,"13";#N/A,#N/A,FALSE,"14";#N/A,#N/A,FALSE,"15";#N/A,#N/A,FALSE,"16"}</definedName>
    <definedName name="iuoiuouiouiou" hidden="1">{#N/A,#N/A,FALSE,"3";#N/A,#N/A,FALSE,"5";#N/A,#N/A,FALSE,"6";#N/A,#N/A,FALSE,"8";#N/A,#N/A,FALSE,"10";#N/A,#N/A,FALSE,"13";#N/A,#N/A,FALSE,"14";#N/A,#N/A,FALSE,"15";#N/A,#N/A,FALSE,"16"}</definedName>
    <definedName name="iuouiouio" hidden="1">{#N/A,#N/A,FALSE,"3";#N/A,#N/A,FALSE,"5";#N/A,#N/A,FALSE,"6";#N/A,#N/A,FALSE,"8";#N/A,#N/A,FALSE,"10";#N/A,#N/A,FALSE,"13";#N/A,#N/A,FALSE,"14";#N/A,#N/A,FALSE,"15";#N/A,#N/A,FALSE,"16"}</definedName>
    <definedName name="iuouiouiouio" hidden="1">{#N/A,#N/A,FALSE,"3";#N/A,#N/A,FALSE,"5";#N/A,#N/A,FALSE,"6";#N/A,#N/A,FALSE,"8";#N/A,#N/A,FALSE,"10";#N/A,#N/A,FALSE,"13";#N/A,#N/A,FALSE,"14";#N/A,#N/A,FALSE,"15";#N/A,#N/A,FALSE,"16"}</definedName>
    <definedName name="iv" hidden="1">{#N/A,#N/A,FALSE,"Summary";#N/A,#N/A,FALSE,"Total";#N/A,#N/A,FALSE,"Total ex Swe";#N/A,#N/A,FALSE,"Volume";#N/A,#N/A,FALSE,"Expenses";#N/A,#N/A,FALSE,"CM Var";#N/A,#N/A,FALSE,"YTD Var"}</definedName>
    <definedName name="iyiy" hidden="1">{#N/A,#N/A,FALSE,"3";#N/A,#N/A,FALSE,"5";#N/A,#N/A,FALSE,"6";#N/A,#N/A,FALSE,"8";#N/A,#N/A,FALSE,"10";#N/A,#N/A,FALSE,"13";#N/A,#N/A,FALSE,"14";#N/A,#N/A,FALSE,"15";#N/A,#N/A,FALSE,"16"}</definedName>
    <definedName name="iyo" hidden="1">{#N/A,#N/A,FALSE,"UK";#N/A,#N/A,FALSE,"FR";#N/A,#N/A,FALSE,"SWE";#N/A,#N/A,FALSE,"BE";#N/A,#N/A,FALSE,"IT";#N/A,#N/A,FALSE,"SP";#N/A,#N/A,FALSE,"GE";#N/A,#N/A,FALSE,"PO";#N/A,#N/A,FALSE,"SWI";#N/A,#N/A,FALSE,"NON"}</definedName>
    <definedName name="j" hidden="1">{"page 1",#N/A,FALSE,"PCLI";"page 2",#N/A,FALSE,"PCLI";"page 3",#N/A,FALSE,"PCLI";"page 4",#N/A,FALSE,"PCLI";"page 5",#N/A,FALSE,"PCLI";"page 6",#N/A,FALSE,"PCLI";"page 7",#N/A,FALSE,"PCLI";"page 8",#N/A,FALSE,"PCLI";"page 9",#N/A,FALSE,"PCLI";"page 10",#N/A,FALSE,"PCLI";"page 11",#N/A,FALSE,"PCLI";"page 12",#N/A,FALSE,"PCLI"}</definedName>
    <definedName name="Japan" hidden="1">{"summary",#N/A,FALSE,"Summary";"daily",#N/A,FALSE,"Daily";"detail",#N/A,FALSE,"Detail";"flash",#N/A,FALSE,"Flash";"revenue",#N/A,FALSE,"PDF";"fxexp",#N/A,FALSE,"PDF";"headcount",#N/A,FALSE,"PDF"}</definedName>
    <definedName name="jazz" hidden="1">{#N/A,#N/A,FALSE,"Spain MKT";#N/A,#N/A,FALSE,"Assumptions";#N/A,#N/A,FALSE,"Adve";#N/A,#N/A,FALSE,"E-Commerce";#N/A,#N/A,FALSE,"Opex";#N/A,#N/A,FALSE,"P&amp;L";#N/A,#N/A,FALSE,"FCF &amp; DCF"}</definedName>
    <definedName name="jazz2" hidden="1">{#N/A,#N/A,FALSE,"Spain MKT";#N/A,#N/A,FALSE,"Assumptions";#N/A,#N/A,FALSE,"Adve";#N/A,#N/A,FALSE,"E-Commerce";#N/A,#N/A,FALSE,"Opex";#N/A,#N/A,FALSE,"P&amp;L";#N/A,#N/A,FALSE,"FCF &amp; DCF"}</definedName>
    <definedName name="jcgn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je" hidden="1">{#N/A,#N/A,FALSE,"3";#N/A,#N/A,FALSE,"5";#N/A,#N/A,FALSE,"6";#N/A,#N/A,FALSE,"8";#N/A,#N/A,FALSE,"10";#N/A,#N/A,FALSE,"13";#N/A,#N/A,FALSE,"14";#N/A,#N/A,FALSE,"15";#N/A,#N/A,FALSE,"16"}</definedName>
    <definedName name="jghjghjghj" hidden="1">{#N/A,#N/A,FALSE,"3";#N/A,#N/A,FALSE,"5";#N/A,#N/A,FALSE,"6";#N/A,#N/A,FALSE,"8";#N/A,#N/A,FALSE,"10";#N/A,#N/A,FALSE,"13";#N/A,#N/A,FALSE,"14";#N/A,#N/A,FALSE,"15";#N/A,#N/A,FALSE,"16"}</definedName>
    <definedName name="jghjgyhjgh" hidden="1">{#N/A,#N/A,FALSE,"3";#N/A,#N/A,FALSE,"5";#N/A,#N/A,FALSE,"6";#N/A,#N/A,FALSE,"8";#N/A,#N/A,FALSE,"10";#N/A,#N/A,FALSE,"13";#N/A,#N/A,FALSE,"14";#N/A,#N/A,FALSE,"15";#N/A,#N/A,FALSE,"16"}</definedName>
    <definedName name="jh" hidden="1">{#N/A,#N/A,FALSE,"Summary";#N/A,#N/A,FALSE,"Total";#N/A,#N/A,FALSE,"Total ex Swe";#N/A,#N/A,FALSE,"Volume";#N/A,#N/A,FALSE,"Expenses";#N/A,#N/A,FALSE,"CM Var";#N/A,#N/A,FALSE,"YTD Var"}</definedName>
    <definedName name="jhb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jhg" hidden="1">{#N/A,#N/A,FALSE,"3";#N/A,#N/A,FALSE,"5";#N/A,#N/A,FALSE,"6";#N/A,#N/A,FALSE,"8";#N/A,#N/A,FALSE,"10";#N/A,#N/A,FALSE,"13";#N/A,#N/A,FALSE,"14";#N/A,#N/A,FALSE,"15";#N/A,#N/A,FALSE,"16"}</definedName>
    <definedName name="jhghj" hidden="1">{#N/A,#N/A,FALSE,"3";#N/A,#N/A,FALSE,"5";#N/A,#N/A,FALSE,"6";#N/A,#N/A,FALSE,"8";#N/A,#N/A,FALSE,"10";#N/A,#N/A,FALSE,"13";#N/A,#N/A,FALSE,"14";#N/A,#N/A,FALSE,"15";#N/A,#N/A,FALSE,"16"}</definedName>
    <definedName name="jhjhgj" hidden="1">{#N/A,#N/A,FALSE,"3";#N/A,#N/A,FALSE,"5";#N/A,#N/A,FALSE,"6";#N/A,#N/A,FALSE,"8";#N/A,#N/A,FALSE,"10";#N/A,#N/A,FALSE,"13";#N/A,#N/A,FALSE,"14";#N/A,#N/A,FALSE,"15";#N/A,#N/A,FALSE,"16"}</definedName>
    <definedName name="ji" hidden="1">{"'Highlights'!$A$1:$M$123"}</definedName>
    <definedName name="jij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jim" hidden="1">{"'Directory'!$A$72:$E$91"}</definedName>
    <definedName name="jimm" hidden="1">{"'Directory'!$A$72:$E$91"}</definedName>
    <definedName name="jip" hidden="1">{"'Highlights'!$A$1:$M$123"}</definedName>
    <definedName name="jjhijcn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JJJ" hidden="1">{#N/A,#N/A,FALSE,"RECEIVABLES";#N/A,#N/A,FALSE,"TRADE RECEIVABLES";#N/A,#N/A,FALSE,"COLLECTION DAYS";#N/A,#N/A,FALSE,"PRODUCTION INVENTORY";#N/A,#N/A,FALSE,"PITO";#N/A,#N/A,FALSE,"NOA"}</definedName>
    <definedName name="jjjjjjjj" hidden="1">{#N/A,#N/A,FALSE,"3";#N/A,#N/A,FALSE,"5";#N/A,#N/A,FALSE,"6";#N/A,#N/A,FALSE,"8";#N/A,#N/A,FALSE,"10";#N/A,#N/A,FALSE,"13";#N/A,#N/A,FALSE,"14";#N/A,#N/A,FALSE,"15";#N/A,#N/A,FALSE,"16"}</definedName>
    <definedName name="jk" hidden="1">{0,0,0,0;0,0,0,0;0,0,0,0;0,0,0,0;0,0,0,0;0,0,0,0;0,0,0,0;0,0,0,0;0,0,0,0;0,0,0,0;0,0,0,0;0,0,0,0;0,#VALUE!,0,0;0,0,0,0;0,0,0,0;0,0,0,0;4.02506300418233E-305,0,0,0;0,0,0,0;3.33761291040418E-308,5.56268889233185E-308,8.90030392771069E-308,1.55755255047865E-307;2.6700903295667E-307,4.45015111635219E-307,0,0}</definedName>
    <definedName name="jkl" hidden="1">{#N/A,#N/A,FALSE,"EL-M-01";#N/A,#N/A,FALSE,"EL-M-02";#N/A,#N/A,FALSE,"EL-M-03";#N/A,#N/A,FALSE,"EL-S-01";#N/A,#N/A,FALSE,"EL-S-02";#N/A,#N/A,FALSE,"EL-A-01";#N/A,#N/A,FALSE,"EL-A-02"}</definedName>
    <definedName name="jkljkl" hidden="1">[34]synthgraph!#REF!</definedName>
    <definedName name="jkndsvlindoij" hidden="1">{#N/A,#N/A,FALSE,"UK";#N/A,#N/A,FALSE,"FR";#N/A,#N/A,FALSE,"SWE";#N/A,#N/A,FALSE,"BE";#N/A,#N/A,FALSE,"IT";#N/A,#N/A,FALSE,"SP";#N/A,#N/A,FALSE,"GE";#N/A,#N/A,FALSE,"PO";#N/A,#N/A,FALSE,"SWI";#N/A,#N/A,FALSE,"NON"}</definedName>
    <definedName name="jlhhjlhjlhjl" hidden="1">{#N/A,#N/A,FALSE,"3";#N/A,#N/A,FALSE,"5";#N/A,#N/A,FALSE,"6";#N/A,#N/A,FALSE,"8";#N/A,#N/A,FALSE,"10";#N/A,#N/A,FALSE,"13";#N/A,#N/A,FALSE,"14";#N/A,#N/A,FALSE,"15";#N/A,#N/A,FALSE,"16"}</definedName>
    <definedName name="jlhjlhjl" hidden="1">{#N/A,#N/A,FALSE,"3";#N/A,#N/A,FALSE,"5";#N/A,#N/A,FALSE,"6";#N/A,#N/A,FALSE,"8";#N/A,#N/A,FALSE,"10";#N/A,#N/A,FALSE,"13";#N/A,#N/A,FALSE,"14";#N/A,#N/A,FALSE,"15";#N/A,#N/A,FALSE,"16"}</definedName>
    <definedName name="jlj" hidden="1">{#N/A,#N/A,FALSE,"3";#N/A,#N/A,FALSE,"5";#N/A,#N/A,FALSE,"6";#N/A,#N/A,FALSE,"8";#N/A,#N/A,FALSE,"10";#N/A,#N/A,FALSE,"13";#N/A,#N/A,FALSE,"14";#N/A,#N/A,FALSE,"15";#N/A,#N/A,FALSE,"16"}</definedName>
    <definedName name="jlkj" hidden="1">{#N/A,#N/A,FALSE,"3";#N/A,#N/A,FALSE,"5";#N/A,#N/A,FALSE,"6";#N/A,#N/A,FALSE,"8";#N/A,#N/A,FALSE,"10";#N/A,#N/A,FALSE,"13";#N/A,#N/A,FALSE,"14";#N/A,#N/A,FALSE,"15";#N/A,#N/A,FALSE,"16"}</definedName>
    <definedName name="jlyulhjl" hidden="1">{#N/A,#N/A,FALSE,"3";#N/A,#N/A,FALSE,"5";#N/A,#N/A,FALSE,"6";#N/A,#N/A,FALSE,"8";#N/A,#N/A,FALSE,"10";#N/A,#N/A,FALSE,"13";#N/A,#N/A,FALSE,"14";#N/A,#N/A,FALSE,"15";#N/A,#N/A,FALSE,"16"}</definedName>
    <definedName name="jmcghm" hidden="1">{#N/A,#N/A,FALSE,"OMM III";#N/A,#N/A,FALSE,"1995 PLAN";#N/A,#N/A,FALSE,"1995 TARGET";#N/A,#N/A,FALSE,"1995 ADJUSTED"}</definedName>
    <definedName name="jn" hidden="1">{#N/A,#N/A,FALSE,"Summary";#N/A,#N/A,FALSE,"Total";#N/A,#N/A,FALSE,"Total ex Swe";#N/A,#N/A,FALSE,"Volume";#N/A,#N/A,FALSE,"Expenses";#N/A,#N/A,FALSE,"CM Var";#N/A,#N/A,FALSE,"YTD Var"}</definedName>
    <definedName name="jrtjhgn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js" hidden="1">{"summary",#N/A,FALSE,"Summary";"daily",#N/A,FALSE,"Daily";"detail",#N/A,FALSE,"Detail";"flash",#N/A,FALSE,"Flash";"revenue",#N/A,FALSE,"PDF";"fxexp",#N/A,FALSE,"PDF";"headcount",#N/A,FALSE,"PDF"}</definedName>
    <definedName name="junk" hidden="1">#REF!</definedName>
    <definedName name="junk2" hidden="1">{"BS",#N/A,FALSE,"USA"}</definedName>
    <definedName name="junk3" hidden="1">{"BS",#N/A,FALSE,"USA"}</definedName>
    <definedName name="jv" hidden="1">{#N/A,#N/A,FALSE,"UK";#N/A,#N/A,FALSE,"FR";#N/A,#N/A,FALSE,"SWE";#N/A,#N/A,FALSE,"BE";#N/A,#N/A,FALSE,"IT";#N/A,#N/A,FALSE,"SP";#N/A,#N/A,FALSE,"GE";#N/A,#N/A,FALSE,"PO";#N/A,#N/A,FALSE,"SWI";#N/A,#N/A,FALSE,"NON"}</definedName>
    <definedName name="jyrxs" hidden="1">{#N/A,#N/A,FALSE,"Summary";#N/A,#N/A,FALSE,"Total";#N/A,#N/A,FALSE,"Total ex Swe";#N/A,#N/A,FALSE,"Volume";#N/A,#N/A,FALSE,"Expenses";#N/A,#N/A,FALSE,"CM Var";#N/A,#N/A,FALSE,"YTD Var"}</definedName>
    <definedName name="jythjftddfgsd" hidden="1">{"'Sheet1'!$A$1:$O$40"}</definedName>
    <definedName name="k" hidden="1">{"'SIVA Pricing Model'!$A$1:$F$39"}</definedName>
    <definedName name="K2__EVCOMOPTS__" hidden="1">14</definedName>
    <definedName name="K2_WBEVMODE" hidden="1">-1</definedName>
    <definedName name="ka" hidden="1">{"TOTAL",#N/A,FALSE,"A";"FISCAL94",#N/A,FALSE,"A";"FISCAL95",#N/A,FALSE,"A";"FISCAL96",#N/A,FALSE,"A";"misc page",#N/A,FALSE,"A"}</definedName>
    <definedName name="kam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kaman" hidden="1">{#N/A,#N/A,FALSE,"OMM III";#N/A,#N/A,FALSE,"1995 PLAN";#N/A,#N/A,FALSE,"1995 TARGET";#N/A,#N/A,FALSE,"1995 ADJUSTED"}</definedName>
    <definedName name="karen" hidden="1">{"Summary analysis",#N/A,FALSE,"Total";"OCPH analysis",#N/A,FALSE,"Total";"detail analysis",#N/A,FALSE,"Total"}</definedName>
    <definedName name="Kb" hidden="1">{#N/A,#N/A,FALSE,"WC OMM III";#N/A,#N/A,FALSE,"WC 1995 PLAN";#N/A,#N/A,FALSE,"WC 1995 ADJUSTED"}</definedName>
    <definedName name="key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keycopr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keycorp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keycorp2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kfgkgkgh" hidden="1">{#N/A,#N/A,FALSE,"3";#N/A,#N/A,FALSE,"5";#N/A,#N/A,FALSE,"6";#N/A,#N/A,FALSE,"8";#N/A,#N/A,FALSE,"10";#N/A,#N/A,FALSE,"13";#N/A,#N/A,FALSE,"14";#N/A,#N/A,FALSE,"15";#N/A,#N/A,FALSE,"16"}</definedName>
    <definedName name="kgghkgh" hidden="1">{#N/A,#N/A,FALSE,"3";#N/A,#N/A,FALSE,"5";#N/A,#N/A,FALSE,"6";#N/A,#N/A,FALSE,"8";#N/A,#N/A,FALSE,"10";#N/A,#N/A,FALSE,"13";#N/A,#N/A,FALSE,"14";#N/A,#N/A,FALSE,"15";#N/A,#N/A,FALSE,"16"}</definedName>
    <definedName name="kgghkgk" hidden="1">{#N/A,#N/A,FALSE,"3";#N/A,#N/A,FALSE,"5";#N/A,#N/A,FALSE,"6";#N/A,#N/A,FALSE,"8";#N/A,#N/A,FALSE,"10";#N/A,#N/A,FALSE,"13";#N/A,#N/A,FALSE,"14";#N/A,#N/A,FALSE,"15";#N/A,#N/A,FALSE,"16"}</definedName>
    <definedName name="kghgk" hidden="1">{#N/A,#N/A,FALSE,"3";#N/A,#N/A,FALSE,"5";#N/A,#N/A,FALSE,"6";#N/A,#N/A,FALSE,"8";#N/A,#N/A,FALSE,"10";#N/A,#N/A,FALSE,"13";#N/A,#N/A,FALSE,"14";#N/A,#N/A,FALSE,"15";#N/A,#N/A,FALSE,"16"}</definedName>
    <definedName name="kghkghkghkf" hidden="1">{#N/A,#N/A,FALSE,"3";#N/A,#N/A,FALSE,"5";#N/A,#N/A,FALSE,"6";#N/A,#N/A,FALSE,"8";#N/A,#N/A,FALSE,"10";#N/A,#N/A,FALSE,"13";#N/A,#N/A,FALSE,"14";#N/A,#N/A,FALSE,"15";#N/A,#N/A,FALSE,"16"}</definedName>
    <definedName name="kghkghkgk" hidden="1">{#N/A,#N/A,FALSE,"3";#N/A,#N/A,FALSE,"5";#N/A,#N/A,FALSE,"6";#N/A,#N/A,FALSE,"8";#N/A,#N/A,FALSE,"10";#N/A,#N/A,FALSE,"13";#N/A,#N/A,FALSE,"14";#N/A,#N/A,FALSE,"15";#N/A,#N/A,FALSE,"16"}</definedName>
    <definedName name="kghkhgk" hidden="1">{#N/A,#N/A,FALSE,"3";#N/A,#N/A,FALSE,"5";#N/A,#N/A,FALSE,"6";#N/A,#N/A,FALSE,"8";#N/A,#N/A,FALSE,"10";#N/A,#N/A,FALSE,"13";#N/A,#N/A,FALSE,"14";#N/A,#N/A,FALSE,"15";#N/A,#N/A,FALSE,"16"}</definedName>
    <definedName name="kgkgk" hidden="1">{#N/A,#N/A,FALSE,"3";#N/A,#N/A,FALSE,"5";#N/A,#N/A,FALSE,"6";#N/A,#N/A,FALSE,"8";#N/A,#N/A,FALSE,"10";#N/A,#N/A,FALSE,"13";#N/A,#N/A,FALSE,"14";#N/A,#N/A,FALSE,"15";#N/A,#N/A,FALSE,"16"}</definedName>
    <definedName name="khggkghk" hidden="1">{#N/A,#N/A,FALSE,"3";#N/A,#N/A,FALSE,"5";#N/A,#N/A,FALSE,"6";#N/A,#N/A,FALSE,"8";#N/A,#N/A,FALSE,"10";#N/A,#N/A,FALSE,"13";#N/A,#N/A,FALSE,"14";#N/A,#N/A,FALSE,"15";#N/A,#N/A,FALSE,"16"}</definedName>
    <definedName name="khk" hidden="1">{#N/A,#N/A,FALSE,"3";#N/A,#N/A,FALSE,"5";#N/A,#N/A,FALSE,"6";#N/A,#N/A,FALSE,"8";#N/A,#N/A,FALSE,"10";#N/A,#N/A,FALSE,"13";#N/A,#N/A,FALSE,"14";#N/A,#N/A,FALSE,"15";#N/A,#N/A,FALSE,"16"}</definedName>
    <definedName name="khkh" hidden="1">{#N/A,#N/A,FALSE,"3";#N/A,#N/A,FALSE,"5";#N/A,#N/A,FALSE,"6";#N/A,#N/A,FALSE,"8";#N/A,#N/A,FALSE,"10";#N/A,#N/A,FALSE,"13";#N/A,#N/A,FALSE,"14";#N/A,#N/A,FALSE,"15";#N/A,#N/A,FALSE,"16"}</definedName>
    <definedName name="khkhk" hidden="1">{#N/A,#N/A,FALSE,"3";#N/A,#N/A,FALSE,"5";#N/A,#N/A,FALSE,"6";#N/A,#N/A,FALSE,"8";#N/A,#N/A,FALSE,"10";#N/A,#N/A,FALSE,"13";#N/A,#N/A,FALSE,"14";#N/A,#N/A,FALSE,"15";#N/A,#N/A,FALSE,"16"}</definedName>
    <definedName name="KI" hidden="1">{"'Tilte'!$E$23"}</definedName>
    <definedName name="ki67er" hidden="1">{#N/A,#N/A,FALSE,"UK";#N/A,#N/A,FALSE,"FR";#N/A,#N/A,FALSE,"SWE";#N/A,#N/A,FALSE,"BE";#N/A,#N/A,FALSE,"IT";#N/A,#N/A,FALSE,"SP";#N/A,#N/A,FALSE,"GE";#N/A,#N/A,FALSE,"PO";#N/A,#N/A,FALSE,"SWI";#N/A,#N/A,FALSE,"NON"}</definedName>
    <definedName name="KIT" hidden="1">{"equity comps",#N/A,FALSE,"CS Comps";"equity comps",#N/A,FALSE,"PS Comps";"equity comps",#N/A,FALSE,"GIC_Comps";"equity comps",#N/A,FALSE,"GIC2_Comps"}</definedName>
    <definedName name="kjb" hidden="1">{#N/A,#N/A,FALSE,"Summary";#N/A,#N/A,FALSE,"Total";#N/A,#N/A,FALSE,"Total ex Swe";#N/A,#N/A,FALSE,"Volume";#N/A,#N/A,FALSE,"Expenses";#N/A,#N/A,FALSE,"CM Var";#N/A,#N/A,FALSE,"YTD Var"}</definedName>
    <definedName name="kk" hidden="1">{"'下期集計（10.27迄・速報値）'!$Q$16"}</definedName>
    <definedName name="kkk" hidden="1">{"'下期集計（10.27迄・速報値）'!$Q$16"}</definedName>
    <definedName name="Ko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kol" hidden="1">{"away stand alones",#N/A,FALSE,"Target"}</definedName>
    <definedName name="kyd.CounterLimitCell.01." hidden="1">"x"</definedName>
    <definedName name="kyd.Dim.01." hidden="1">"prt_ovhd"</definedName>
    <definedName name="kyd.ElementList.01." hidden="1">"x"</definedName>
    <definedName name="kyd.ElementType.01." hidden="1">3</definedName>
    <definedName name="kyd.GroupFileName." hidden="1">""</definedName>
    <definedName name="kyd.GroupFiles." hidden="1">-4146</definedName>
    <definedName name="kyd.ItemType.01." hidden="1">1</definedName>
    <definedName name="kyd.KillLinks." hidden="1">1</definedName>
    <definedName name="kyd.MacroAfterMemoRow." hidden="1">""</definedName>
    <definedName name="kyd.MacroAfterZap." hidden="1">""</definedName>
    <definedName name="kyd.MacroAtEnd." hidden="1">""</definedName>
    <definedName name="kyd.MacroEachCycle." hidden="1">""</definedName>
    <definedName name="kyd.MacroEndOfEachCycle." hidden="1">""</definedName>
    <definedName name="kyd.MacroStartOfProc." hidden="1">""</definedName>
    <definedName name="kyd.MemKillRows." hidden="1">-4146</definedName>
    <definedName name="kyd.MemoSortHide." hidden="1">FALSE</definedName>
    <definedName name="kyd.NumLevels.01." hidden="1">999</definedName>
    <definedName name="kyd.PanicStop." hidden="1">FALSE</definedName>
    <definedName name="kyd.ParentName.01." hidden="1">"total"</definedName>
    <definedName name="kyd.Password." hidden="1">""</definedName>
    <definedName name="kyd.PreScreenData." hidden="1">FALSE</definedName>
    <definedName name="kyd.PrintMemo." hidden="1">FALSE</definedName>
    <definedName name="kyd.PrintParent.01." hidden="1">FALSE</definedName>
    <definedName name="kyd.PrintStdWhen." hidden="1">1</definedName>
    <definedName name="kyd.PrintToWbk." hidden="1">FALSE</definedName>
    <definedName name="kyd.ProtWbkStruct." hidden="1">-4146</definedName>
    <definedName name="kyd.ProtWbkWin." hidden="1">-4146</definedName>
    <definedName name="kyd.ReplaceFile." hidden="1">1</definedName>
    <definedName name="kyd.SaveAsFile." hidden="1">FALSE</definedName>
    <definedName name="kyd.SaveCopy." hidden="1">1</definedName>
    <definedName name="kyd.SaveMemo." hidden="1">FALSE</definedName>
    <definedName name="kyd.SelectString.01." hidden="1">"*"</definedName>
    <definedName name="kyd.Shortcut." hidden="1">FALSE</definedName>
    <definedName name="kyd.StdHasFooterRow." hidden="1">-4146</definedName>
    <definedName name="kyd.StdHasHeaderRow." hidden="1">-4146</definedName>
    <definedName name="kyd.StdKillRows." hidden="1">-4146</definedName>
    <definedName name="kyd.StdKillSheets." hidden="1">-4146</definedName>
    <definedName name="kyd.StdRecalcAfterSort." hidden="1">-4146</definedName>
    <definedName name="kyd.StdSortHide." hidden="1">TRUE</definedName>
    <definedName name="kyd.StdSortRpt1." hidden="1">1</definedName>
    <definedName name="kyd.StdSortRpt2." hidden="1">1</definedName>
    <definedName name="kyd.StdSortRpt3." hidden="1">1</definedName>
    <definedName name="kyd.StdSortRptList1." hidden="1">""</definedName>
    <definedName name="kyd.StdSortRptList2." hidden="1">""</definedName>
    <definedName name="kyd.StdSortRptList3." hidden="1">""</definedName>
    <definedName name="kyd.StopRow." hidden="1">65536</definedName>
    <definedName name="kyd.SuspendEmail." hidden="1">-4146</definedName>
    <definedName name="kyd.WriteMemWhenOptn." hidden="1">3</definedName>
    <definedName name="l" hidden="1">{"'FRP'!$A$1:$I$274"}</definedName>
    <definedName name="l.hgj" hidden="1">{#N/A,#N/A,FALSE,"UK";#N/A,#N/A,FALSE,"FR";#N/A,#N/A,FALSE,"SWE";#N/A,#N/A,FALSE,"BE";#N/A,#N/A,FALSE,"IT";#N/A,#N/A,FALSE,"SP";#N/A,#N/A,FALSE,"GE";#N/A,#N/A,FALSE,"PO";#N/A,#N/A,FALSE,"SWI";#N/A,#N/A,FALSE,"NON"}</definedName>
    <definedName name="labrec" hidden="1">{#N/A,#N/A,FALSE,"WC OMM III";#N/A,#N/A,FALSE,"WC 1995 PLAN";#N/A,#N/A,FALSE,"WC 1995 ADJUSTED"}</definedName>
    <definedName name="lalal" hidden="1">{"receivables",#N/A,FALSE,"SII 99";"sales",#N/A,FALSE,"SII 99";"turns",#N/A,FALSE,"SII 99";"pastdue",#N/A,FALSE,"SII 99"}</definedName>
    <definedName name="lbo" hidden="1">{#N/A,#N/A,FALSE,"Summary";#N/A,#N/A,FALSE,"Projections";#N/A,#N/A,FALSE,"Mkt Mults";#N/A,#N/A,FALSE,"DCF";#N/A,#N/A,FALSE,"Accr Dil";#N/A,#N/A,FALSE,"PIC LBO";#N/A,#N/A,FALSE,"MULT10_4";#N/A,#N/A,FALSE,"CBI LBO"}</definedName>
    <definedName name="lhjlhjlh" hidden="1">{#N/A,#N/A,FALSE,"3";#N/A,#N/A,FALSE,"5";#N/A,#N/A,FALSE,"6";#N/A,#N/A,FALSE,"8";#N/A,#N/A,FALSE,"10";#N/A,#N/A,FALSE,"13";#N/A,#N/A,FALSE,"14";#N/A,#N/A,FALSE,"15";#N/A,#N/A,FALSE,"16"}</definedName>
    <definedName name="LIBOR">#REF!</definedName>
    <definedName name="LIBOR_Units">10000</definedName>
    <definedName name="liliy" hidden="1">{#N/A,#N/A,FALSE,"3";#N/A,#N/A,FALSE,"5";#N/A,#N/A,FALSE,"6";#N/A,#N/A,FALSE,"8";#N/A,#N/A,FALSE,"10";#N/A,#N/A,FALSE,"13";#N/A,#N/A,FALSE,"14";#N/A,#N/A,FALSE,"15";#N/A,#N/A,FALSE,"16"}</definedName>
    <definedName name="lima" hidden="1">{#N/A,#N/A,FALSE,"Indcost";#N/A,#N/A,FALSE,"Plcost";#N/A,#N/A,FALSE,"Mincost";#N/A,#N/A,FALSE,"Produc";#N/A,#N/A,FALSE,"Rev";#N/A,#N/A,FALSE,"Capital";#N/A,#N/A,FALSE,"Wcapital";#N/A,#N/A,FALSE,"Contdep";#N/A,#N/A,FALSE,"Taxdep";#N/A,#N/A,FALSE,"Tax";#N/A,#N/A,FALSE,"S-SDebt";#N/A,#N/A,FALSE,"TotDebt";#N/A,#N/A,FALSE,"Profit";#N/A,#N/A,FALSE,"CFlow";#N/A,#N/A,FALSE,"1996-2012";#N/A,#N/A,FALSE,"Bcesheet"}</definedName>
    <definedName name="limcount" hidden="1">1</definedName>
    <definedName name="ListOffset" hidden="1">1</definedName>
    <definedName name="ljhlhjl" hidden="1">{#N/A,#N/A,FALSE,"3";#N/A,#N/A,FALSE,"5";#N/A,#N/A,FALSE,"6";#N/A,#N/A,FALSE,"8";#N/A,#N/A,FALSE,"10";#N/A,#N/A,FALSE,"13";#N/A,#N/A,FALSE,"14";#N/A,#N/A,FALSE,"15";#N/A,#N/A,FALSE,"16"}</definedName>
    <definedName name="ljhlhjlhjlhjlhj" hidden="1">{#N/A,#N/A,FALSE,"3";#N/A,#N/A,FALSE,"5";#N/A,#N/A,FALSE,"6";#N/A,#N/A,FALSE,"8";#N/A,#N/A,FALSE,"10";#N/A,#N/A,FALSE,"13";#N/A,#N/A,FALSE,"14";#N/A,#N/A,FALSE,"15";#N/A,#N/A,FALSE,"16"}</definedName>
    <definedName name="ljlhjlhjlj" hidden="1">{#N/A,#N/A,FALSE,"3";#N/A,#N/A,FALSE,"5";#N/A,#N/A,FALSE,"6";#N/A,#N/A,FALSE,"8";#N/A,#N/A,FALSE,"10";#N/A,#N/A,FALSE,"13";#N/A,#N/A,FALSE,"14";#N/A,#N/A,FALSE,"15";#N/A,#N/A,FALSE,"16"}</definedName>
    <definedName name="ljlj" hidden="1">{"PARTE1",#N/A,FALSE,"Plan1"}</definedName>
    <definedName name="ljljl" hidden="1">{#N/A,#N/A,FALSE,"3";#N/A,#N/A,FALSE,"5";#N/A,#N/A,FALSE,"6";#N/A,#N/A,FALSE,"8";#N/A,#N/A,FALSE,"10";#N/A,#N/A,FALSE,"13";#N/A,#N/A,FALSE,"14";#N/A,#N/A,FALSE,"15";#N/A,#N/A,FALSE,"16"}</definedName>
    <definedName name="lll" hidden="1">{"'Final '!$A$1:$N$125"}</definedName>
    <definedName name="llll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tusGraphChart1" hidden="1">#REF!</definedName>
    <definedName name="lotusgraphchart1b" hidden="1">#REF!</definedName>
    <definedName name="lotusgraphchart1x" hidden="1">#REF!</definedName>
    <definedName name="ltm_BalanceSheet" hidden="1">#REF!</definedName>
    <definedName name="ltm_IncomeStatement" hidden="1">#REF!</definedName>
    <definedName name="m" hidden="1">{"'SIVA Pricing Model'!$A$1:$F$39"}</definedName>
    <definedName name="M_PlaceofPath" hidden="1">"\\SNYCEQT0100\HOME\LZURLO\DATA\TELMEX\Models\tmx_vdf.xls"</definedName>
    <definedName name="m.m" hidden="1">{#N/A,#N/A,FALSE,"3";#N/A,#N/A,FALSE,"5";#N/A,#N/A,FALSE,"6";#N/A,#N/A,FALSE,"8";#N/A,#N/A,FALSE,"10";#N/A,#N/A,FALSE,"13";#N/A,#N/A,FALSE,"14";#N/A,#N/A,FALSE,"15";#N/A,#N/A,FALSE,"16"}</definedName>
    <definedName name="march" hidden="1">{#N/A,#N/A,FALSE,"Instructions";#N/A,#N/A,FALSE,"P&amp;L Input";#N/A,#N/A,FALSE,"BS Input"}</definedName>
    <definedName name="mark" hidden="1">{"summary",#N/A,FALSE,"2000 vs 1999";"detail",#N/A,FALSE,"2000 vs 1999"}</definedName>
    <definedName name="mauro" hidden="1">{#N/A,#N/A,FALSE,"Indcost";#N/A,#N/A,FALSE,"Plcost";#N/A,#N/A,FALSE,"Mincost";#N/A,#N/A,FALSE,"Produc";#N/A,#N/A,FALSE,"Rev";#N/A,#N/A,FALSE,"Capital";#N/A,#N/A,FALSE,"Wcapital";#N/A,#N/A,FALSE,"Contdep";#N/A,#N/A,FALSE,"Taxdep";#N/A,#N/A,FALSE,"Tax";#N/A,#N/A,FALSE,"S-SDebt";#N/A,#N/A,FALSE,"TotDebt";#N/A,#N/A,FALSE,"Profit";#N/A,#N/A,FALSE,"CFlow";#N/A,#N/A,FALSE,"1996-2012";#N/A,#N/A,FALSE,"Bcesheet"}</definedName>
    <definedName name="mbm" hidden="1">{#N/A,#N/A,FALSE,"3";#N/A,#N/A,FALSE,"5";#N/A,#N/A,FALSE,"6";#N/A,#N/A,FALSE,"8";#N/A,#N/A,FALSE,"10";#N/A,#N/A,FALSE,"13";#N/A,#N/A,FALSE,"14";#N/A,#N/A,FALSE,"15";#N/A,#N/A,FALSE,"16"}</definedName>
    <definedName name="mbmb" hidden="1">{#N/A,#N/A,FALSE,"3";#N/A,#N/A,FALSE,"5";#N/A,#N/A,FALSE,"6";#N/A,#N/A,FALSE,"8";#N/A,#N/A,FALSE,"10";#N/A,#N/A,FALSE,"13";#N/A,#N/A,FALSE,"14";#N/A,#N/A,FALSE,"15";#N/A,#N/A,FALSE,"16"}</definedName>
    <definedName name="mbn" hidden="1">{#N/A,#N/A,FALSE,"UK";#N/A,#N/A,FALSE,"FR";#N/A,#N/A,FALSE,"SWE";#N/A,#N/A,FALSE,"BE";#N/A,#N/A,FALSE,"IT";#N/A,#N/A,FALSE,"SP";#N/A,#N/A,FALSE,"GE";#N/A,#N/A,FALSE,"PO";#N/A,#N/A,FALSE,"SWI";#N/A,#N/A,FALSE,"NON"}</definedName>
    <definedName name="mcbnm" hidden="1">{#N/A,#N/A,FALSE,"OMM III";#N/A,#N/A,FALSE,"1995 PLAN";#N/A,#N/A,FALSE,"1995 TARGET";#N/A,#N/A,FALSE,"1995 ADJUSTED"}</definedName>
    <definedName name="mcee" hidden="1">{#N/A,#N/A,FALSE,"WC OMM III";#N/A,#N/A,FALSE,"WC 1995 PLAN";#N/A,#N/A,FALSE,"WC 1995 ADJUSTED"}</definedName>
    <definedName name="mchgkm" hidden="1">{#N/A,#N/A,FALSE,"RECEIVABLES";#N/A,#N/A,FALSE,"TRADE RECEIVABLES";#N/A,#N/A,FALSE,"COLLECTION DAYS";#N/A,#N/A,FALSE,"PRODUCTION INVENTORY";#N/A,#N/A,FALSE,"PITO";#N/A,#N/A,FALSE,"NOA"}</definedName>
    <definedName name="Med_prod" hidden="1">{#N/A,#N/A,FALSE,"Prem_Sum";#N/A,#N/A,FALSE,"Prem"}</definedName>
    <definedName name="Med_prod.xls" hidden="1">{#N/A,#N/A,FALSE,"FACTSHEETS";#N/A,#N/A,FALSE,"pump";#N/A,#N/A,FALSE,"filter"}</definedName>
    <definedName name="Med_products" hidden="1">{#N/A,#N/A,FALSE,"FACTSHEETS";#N/A,#N/A,FALSE,"pump";#N/A,#N/A,FALSE,"filter"}</definedName>
    <definedName name="Meg" hidden="1">#REF!</definedName>
    <definedName name="Melissa" hidden="1">[35]synthgraph!#REF!</definedName>
    <definedName name="MerrillPrintIt" hidden="1">#N/A</definedName>
    <definedName name="MEWarning" hidden="1">1</definedName>
    <definedName name="mh" hidden="1">{#N/A,#N/A,FALSE,"Summary";#N/A,#N/A,FALSE,"Total";#N/A,#N/A,FALSE,"Total ex Swe";#N/A,#N/A,FALSE,"Volume";#N/A,#N/A,FALSE,"Expenses";#N/A,#N/A,FALSE,"CM Var";#N/A,#N/A,FALSE,"YTD Var"}</definedName>
    <definedName name="mhbnjm" hidden="1">{#N/A,#N/A,FALSE,"UK";#N/A,#N/A,FALSE,"FR";#N/A,#N/A,FALSE,"SWE";#N/A,#N/A,FALSE,"BE";#N/A,#N/A,FALSE,"IT";#N/A,#N/A,FALSE,"SP";#N/A,#N/A,FALSE,"GE";#N/A,#N/A,FALSE,"PO";#N/A,#N/A,FALSE,"SWI";#N/A,#N/A,FALSE,"NON"}</definedName>
    <definedName name="michelle" hidden="1">{"Summary analysis",#N/A,FALSE,"Total";"OCPH analysis",#N/A,FALSE,"Total";"detail analysis",#N/A,FALSE,"Total"}</definedName>
    <definedName name="michelle2" hidden="1">{"Summary analysis",#N/A,FALSE,"Total";"OCPH analysis",#N/A,FALSE,"Total";"detail analysis",#N/A,FALSE,"Total"}</definedName>
    <definedName name="mike" hidden="1">{"Summary analysis",#N/A,FALSE,"Total";"OCPH analysis",#N/A,FALSE,"Total";"detail analysis",#N/A,FALSE,"Total"}</definedName>
    <definedName name="MKK" hidden="1">{"'下期集計（10.27迄・速報値）'!$Q$16"}</definedName>
    <definedName name="MKT.CAP">'[36]DCF Assumptions'!$F$11</definedName>
    <definedName name="MLNK8ca5125a156c405dbf1543e2f2b8bbf2" hidden="1">Comps!$B$2:$L$32</definedName>
    <definedName name="mm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MMM" hidden="1">{#N/A,#N/A,FALSE,"OMM III";#N/A,#N/A,FALSE,"1995 PLAN";#N/A,#N/A,FALSE,"1995 TARGET";#N/A,#N/A,FALSE,"1995 ADJUSTED"}</definedName>
    <definedName name="mmmm" hidden="1">{#N/A,#N/A,FALSE,"UK";#N/A,#N/A,FALSE,"FR";#N/A,#N/A,FALSE,"SWE";#N/A,#N/A,FALSE,"BE";#N/A,#N/A,FALSE,"IT";#N/A,#N/A,FALSE,"SP";#N/A,#N/A,FALSE,"GE";#N/A,#N/A,FALSE,"PO";#N/A,#N/A,FALSE,"SWI";#N/A,#N/A,FALSE,"NON"}</definedName>
    <definedName name="MMO" hidden="1">{#N/A,#N/A,FALSE,"Cover";#N/A,#N/A,FALSE,"Contents";#N/A,#N/A,FALSE,"Overview";#N/A,#N/A,FALSE,"Assumps";#N/A,#N/A,FALSE,"97 DAL hrs";#N/A,#N/A,FALSE,"97 heads";#N/A,#N/A,FALSE,"97 Expense";#N/A,#N/A,FALSE,"97 Exp prod";#N/A,#N/A,FALSE,"97 Rates";#N/A,#N/A,FALSE,"97 shop cost";#N/A,#N/A,FALSE,"98 DAL hrs";#N/A,#N/A,FALSE,"98 heads";#N/A,#N/A,FALSE,"98 Expense";#N/A,#N/A,FALSE,"98 Exp prod";#N/A,#N/A,FALSE,"98 Rates";#N/A,#N/A,FALSE,"98 shop cost";#N/A,#N/A,FALSE,"Issues";#N/A,#N/A,FALSE,"97 Inv related exp"}</definedName>
    <definedName name="mndghmhcn" hidden="1">{#N/A,#N/A,FALSE,"WEEK (1)";#N/A,#N/A,FALSE,"WEEK (1)";#N/A,#N/A,FALSE,"WEEK (1)";#N/A,#N/A,FALSE,"WEEK (1)";#N/A,#N/A,FALSE,"WEEK (1)";#N/A,#N/A,FALSE,"WEEK (1)";#N/A,#N/A,FALSE,"WEEK (5)";#N/A,#N/A,FALSE,"WEEK (5)";#N/A,#N/A,FALSE,"WEEK (5)";#N/A,#N/A,FALSE,"JUNE";#N/A,#N/A,FALSE,"JULY"}</definedName>
    <definedName name="mnmbmb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mnmn" hidden="1">{#N/A,#N/A,FALSE,"3";#N/A,#N/A,FALSE,"5";#N/A,#N/A,FALSE,"6";#N/A,#N/A,FALSE,"8";#N/A,#N/A,FALSE,"10";#N/A,#N/A,FALSE,"13";#N/A,#N/A,FALSE,"14";#N/A,#N/A,FALSE,"15";#N/A,#N/A,FALSE,"16"}</definedName>
    <definedName name="mo" hidden="1">{#N/A,#N/A,TRUE,"KEY DATA";#N/A,#N/A,TRUE,"KEY DATA Base Case";#N/A,#N/A,TRUE,"JULY";#N/A,#N/A,TRUE,"AUG";#N/A,#N/A,TRUE,"SEPT";#N/A,#N/A,TRUE,"3Q"}</definedName>
    <definedName name="monthly" hidden="1">{"summary",#N/A,FALSE,"Summary";"daily",#N/A,FALSE,"Daily";"detail",#N/A,FALSE,"Detail";"flash",#N/A,FALSE,"Flash";"revenue",#N/A,FALSE,"PDF";"fxexp",#N/A,FALSE,"PDF";"headcount",#N/A,FALSE,"PDF"}</definedName>
    <definedName name="Mosca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mqq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MRQ">'[23]Master Control_BF.B'!$E$18</definedName>
    <definedName name="Mults02" hidden="1">{#N/A,#N/A,FALSE,"Projections";#N/A,#N/A,FALSE,"Multiples Valuation";#N/A,#N/A,FALSE,"LBO";#N/A,#N/A,FALSE,"Multiples_Sensitivity";#N/A,#N/A,FALSE,"Summary"}</definedName>
    <definedName name="mvbmbnm" hidden="1">{#N/A,#N/A,FALSE,"OMM III";#N/A,#N/A,FALSE,"1995 PLAN";#N/A,#N/A,FALSE,"1995 TARGET";#N/A,#N/A,FALSE,"1995 ADJUSTED"}</definedName>
    <definedName name="mw" hidden="1">{#N/A,#N/A,FALSE,"Calc";#N/A,#N/A,FALSE,"Sensitivity";#N/A,#N/A,FALSE,"LT Earn.Dil.";#N/A,#N/A,FALSE,"Dil. AVP"}</definedName>
    <definedName name="mwmw" hidden="1">{#N/A,#N/A,TRUE,"Pro Forma";#N/A,#N/A,TRUE,"PF_Bal";#N/A,#N/A,TRUE,"PF_INC";#N/A,#N/A,TRUE,"CBE";#N/A,#N/A,TRUE,"SWK"}</definedName>
    <definedName name="mwmw2" hidden="1">{"comp1",#N/A,FALSE,"COMPS";"footnotes",#N/A,FALSE,"COMPS"}</definedName>
    <definedName name="mwmw3" hidden="1">{"comp1",#N/A,FALSE,"COMPS";"footnotes",#N/A,FALSE,"COMPS"}</definedName>
    <definedName name="mwmw4" hidden="1">{"hiden",#N/A,FALSE,"14";"hidden",#N/A,FALSE,"16";"hidden",#N/A,FALSE,"18";"hidden",#N/A,FALSE,"20"}</definedName>
    <definedName name="mxghkchg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mxmvvcnm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mzb" hidden="1">{#N/A,#N/A,FALSE,"OMM III";#N/A,#N/A,FALSE,"1995 PLAN";#N/A,#N/A,FALSE,"1995 TARGET";#N/A,#N/A,FALSE,"1995 ADJUSTED"}</definedName>
    <definedName name="n" hidden="1">{"'下期集計（10.27迄・速報値）'!$Q$16"}</definedName>
    <definedName name="NAIRB" hidden="1">{#N/A,#N/A,FALSE,"Indcost";#N/A,#N/A,FALSE,"Plcost";#N/A,#N/A,FALSE,"Mincost";#N/A,#N/A,FALSE,"Produc";#N/A,#N/A,FALSE,"Rev";#N/A,#N/A,FALSE,"Capital";#N/A,#N/A,FALSE,"Wcapital";#N/A,#N/A,FALSE,"Contdep";#N/A,#N/A,FALSE,"Taxdep";#N/A,#N/A,FALSE,"Tax";#N/A,#N/A,FALSE,"S-SDebt";#N/A,#N/A,FALSE,"TotDebt";#N/A,#N/A,FALSE,"Profit";#N/A,#N/A,FALSE,"CFlow";#N/A,#N/A,FALSE,"1996-2012";#N/A,#N/A,FALSE,"Bcesheet"}</definedName>
    <definedName name="Name">'[23]Master Control_BF.B'!$E$12</definedName>
    <definedName name="nat" hidden="1">{#N/A,#N/A,FALSE,"OMM III";#N/A,#N/A,FALSE,"1995 PLAN";#N/A,#N/A,FALSE,"1995 TARGET";#N/A,#N/A,FALSE,"1995 ADJUSTED"}</definedName>
    <definedName name="nb" hidden="1">{#N/A,#N/A,FALSE,"Summary";#N/A,#N/A,FALSE,"Total";#N/A,#N/A,FALSE,"Total ex Swe";#N/A,#N/A,FALSE,"Volume";#N/A,#N/A,FALSE,"Expenses";#N/A,#N/A,FALSE,"CM Var";#N/A,#N/A,FALSE,"YTD Var"}</definedName>
    <definedName name="NB_wnn" hidden="1">{"AFR200_P1",#N/A,FALSE,"AFR200";"AFR200_P2",#N/A,FALSE,"AFR200";"AFR200_P3",#N/A,FALSE,"AFR200";"AFR200_P4",#N/A,FALSE,"AFR200";"AFR200_P5",#N/A,FALSE,"AFR200"}</definedName>
    <definedName name="NB_wnnn" hidden="1">{"AFR200_P1",#N/A,FALSE,"AFR200";"AFR200_P2",#N/A,FALSE,"AFR200";"AFR200_P3",#N/A,FALSE,"AFR200";"AFR200_P4",#N/A,FALSE,"AFR200";"AFR200_P5",#N/A,FALSE,"AFR200"}</definedName>
    <definedName name="NB_wns" hidden="1">{"AFR200_P1",#N/A,FALSE,"AFR200";"AFR200_P2",#N/A,FALSE,"AFR200";"AFR200_P3",#N/A,FALSE,"AFR200";"AFR200_P4",#N/A,FALSE,"AFR200";"AFR200_P5",#N/A,FALSE,"AFR200"}</definedName>
    <definedName name="NB_wrn.AFR200." hidden="1">{"AFR200_P1",#N/A,FALSE,"AFR200";"AFR200_P2",#N/A,FALSE,"AFR200";"AFR200_P3",#N/A,FALSE,"AFR200";"AFR200_P4",#N/A,FALSE,"AFR200";"AFR200_P5",#N/A,FALSE,"AFR200"}</definedName>
    <definedName name="NB_wrn.Balance._.Sheet._.Accounts." hidden="1">{"Accrued (Bal Sht)",#N/A,FALSE,"Accrued";"Deposits (Balance Sheet)",#N/A,FALSE,"DEPOSITS";"Employee Adv (Bal Sht)",#N/A,FALSE,"EMPLOYADV";"401k (Balance Sheet)",#N/A,FALSE,"401K";"Goodwill (Balance Sheet)",#N/A,FALSE,"GOODWILL";"Prepaid Expense (Balance Sheet)",#N/A,FALSE,"PREPAID";"Payroll Tax (Balance Sheet)",#N/A,FALSE,"PR Tax Rec";"Income Tax (Balance Sheet)",#N/A,FALSE,"Inc Tax";"Wages Payable (Bal Sht)",#N/A,FALSE,"Wages_Payable";"Other Taxes Payable (Balance Sheet)",#N/A,FALSE,"Othr Tax";#N/A,#N/A,FALSE,"Cap Lease"}</definedName>
    <definedName name="NB_wrn.Balance._.Sheet._.Rpts." hidden="1">{"Mgmt Bonus (Bal Sht)",#N/A,FALSE,"Mgmt Bonus Accrual";"Profit Sharing (Bal Sht)",#N/A,FALSE,"Profit Sharing Accrual"}</definedName>
    <definedName name="NB_wrn.Financial._.Pkg." hidden="1">{#N/A,#N/A,FALSE,"401K";"Goodwill (Financial)",#N/A,FALSE,"GOODWILL"}</definedName>
    <definedName name="nbmm" hidden="1">{#N/A,#N/A,FALSE,"plan";#N/A,#N/A,FALSE,"history";#N/A,#N/A,FALSE,"Prodinv";#N/A,#N/A,FALSE,"HISTGRAPH"}</definedName>
    <definedName name="nbnxnbxv" hidden="1">{#N/A,#N/A,FALSE,"WEEK (1)";#N/A,#N/A,FALSE,"WEEK (2)";#N/A,#N/A,FALSE,"WEEK (3)";#N/A,#N/A,FALSE,"WEEK (4)";#N/A,#N/A,FALSE,"WEEK (5)"}</definedName>
    <definedName name="NEU_IQ_div_payment_date" hidden="1">"c2205"</definedName>
    <definedName name="NEU_IQ_Xdiv_date" hidden="1">"c2203"</definedName>
    <definedName name="NEU_wnn" hidden="1">{"AFR200_P1",#N/A,FALSE,"AFR200";"AFR200_P2",#N/A,FALSE,"AFR200";"AFR200_P3",#N/A,FALSE,"AFR200";"AFR200_P4",#N/A,FALSE,"AFR200";"AFR200_P5",#N/A,FALSE,"AFR200"}</definedName>
    <definedName name="NEU_wnnn" hidden="1">{"AFR200_P1",#N/A,FALSE,"AFR200";"AFR200_P2",#N/A,FALSE,"AFR200";"AFR200_P3",#N/A,FALSE,"AFR200";"AFR200_P4",#N/A,FALSE,"AFR200";"AFR200_P5",#N/A,FALSE,"AFR200"}</definedName>
    <definedName name="NEU_wns" hidden="1">{"AFR200_P1",#N/A,FALSE,"AFR200";"AFR200_P2",#N/A,FALSE,"AFR200";"AFR200_P3",#N/A,FALSE,"AFR200";"AFR200_P4",#N/A,FALSE,"AFR200";"AFR200_P5",#N/A,FALSE,"AFR200"}</definedName>
    <definedName name="NEU_wrn.AFR200." hidden="1">{"AFR200_P1",#N/A,FALSE,"AFR200";"AFR200_P2",#N/A,FALSE,"AFR200";"AFR200_P3",#N/A,FALSE,"AFR200";"AFR200_P4",#N/A,FALSE,"AFR200";"AFR200_P5",#N/A,FALSE,"AFR200"}</definedName>
    <definedName name="NEU_wrn.Balance._.Sheet._.Accounts." hidden="1">{"Accrued (Bal Sht)",#N/A,FALSE,"Accrued";"Deposits (Balance Sheet)",#N/A,FALSE,"DEPOSITS";"Employee Adv (Bal Sht)",#N/A,FALSE,"EMPLOYADV";"401k (Balance Sheet)",#N/A,FALSE,"401K";"Goodwill (Balance Sheet)",#N/A,FALSE,"GOODWILL";"Prepaid Expense (Balance Sheet)",#N/A,FALSE,"PREPAID";"Payroll Tax (Balance Sheet)",#N/A,FALSE,"PR Tax Rec";"Income Tax (Balance Sheet)",#N/A,FALSE,"Inc Tax";"Wages Payable (Bal Sht)",#N/A,FALSE,"Wages_Payable";"Other Taxes Payable (Balance Sheet)",#N/A,FALSE,"Othr Tax";#N/A,#N/A,FALSE,"Cap Lease"}</definedName>
    <definedName name="NEU_wrn.Balance._.Sheet._.Rpts." hidden="1">{"Mgmt Bonus (Bal Sht)",#N/A,FALSE,"Mgmt Bonus Accrual";"Profit Sharing (Bal Sht)",#N/A,FALSE,"Profit Sharing Accrual"}</definedName>
    <definedName name="NEU_wrn.Financial._.Pkg." hidden="1">{#N/A,#N/A,FALSE,"401K";"Goodwill (Financial)",#N/A,FALSE,"GOODWILL"}</definedName>
    <definedName name="new" hidden="1">{#N/A,#N/A,TRUE,"ProFormaProfit";#N/A,#N/A,TRUE,"ProFormaCash";#N/A,#N/A,TRUE,"Depreciation";#N/A,#N/A,TRUE,"Assets";#N/A,#N/A,TRUE,"Revenue";#N/A,#N/A,TRUE,"EstimatedPurchase"}</definedName>
    <definedName name="NEW_IQ_div_record_date" hidden="1">"c2204"</definedName>
    <definedName name="new_name" hidden="1">{#N/A,#N/A,TRUE,"Pro Forma";#N/A,#N/A,TRUE,"PF_Bal";#N/A,#N/A,TRUE,"PF_INC";#N/A,#N/A,TRUE,"CBE";#N/A,#N/A,TRUE,"SWK"}</definedName>
    <definedName name="new_w" hidden="1">{"comps1_1",#N/A,FALSE,"Comps1";"comps1_2",#N/A,FALSE,"Comps1";"comps1_3",#N/A,FALSE,"Comps1";"comps1_4",#N/A,FALSE,"Comps1";"comps1_5",#N/A,FALSE,"Comps1"}</definedName>
    <definedName name="newbel" hidden="1">{"'Directory'!$A$72:$E$91"}</definedName>
    <definedName name="newbls" hidden="1">{"'Directory'!$A$72:$E$91"}</definedName>
    <definedName name="NewRange" hidden="1">#N/A</definedName>
    <definedName name="newt" hidden="1">{"'Directory'!$A$72:$E$91"}</definedName>
    <definedName name="neww4" hidden="1">{#N/A,#N/A,FALSE,"3";#N/A,#N/A,FALSE,"5";#N/A,#N/A,FALSE,"6";#N/A,#N/A,FALSE,"8";#N/A,#N/A,FALSE,"10";#N/A,#N/A,FALSE,"13";#N/A,#N/A,FALSE,"14";#N/A,#N/A,FALSE,"15";#N/A,#N/A,FALSE,"16"}</definedName>
    <definedName name="newwcom" hidden="1">{"'Directory'!$A$72:$E$91"}</definedName>
    <definedName name="nh" hidden="1">{#N/A,#N/A,FALSE,"UK";#N/A,#N/A,FALSE,"FR";#N/A,#N/A,FALSE,"SWE";#N/A,#N/A,FALSE,"BE";#N/A,#N/A,FALSE,"IT";#N/A,#N/A,FALSE,"SP";#N/A,#N/A,FALSE,"GE";#N/A,#N/A,FALSE,"PO";#N/A,#N/A,FALSE,"SWI";#N/A,#N/A,FALSE,"NON"}</definedName>
    <definedName name="nhdnb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NHR" hidden="1">{"raatios",#N/A,FALSE,"A";"ratios",#N/A,FALSE,"B";"ratios",#N/A,FALSE,"C";"ratios",#N/A,FALSE,"D";"ratios",#N/A,FALSE,"F"}</definedName>
    <definedName name="nico" hidden="1">{#N/A,#N/A,FALSE,"Indcost";#N/A,#N/A,FALSE,"Plcost";#N/A,#N/A,FALSE,"Mincost";#N/A,#N/A,FALSE,"Produc";#N/A,#N/A,FALSE,"Rev";#N/A,#N/A,FALSE,"Capital";#N/A,#N/A,FALSE,"Wcapital";#N/A,#N/A,FALSE,"Contdep";#N/A,#N/A,FALSE,"Taxdep";#N/A,#N/A,FALSE,"Tax";#N/A,#N/A,FALSE,"S-SDebt";#N/A,#N/A,FALSE,"TotDebt";#N/A,#N/A,FALSE,"Profit";#N/A,#N/A,FALSE,"CFlow";#N/A,#N/A,FALSE,"1996-2012";#N/A,#N/A,FALSE,"Bcesheet"}</definedName>
    <definedName name="nico1" hidden="1">{#N/A,#N/A,FALSE,"Indcost";#N/A,#N/A,FALSE,"Plcost";#N/A,#N/A,FALSE,"Mincost";#N/A,#N/A,FALSE,"Produc";#N/A,#N/A,FALSE,"Rev";#N/A,#N/A,FALSE,"Capital";#N/A,#N/A,FALSE,"Wcapital";#N/A,#N/A,FALSE,"Contdep";#N/A,#N/A,FALSE,"Taxdep";#N/A,#N/A,FALSE,"Tax";#N/A,#N/A,FALSE,"S-SDebt";#N/A,#N/A,FALSE,"TotDebt";#N/A,#N/A,FALSE,"Profit";#N/A,#N/A,FALSE,"CFlow";#N/A,#N/A,FALSE,"1996-2012";#N/A,#N/A,FALSE,"Bcesheet"}</definedName>
    <definedName name="nj" hidden="1">{#N/A,#N/A,FALSE,"Graficos    ( 9 )"}</definedName>
    <definedName name="nklkjn" hidden="1">{#N/A,#N/A,FALSE,"UK";#N/A,#N/A,FALSE,"FR";#N/A,#N/A,FALSE,"SWE";#N/A,#N/A,FALSE,"BE";#N/A,#N/A,FALSE,"IT";#N/A,#N/A,FALSE,"SP";#N/A,#N/A,FALSE,"GE";#N/A,#N/A,FALSE,"PO";#N/A,#N/A,FALSE,"SWI";#N/A,#N/A,FALSE,"NON"}</definedName>
    <definedName name="nnn" hidden="1">{#N/A,#N/A,FALSE,"1321";#N/A,#N/A,FALSE,"1324";#N/A,#N/A,FALSE,"1333";#N/A,#N/A,FALSE,"1371"}</definedName>
    <definedName name="nnnnnnn" hidden="1">{#N/A,#N/A,TRUE,"TS";#N/A,#N/A,TRUE,"Combo";#N/A,#N/A,TRUE,"FAIR";#N/A,#N/A,TRUE,"RBC";#N/A,#N/A,TRUE,"xxxx"}</definedName>
    <definedName name="no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noidea" hidden="1">{#N/A,#N/A,FALSE,"Calc";#N/A,#N/A,FALSE,"Sensitivity";#N/A,#N/A,FALSE,"LT Earn.Dil.";#N/A,#N/A,FALSE,"Dil. AVP"}</definedName>
    <definedName name="noidea1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idea3" hidden="1">{#N/A,#N/A,FALSE,"Calc";#N/A,#N/A,FALSE,"Sensitivity";#N/A,#N/A,FALSE,"LT Earn.Dil.";#N/A,#N/A,FALSE,"Dil. AVP"}</definedName>
    <definedName name="noidea4" hidden="1">{#N/A,#N/A,FALSE,"Calc";#N/A,#N/A,FALSE,"Sensitivity";#N/A,#N/A,FALSE,"LT Earn.Dil.";#N/A,#N/A,FALSE,"Dil. AVP"}</definedName>
    <definedName name="noidea5" hidden="1">{#N/A,#N/A,FALSE,"Calc";#N/A,#N/A,FALSE,"Sensitivity";#N/A,#N/A,FALSE,"LT Earn.Dil.";#N/A,#N/A,FALSE,"Dil. AVP"}</definedName>
    <definedName name="noidea6" hidden="1">{#N/A,#N/A,FALSE,"Calc";#N/A,#N/A,FALSE,"Sensitivity";#N/A,#N/A,FALSE,"LT Earn.Dil.";#N/A,#N/A,FALSE,"Dil. AVP"}</definedName>
    <definedName name="noidea7" hidden="1">{#N/A,#N/A,FALSE,"Calc";#N/A,#N/A,FALSE,"Sensitivity";#N/A,#N/A,FALSE,"LT Earn.Dil.";#N/A,#N/A,FALSE,"Dil. AVP"}</definedName>
    <definedName name="None" hidden="1">{"Summary analysis",#N/A,FALSE,"Total";"OCPH analysis",#N/A,FALSE,"Total";"detail analysis",#N/A,FALSE,"Total"}</definedName>
    <definedName name="None2" hidden="1">{"Summary analysis",#N/A,FALSE,"Total";"OCPH analysis",#N/A,FALSE,"Total";"detail analysis",#N/A,FALSE,"Total"}</definedName>
    <definedName name="NONONO" hidden="1">{#N/A,#N/A,FALSE,"plan";#N/A,#N/A,FALSE,"history";#N/A,#N/A,FALSE,"Prodinv";#N/A,#N/A,FALSE,"HISTGRAPH"}</definedName>
    <definedName name="noura" hidden="1">{#N/A,#N/A,FALSE,"3";#N/A,#N/A,FALSE,"5";#N/A,#N/A,FALSE,"6";#N/A,#N/A,FALSE,"8";#N/A,#N/A,FALSE,"10";#N/A,#N/A,FALSE,"13";#N/A,#N/A,FALSE,"14";#N/A,#N/A,FALSE,"15";#N/A,#N/A,FALSE,"16"}</definedName>
    <definedName name="NOURA1" hidden="1">{#N/A,#N/A,FALSE,"3";#N/A,#N/A,FALSE,"5";#N/A,#N/A,FALSE,"6";#N/A,#N/A,FALSE,"8";#N/A,#N/A,FALSE,"10";#N/A,#N/A,FALSE,"13";#N/A,#N/A,FALSE,"14";#N/A,#N/A,FALSE,"15";#N/A,#N/A,FALSE,"16"}</definedName>
    <definedName name="Nov_Plan_Income_Month" hidden="1">{"Oct_Plan_Income_Month",#N/A,FALSE,"OctInc";"Oct_Month_Lastyear_Inc",#N/A,FALSE,"OctInc"}</definedName>
    <definedName name="NSS_IQ_div_payment_date" hidden="1">"c2205"</definedName>
    <definedName name="NSS_IQ_div_record_date" hidden="1">"c2204"</definedName>
    <definedName name="NSS_IQ_XDiv_date" hidden="1">"c2203"</definedName>
    <definedName name="NSS_wnn" hidden="1">{"AFR200_P1",#N/A,FALSE,"AFR200";"AFR200_P2",#N/A,FALSE,"AFR200";"AFR200_P3",#N/A,FALSE,"AFR200";"AFR200_P4",#N/A,FALSE,"AFR200";"AFR200_P5",#N/A,FALSE,"AFR200"}</definedName>
    <definedName name="NSS_wnnn" hidden="1">{"AFR200_P1",#N/A,FALSE,"AFR200";"AFR200_P2",#N/A,FALSE,"AFR200";"AFR200_P3",#N/A,FALSE,"AFR200";"AFR200_P4",#N/A,FALSE,"AFR200";"AFR200_P5",#N/A,FALSE,"AFR200"}</definedName>
    <definedName name="NSS_wns" hidden="1">{"AFR200_P1",#N/A,FALSE,"AFR200";"AFR200_P2",#N/A,FALSE,"AFR200";"AFR200_P3",#N/A,FALSE,"AFR200";"AFR200_P4",#N/A,FALSE,"AFR200";"AFR200_P5",#N/A,FALSE,"AFR200"}</definedName>
    <definedName name="NSS_wrn.AFR200." hidden="1">{"AFR200_P1",#N/A,FALSE,"AFR200";"AFR200_P2",#N/A,FALSE,"AFR200";"AFR200_P3",#N/A,FALSE,"AFR200";"AFR200_P4",#N/A,FALSE,"AFR200";"AFR200_P5",#N/A,FALSE,"AFR200"}</definedName>
    <definedName name="NSS_wrn.Balance._.Sheet._.Accounts." hidden="1">{"Accrued (Bal Sht)",#N/A,FALSE,"Accrued";"Deposits (Balance Sheet)",#N/A,FALSE,"DEPOSITS";"Employee Adv (Bal Sht)",#N/A,FALSE,"EMPLOYADV";"401k (Balance Sheet)",#N/A,FALSE,"401K";"Goodwill (Balance Sheet)",#N/A,FALSE,"GOODWILL";"Prepaid Expense (Balance Sheet)",#N/A,FALSE,"PREPAID";"Payroll Tax (Balance Sheet)",#N/A,FALSE,"PR Tax Rec";"Income Tax (Balance Sheet)",#N/A,FALSE,"Inc Tax";"Wages Payable (Bal Sht)",#N/A,FALSE,"Wages_Payable";"Other Taxes Payable (Balance Sheet)",#N/A,FALSE,"Othr Tax";#N/A,#N/A,FALSE,"Cap Lease"}</definedName>
    <definedName name="NSS_wrn.Balance._.Sheet._.Rpts." hidden="1">{"Mgmt Bonus (Bal Sht)",#N/A,FALSE,"Mgmt Bonus Accrual";"Profit Sharing (Bal Sht)",#N/A,FALSE,"Profit Sharing Accrual"}</definedName>
    <definedName name="NSS_wrn.Financial._.Pkg." hidden="1">{#N/A,#N/A,FALSE,"401K";"Goodwill (Financial)",#N/A,FALSE,"GOODWILL"}</definedName>
    <definedName name="nt" hidden="1">{#N/A,#N/A,FALSE,"Summary";#N/A,#N/A,FALSE,"Total";#N/A,#N/A,FALSE,"Total ex Swe";#N/A,#N/A,FALSE,"Volume";#N/A,#N/A,FALSE,"Expenses";#N/A,#N/A,FALSE,"CM Var";#N/A,#N/A,FALSE,"YTD Var"}</definedName>
    <definedName name="nxnbn" hidden="1">{#N/A,#N/A,FALSE,"WC OMM III";#N/A,#N/A,FALSE,"WC 1995 PLAN";#N/A,#N/A,FALSE,"WC 1995 ADJUSTED"}</definedName>
    <definedName name="nxvcnbvc" hidden="1">{#N/A,#N/A,FALSE,"WEEK (2)"}</definedName>
    <definedName name="o" hidden="1">{"'SIVA Pricing Model'!$A$1:$F$39"}</definedName>
    <definedName name="Obdin" hidden="1">{"'SIVA Pricing Model'!$A$1:$F$39"}</definedName>
    <definedName name="Obdin1" hidden="1">{"'SIVA Pricing Model'!$A$1:$F$39"}</definedName>
    <definedName name="ODBurn" hidden="1">{#N/A,#N/A,FALSE,"plan";#N/A,#N/A,FALSE,"history";#N/A,#N/A,FALSE,"Prodinv";#N/A,#N/A,FALSE,"HISTGRAPH"}</definedName>
    <definedName name="oieuroq" hidden="1">{#N/A,#N/A,FALSE,"UK";#N/A,#N/A,FALSE,"FR";#N/A,#N/A,FALSE,"SWE";#N/A,#N/A,FALSE,"BE";#N/A,#N/A,FALSE,"IT";#N/A,#N/A,FALSE,"SP";#N/A,#N/A,FALSE,"GE";#N/A,#N/A,FALSE,"PO";#N/A,#N/A,FALSE,"SWI";#N/A,#N/A,FALSE,"NON"}</definedName>
    <definedName name="oiuouio" hidden="1">{#N/A,#N/A,FALSE,"3";#N/A,#N/A,FALSE,"5";#N/A,#N/A,FALSE,"6";#N/A,#N/A,FALSE,"8";#N/A,#N/A,FALSE,"10";#N/A,#N/A,FALSE,"13";#N/A,#N/A,FALSE,"14";#N/A,#N/A,FALSE,"15";#N/A,#N/A,FALSE,"16"}</definedName>
    <definedName name="ok" hidden="1">{#N/A,#N/A,FALSE,"AD_Purch";#N/A,#N/A,FALSE,"Projections";#N/A,#N/A,FALSE,"DCF";#N/A,#N/A,FALSE,"Mkt Val"}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mm95_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omm95a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one" hidden="1">[24]Base!$A$42,[24]Base!$C$13:$C$14</definedName>
    <definedName name="OP" hidden="1">{#N/A,#N/A,FALSE,"Operations";#N/A,#N/A,FALSE,"Financials"}</definedName>
    <definedName name="opcionales" hidden="1">{"PPG G.I.7 E.A. Sheet",#N/A,FALSE,"PPG GI7 EA";"Tender Price Currency Sheet",#N/A,FALSE,"Tender Curr";"Tender G.I.7 Consolid Summary",#N/A,FALSE,"Tender GI7"}</definedName>
    <definedName name="opop" hidden="1">{#N/A,#N/A,FALSE,"3";#N/A,#N/A,FALSE,"5";#N/A,#N/A,FALSE,"6";#N/A,#N/A,FALSE,"8";#N/A,#N/A,FALSE,"10";#N/A,#N/A,FALSE,"13";#N/A,#N/A,FALSE,"14";#N/A,#N/A,FALSE,"15";#N/A,#N/A,FALSE,"16"}</definedName>
    <definedName name="Order__1" hidden="1">0</definedName>
    <definedName name="Order2" hidden="1">0</definedName>
    <definedName name="otoole" hidden="1">{#N/A,#N/A,FALSE,"OMM III";#N/A,#N/A,FALSE,"1995 PLAN";#N/A,#N/A,FALSE,"1995 TARGET";#N/A,#N/A,FALSE,"1995 ADJUSTED"}</definedName>
    <definedName name="p" hidden="1">{#N/A,#N/A,FALSE,"UK";#N/A,#N/A,FALSE,"FR";#N/A,#N/A,FALSE,"SWE";#N/A,#N/A,FALSE,"BE";#N/A,#N/A,FALSE,"IT";#N/A,#N/A,FALSE,"SP";#N/A,#N/A,FALSE,"GE";#N/A,#N/A,FALSE,"PO";#N/A,#N/A,FALSE,"SWI";#N/A,#N/A,FALSE,"NON"}</definedName>
    <definedName name="p.Covenants" hidden="1">#REF!</definedName>
    <definedName name="p.Covenants_Titles" hidden="1">#REF!</definedName>
    <definedName name="p.CreditStats" hidden="1">#REF!</definedName>
    <definedName name="p.kh" hidden="1">{#N/A,#N/A,FALSE,"Heat";#N/A,#N/A,FALSE,"DCF";#N/A,#N/A,FALSE,"LBO";#N/A,#N/A,FALSE,"A";#N/A,#N/A,FALSE,"C";#N/A,#N/A,FALSE,"impd";#N/A,#N/A,FALSE,"Accr-Dilu"}</definedName>
    <definedName name="p.LTM_BS" hidden="1">#REF!</definedName>
    <definedName name="p.LTM_IS" hidden="1">#REF!</definedName>
    <definedName name="p.Summary" hidden="1">#REF!</definedName>
    <definedName name="p.Summary_Titles" hidden="1">#REF!</definedName>
    <definedName name="pablo" hidden="1">{#N/A,#N/A,FALSE,"Indcost";#N/A,#N/A,FALSE,"Plcost";#N/A,#N/A,FALSE,"Mincost";#N/A,#N/A,FALSE,"Produc";#N/A,#N/A,FALSE,"Rev";#N/A,#N/A,FALSE,"Capital";#N/A,#N/A,FALSE,"Wcapital";#N/A,#N/A,FALSE,"Contdep";#N/A,#N/A,FALSE,"Taxdep";#N/A,#N/A,FALSE,"Tax";#N/A,#N/A,FALSE,"S-SDebt";#N/A,#N/A,FALSE,"TotDebt";#N/A,#N/A,FALSE,"Profit";#N/A,#N/A,FALSE,"CFlow";#N/A,#N/A,FALSE,"1996-2012";#N/A,#N/A,FALSE,"Bcesheet"}</definedName>
    <definedName name="PageUnits">'[23]Master Control_BF.B'!$B$3</definedName>
    <definedName name="Pal_Workbook_GUID" hidden="1">"EH1NKGERYWE1TBMTJVX1YW15"</definedName>
    <definedName name="Parte1a." hidden="1">{"PARTE1",#N/A,FALSE,"Plan1"}</definedName>
    <definedName name="Parte2" hidden="1">{"PARTE1",#N/A,FALSE,"Plan1"}</definedName>
    <definedName name="PEA" hidden="1">{#N/A,#N/A,FALSE,"3";#N/A,#N/A,FALSE,"5";#N/A,#N/A,FALSE,"6";#N/A,#N/A,FALSE,"8";#N/A,#N/A,FALSE,"10";#N/A,#N/A,FALSE,"13";#N/A,#N/A,FALSE,"14";#N/A,#N/A,FALSE,"15";#N/A,#N/A,FALSE,"16"}</definedName>
    <definedName name="PeerTickers" hidden="1">#REF!</definedName>
    <definedName name="perra" hidden="1">{#N/A,#N/A,FALSE,"Indcost";#N/A,#N/A,FALSE,"Plcost";#N/A,#N/A,FALSE,"Mincost";#N/A,#N/A,FALSE,"Produc";#N/A,#N/A,FALSE,"Rev";#N/A,#N/A,FALSE,"Capital";#N/A,#N/A,FALSE,"Wcapital";#N/A,#N/A,FALSE,"Contdep";#N/A,#N/A,FALSE,"Taxdep";#N/A,#N/A,FALSE,"Tax";#N/A,#N/A,FALSE,"S-SDebt";#N/A,#N/A,FALSE,"TotDebt";#N/A,#N/A,FALSE,"Profit";#N/A,#N/A,FALSE,"CFlow";#N/A,#N/A,FALSE,"1996-2012";#N/A,#N/A,FALSE,"Bcesheet"}</definedName>
    <definedName name="pippo" hidden="1">{"receivables",#N/A,FALSE,"Receiv. Turns 3Q 98 Est";"sales",#N/A,FALSE,"Receiv. Turns 3Q 98 Est";"turns",#N/A,FALSE,"Receiv. Turns 3Q 98 Est";"pastdue",#N/A,FALSE,"Receiv. Turns 3Q 98 Est"}</definedName>
    <definedName name="pippo_" hidden="1">{"receivables",#N/A,FALSE,"Receiv. Turns 3Q 98 Est";"sales",#N/A,FALSE,"Receiv. Turns 3Q 98 Est";"turns",#N/A,FALSE,"Receiv. Turns 3Q 98 Est";"pastdue",#N/A,FALSE,"Receiv. Turns 3Q 98 Est"}</definedName>
    <definedName name="pl" hidden="1">{#N/A,#N/A,FALSE,"WC OMM III";#N/A,#N/A,FALSE,"WC 1995 PLAN";#N/A,#N/A,FALSE,"WC 1995 ADJUSTED"}</definedName>
    <definedName name="plan" hidden="1">{#N/A,#N/A,FALSE,"BalSheet 0899";#N/A,#N/A,FALSE,"ytdpl899";#N/A,#N/A,FALSE,"Aug PL";#N/A,#N/A,FALSE,"Minority Int";#N/A,#N/A,FALSE,"Equity Roll Forward";#N/A,#N/A,FALSE,"Book Equity Test"}</definedName>
    <definedName name="plan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planning" hidden="1">{#N/A,#N/A,FALSE,"BalSheet 0899";#N/A,#N/A,FALSE,"ytdpl899";#N/A,#N/A,FALSE,"Aug PL";#N/A,#N/A,FALSE,"Minority Int";#N/A,#N/A,FALSE,"Equity Roll Forward";#N/A,#N/A,FALSE,"Book Equity Test"}</definedName>
    <definedName name="PLAssump" hidden="1">{"'SIVA Pricing Model'!$A$1:$F$39"}</definedName>
    <definedName name="PLAssump2" hidden="1">{"'SIVA Pricing Model'!$A$1:$F$39"}</definedName>
    <definedName name="PLAssump3" hidden="1">{"'SIVA Pricing Model'!$A$1:$F$39"}</definedName>
    <definedName name="plassumpw" hidden="1">{"'SIVA Pricing Model'!$A$1:$F$39"}</definedName>
    <definedName name="ploi" hidden="1">{#N/A,#N/A,FALSE,"Assump2";#N/A,#N/A,FALSE,"Income2";#N/A,#N/A,FALSE,"Balance2";#N/A,#N/A,FALSE,"DCF Filter";#N/A,#N/A,FALSE,"Trans Assump2";#N/A,#N/A,FALSE,"Combined Income2";#N/A,#N/A,FALSE,"Combined Balance2"}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hidden="1">{"receivables",#N/A,FALSE,"Receiv. Turns 3Q 98 Est";"sales",#N/A,FALSE,"Receiv. Turns 3Q 98 Est";"turns",#N/A,FALSE,"Receiv. Turns 3Q 98 Est";"pastdue",#N/A,FALSE,"Receiv. Turns 3Q 98 Est"}</definedName>
    <definedName name="ppp" hidden="1">{#N/A,#N/A,FALSE,"summ";#N/A,#N/A,FALSE,"q1";#N/A,#N/A,FALSE,"summ_alt";#N/A,#N/A,FALSE,"stock_nozero";#N/A,#N/A,FALSE,"1995"}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pre" hidden="1">{#N/A,#N/A,FALSE,"Indcost";#N/A,#N/A,FALSE,"Plcost";#N/A,#N/A,FALSE,"Mincost";#N/A,#N/A,FALSE,"Produc";#N/A,#N/A,FALSE,"Rev";#N/A,#N/A,FALSE,"Capital";#N/A,#N/A,FALSE,"Wcapital";#N/A,#N/A,FALSE,"Contdep";#N/A,#N/A,FALSE,"Taxdep";#N/A,#N/A,FALSE,"Tax";#N/A,#N/A,FALSE,"S-SDebt";#N/A,#N/A,FALSE,"TotDebt";#N/A,#N/A,FALSE,"Profit";#N/A,#N/A,FALSE,"CFlow";#N/A,#N/A,FALSE,"1996-2012";#N/A,#N/A,FALSE,"Bcesheet"}</definedName>
    <definedName name="prem" hidden="1">{"Summary analysis",#N/A,FALSE,"Total";"OCPH analysis",#N/A,FALSE,"Total";"detail analysis",#N/A,FALSE,"Total"}</definedName>
    <definedName name="prem2" hidden="1">{"Summary analysis",#N/A,FALSE,"Total";"OCPH analysis",#N/A,FALSE,"Total";"detail analysis",#N/A,FALSE,"Total"}</definedName>
    <definedName name="PremiumPaidSUmmary" hidden="1">{#N/A,#N/A,FALSE,"Projections";#N/A,#N/A,FALSE,"Multiples Valuation";#N/A,#N/A,FALSE,"LBO";#N/A,#N/A,FALSE,"Multiples_Sensitivity";#N/A,#N/A,FALSE,"Summary"}</definedName>
    <definedName name="presentación" hidden="1">{#N/A,#N/A,FALSE,"Indcost";#N/A,#N/A,FALSE,"Plcost";#N/A,#N/A,FALSE,"Mincost";#N/A,#N/A,FALSE,"Produc";#N/A,#N/A,FALSE,"Rev";#N/A,#N/A,FALSE,"Capital";#N/A,#N/A,FALSE,"Wcapital";#N/A,#N/A,FALSE,"Contdep";#N/A,#N/A,FALSE,"Taxdep";#N/A,#N/A,FALSE,"Tax";#N/A,#N/A,FALSE,"S-SDebt";#N/A,#N/A,FALSE,"TotDebt";#N/A,#N/A,FALSE,"Profit";#N/A,#N/A,FALSE,"CFlow";#N/A,#N/A,FALSE,"1996-2012";#N/A,#N/A,FALSE,"Bcesheet"}</definedName>
    <definedName name="_xlnm.Print_Area" localSheetId="8">Charts!$B$3:$D$1262,Charts!$F$4:$M$20,Charts!$F$22:$M$37</definedName>
    <definedName name="_xlnm.Print_Area" localSheetId="5">Comps!$B$2:$L$33</definedName>
    <definedName name="_xlnm.Print_Area" localSheetId="1">'DCF (Base)'!$B$3:$M$35,'DCF (Base)'!$B$37:$C$47,'DCF (Base)'!$B$50:$C$59,'DCF (Base)'!$B$61:$C$70,'DCF (Base)'!$G$37:$M$44,'DCF (Base)'!$B$72:$D$76</definedName>
    <definedName name="_xlnm.Print_Area" localSheetId="4">'DCF (Downside)'!$B$3:$M$35,'DCF (Downside)'!$B$37:$C$47,'DCF (Downside)'!$B$50:$C$59,'DCF (Downside)'!$G$37:$M$44,'DCF (Downside)'!$B$61:$C$70,'DCF (Downside)'!$B$72:$D$76</definedName>
    <definedName name="_xlnm.Print_Area" localSheetId="3">'DCF (Upside)'!$B$3:$M$35,'DCF (Upside)'!$B$37:$C$47,'DCF (Upside)'!$B$50:$C$59,'DCF (Upside)'!$G$37:$M$44,'DCF (Upside)'!$B$61:$C$70,'DCF (Upside)'!$B$72:$D$76</definedName>
    <definedName name="_xlnm.Print_Area" localSheetId="0">OpBuild!$B$3:$M$48,OpBuild!$B$51:$M$96,OpBuild!$B$99:$M$144</definedName>
    <definedName name="_xlnm.Print_Area" localSheetId="7">'Stock Data'!$B$2:$D$17</definedName>
    <definedName name="_xlnm.Print_Area" localSheetId="6">WACC!$B$4:$D$22,WACC!$G$4:$K$17</definedName>
    <definedName name="prod" hidden="1">{"Detail analysis",#N/A,FALSE,"Model";"Summary analysis",#N/A,FALSE,"Model";"OCPH analysis",#N/A,FALSE,"Model"}</definedName>
    <definedName name="Productivity" hidden="1">{"Summary analysis",#N/A,FALSE,"Total";"OCPH analysis",#N/A,FALSE,"Total";"detail analysis",#N/A,FALSE,"Total"}</definedName>
    <definedName name="Productivity2" hidden="1">{"Summary analysis",#N/A,FALSE,"Total";"OCPH analysis",#N/A,FALSE,"Total";"detail analysis",#N/A,FALSE,"Total"}</definedName>
    <definedName name="ProForma" hidden="1">{"summary",#N/A,FALSE,"Summary";"daily",#N/A,FALSE,"Daily";"detail",#N/A,FALSE,"Detail";"flash",#N/A,FALSE,"Flash";"revenue",#N/A,FALSE,"PDF";"fxexp",#N/A,FALSE,"PDF";"headcount",#N/A,FALSE,"PDF"}</definedName>
    <definedName name="PROP12" hidden="1">{#N/A,#N/A,FALSE,"SUMMARY";#N/A,#N/A,FALSE,"ECS1";#N/A,#N/A,FALSE,"EC&amp;AFLT1";#N/A,#N/A,FALSE,"PROP1";#N/A,#N/A,FALSE,"ytd recon"}</definedName>
    <definedName name="PROP2" hidden="1">{#N/A,#N/A,FALSE,"EC&amp;AFLTPLAN";#N/A,#N/A,FALSE,"EC&amp;AFLT1";#N/A,#N/A,FALSE,"EC&amp;AFLT2";#N/A,#N/A,FALSE,"SUMMARY"}</definedName>
    <definedName name="prout" hidden="1">{"comp1",#N/A,FALSE,"COMPS";"footnotes",#N/A,FALSE,"COMPS"}</definedName>
    <definedName name="puoipui" hidden="1">{#N/A,#N/A,FALSE,"3";#N/A,#N/A,FALSE,"5";#N/A,#N/A,FALSE,"6";#N/A,#N/A,FALSE,"8";#N/A,#N/A,FALSE,"10";#N/A,#N/A,FALSE,"13";#N/A,#N/A,FALSE,"14";#N/A,#N/A,FALSE,"15";#N/A,#N/A,FALSE,"16"}</definedName>
    <definedName name="PV.Term.Value">'[36]DCF Assumptions'!$F$6</definedName>
    <definedName name="q" hidden="1">{#N/A,#N/A,FALSE,"UK";#N/A,#N/A,FALSE,"FR";#N/A,#N/A,FALSE,"SWE";#N/A,#N/A,FALSE,"BE";#N/A,#N/A,FALSE,"IT";#N/A,#N/A,FALSE,"SP";#N/A,#N/A,FALSE,"GE";#N/A,#N/A,FALSE,"PO";#N/A,#N/A,FALSE,"SWI";#N/A,#N/A,FALSE,"NON"}</definedName>
    <definedName name="q4NIvsplan" hidden="1">{#N/A,#N/A,FALSE,"BalSheet 0899";#N/A,#N/A,FALSE,"ytdpl899";#N/A,#N/A,FALSE,"Aug PL";#N/A,#N/A,FALSE,"Minority Int";#N/A,#N/A,FALSE,"Equity Roll Forward";#N/A,#N/A,FALSE,"Book Equity Test"}</definedName>
    <definedName name="qefdz" hidden="1">{#N/A,#N/A,FALSE,"Summary";#N/A,#N/A,FALSE,"Total";#N/A,#N/A,FALSE,"Total ex Swe";#N/A,#N/A,FALSE,"Volume";#N/A,#N/A,FALSE,"Expenses";#N/A,#N/A,FALSE,"CM Var";#N/A,#N/A,FALSE,"YTD Var"}</definedName>
    <definedName name="qq" hidden="1">{#N/A,#N/A,FALSE,"3";#N/A,#N/A,FALSE,"5";#N/A,#N/A,FALSE,"6";#N/A,#N/A,FALSE,"8";#N/A,#N/A,FALSE,"10";#N/A,#N/A,FALSE,"13";#N/A,#N/A,FALSE,"14";#N/A,#N/A,FALSE,"15";#N/A,#N/A,FALSE,"16"}</definedName>
    <definedName name="qqq" hidden="1">{"'Tilte'!$E$23"}</definedName>
    <definedName name="qqqq" hidden="1">{"'Tilte'!$E$23"}</definedName>
    <definedName name="qqqqqq" hidden="1">{"comp1",#N/A,FALSE,"COMPS";"footnotes",#N/A,FALSE,"COMPS"}</definedName>
    <definedName name="qqqqqqqqqqqq" hidden="1">{"away stand alones",#N/A,FALSE,"Target"}</definedName>
    <definedName name="qqqqqqqqqqqqq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qqqqqqqqqqqqqq" hidden="1">{#N/A,#N/A,FALSE,"Calc";#N/A,#N/A,FALSE,"Sensitivity";#N/A,#N/A,FALSE,"LT Earn.Dil.";#N/A,#N/A,FALSE,"Dil. AVP"}</definedName>
    <definedName name="qqqqqqqqqqqqqqqqq" hidden="1">{#N/A,#N/A,TRUE,"Pro Forma";#N/A,#N/A,TRUE,"PF_Bal";#N/A,#N/A,TRUE,"PF_INC";#N/A,#N/A,TRUE,"CBE";#N/A,#N/A,TRUE,"SWK"}</definedName>
    <definedName name="qqqqqqqqqqqqqqqqqq" hidden="1">{"Area1",#N/A,FALSE,"OREWACC";"Area2",#N/A,FALSE,"OREWACC"}</definedName>
    <definedName name="qqqqqqqqqqqqqqqqqqqq" hidden="1">{"comp1",#N/A,FALSE,"COMPS";"footnotes",#N/A,FALSE,"COMPS"}</definedName>
    <definedName name="qqqqqqqqqqqqqqqqqqqqq" hidden="1">{#N/A,#N/A,FALSE,"output";#N/A,#N/A,FALSE,"contrib";#N/A,#N/A,FALSE,"profile";#N/A,#N/A,FALSE,"comps"}</definedName>
    <definedName name="qsdf" hidden="1">{#N/A,#N/A,FALSE,"Ventilation";#N/A,#N/A,FALSE,"Courbe1";#N/A,#N/A,FALSE,"Courbe2"}</definedName>
    <definedName name="QSDQS" hidden="1">[37]RSG!#REF!</definedName>
    <definedName name="qtrqtr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Quality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QUERY1.user_name" hidden="1">"admin"</definedName>
    <definedName name="qw" hidden="1">{"'下期集計（10.27迄・速報値）'!$Q$16"}</definedName>
    <definedName name="qwe" hidden="1">{#N/A,#N/A,FALSE,"Projections";#N/A,#N/A,FALSE,"Multiples Valuation";#N/A,#N/A,FALSE,"LBO";#N/A,#N/A,FALSE,"Multiples_Sensitivity";#N/A,#N/A,FALSE,"Summary"}</definedName>
    <definedName name="qweqw" hidden="1">{#N/A,#N/A,FALSE,"3";#N/A,#N/A,FALSE,"5";#N/A,#N/A,FALSE,"6";#N/A,#N/A,FALSE,"8";#N/A,#N/A,FALSE,"10";#N/A,#N/A,FALSE,"13";#N/A,#N/A,FALSE,"14";#N/A,#N/A,FALSE,"15";#N/A,#N/A,FALSE,"16"}</definedName>
    <definedName name="qwqewqe" hidden="1">{#N/A,#N/A,FALSE,"3";#N/A,#N/A,FALSE,"5";#N/A,#N/A,FALSE,"6";#N/A,#N/A,FALSE,"8";#N/A,#N/A,FALSE,"10";#N/A,#N/A,FALSE,"13";#N/A,#N/A,FALSE,"14";#N/A,#N/A,FALSE,"15";#N/A,#N/A,FALSE,"16"}</definedName>
    <definedName name="r.CashFlow" hidden="1">#REF!</definedName>
    <definedName name="r.Leverage" hidden="1">#REF!</definedName>
    <definedName name="r.Liquidity" hidden="1">#REF!</definedName>
    <definedName name="r.LTM" hidden="1">#REF!</definedName>
    <definedName name="r.LTMInterim" hidden="1">#REF!</definedName>
    <definedName name="r.Market" hidden="1">#REF!</definedName>
    <definedName name="r.Profitability" hidden="1">#REF!</definedName>
    <definedName name="r.Summary" hidden="1">#REF!</definedName>
    <definedName name="Rachel" hidden="1">[35]synthgraph!#REF!</definedName>
    <definedName name="ramon" hidden="1">{#N/A,#N/A,FALSE,"Indcost";#N/A,#N/A,FALSE,"Plcost";#N/A,#N/A,FALSE,"Mincost";#N/A,#N/A,FALSE,"Produc";#N/A,#N/A,FALSE,"Rev";#N/A,#N/A,FALSE,"Capital";#N/A,#N/A,FALSE,"Wcapital";#N/A,#N/A,FALSE,"Contdep";#N/A,#N/A,FALSE,"Taxdep";#N/A,#N/A,FALSE,"Tax";#N/A,#N/A,FALSE,"S-SDebt";#N/A,#N/A,FALSE,"TotDebt";#N/A,#N/A,FALSE,"Profit";#N/A,#N/A,FALSE,"CFlow";#N/A,#N/A,FALSE,"1996-2012";#N/A,#N/A,FALSE,"Bcesheet"}</definedName>
    <definedName name="ＲＡＲＯＡ" hidden="1">{"'下期集計（10.27迄・速報値）'!$Q$16"}</definedName>
    <definedName name="rdhy" hidden="1">{#N/A,#N/A,FALSE,"UK";#N/A,#N/A,FALSE,"FR";#N/A,#N/A,FALSE,"SWE";#N/A,#N/A,FALSE,"BE";#N/A,#N/A,FALSE,"IT";#N/A,#N/A,FALSE,"SP";#N/A,#N/A,FALSE,"GE";#N/A,#N/A,FALSE,"PO";#N/A,#N/A,FALSE,"SWI";#N/A,#N/A,FALSE,"NON"}</definedName>
    <definedName name="reag" hidden="1">{#N/A,#N/A,FALSE,"Summary";#N/A,#N/A,FALSE,"Total";#N/A,#N/A,FALSE,"Total ex Swe";#N/A,#N/A,FALSE,"Volume";#N/A,#N/A,FALSE,"Expenses";#N/A,#N/A,FALSE,"CM Var";#N/A,#N/A,FALSE,"YTD Var"}</definedName>
    <definedName name="recon" hidden="1">{#N/A,#N/A,TRUE,"KEY DATA";#N/A,#N/A,TRUE,"KEY DATA Base Case";#N/A,#N/A,TRUE,"JULY";#N/A,#N/A,TRUE,"AUG";#N/A,#N/A,TRUE,"SEPT";#N/A,#N/A,TRUE,"3Q"}</definedName>
    <definedName name="RedefinePrintTableRange" hidden="1">#N/A</definedName>
    <definedName name="redo" hidden="1">{#N/A,#N/A,FALSE,"ACQ_GRAPHS";#N/A,#N/A,FALSE,"T_1 GRAPHS";#N/A,#N/A,FALSE,"T_2 GRAPHS";#N/A,#N/A,FALSE,"COMB_GRAPHS"}</definedName>
    <definedName name="reer" hidden="1">{#N/A,#N/A,FALSE,"3";#N/A,#N/A,FALSE,"5";#N/A,#N/A,FALSE,"6";#N/A,#N/A,FALSE,"8";#N/A,#N/A,FALSE,"10";#N/A,#N/A,FALSE,"13";#N/A,#N/A,FALSE,"14";#N/A,#N/A,FALSE,"15";#N/A,#N/A,FALSE,"16"}</definedName>
    <definedName name="regerge" hidden="1">{#N/A,#N/A,FALSE,"3";#N/A,#N/A,FALSE,"5";#N/A,#N/A,FALSE,"6";#N/A,#N/A,FALSE,"8";#N/A,#N/A,FALSE,"10";#N/A,#N/A,FALSE,"13";#N/A,#N/A,FALSE,"14";#N/A,#N/A,FALSE,"15";#N/A,#N/A,FALSE,"16"}</definedName>
    <definedName name="remove" hidden="1">{#N/A,#N/A,TRUE,"KEY DATA";#N/A,#N/A,TRUE,"KEY DATA Base Case";#N/A,#N/A,TRUE,"JULY";#N/A,#N/A,TRUE,"AUG";#N/A,#N/A,TRUE,"SEPT";#N/A,#N/A,TRUE,"3Q"}</definedName>
    <definedName name="remove2" hidden="1">{#N/A,#N/A,TRUE,"KEY DATA";#N/A,#N/A,TRUE,"KEY DATA Base Case";#N/A,#N/A,TRUE,"JULY";#N/A,#N/A,TRUE,"AUG";#N/A,#N/A,TRUE,"SEPT";#N/A,#N/A,TRUE,"3Q"}</definedName>
    <definedName name="ReportGroup" hidden="1">0</definedName>
    <definedName name="resetg" hidden="1">{#N/A,#N/A,FALSE,"WC OMM III";#N/A,#N/A,FALSE,"WC 1995 PLAN";#N/A,#N/A,FALSE,"WC 1995 ADJUSTED"}</definedName>
    <definedName name="RestatedActuals" hidden="1">{#N/A,#N/A,FALSE,"Aging Summary";#N/A,#N/A,FALSE,"Ratio Analysis";#N/A,#N/A,FALSE,"Test 120 Day Accts";#N/A,#N/A,FALSE,"Tickmarks"}</definedName>
    <definedName name="RetChar" hidden="1">"
"</definedName>
    <definedName name="revise" hidden="1">40349.759212963</definedName>
    <definedName name="rewqfe" hidden="1">{#N/A,#N/A,FALSE,"3";#N/A,#N/A,FALSE,"5";#N/A,#N/A,FALSE,"6";#N/A,#N/A,FALSE,"8";#N/A,#N/A,FALSE,"10";#N/A,#N/A,FALSE,"13";#N/A,#N/A,FALSE,"14";#N/A,#N/A,FALSE,"15";#N/A,#N/A,FALSE,"16"}</definedName>
    <definedName name="reyrey" hidden="1">{#N/A,#N/A,FALSE,"3";#N/A,#N/A,FALSE,"5";#N/A,#N/A,FALSE,"6";#N/A,#N/A,FALSE,"8";#N/A,#N/A,FALSE,"10";#N/A,#N/A,FALSE,"13";#N/A,#N/A,FALSE,"14";#N/A,#N/A,FALSE,"15";#N/A,#N/A,FALSE,"16"}</definedName>
    <definedName name="REZTEZRT" hidden="1">[37]AW!$A$11:$A$24</definedName>
    <definedName name="rfxshyrs" hidden="1">{#N/A,#N/A,FALSE,"Summary";#N/A,#N/A,FALSE,"Total";#N/A,#N/A,FALSE,"Total ex Swe";#N/A,#N/A,FALSE,"Volume";#N/A,#N/A,FALSE,"Expenses";#N/A,#N/A,FALSE,"CM Var";#N/A,#N/A,FALSE,"YTD Var"}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MultipleCPUSupportEnabled" hidden="1">TRUE</definedName>
    <definedName name="rjuyg" hidden="1">{#N/A,#N/A,FALSE,"UK";#N/A,#N/A,FALSE,"FR";#N/A,#N/A,FALSE,"SWE";#N/A,#N/A,FALSE,"BE";#N/A,#N/A,FALSE,"IT";#N/A,#N/A,FALSE,"SP";#N/A,#N/A,FALSE,"GE";#N/A,#N/A,FALSE,"PO";#N/A,#N/A,FALSE,"SWI";#N/A,#N/A,FALSE,"NON"}</definedName>
    <definedName name="RLB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Rock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well" hidden="1">{"LBO Summary",#N/A,FALSE,"Summary"}</definedName>
    <definedName name="romi" hidden="1">{#N/A,#N/A,FALSE,"Indcost";#N/A,#N/A,FALSE,"Plcost";#N/A,#N/A,FALSE,"Mincost";#N/A,#N/A,FALSE,"Produc";#N/A,#N/A,FALSE,"Rev";#N/A,#N/A,FALSE,"Capital";#N/A,#N/A,FALSE,"Wcapital";#N/A,#N/A,FALSE,"Contdep";#N/A,#N/A,FALSE,"Taxdep";#N/A,#N/A,FALSE,"Tax";#N/A,#N/A,FALSE,"S-SDebt";#N/A,#N/A,FALSE,"TotDebt";#N/A,#N/A,FALSE,"Profit";#N/A,#N/A,FALSE,"CFlow";#N/A,#N/A,FALSE,"1996-2012";#N/A,#N/A,FALSE,"Bcesheet"}</definedName>
    <definedName name="roy" hidden="1">{"Summary analysis",#N/A,FALSE,"Total";"OCPH analysis",#N/A,FALSE,"Total";"detail analysis",#N/A,FALSE,"Total"}</definedName>
    <definedName name="rqwrqwrq" hidden="1">{#N/A,#N/A,FALSE,"3";#N/A,#N/A,FALSE,"5";#N/A,#N/A,FALSE,"6";#N/A,#N/A,FALSE,"8";#N/A,#N/A,FALSE,"10";#N/A,#N/A,FALSE,"13";#N/A,#N/A,FALSE,"14";#N/A,#N/A,FALSE,"15";#N/A,#N/A,FALSE,"16"}</definedName>
    <definedName name="RR" hidden="1">{"summary",#N/A,FALSE,"2000 vs 1999";"detail",#N/A,FALSE,"2000 vs 1999"}</definedName>
    <definedName name="rrrrr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RS_IQ_DIV_Payment_Date" hidden="1">"c2205"</definedName>
    <definedName name="RS_IQ_Div_Record_Date" hidden="1">"c2204"</definedName>
    <definedName name="RS_IQ_XDiv_Date" hidden="1">"c2203"</definedName>
    <definedName name="RS_wnn" hidden="1">{"AFR200_P1",#N/A,FALSE,"AFR200";"AFR200_P2",#N/A,FALSE,"AFR200";"AFR200_P3",#N/A,FALSE,"AFR200";"AFR200_P4",#N/A,FALSE,"AFR200";"AFR200_P5",#N/A,FALSE,"AFR200"}</definedName>
    <definedName name="RS_wnnn" hidden="1">{"AFR200_P1",#N/A,FALSE,"AFR200";"AFR200_P2",#N/A,FALSE,"AFR200";"AFR200_P3",#N/A,FALSE,"AFR200";"AFR200_P4",#N/A,FALSE,"AFR200";"AFR200_P5",#N/A,FALSE,"AFR200"}</definedName>
    <definedName name="RS_wns" hidden="1">{"AFR200_P1",#N/A,FALSE,"AFR200";"AFR200_P2",#N/A,FALSE,"AFR200";"AFR200_P3",#N/A,FALSE,"AFR200";"AFR200_P4",#N/A,FALSE,"AFR200";"AFR200_P5",#N/A,FALSE,"AFR200"}</definedName>
    <definedName name="RS_wrn.AFR200." hidden="1">{"AFR200_P1",#N/A,FALSE,"AFR200";"AFR200_P2",#N/A,FALSE,"AFR200";"AFR200_P3",#N/A,FALSE,"AFR200";"AFR200_P4",#N/A,FALSE,"AFR200";"AFR200_P5",#N/A,FALSE,"AFR200"}</definedName>
    <definedName name="RS_wrn.Balance._.Sheet._.Accounts." hidden="1">{"Accrued (Bal Sht)",#N/A,FALSE,"Accrued";"Deposits (Balance Sheet)",#N/A,FALSE,"DEPOSITS";"Employee Adv (Bal Sht)",#N/A,FALSE,"EMPLOYADV";"401k (Balance Sheet)",#N/A,FALSE,"401K";"Goodwill (Balance Sheet)",#N/A,FALSE,"GOODWILL";"Prepaid Expense (Balance Sheet)",#N/A,FALSE,"PREPAID";"Payroll Tax (Balance Sheet)",#N/A,FALSE,"PR Tax Rec";"Income Tax (Balance Sheet)",#N/A,FALSE,"Inc Tax";"Wages Payable (Bal Sht)",#N/A,FALSE,"Wages_Payable";"Other Taxes Payable (Balance Sheet)",#N/A,FALSE,"Othr Tax";#N/A,#N/A,FALSE,"Cap Lease"}</definedName>
    <definedName name="RS_wrn.Balance._.Sheet._.Rpts." hidden="1">{"Mgmt Bonus (Bal Sht)",#N/A,FALSE,"Mgmt Bonus Accrual";"Profit Sharing (Bal Sht)",#N/A,FALSE,"Profit Sharing Accrual"}</definedName>
    <definedName name="RS_wrn.Financial._.Pkg." hidden="1">{#N/A,#N/A,FALSE,"401K";"Goodwill (Financial)",#N/A,FALSE,"GOODWILL"}</definedName>
    <definedName name="RS2_IQ_div_payment_date" hidden="1">"c2205"</definedName>
    <definedName name="RS2_IQ_div_record_date" hidden="1">"c2204"</definedName>
    <definedName name="RS2_IQ_Xdiv_date" hidden="1">"c2203"</definedName>
    <definedName name="RS2_wnn" hidden="1">{"AFR200_P1",#N/A,FALSE,"AFR200";"AFR200_P2",#N/A,FALSE,"AFR200";"AFR200_P3",#N/A,FALSE,"AFR200";"AFR200_P4",#N/A,FALSE,"AFR200";"AFR200_P5",#N/A,FALSE,"AFR200"}</definedName>
    <definedName name="RS2_wnnn" hidden="1">{"AFR200_P1",#N/A,FALSE,"AFR200";"AFR200_P2",#N/A,FALSE,"AFR200";"AFR200_P3",#N/A,FALSE,"AFR200";"AFR200_P4",#N/A,FALSE,"AFR200";"AFR200_P5",#N/A,FALSE,"AFR200"}</definedName>
    <definedName name="RS2_wns" hidden="1">{"AFR200_P1",#N/A,FALSE,"AFR200";"AFR200_P2",#N/A,FALSE,"AFR200";"AFR200_P3",#N/A,FALSE,"AFR200";"AFR200_P4",#N/A,FALSE,"AFR200";"AFR200_P5",#N/A,FALSE,"AFR200"}</definedName>
    <definedName name="RS2_wrn.AFR200." hidden="1">{"AFR200_P1",#N/A,FALSE,"AFR200";"AFR200_P2",#N/A,FALSE,"AFR200";"AFR200_P3",#N/A,FALSE,"AFR200";"AFR200_P4",#N/A,FALSE,"AFR200";"AFR200_P5",#N/A,FALSE,"AFR200"}</definedName>
    <definedName name="RS2_wrn.Balance._.Sheet._.Accounts." hidden="1">{"Accrued (Bal Sht)",#N/A,FALSE,"Accrued";"Deposits (Balance Sheet)",#N/A,FALSE,"DEPOSITS";"Employee Adv (Bal Sht)",#N/A,FALSE,"EMPLOYADV";"401k (Balance Sheet)",#N/A,FALSE,"401K";"Goodwill (Balance Sheet)",#N/A,FALSE,"GOODWILL";"Prepaid Expense (Balance Sheet)",#N/A,FALSE,"PREPAID";"Payroll Tax (Balance Sheet)",#N/A,FALSE,"PR Tax Rec";"Income Tax (Balance Sheet)",#N/A,FALSE,"Inc Tax";"Wages Payable (Bal Sht)",#N/A,FALSE,"Wages_Payable";"Other Taxes Payable (Balance Sheet)",#N/A,FALSE,"Othr Tax";#N/A,#N/A,FALSE,"Cap Lease"}</definedName>
    <definedName name="RS2_wrn.Balance._.Sheet._.Rpts." hidden="1">{"Mgmt Bonus (Bal Sht)",#N/A,FALSE,"Mgmt Bonus Accrual";"Profit Sharing (Bal Sht)",#N/A,FALSE,"Profit Sharing Accrual"}</definedName>
    <definedName name="RS2_wrn.Financial._.Pkg." hidden="1">{#N/A,#N/A,FALSE,"401K";"Goodwill (Financial)",#N/A,FALSE,"GOODWILL"}</definedName>
    <definedName name="rshy" hidden="1">{#N/A,#N/A,FALSE,"UK";#N/A,#N/A,FALSE,"FR";#N/A,#N/A,FALSE,"SWE";#N/A,#N/A,FALSE,"BE";#N/A,#N/A,FALSE,"IT";#N/A,#N/A,FALSE,"SP";#N/A,#N/A,FALSE,"GE";#N/A,#N/A,FALSE,"PO";#N/A,#N/A,FALSE,"SWI";#N/A,#N/A,FALSE,"NON"}</definedName>
    <definedName name="rszyh" hidden="1">{#N/A,#N/A,FALSE,"Summary";#N/A,#N/A,FALSE,"Total";#N/A,#N/A,FALSE,"Total ex Swe";#N/A,#N/A,FALSE,"Volume";#N/A,#N/A,FALSE,"Expenses";#N/A,#N/A,FALSE,"CM Var";#N/A,#N/A,FALSE,"YTD Var"}</definedName>
    <definedName name="RTHDaily" hidden="1">2</definedName>
    <definedName name="RTHDefault" hidden="1">1</definedName>
    <definedName name="RTHIncludeActive" hidden="1">1</definedName>
    <definedName name="RTHIncludeActiveNonActive" hidden="1">2</definedName>
    <definedName name="RTHIncludeAll" hidden="1">3</definedName>
    <definedName name="RTHIncludeWeekdays" hidden="1">2</definedName>
    <definedName name="RTHMonthly" hidden="1">4</definedName>
    <definedName name="RTHOrientCol" hidden="1">2</definedName>
    <definedName name="RTHOrientRow" hidden="1">1</definedName>
    <definedName name="RTHQuarterly" hidden="1">5</definedName>
    <definedName name="RTHSortAscend" hidden="1">1</definedName>
    <definedName name="RTHSortDescend" hidden="1">2</definedName>
    <definedName name="RTHWeekly" hidden="1">3</definedName>
    <definedName name="RTHYearly" hidden="1">6</definedName>
    <definedName name="rtqertaer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rtr" hidden="1">{#N/A,#N/A,FALSE,"DCF comm";#N/A,#N/A,FALSE,"DCF2";#N/A,#N/A,FALSE,"Relief Fr Royalty";#N/A,#N/A,FALSE,"Asset Charges";#N/A,#N/A,FALSE,"Workforce";#N/A,#N/A,FALSE,"WACC Recon"}</definedName>
    <definedName name="rturtu" hidden="1">{#N/A,#N/A,FALSE,"3";#N/A,#N/A,FALSE,"5";#N/A,#N/A,FALSE,"6";#N/A,#N/A,FALSE,"8";#N/A,#N/A,FALSE,"10";#N/A,#N/A,FALSE,"13";#N/A,#N/A,FALSE,"14";#N/A,#N/A,FALSE,"15";#N/A,#N/A,FALSE,"16"}</definedName>
    <definedName name="rturtutr" hidden="1">{#N/A,#N/A,FALSE,"3";#N/A,#N/A,FALSE,"5";#N/A,#N/A,FALSE,"6";#N/A,#N/A,FALSE,"8";#N/A,#N/A,FALSE,"10";#N/A,#N/A,FALSE,"13";#N/A,#N/A,FALSE,"14";#N/A,#N/A,FALSE,"15";#N/A,#N/A,FALSE,"16"}</definedName>
    <definedName name="rturtutrut" hidden="1">{#N/A,#N/A,FALSE,"3";#N/A,#N/A,FALSE,"5";#N/A,#N/A,FALSE,"6";#N/A,#N/A,FALSE,"8";#N/A,#N/A,FALSE,"10";#N/A,#N/A,FALSE,"13";#N/A,#N/A,FALSE,"14";#N/A,#N/A,FALSE,"15";#N/A,#N/A,FALSE,"16"}</definedName>
    <definedName name="rtut" hidden="1">{#N/A,#N/A,FALSE,"3";#N/A,#N/A,FALSE,"5";#N/A,#N/A,FALSE,"6";#N/A,#N/A,FALSE,"8";#N/A,#N/A,FALSE,"10";#N/A,#N/A,FALSE,"13";#N/A,#N/A,FALSE,"14";#N/A,#N/A,FALSE,"15";#N/A,#N/A,FALSE,"16"}</definedName>
    <definedName name="rtutrut" hidden="1">{#N/A,#N/A,FALSE,"3";#N/A,#N/A,FALSE,"5";#N/A,#N/A,FALSE,"6";#N/A,#N/A,FALSE,"8";#N/A,#N/A,FALSE,"10";#N/A,#N/A,FALSE,"13";#N/A,#N/A,FALSE,"14";#N/A,#N/A,FALSE,"15";#N/A,#N/A,FALSE,"16"}</definedName>
    <definedName name="rty" hidden="1">{#N/A,#N/A,TRUE,"Pro Forma";#N/A,#N/A,TRUE,"PF_Bal";#N/A,#N/A,TRUE,"PF_INC";#N/A,#N/A,TRUE,"CBE";#N/A,#N/A,TRUE,"SWK"}</definedName>
    <definedName name="russ" hidden="1">{"'Inventory &amp; Anal-Cur Wkbk'!$A$7:$AP$71"}</definedName>
    <definedName name="rw" hidden="1">{"'Standalone List Price Trends'!$A$1:$X$56"}</definedName>
    <definedName name="rwqrqwrw" hidden="1">{#N/A,#N/A,FALSE,"3";#N/A,#N/A,FALSE,"5";#N/A,#N/A,FALSE,"6";#N/A,#N/A,FALSE,"8";#N/A,#N/A,FALSE,"10";#N/A,#N/A,FALSE,"13";#N/A,#N/A,FALSE,"14";#N/A,#N/A,FALSE,"15";#N/A,#N/A,FALSE,"16"}</definedName>
    <definedName name="rwrwr" hidden="1">{"'Standalone List Price Trends'!$A$1:$X$56"}</definedName>
    <definedName name="rwrwrwrwr" hidden="1">{"'Standalone List Price Trends'!$A$1:$X$56"}</definedName>
    <definedName name="rwwr" hidden="1">{"'Standalone List Price Trends'!$A$1:$X$56"}</definedName>
    <definedName name="rxshy" hidden="1">{#N/A,#N/A,FALSE,"Summary";#N/A,#N/A,FALSE,"Total";#N/A,#N/A,FALSE,"Total ex Swe";#N/A,#N/A,FALSE,"Volume";#N/A,#N/A,FALSE,"Expenses";#N/A,#N/A,FALSE,"CM Var";#N/A,#N/A,FALSE,"YTD Var"}</definedName>
    <definedName name="rxsye" hidden="1">{#N/A,#N/A,FALSE,"UK";#N/A,#N/A,FALSE,"FR";#N/A,#N/A,FALSE,"SWE";#N/A,#N/A,FALSE,"BE";#N/A,#N/A,FALSE,"IT";#N/A,#N/A,FALSE,"SP";#N/A,#N/A,FALSE,"GE";#N/A,#N/A,FALSE,"PO";#N/A,#N/A,FALSE,"SWI";#N/A,#N/A,FALSE,"NON"}</definedName>
    <definedName name="ryer" hidden="1">{#N/A,#N/A,FALSE,"3";#N/A,#N/A,FALSE,"5";#N/A,#N/A,FALSE,"6";#N/A,#N/A,FALSE,"8";#N/A,#N/A,FALSE,"10";#N/A,#N/A,FALSE,"13";#N/A,#N/A,FALSE,"14";#N/A,#N/A,FALSE,"15";#N/A,#N/A,FALSE,"16"}</definedName>
    <definedName name="rytjktyhjyhjd" hidden="1">{"'Directory'!$A$72:$E$91"}</definedName>
    <definedName name="ryyry" hidden="1">{#N/A,#N/A,FALSE,"3";#N/A,#N/A,FALSE,"5";#N/A,#N/A,FALSE,"6";#N/A,#N/A,FALSE,"8";#N/A,#N/A,FALSE,"10";#N/A,#N/A,FALSE,"13";#N/A,#N/A,FALSE,"14";#N/A,#N/A,FALSE,"15";#N/A,#N/A,FALSE,"16"}</definedName>
    <definedName name="sa" hidden="1">{#N/A,#N/A,FALSE,"output";#N/A,#N/A,FALSE,"contrib";#N/A,#N/A,FALSE,"profile";#N/A,#N/A,FALSE,"comps"}</definedName>
    <definedName name="sadas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sadfwefwe" hidden="1">{#N/A,#N/A,FALSE,"OMM III";#N/A,#N/A,FALSE,"1995 PLAN";#N/A,#N/A,FALSE,"1995 TARGET";#N/A,#N/A,FALSE,"1995 ADJUSTED"}</definedName>
    <definedName name="sadgas" hidden="1">{#N/A,#N/A,FALSE,"Renewals In Process";#N/A,#N/A,FALSE,"New Clients In Process";#N/A,#N/A,FALSE,"Completed New Clients";#N/A,#N/A,FALSE,"Completed Renewals"}</definedName>
    <definedName name="saf" hidden="1">{#N/A,#N/A,FALSE,"Projections";#N/A,#N/A,FALSE,"Contribution_Stock";#N/A,#N/A,FALSE,"PF_Combo_Stock";#N/A,#N/A,FALSE,"Projections";#N/A,#N/A,FALSE,"Contribution_Cash";#N/A,#N/A,FALSE,"PF_Combo_Cash";#N/A,#N/A,FALSE,"IPO_Cash"}</definedName>
    <definedName name="safasf" hidden="1">{#N/A,#N/A,FALSE,"3";#N/A,#N/A,FALSE,"5";#N/A,#N/A,FALSE,"6";#N/A,#N/A,FALSE,"8";#N/A,#N/A,FALSE,"10";#N/A,#N/A,FALSE,"13";#N/A,#N/A,FALSE,"14";#N/A,#N/A,FALSE,"15";#N/A,#N/A,FALSE,"16"}</definedName>
    <definedName name="saff" hidden="1">{#N/A,#N/A,FALSE,"3";#N/A,#N/A,FALSE,"5";#N/A,#N/A,FALSE,"6";#N/A,#N/A,FALSE,"8";#N/A,#N/A,FALSE,"10";#N/A,#N/A,FALSE,"13";#N/A,#N/A,FALSE,"14";#N/A,#N/A,FALSE,"15";#N/A,#N/A,FALSE,"16"}</definedName>
    <definedName name="sal" hidden="1">{"inventory",#N/A,FALSE,"Inven. Turns 97 Rep";"sales",#N/A,FALSE,"Inven. Turns 97 Rep";"turns",#N/A,FALSE,"Inven. Turns 97 Rep";"days",#N/A,FALSE,"Inven. Turns 97 Rep"}</definedName>
    <definedName name="Salim" hidden="1">#REF!</definedName>
    <definedName name="sample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SAPBEXdnldView" hidden="1">"D2W4R5MBP08ARFN2PBOGUS7HV"</definedName>
    <definedName name="SAPBEXhrIndnt" hidden="1">1</definedName>
    <definedName name="SAPBEXrevision" hidden="1">1</definedName>
    <definedName name="SAPBEXsysID" hidden="1">"PB1"</definedName>
    <definedName name="SAPBEXwbID" hidden="1">"40HXOFXV0XRLQP6INHGQ58J7V"</definedName>
    <definedName name="SAPFuncF4Help" hidden="1">Main.SAPF4Help()</definedName>
    <definedName name="SAPsysID" hidden="1">"708C5W7SBKP804JT78WJ0JNKI"</definedName>
    <definedName name="SAPwbID" hidden="1">"ARS"</definedName>
    <definedName name="sASa" hidden="1">{#N/A,#N/A,FALSE,"3";#N/A,#N/A,FALSE,"5";#N/A,#N/A,FALSE,"6";#N/A,#N/A,FALSE,"8";#N/A,#N/A,FALSE,"10";#N/A,#N/A,FALSE,"13";#N/A,#N/A,FALSE,"14";#N/A,#N/A,FALSE,"15";#N/A,#N/A,FALSE,"16"}</definedName>
    <definedName name="sasaasasass" hidden="1">[34]synthgraph!#REF!</definedName>
    <definedName name="sasasasasas" hidden="1">#REF!</definedName>
    <definedName name="sasasasasasas" hidden="1">[34]synthgraph!#REF!</definedName>
    <definedName name="sb" hidden="1">{#N/A,#N/A,FALSE,"Renewals In Process";#N/A,#N/A,FALSE,"New Clients In Process";#N/A,#N/A,FALSE,"Completed New Clients";#N/A,#N/A,FALSE,"Completed Renewals"}</definedName>
    <definedName name="sbgsdgfgbb" hidden="1">[37]AW!$E$18</definedName>
    <definedName name="scasc" hidden="1">{#N/A,#N/A,FALSE,"3";#N/A,#N/A,FALSE,"5";#N/A,#N/A,FALSE,"6";#N/A,#N/A,FALSE,"8";#N/A,#N/A,FALSE,"10";#N/A,#N/A,FALSE,"13";#N/A,#N/A,FALSE,"14";#N/A,#N/A,FALSE,"15";#N/A,#N/A,FALSE,"16"}</definedName>
    <definedName name="scen_name1" hidden="1">"high1 normal"</definedName>
    <definedName name="scen_name2" hidden="1">"high1 high"</definedName>
    <definedName name="scen_name3" hidden="1">"low1 normal"</definedName>
    <definedName name="scen_name4" hidden="1">"low 2 normal"</definedName>
    <definedName name="scen_name5" hidden="1">"low2 high"</definedName>
    <definedName name="scen_name6" hidden="1">"low1 high"</definedName>
    <definedName name="scen_user1" hidden="1">"Dorit Timman"</definedName>
    <definedName name="scen_user2" hidden="1">"Dorit Timman"</definedName>
    <definedName name="scen_user3" hidden="1">"Dorit Timman"</definedName>
    <definedName name="scen_user4" hidden="1">"Dorit Timman"</definedName>
    <definedName name="scen_user5" hidden="1">"Dorit Timman"</definedName>
    <definedName name="scen_user6" hidden="1">"Dorit Timman"</definedName>
    <definedName name="Scenarios" localSheetId="4">#REF!</definedName>
    <definedName name="Scenarios" localSheetId="3">#REF!</definedName>
    <definedName name="Scenarios">#REF!</definedName>
    <definedName name="Scenarios_1" localSheetId="4">#REF!</definedName>
    <definedName name="Scenarios_1" localSheetId="3">#REF!</definedName>
    <definedName name="Scenarios_1">#REF!</definedName>
    <definedName name="scott" hidden="1">{#N/A,#N/A,FALSE,"plan";#N/A,#N/A,FALSE,"history";#N/A,#N/A,FALSE,"Prodinv";#N/A,#N/A,FALSE,"HISTGRAPH"}</definedName>
    <definedName name="scotta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scottlr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scsdaf" hidden="1">{#N/A,#N/A,FALSE,"3";#N/A,#N/A,FALSE,"5";#N/A,#N/A,FALSE,"6";#N/A,#N/A,FALSE,"8";#N/A,#N/A,FALSE,"10";#N/A,#N/A,FALSE,"13";#N/A,#N/A,FALSE,"14";#N/A,#N/A,FALSE,"15";#N/A,#N/A,FALSE,"16"}</definedName>
    <definedName name="sd" hidden="1">{#N/A,#N/A,FALSE,"IPO";#N/A,#N/A,FALSE,"DCF";#N/A,#N/A,FALSE,"LBO";#N/A,#N/A,FALSE,"MULT_VAL";#N/A,#N/A,FALSE,"Status Quo";#N/A,#N/A,FALSE,"Recap"}</definedName>
    <definedName name="sdaf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sdasdaf" hidden="1">{"'Directory'!$A$72:$E$91"}</definedName>
    <definedName name="sddfadf" hidden="1">{"'Directory'!$A$72:$E$91"}</definedName>
    <definedName name="sdf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sdfa" hidden="1">{#N/A,#N/A,FALSE,"Renewals In Process";#N/A,#N/A,FALSE,"New Clients In Process";#N/A,#N/A,FALSE,"Completed New Clients";#N/A,#N/A,FALSE,"Completed Renewals"}</definedName>
    <definedName name="sdfafaf" hidden="1">{#N/A,#N/A,FALSE,"JANLN2"}</definedName>
    <definedName name="sdfasdf" hidden="1">{#N/A,#N/A,FALSE,"OMM III";#N/A,#N/A,FALSE,"1995 PLAN";#N/A,#N/A,FALSE,"1995 TARGET";#N/A,#N/A,FALSE,"1995 ADJUSTED"}</definedName>
    <definedName name="sdfdfg" hidden="1">{"'Directory'!$A$72:$E$91"}</definedName>
    <definedName name="sdfgdsf" hidden="1">[37]AW!$E$11:$E$24</definedName>
    <definedName name="sdfgdsg" hidden="1">{#N/A,#N/A,FALSE,"3";#N/A,#N/A,FALSE,"5";#N/A,#N/A,FALSE,"6";#N/A,#N/A,FALSE,"8";#N/A,#N/A,FALSE,"10";#N/A,#N/A,FALSE,"13";#N/A,#N/A,FALSE,"14";#N/A,#N/A,FALSE,"15";#N/A,#N/A,FALSE,"16"}</definedName>
    <definedName name="SDFGFG" hidden="1">[37]AW!$E$18</definedName>
    <definedName name="sdfgrsta" hidden="1">{"var_page",#N/A,FALSE,"template"}</definedName>
    <definedName name="sdfs" hidden="1">{#N/A,#N/A,FALSE,"Renewals In Process";#N/A,#N/A,FALSE,"New Clients In Process";#N/A,#N/A,FALSE,"Completed New Clients";#N/A,#N/A,FALSE,"Completed Renewals"}</definedName>
    <definedName name="sdfsd" hidden="1">{#N/A,#N/A,FALSE,"WC OMM III";#N/A,#N/A,FALSE,"WC 1995 PLAN";#N/A,#N/A,FALSE,"WC 1995 ADJUSTED"}</definedName>
    <definedName name="sdfwefaw" hidden="1">{#N/A,#N/A,FALSE,"WC OMM III";#N/A,#N/A,FALSE,"WC 1995 PLAN";#N/A,#N/A,FALSE,"WC 1995 ADJUSTED"}</definedName>
    <definedName name="sdgdfghfhgfjhgfjhjjjg" hidden="1">{"general",#N/A,FALSE,"Assumptions"}</definedName>
    <definedName name="sdqsdfg" hidden="1">{#N/A,#N/A,FALSE,"Ventilation";#N/A,#N/A,FALSE,"Courbe1";#N/A,#N/A,FALSE,"Courbe2"}</definedName>
    <definedName name="sdrgarger" hidden="1">{"'Directory'!$A$72:$E$91"}</definedName>
    <definedName name="sds" hidden="1">{#N/A,#N/A,TRUE,"ProFormaProfit";#N/A,#N/A,TRUE,"ProFormaCash";#N/A,#N/A,TRUE,"Depreciation";#N/A,#N/A,TRUE,"Assets";#N/A,#N/A,TRUE,"Revenue";#N/A,#N/A,TRUE,"EstimatedPurchase"}</definedName>
    <definedName name="sdsad" hidden="1">{#N/A,#N/A,FALSE,"3";#N/A,#N/A,FALSE,"5";#N/A,#N/A,FALSE,"6";#N/A,#N/A,FALSE,"8";#N/A,#N/A,FALSE,"10";#N/A,#N/A,FALSE,"13";#N/A,#N/A,FALSE,"14";#N/A,#N/A,FALSE,"15";#N/A,#N/A,FALSE,"16"}</definedName>
    <definedName name="sdsd" hidden="1">#REF!</definedName>
    <definedName name="sdvsfdvfdsb" hidden="1">[37]AW!$A$11:$A$24</definedName>
    <definedName name="se" hidden="1">{"consolidated",#N/A,FALSE,"Sheet1";"cms",#N/A,FALSE,"Sheet1";"fse",#N/A,FALSE,"Sheet1"}</definedName>
    <definedName name="Sealing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Sealing2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Sebastien" hidden="1">[35]synthgraph!#REF!</definedName>
    <definedName name="Seg_LBO_Summ" hidden="1">{"LBO Summary",#N/A,FALSE,"Summary"}</definedName>
    <definedName name="Selling" hidden="1">{"'P&amp;L1999 (2)X'!$A$1:$H$34"}</definedName>
    <definedName name="sencount" hidden="1">1</definedName>
    <definedName name="SensCase">#REF!</definedName>
    <definedName name="Sept4" hidden="1">{"detail",#N/A,FALSE,"2000 vs 1999";"summary",#N/A,FALSE,"2000 vs 1999"}</definedName>
    <definedName name="sf" hidden="1">{"'Directory'!$A$72:$E$91"}</definedName>
    <definedName name="sfaf" hidden="1">{#N/A,#N/A,FALSE,"3";#N/A,#N/A,FALSE,"5";#N/A,#N/A,FALSE,"6";#N/A,#N/A,FALSE,"8";#N/A,#N/A,FALSE,"10";#N/A,#N/A,FALSE,"13";#N/A,#N/A,FALSE,"14";#N/A,#N/A,FALSE,"15";#N/A,#N/A,FALSE,"16"}</definedName>
    <definedName name="sfbgsfbgsfbg" hidden="1">[37]AW!$C$30:$H$35</definedName>
    <definedName name="SFDGDSG" hidden="1">[37]RSG!#REF!</definedName>
    <definedName name="sfgasd" hidden="1">{0,0,0,0;0,0,0,0;0,0,0,0;0,0,0,0;0,0,0,0;0,0,0,0;0,0,2,0;2,3,3,0;FALSE,FALSE,FALSE,FALSE;TRUE,FALSE,TRUE,TRUE;FALSE,FALSE,TRUE,TRUE;FALSE,0,2.78134444564786E-308,4.45015196281921E-308;7.78776275135711E-308,1.33504516457612E-307,2.22507555776164E-307,3.56012157274209E-307}</definedName>
    <definedName name="sfrhgfdhbf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sfsaf" hidden="1">{#N/A,#N/A,FALSE,"3";#N/A,#N/A,FALSE,"5";#N/A,#N/A,FALSE,"6";#N/A,#N/A,FALSE,"8";#N/A,#N/A,FALSE,"10";#N/A,#N/A,FALSE,"13";#N/A,#N/A,FALSE,"14";#N/A,#N/A,FALSE,"15";#N/A,#N/A,FALSE,"16"}</definedName>
    <definedName name="sfsdfsf" hidden="1">{"First Page",#N/A,FALSE,"Surfactants LBO";"Second Page",#N/A,FALSE,"Surfactants LBO"}</definedName>
    <definedName name="sfsf" hidden="1">{#N/A,#N/A,FALSE,"3";#N/A,#N/A,FALSE,"5";#N/A,#N/A,FALSE,"6";#N/A,#N/A,FALSE,"8";#N/A,#N/A,FALSE,"10";#N/A,#N/A,FALSE,"13";#N/A,#N/A,FALSE,"14";#N/A,#N/A,FALSE,"15";#N/A,#N/A,FALSE,"16"}</definedName>
    <definedName name="sgdfgszfdv" hidden="1">{#N/A,#N/A,FALSE,"OMM III";#N/A,#N/A,FALSE,"1995 PLAN";#N/A,#N/A,FALSE,"1995 TARGET";#N/A,#N/A,FALSE,"1995 ADJUSTED"}</definedName>
    <definedName name="sgethgadfvz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sghsdg" hidden="1">{#N/A,#N/A,FALSE,"Consol IS Abbrev Qtrly";#N/A,#N/A,FALSE,"Consol BS";#N/A,#N/A,FALSE,"Consol CF";#N/A,#N/A,FALSE,"US IS Qtrly";#N/A,#N/A,FALSE,"US Key Stats Qtrly";#N/A,#N/A,FALSE,"Const Ctr IS Qtrly";#N/A,#N/A,FALSE,"Const Key Stats Qtrly";#N/A,#N/A,FALSE,"New Ctr IS Qtrly";#N/A,#N/A,FALSE,"New Key Stats Qtrly";#N/A,#N/A,FALSE,"Closed IS Qtrly";#N/A,#N/A,FALSE,"Region IS Qtrly";#N/A,#N/A,FALSE,"Intl IS Qtrly";#N/A,#N/A,FALSE,"Intl Key Stats Qtrly";#N/A,#N/A,FALSE,"Intl Constant IS Qtrly";#N/A,#N/A,FALSE,"Intl New IS Qtrly";#N/A,#N/A,FALSE,"Intl Const Key Stats Qtrly";#N/A,#N/A,FALSE,"Intl New Key Stats Qtrly";#N/A,#N/A,FALSE,"Intl Closed IS Qtrly";#N/A,#N/A,FALSE,"Prod IS Qtrly";#N/A,#N/A,FALSE,"Corp IS Qtrly";#N/A,#N/A,FALSE,"Corp Exp Qtrly"}</definedName>
    <definedName name="Shares">'[36]DCF Assumptions'!$F$12</definedName>
    <definedName name="sheet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Sheet2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Sheet3" hidden="1">{#N/A,#N/A,FALSE,"Projections";#N/A,#N/A,FALSE,"Multiples Valuation";#N/A,#N/A,FALSE,"LBO";#N/A,#N/A,FALSE,"Multiples_Sensitivity";#N/A,#N/A,FALSE,"Summary"}</definedName>
    <definedName name="Sheet4" hidden="1">{#N/A,#N/A,FALSE,"Projections";#N/A,#N/A,FALSE,"Multiples Valuation";#N/A,#N/A,FALSE,"LBO";#N/A,#N/A,FALSE,"Multiples_Sensitivity";#N/A,#N/A,FALSE,"Summary"}</definedName>
    <definedName name="Sheet6" hidden="1">{#N/A,#N/A,FALSE,"Projections";#N/A,#N/A,FALSE,"Multiples Valuation";#N/A,#N/A,FALSE,"LBO";#N/A,#N/A,FALSE,"Multiples_Sensitivity";#N/A,#N/A,FALSE,"Summary"}</definedName>
    <definedName name="sk" hidden="1">"1, 3, 1, False, 2, False, False, , 0, False, True, 3, 2"</definedName>
    <definedName name="sky" hidden="1">{"Summary analysis",#N/A,FALSE,"Total";"OCPH analysis",#N/A,FALSE,"Total";"detail analysis",#N/A,FALSE,"Total"}</definedName>
    <definedName name="SLEVI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MPS" hidden="1">{#N/A,#N/A,FALSE,"AD_Purchase";#N/A,#N/A,FALSE,"Credit";#N/A,#N/A,FALSE,"PF Acquisition";#N/A,#N/A,FALSE,"PF Offering"}</definedName>
    <definedName name="solo" hidden="1">{#N/A,#N/A,FALSE,"Cover";"Bal 1",#N/A,FALSE,"Balance Sheet";"Inc 1",#N/A,FALSE,"Income Statement";"CF 1",#N/A,FALSE,"Cashflow";"Bal 2",#N/A,FALSE,"Balance Sheet";"Inc 2",#N/A,FALSE,"Income Statement";"CF 2",#N/A,FALSE,"Cashflow";"Other 1",#N/A,FALSE,"Additional Info"}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hs1" hidden="1">[38]CashFlows!#REF!</definedName>
    <definedName name="solver_lin" hidden="1">0</definedName>
    <definedName name="solver_neg" hidden="1">1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rel1" hidden="1">1</definedName>
    <definedName name="solver_rel2" hidden="1">1</definedName>
    <definedName name="solver_rel3" hidden="1">3</definedName>
    <definedName name="solver_rel4" hidden="1">2</definedName>
    <definedName name="solver_rel5" hidden="1">1</definedName>
    <definedName name="solver_rel6" hidden="1">2</definedName>
    <definedName name="solver_rhs1" hidden="1">0.15</definedName>
    <definedName name="solver_rhs3" hidden="1">-0.005</definedName>
    <definedName name="solver_rhs5" hidden="1">0.1</definedName>
    <definedName name="solver_scl" hidden="1">2</definedName>
    <definedName name="solver_sho" hidden="1">2</definedName>
    <definedName name="solver_tim" hidden="1">200</definedName>
    <definedName name="solver_tmp" hidden="1">#NULL!</definedName>
    <definedName name="solver_tol" hidden="1">0.05</definedName>
    <definedName name="solver_typ" hidden="1">3</definedName>
    <definedName name="solver_val" hidden="1">0.6</definedName>
    <definedName name="something" hidden="1">{#N/A,#N/A,FALSE,"Instructions";#N/A,#N/A,FALSE,"P&amp;L Input";#N/A,#N/A,FALSE,"BS Input"}</definedName>
    <definedName name="sort" hidden="1">{#N/A,#N/A,FALSE,"EndRpt"}</definedName>
    <definedName name="srtgh" hidden="1">{#N/A,#N/A,FALSE,"3";#N/A,#N/A,FALSE,"5";#N/A,#N/A,FALSE,"6";#N/A,#N/A,FALSE,"8";#N/A,#N/A,FALSE,"10";#N/A,#N/A,FALSE,"13";#N/A,#N/A,FALSE,"14";#N/A,#N/A,FALSE,"15";#N/A,#N/A,FALSE,"16"}</definedName>
    <definedName name="sruy" hidden="1">{#N/A,#N/A,FALSE,"UK";#N/A,#N/A,FALSE,"FR";#N/A,#N/A,FALSE,"SWE";#N/A,#N/A,FALSE,"BE";#N/A,#N/A,FALSE,"IT";#N/A,#N/A,FALSE,"SP";#N/A,#N/A,FALSE,"GE";#N/A,#N/A,FALSE,"PO";#N/A,#N/A,FALSE,"SWI";#N/A,#N/A,FALSE,"NON"}</definedName>
    <definedName name="srwq" hidden="1">{#N/A,#N/A,FALSE,"Summary";#N/A,#N/A,FALSE,"Total";#N/A,#N/A,FALSE,"Total ex Swe";#N/A,#N/A,FALSE,"Volume";#N/A,#N/A,FALSE,"Expenses";#N/A,#N/A,FALSE,"CM Var";#N/A,#N/A,FALSE,"YTD Var"}</definedName>
    <definedName name="ss" hidden="1">{#N/A,#N/A,FALSE,"Ventilation";#N/A,#N/A,FALSE,"Courbe1";#N/A,#N/A,FALSE,"Courbe2"}</definedName>
    <definedName name="ssd" hidden="1">#REF!</definedName>
    <definedName name="ssfd" hidden="1">{#N/A,#N/A,FALSE,"plan";#N/A,#N/A,FALSE,"history";#N/A,#N/A,FALSE,"Prodinv";#N/A,#N/A,FALSE,"HISTGRAPH"}</definedName>
    <definedName name="sss" hidden="1">{"Detail analysis",#N/A,FALSE,"Model";"Summary analysis",#N/A,FALSE,"Model";"OCPH analysis",#N/A,FALSE,"Model"}</definedName>
    <definedName name="ssssss" hidden="1">{"' calendrier 2000'!$A$1:$Q$38"}</definedName>
    <definedName name="sthte" hidden="1">{#N/A,#N/A,FALSE,"Summary";#N/A,#N/A,FALSE,"Total";#N/A,#N/A,FALSE,"Total ex Swe";#N/A,#N/A,FALSE,"Volume";#N/A,#N/A,FALSE,"Expenses";#N/A,#N/A,FALSE,"CM Var";#N/A,#N/A,FALSE,"YTD Var"}</definedName>
    <definedName name="stopit" hidden="1">{#N/A,#N/A,FALSE,"RECEIVABLES";#N/A,#N/A,FALSE,"TRADE RECEIVABLES";#N/A,#N/A,FALSE,"COLLECTION DAYS";#N/A,#N/A,FALSE,"PRODUCTION INVENTORY";#N/A,#N/A,FALSE,"PITO";#N/A,#N/A,FALSE,"NOA"}</definedName>
    <definedName name="Sum.PV.FCF">'[36]DCF Assumptions'!$F$7</definedName>
    <definedName name="Summary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summaryty" hidden="1">{#N/A,#N/A,TRUE,"KEY DATA";#N/A,#N/A,TRUE,"KEY DATA Base Case";#N/A,#N/A,TRUE,"JULY";#N/A,#N/A,TRUE,"AUG";#N/A,#N/A,TRUE,"SEPT";#N/A,#N/A,TRUE,"3Q"}</definedName>
    <definedName name="summaryty." hidden="1">{#N/A,#N/A,TRUE,"KEY DATA";#N/A,#N/A,TRUE,"KEY DATA Base Case";#N/A,#N/A,TRUE,"JULY";#N/A,#N/A,TRUE,"AUG";#N/A,#N/A,TRUE,"SEPT";#N/A,#N/A,TRUE,"3Q"}</definedName>
    <definedName name="summmmmm" hidden="1">{#N/A,#N/A,TRUE,"KEY DATA";#N/A,#N/A,TRUE,"KEY DATA Base Case";#N/A,#N/A,TRUE,"JULY";#N/A,#N/A,TRUE,"AUG";#N/A,#N/A,TRUE,"SEPT";#N/A,#N/A,TRUE,"3Q"}</definedName>
    <definedName name="sx" hidden="1">{#N/A,#N/A,FALSE,"Aging Summary";#N/A,#N/A,FALSE,"Ratio Analysis";#N/A,#N/A,FALSE,"Test 120 Day Accts";#N/A,#N/A,FALSE,"Tickmarks"}</definedName>
    <definedName name="Tables" hidden="1">{"sales",#N/A,FALSE,"Sales";"sales existing",#N/A,FALSE,"Sales";"sales rd1",#N/A,FALSE,"Sales";"sales rd2",#N/A,FALSE,"Sales"}</definedName>
    <definedName name="TAMPOCOSE" hidden="1">255</definedName>
    <definedName name="target">[20]Worksheet!$C$3</definedName>
    <definedName name="tdjmh" hidden="1">{#N/A,#N/A,FALSE,"UK";#N/A,#N/A,FALSE,"FR";#N/A,#N/A,FALSE,"SWE";#N/A,#N/A,FALSE,"BE";#N/A,#N/A,FALSE,"IT";#N/A,#N/A,FALSE,"SP";#N/A,#N/A,FALSE,"GE";#N/A,#N/A,FALSE,"PO";#N/A,#N/A,FALSE,"SWI";#N/A,#N/A,FALSE,"NON"}</definedName>
    <definedName name="tdrjryds" hidden="1">{#N/A,#N/A,FALSE,"UK";#N/A,#N/A,FALSE,"FR";#N/A,#N/A,FALSE,"SWE";#N/A,#N/A,FALSE,"BE";#N/A,#N/A,FALSE,"IT";#N/A,#N/A,FALSE,"SP";#N/A,#N/A,FALSE,"GE";#N/A,#N/A,FALSE,"PO";#N/A,#N/A,FALSE,"SWI";#N/A,#N/A,FALSE,"NON"}</definedName>
    <definedName name="temp." hidden="1">{#N/A,#N/A,TRUE,"KEY DATA";#N/A,#N/A,TRUE,"KEY DATA Base Case";#N/A,#N/A,TRUE,"JULY";#N/A,#N/A,TRUE,"AUG";#N/A,#N/A,TRUE,"SEPT";#N/A,#N/A,TRUE,"3Q"}</definedName>
    <definedName name="temp12" hidden="1">{#N/A,#N/A,TRUE,"KEY DATA";#N/A,#N/A,TRUE,"KEY DATA Base Case";#N/A,#N/A,TRUE,"JULY";#N/A,#N/A,TRUE,"AUG";#N/A,#N/A,TRUE,"SEPT";#N/A,#N/A,TRUE,"3Q"}</definedName>
    <definedName name="temp12." hidden="1">{#N/A,#N/A,TRUE,"KEY DATA";#N/A,#N/A,TRUE,"KEY DATA Base Case";#N/A,#N/A,TRUE,"JULY";#N/A,#N/A,TRUE,"AUG";#N/A,#N/A,TRUE,"SEPT";#N/A,#N/A,TRUE,"3Q"}</definedName>
    <definedName name="Template" hidden="1">{#N/A,#N/A,FALSE,"Summation";#N/A,#N/A,FALSE,"BSA";#N/A,#N/A,FALSE,"Detail1";#N/A,#N/A,FALSE,"Detail2";#N/A,#N/A,FALSE,"Detail3";#N/A,#N/A,FALSE,"WFTE_Summary";#N/A,#N/A,FALSE,"Funded_WFTE";#N/A,#N/A,FALSE,"PYADJ96"}</definedName>
    <definedName name="tempxxx" hidden="1">0</definedName>
    <definedName name="TER.GROWTH.RATE">'[36]DCF Assumptions'!$F$4</definedName>
    <definedName name="test" hidden="1">{"multiple",#N/A,FALSE,"client (2)";"margins",#N/A,FALSE,"client (2)";"data",#N/A,FALSE,"client (2)";"multiple",#N/A,FALSE,"client";"margins",#N/A,FALSE,"client";"data",#N/A,FALSE,"client"}</definedName>
    <definedName name="Test1" hidden="1">{"'SIVA Pricing Model'!$A$1:$F$39"}</definedName>
    <definedName name="test2" hidden="1">{#N/A,#N/A,FALSE,"Periods";#N/A,#N/A,FALSE,"Chrt of Accts"}</definedName>
    <definedName name="test22" hidden="1">{"'SIVA Pricing Model'!$A$1:$F$39"}</definedName>
    <definedName name="test222" hidden="1">{"'SIVA Pricing Model'!$A$1:$F$39"}</definedName>
    <definedName name="test3" hidden="1">{"'SIVA Pricing Model'!$A$1:$F$39"}</definedName>
    <definedName name="test324" hidden="1">{"Oct_Plan_Income_Month",#N/A,FALSE,"OctInc";"Oct_Month_Lastyear_Inc",#N/A,FALSE,"OctInc"}</definedName>
    <definedName name="test3434" hidden="1">{"Oct_Plan_Income_Month",#N/A,FALSE,"OctInc";"Oct_Month_Lastyear_Inc",#N/A,FALSE,"OctInc"}</definedName>
    <definedName name="test4w" hidden="1">{"'SIVA Pricing Model'!$A$1:$F$39"}</definedName>
    <definedName name="Test5" hidden="1">{"'SIVA Pricing Model'!$A$1:$F$39"}</definedName>
    <definedName name="tests" hidden="1">{"'SIVA Pricing Model'!$A$1:$F$39"}</definedName>
    <definedName name="TEsts6" hidden="1">{"'SIVA Pricing Model'!$A$1:$F$39"}</definedName>
    <definedName name="testss" hidden="1">{"'SIVA Pricing Model'!$A$1:$F$39"}</definedName>
    <definedName name="testsss" hidden="1">{"'SIVA Pricing Model'!$A$1:$F$39"}</definedName>
    <definedName name="testst234" hidden="1">{"Oct_Plan_Income_Month",#N/A,FALSE,"OctInc";"Oct_Month_Lastyear_Inc",#N/A,FALSE,"OctInc"}</definedName>
    <definedName name="testsw" hidden="1">{"'SIVA Pricing Model'!$A$1:$F$39"}</definedName>
    <definedName name="testterrwe" hidden="1">{"ConInc",#N/A,FALSE,"FinStmt";"ConBal",#N/A,FALSE,"FinStmt";"ConCash",#N/A,FALSE,"FinStmt"}</definedName>
    <definedName name="testw" hidden="1">{"'SIVA Pricing Model'!$A$1:$F$39"}</definedName>
    <definedName name="testww" hidden="1">{"'SIVA Pricing Model'!$A$1:$F$39"}</definedName>
    <definedName name="testwww" hidden="1">{"'SIVA Pricing Model'!$A$1:$F$39"}</definedName>
    <definedName name="TextRefCopyRangeCount" hidden="1">2</definedName>
    <definedName name="TFS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tftchristine" hidden="1">{#N/A,#N/A,FALSE,"3";#N/A,#N/A,FALSE,"5";#N/A,#N/A,FALSE,"6";#N/A,#N/A,FALSE,"8";#N/A,#N/A,FALSE,"10";#N/A,#N/A,FALSE,"13";#N/A,#N/A,FALSE,"14";#N/A,#N/A,FALSE,"15";#N/A,#N/A,FALSE,"16"}</definedName>
    <definedName name="tftchristine2" hidden="1">{#N/A,#N/A,FALSE,"3";#N/A,#N/A,FALSE,"5";#N/A,#N/A,FALSE,"6";#N/A,#N/A,FALSE,"8";#N/A,#N/A,FALSE,"10";#N/A,#N/A,FALSE,"13";#N/A,#N/A,FALSE,"14";#N/A,#N/A,FALSE,"15";#N/A,#N/A,FALSE,"16"}</definedName>
    <definedName name="tgtsource">[20]Worksheet!$J$12</definedName>
    <definedName name="th" hidden="1">{"Print Summary",#N/A,FALSE,"Summary Analysis";"Print FCF",#N/A,FALSE,"FCF Analysis";"Print Sensitivity",#N/A,FALSE,"Sensitivity Analysis";"Print NAV",#N/A,FALSE,"NAV Analysis";"Print Credit",#N/A,FALSE,"Credit Analysis"}</definedName>
    <definedName name="thjeza" hidden="1">{#N/A,#N/A,FALSE,"UK";#N/A,#N/A,FALSE,"FR";#N/A,#N/A,FALSE,"SWE";#N/A,#N/A,FALSE,"BE";#N/A,#N/A,FALSE,"IT";#N/A,#N/A,FALSE,"SP";#N/A,#N/A,FALSE,"GE";#N/A,#N/A,FALSE,"PO";#N/A,#N/A,FALSE,"SWI";#N/A,#N/A,FALSE,"NON"}</definedName>
    <definedName name="three" hidden="1">[24]Base!$A$44,[24]Base!$C$28:$C$32</definedName>
    <definedName name="thyu6rt" hidden="1">{#N/A,#N/A,FALSE,"Summary";#N/A,#N/A,FALSE,"Total";#N/A,#N/A,FALSE,"Total ex Swe";#N/A,#N/A,FALSE,"Volume";#N/A,#N/A,FALSE,"Expenses";#N/A,#N/A,FALSE,"CM Var";#N/A,#N/A,FALSE,"YTD Var"}</definedName>
    <definedName name="TICK">'[23]Master Control_BF.B'!$E$11</definedName>
    <definedName name="ticker">'[39]Cap Stack '!$D$4</definedName>
    <definedName name="Tige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TIL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Title2Spot" hidden="1">#REF!</definedName>
    <definedName name="todo" hidden="1">{#N/A,#N/A,FALSE,"Indcost";#N/A,#N/A,FALSE,"Plcost";#N/A,#N/A,FALSE,"Mincost";#N/A,#N/A,FALSE,"Produc";#N/A,#N/A,FALSE,"Rev";#N/A,#N/A,FALSE,"Capital";#N/A,#N/A,FALSE,"Wcapital";#N/A,#N/A,FALSE,"Contdep";#N/A,#N/A,FALSE,"Taxdep";#N/A,#N/A,FALSE,"Tax";#N/A,#N/A,FALSE,"S-SDebt";#N/A,#N/A,FALSE,"TotDebt";#N/A,#N/A,FALSE,"Profit";#N/A,#N/A,FALSE,"CFlow";#N/A,#N/A,FALSE,"1996-2012";#N/A,#N/A,FALSE,"Bcesheet"}</definedName>
    <definedName name="tony" hidden="1">{"Summary analysis",#N/A,FALSE,"Total";"OCPH analysis",#N/A,FALSE,"Total";"detail analysis",#N/A,FALSE,"Total"}</definedName>
    <definedName name="tony2" hidden="1">{"Summary analysis",#N/A,FALSE,"Total";"OCPH analysis",#N/A,FALSE,"Total";"detail analysis",#N/A,FALSE,"Total"}</definedName>
    <definedName name="TOTAL_IN" hidden="1">{"Informes",#N/A,FALSE,"CA";"Informes",#N/A,FALSE,"CN";"Informes",#N/A,FALSE,"INVERSIONES";"Informes",#N/A,FALSE,"CN Oficial";"Informes",#N/A,FALSE,"CA Oficial";"Informes",#N/A,FALSE,"Res Datos Areas"}</definedName>
    <definedName name="TOTAL_INFORMES" hidden="1">{"Informes",#N/A,FALSE,"CA";"Informes",#N/A,FALSE,"CN";"Informes",#N/A,FALSE,"INVERSIONES";"Informes",#N/A,FALSE,"CN Oficial";"Informes",#N/A,FALSE,"CA Oficial";"Informes",#N/A,FALSE,"Res Datos Areas"}</definedName>
    <definedName name="totalpack" hidden="1">{#N/A,#N/A,FALSE,"UK";#N/A,#N/A,FALSE,"FR";#N/A,#N/A,FALSE,"SWE";#N/A,#N/A,FALSE,"BE";#N/A,#N/A,FALSE,"IT";#N/A,#N/A,FALSE,"SP";#N/A,#N/A,FALSE,"GE";#N/A,#N/A,FALSE,"PO";#N/A,#N/A,FALSE,"SWI";#N/A,#N/A,FALSE,"NON"}</definedName>
    <definedName name="toto" hidden="1">{"'PROFILS'!$A$2:$E$3"}</definedName>
    <definedName name="tototo2" hidden="1">{#N/A,#N/A,FALSE,"3";#N/A,#N/A,FALSE,"5";#N/A,#N/A,FALSE,"6";#N/A,#N/A,FALSE,"8";#N/A,#N/A,FALSE,"10";#N/A,#N/A,FALSE,"13";#N/A,#N/A,FALSE,"14";#N/A,#N/A,FALSE,"15";#N/A,#N/A,FALSE,"16"}</definedName>
    <definedName name="tra" hidden="1">{#N/A,#N/A,FALSE,"Indcost";#N/A,#N/A,FALSE,"Plcost";#N/A,#N/A,FALSE,"Mincost";#N/A,#N/A,FALSE,"Produc";#N/A,#N/A,FALSE,"Rev";#N/A,#N/A,FALSE,"Capital";#N/A,#N/A,FALSE,"Wcapital";#N/A,#N/A,FALSE,"Contdep";#N/A,#N/A,FALSE,"Taxdep";#N/A,#N/A,FALSE,"Tax";#N/A,#N/A,FALSE,"S-SDebt";#N/A,#N/A,FALSE,"TotDebt";#N/A,#N/A,FALSE,"Profit";#N/A,#N/A,FALSE,"CFlow";#N/A,#N/A,FALSE,"1996-2012";#N/A,#N/A,FALSE,"Bcesheet"}</definedName>
    <definedName name="treeList" hidden="1">"00000000000000000000000000000000000000000000000000000000000000000000000000000000000000000000000000000000000000000000000000000000000000000000000000000000000000000000000000000000000000000000000000000000"</definedName>
    <definedName name="trhdthdgjdjkty" hidden="1">{"'Directory'!$A$72:$E$91"}</definedName>
    <definedName name="trtrtr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trurtu" hidden="1">{#N/A,#N/A,FALSE,"3";#N/A,#N/A,FALSE,"5";#N/A,#N/A,FALSE,"6";#N/A,#N/A,FALSE,"8";#N/A,#N/A,FALSE,"10";#N/A,#N/A,FALSE,"13";#N/A,#N/A,FALSE,"14";#N/A,#N/A,FALSE,"15";#N/A,#N/A,FALSE,"16"}</definedName>
    <definedName name="trurturturt" hidden="1">{#N/A,#N/A,FALSE,"3";#N/A,#N/A,FALSE,"5";#N/A,#N/A,FALSE,"6";#N/A,#N/A,FALSE,"8";#N/A,#N/A,FALSE,"10";#N/A,#N/A,FALSE,"13";#N/A,#N/A,FALSE,"14";#N/A,#N/A,FALSE,"15";#N/A,#N/A,FALSE,"16"}</definedName>
    <definedName name="trurtutru" hidden="1">{#N/A,#N/A,FALSE,"3";#N/A,#N/A,FALSE,"5";#N/A,#N/A,FALSE,"6";#N/A,#N/A,FALSE,"8";#N/A,#N/A,FALSE,"10";#N/A,#N/A,FALSE,"13";#N/A,#N/A,FALSE,"14";#N/A,#N/A,FALSE,"15";#N/A,#N/A,FALSE,"16"}</definedName>
    <definedName name="trutrturt" hidden="1">{#N/A,#N/A,FALSE,"3";#N/A,#N/A,FALSE,"5";#N/A,#N/A,FALSE,"6";#N/A,#N/A,FALSE,"8";#N/A,#N/A,FALSE,"10";#N/A,#N/A,FALSE,"13";#N/A,#N/A,FALSE,"14";#N/A,#N/A,FALSE,"15";#N/A,#N/A,FALSE,"16"}</definedName>
    <definedName name="trysz" hidden="1">{#N/A,#N/A,FALSE,"Summary";#N/A,#N/A,FALSE,"Total";#N/A,#N/A,FALSE,"Total ex Swe";#N/A,#N/A,FALSE,"Volume";#N/A,#N/A,FALSE,"Expenses";#N/A,#N/A,FALSE,"CM Var";#N/A,#N/A,FALSE,"YTD Var"}</definedName>
    <definedName name="tryuryuy" hidden="1">{"'Directory'!$A$72:$E$91"}</definedName>
    <definedName name="tss" hidden="1">{#N/A,#N/A,TRUE,"ProFormaProfit";#N/A,#N/A,TRUE,"ProFormaCash";#N/A,#N/A,TRUE,"Depreciation";#N/A,#N/A,TRUE,"Assets";#N/A,#N/A,TRUE,"Revenue";#N/A,#N/A,TRUE,"EstimatedPurchase"}</definedName>
    <definedName name="tt" hidden="1">{#N/A,#N/A,FALSE,"3";#N/A,#N/A,FALSE,"5";#N/A,#N/A,FALSE,"6";#N/A,#N/A,FALSE,"8";#N/A,#N/A,FALSE,"10";#N/A,#N/A,FALSE,"13";#N/A,#N/A,FALSE,"14";#N/A,#N/A,FALSE,"15";#N/A,#N/A,FALSE,"16"}</definedName>
    <definedName name="ttl" hidden="1">{#N/A,#N/A,FALSE,"plan";#N/A,#N/A,FALSE,"history";#N/A,#N/A,FALSE,"Prodinv";#N/A,#N/A,FALSE,"HISTGRAPH"}</definedName>
    <definedName name="ttt" hidden="1">{#N/A,#N/A,FALSE,"summ";#N/A,#N/A,FALSE,"q1";#N/A,#N/A,FALSE,"summ_alt";#N/A,#N/A,FALSE,"stock_nozero";#N/A,#N/A,FALSE,"1995"}</definedName>
    <definedName name="tttoot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tttt" hidden="1">{"Reader",#N/A,FALSE,"Summary";"Reader",#N/A,FALSE,"Buildup";"Reader",#N/A,FALSE,"Financials";"Reader",#N/A,FALSE,"Debt &amp; Other"}</definedName>
    <definedName name="ttttt" hidden="1">{"Year1996",#N/A,FALSE,"1996-1998 Analyst Models";"Year1997",#N/A,FALSE,"1996-1998 Analyst Models";"Year1998",#N/A,FALSE,"1996-1998 Analyst Models"}</definedName>
    <definedName name="tttttttt" hidden="1">{#N/A,#N/A,FALSE,"3";#N/A,#N/A,FALSE,"5";#N/A,#N/A,FALSE,"6";#N/A,#N/A,FALSE,"8";#N/A,#N/A,FALSE,"10";#N/A,#N/A,FALSE,"13";#N/A,#N/A,FALSE,"14";#N/A,#N/A,FALSE,"15";#N/A,#N/A,FALSE,"16"}</definedName>
    <definedName name="turu" hidden="1">{#N/A,#N/A,FALSE,"3";#N/A,#N/A,FALSE,"5";#N/A,#N/A,FALSE,"6";#N/A,#N/A,FALSE,"8";#N/A,#N/A,FALSE,"10";#N/A,#N/A,FALSE,"13";#N/A,#N/A,FALSE,"14";#N/A,#N/A,FALSE,"15";#N/A,#N/A,FALSE,"16"}</definedName>
    <definedName name="tut" hidden="1">{#N/A,#N/A,TRUE,"ProFormaProfit";#N/A,#N/A,TRUE,"ProFormaCash";#N/A,#N/A,TRUE,"Depreciation";#N/A,#N/A,TRUE,"Assets";#N/A,#N/A,TRUE,"Revenue";#N/A,#N/A,TRUE,"EstimatedPurchase"}</definedName>
    <definedName name="tuut" hidden="1">{#N/A,#N/A,FALSE,"3";#N/A,#N/A,FALSE,"5";#N/A,#N/A,FALSE,"6";#N/A,#N/A,FALSE,"8";#N/A,#N/A,FALSE,"10";#N/A,#N/A,FALSE,"13";#N/A,#N/A,FALSE,"14";#N/A,#N/A,FALSE,"15";#N/A,#N/A,FALSE,"16"}</definedName>
    <definedName name="tuytu" hidden="1">{#N/A,#N/A,FALSE,"3";#N/A,#N/A,FALSE,"5";#N/A,#N/A,FALSE,"6";#N/A,#N/A,FALSE,"8";#N/A,#N/A,FALSE,"10";#N/A,#N/A,FALSE,"13";#N/A,#N/A,FALSE,"14";#N/A,#N/A,FALSE,"15";#N/A,#N/A,FALSE,"16"}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wo" hidden="1">[24]Base!$A$43,[24]Base!$C$15:$C$16</definedName>
    <definedName name="twregfasd" hidden="1">{#N/A,#N/A,FALSE,"3";#N/A,#N/A,FALSE,"5";#N/A,#N/A,FALSE,"6";#N/A,#N/A,FALSE,"8";#N/A,#N/A,FALSE,"10";#N/A,#N/A,FALSE,"13";#N/A,#N/A,FALSE,"14";#N/A,#N/A,FALSE,"15";#N/A,#N/A,FALSE,"16"}</definedName>
    <definedName name="tx">[39]Drivers!$D$27</definedName>
    <definedName name="txa">[39]Drivers!$D$27</definedName>
    <definedName name="txb">[39]Drivers!$D$43</definedName>
    <definedName name="tyu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tyutyutyu" hidden="1">{#N/A,#N/A,FALSE,"3";#N/A,#N/A,FALSE,"5";#N/A,#N/A,FALSE,"6";#N/A,#N/A,FALSE,"8";#N/A,#N/A,FALSE,"10";#N/A,#N/A,FALSE,"13";#N/A,#N/A,FALSE,"14";#N/A,#N/A,FALSE,"15";#N/A,#N/A,FALSE,"16"}</definedName>
    <definedName name="u" hidden="1">{#N/A,#N/A,FALSE,"3";#N/A,#N/A,FALSE,"5";#N/A,#N/A,FALSE,"6";#N/A,#N/A,FALSE,"8";#N/A,#N/A,FALSE,"10";#N/A,#N/A,FALSE,"13";#N/A,#N/A,FALSE,"14";#N/A,#N/A,FALSE,"15";#N/A,#N/A,FALSE,"16"}</definedName>
    <definedName name="ugyi" hidden="1">{#N/A,#N/A,FALSE,"output";#N/A,#N/A,FALSE,"contrib";#N/A,#N/A,FALSE,"profile";#N/A,#N/A,FALSE,"comps"}</definedName>
    <definedName name="uiknu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uiluliuliul" hidden="1">{#N/A,#N/A,FALSE,"3";#N/A,#N/A,FALSE,"5";#N/A,#N/A,FALSE,"6";#N/A,#N/A,FALSE,"8";#N/A,#N/A,FALSE,"10";#N/A,#N/A,FALSE,"13";#N/A,#N/A,FALSE,"14";#N/A,#N/A,FALSE,"15";#N/A,#N/A,FALSE,"16"}</definedName>
    <definedName name="uio" hidden="1">{#N/A,#N/A,FALSE,"ACQ_GRAPHS";#N/A,#N/A,FALSE,"T_1 GRAPHS";#N/A,#N/A,FALSE,"T_2 GRAPHS";#N/A,#N/A,FALSE,"COMB_GRAPHS"}</definedName>
    <definedName name="uiui" hidden="1">{#N/A,#N/A,FALSE,"3";#N/A,#N/A,FALSE,"5";#N/A,#N/A,FALSE,"6";#N/A,#N/A,FALSE,"8";#N/A,#N/A,FALSE,"10";#N/A,#N/A,FALSE,"13";#N/A,#N/A,FALSE,"14";#N/A,#N/A,FALSE,"15";#N/A,#N/A,FALSE,"16"}</definedName>
    <definedName name="uiuyi" hidden="1">{#N/A,#N/A,FALSE,"3";#N/A,#N/A,FALSE,"5";#N/A,#N/A,FALSE,"6";#N/A,#N/A,FALSE,"8";#N/A,#N/A,FALSE,"10";#N/A,#N/A,FALSE,"13";#N/A,#N/A,FALSE,"14";#N/A,#N/A,FALSE,"15";#N/A,#N/A,FALSE,"16"}</definedName>
    <definedName name="uk" hidden="1">{"summary",#N/A,FALSE,"Summary";"daily",#N/A,FALSE,"Daily";"detail",#N/A,FALSE,"Detail";"flash",#N/A,FALSE,"Flash";"revenue",#N/A,FALSE,"PDF";"fxexp",#N/A,FALSE,"PDF";"headcount",#N/A,FALSE,"PDF"}</definedName>
    <definedName name="UK_wnn" hidden="1">{"AFR200_P1",#N/A,FALSE,"AFR200";"AFR200_P2",#N/A,FALSE,"AFR200";"AFR200_P3",#N/A,FALSE,"AFR200";"AFR200_P4",#N/A,FALSE,"AFR200";"AFR200_P5",#N/A,FALSE,"AFR200"}</definedName>
    <definedName name="UK_wnnn" hidden="1">{"AFR200_P1",#N/A,FALSE,"AFR200";"AFR200_P2",#N/A,FALSE,"AFR200";"AFR200_P3",#N/A,FALSE,"AFR200";"AFR200_P4",#N/A,FALSE,"AFR200";"AFR200_P5",#N/A,FALSE,"AFR200"}</definedName>
    <definedName name="UK_wns" hidden="1">{"AFR200_P1",#N/A,FALSE,"AFR200";"AFR200_P2",#N/A,FALSE,"AFR200";"AFR200_P3",#N/A,FALSE,"AFR200";"AFR200_P4",#N/A,FALSE,"AFR200";"AFR200_P5",#N/A,FALSE,"AFR200"}</definedName>
    <definedName name="UK_wrn.AFR200." hidden="1">{"AFR200_P1",#N/A,FALSE,"AFR200";"AFR200_P2",#N/A,FALSE,"AFR200";"AFR200_P3",#N/A,FALSE,"AFR200";"AFR200_P4",#N/A,FALSE,"AFR200";"AFR200_P5",#N/A,FALSE,"AFR200"}</definedName>
    <definedName name="UK_wrn.Balance._.Sheet._.Accounts." hidden="1">{"Accrued (Bal Sht)",#N/A,FALSE,"Accrued";"Deposits (Balance Sheet)",#N/A,FALSE,"DEPOSITS";"Employee Adv (Bal Sht)",#N/A,FALSE,"EMPLOYADV";"401k (Balance Sheet)",#N/A,FALSE,"401K";"Goodwill (Balance Sheet)",#N/A,FALSE,"GOODWILL";"Prepaid Expense (Balance Sheet)",#N/A,FALSE,"PREPAID";"Payroll Tax (Balance Sheet)",#N/A,FALSE,"PR Tax Rec";"Income Tax (Balance Sheet)",#N/A,FALSE,"Inc Tax";"Wages Payable (Bal Sht)",#N/A,FALSE,"Wages_Payable";"Other Taxes Payable (Balance Sheet)",#N/A,FALSE,"Othr Tax";#N/A,#N/A,FALSE,"Cap Lease"}</definedName>
    <definedName name="UK_wrn.Balance._.Sheet._Rpts." hidden="1">{"Mgmt Bonus (Bal Sht)",#N/A,FALSE,"Mgmt Bonus Accrual";"Profit Sharing (Bal Sht)",#N/A,FALSE,"Profit Sharing Accrual"}</definedName>
    <definedName name="UK_wrn.Financial._.Pkg." hidden="1">{#N/A,#N/A,FALSE,"401K";"Goodwill (Financial)",#N/A,FALSE,"GOODWILL"}</definedName>
    <definedName name="umy" hidden="1">{"comps",#N/A,FALSE,"comps";"notes",#N/A,FALSE,"comps"}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s">1000</definedName>
    <definedName name="UNKNOWN" hidden="1">39472.4140856481</definedName>
    <definedName name="UPDATESUMMARY" hidden="1">{#N/A,#N/A,FALSE,"FACTSHEETS";#N/A,#N/A,FALSE,"pump";#N/A,#N/A,FALSE,"filter"}</definedName>
    <definedName name="upi" hidden="1">{#N/A,#N/A,FALSE,"Summary";#N/A,#N/A,FALSE,"Total";#N/A,#N/A,FALSE,"Total ex Swe";#N/A,#N/A,FALSE,"Volume";#N/A,#N/A,FALSE,"Expenses";#N/A,#N/A,FALSE,"CM Var";#N/A,#N/A,FALSE,"YTD Var"}</definedName>
    <definedName name="USDollar" hidden="1">#REF!</definedName>
    <definedName name="UT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util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utyu" hidden="1">{#N/A,#N/A,FALSE,"3";#N/A,#N/A,FALSE,"5";#N/A,#N/A,FALSE,"6";#N/A,#N/A,FALSE,"8";#N/A,#N/A,FALSE,"10";#N/A,#N/A,FALSE,"13";#N/A,#N/A,FALSE,"14";#N/A,#N/A,FALSE,"15";#N/A,#N/A,FALSE,"16"}</definedName>
    <definedName name="uyikuyik" hidden="1">{#N/A,#N/A,FALSE,"3";#N/A,#N/A,FALSE,"5";#N/A,#N/A,FALSE,"6";#N/A,#N/A,FALSE,"8";#N/A,#N/A,FALSE,"10";#N/A,#N/A,FALSE,"13";#N/A,#N/A,FALSE,"14";#N/A,#N/A,FALSE,"15";#N/A,#N/A,FALSE,"16"}</definedName>
    <definedName name="v" hidden="1">{"'SIVA Pricing Model'!$A$1:$F$39"}</definedName>
    <definedName name="Varanalysis2001" hidden="1">{#N/A,#N/A,FALSE,"BalSheet 0899";#N/A,#N/A,FALSE,"ytdpl899";#N/A,#N/A,FALSE,"Aug PL";#N/A,#N/A,FALSE,"Minority Int";#N/A,#N/A,FALSE,"Equity Roll Forward";#N/A,#N/A,FALSE,"Book Equity Test"}</definedName>
    <definedName name="vbhj" hidden="1">{#N/A,#N/A,FALSE,"Summary";#N/A,#N/A,FALSE,"Total";#N/A,#N/A,FALSE,"Total ex Swe";#N/A,#N/A,FALSE,"Volume";#N/A,#N/A,FALSE,"Expenses";#N/A,#N/A,FALSE,"CM Var";#N/A,#N/A,FALSE,"YTD Var"}</definedName>
    <definedName name="vbnnvxvb" hidden="1">{#N/A,#N/A,FALSE,"WEEK (2)"}</definedName>
    <definedName name="vbvn" hidden="1">"c116"</definedName>
    <definedName name="vcb" hidden="1">{#N/A,#N/A,FALSE,"3";#N/A,#N/A,FALSE,"5";#N/A,#N/A,FALSE,"6";#N/A,#N/A,FALSE,"8";#N/A,#N/A,FALSE,"10";#N/A,#N/A,FALSE,"13";#N/A,#N/A,FALSE,"14";#N/A,#N/A,FALSE,"15";#N/A,#N/A,FALSE,"16"}</definedName>
    <definedName name="vcvc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Vgl" hidden="1">{"K GuV o. Kommentar",#N/A,FALSE,"Kaufhof"}</definedName>
    <definedName name="vh" hidden="1">{#N/A,#N/A,FALSE,"WEEK (1)";#N/A,#N/A,FALSE,"WEEK (2)";#N/A,#N/A,FALSE,"WEEK (3)";#N/A,#N/A,FALSE,"WEEK (4)";#N/A,#N/A,FALSE,"WEEK (5)"}</definedName>
    <definedName name="Viastar" hidden="1">{#N/A,#N/A,FALSE,"Assumptions";#N/A,#N/A,FALSE,"N-IS-Sum";#N/A,#N/A,FALSE,"N-St-Sum";#N/A,#N/A,FALSE,"Inc Stmt";#N/A,#N/A,FALSE,"Stats"}</definedName>
    <definedName name="vito" hidden="1">{"Summary analysis",#N/A,FALSE,"Total";"OCPH analysis",#N/A,FALSE,"Total";"detail analysis",#N/A,FALSE,"Total"}</definedName>
    <definedName name="vnb" hidden="1">{#N/A,#N/A,FALSE,"3";#N/A,#N/A,FALSE,"5";#N/A,#N/A,FALSE,"6";#N/A,#N/A,FALSE,"8";#N/A,#N/A,FALSE,"10";#N/A,#N/A,FALSE,"13";#N/A,#N/A,FALSE,"14";#N/A,#N/A,FALSE,"15";#N/A,#N/A,FALSE,"16"}</definedName>
    <definedName name="VUELA" hidden="1">{#N/A,#N/A,FALSE,"ACQ_GRAPHS";#N/A,#N/A,FALSE,"T_1 GRAPHS";#N/A,#N/A,FALSE,"T_2 GRAPHS";#N/A,#N/A,FALSE,"COMB_GRAPHS"}</definedName>
    <definedName name="vv" hidden="1">{"summary",#N/A,FALSE,"Summary";"daily",#N/A,FALSE,"Daily";"detail",#N/A,FALSE,"Detail";"flash",#N/A,FALSE,"Flash";"revenue",#N/A,FALSE,"PDF";"fxexp",#N/A,FALSE,"PDF";"headcount",#N/A,FALSE,"PDF"}</definedName>
    <definedName name="vvcrrr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vvcv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vvcvc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vvv" hidden="1">{"'Tilte'!$E$23"}</definedName>
    <definedName name="vvvvv" hidden="1">{#N/A,#N/A,TRUE,"MTHLY-CV";#N/A,#N/A,TRUE,"CV";#N/A,#N/A,TRUE,"INT_FEES_DRR_DEPR";#N/A,#N/A,TRUE,"OTHER_LEASE"}</definedName>
    <definedName name="vvvvvvv" hidden="1">{"'Tilte'!$E$23"}</definedName>
    <definedName name="vvvvvvvvv" hidden="1">{"'Tilte'!$E$23"}</definedName>
    <definedName name="vvvvvvvvvvvv" hidden="1">{"'Tilte'!$E$23"}</definedName>
    <definedName name="vvvvvvvvvvvvvvvv" hidden="1">{"'Tilte'!$E$23"}</definedName>
    <definedName name="vvvvvvvvvvvvvvvvv" hidden="1">{"'Tilte'!$E$23"}</definedName>
    <definedName name="vvvvvvvvvvvvvvvvvvvv" hidden="1">{"'Tilte'!$E$23"}</definedName>
    <definedName name="vvvvvvvvvvvvvvvvvvvvvv" hidden="1">{"'Tilte'!$E$23"}</definedName>
    <definedName name="vvvvvvvvvvvvvvvvvvvvvvvvvv" hidden="1">{"'Tilte'!$E$23"}</definedName>
    <definedName name="vwew32" hidden="1">{"Assumptions",#N/A,TRUE,"Assumptions";"Income",#N/A,TRUE,"Income";"Balance",#N/A,TRUE,"Balance"}</definedName>
    <definedName name="vww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vxdv" hidden="1">{#N/A,#N/A,FALSE,"plan";#N/A,#N/A,FALSE,"history";#N/A,#N/A,FALSE,"Prodinv";#N/A,#N/A,FALSE,"HISTGRAPH"}</definedName>
    <definedName name="vzbz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vzssw" hidden="1">{#N/A,#N/A,FALSE,"Projections";#N/A,#N/A,FALSE,"Acq Mult";#N/A,#N/A,FALSE,"TWER Mult";#N/A,#N/A,FALSE,"DCF EBITDA";#N/A,#N/A,FALSE,"DCF EBIT";#N/A,#N/A,FALSE,"Debt Accr";#N/A,#N/A,FALSE,"Stock Accr";#N/A,#N/A,FALSE,"Debt Stock Accr";#N/A,#N/A,FALSE,"Accr Dil Sensi"}</definedName>
    <definedName name="w" hidden="1">{"comps1_1",#N/A,FALSE,"Comps1";"comps1_2",#N/A,FALSE,"Comps1";"comps1_3",#N/A,FALSE,"Comps1";"comps1_4",#N/A,FALSE,"Comps1";"comps1_5",#N/A,FALSE,"Comps1"}</definedName>
    <definedName name="w45ty45t54" hidden="1">{"'Directory'!$A$72:$E$91"}</definedName>
    <definedName name="WACC" hidden="1">{#N/A,#N/A,TRUE,"Pro Forma";#N/A,#N/A,TRUE,"PF_Bal";#N/A,#N/A,TRUE,"PF_INC";#N/A,#N/A,TRUE,"CBE";#N/A,#N/A,TRUE,"SWK"}</definedName>
    <definedName name="WACC__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ct" hidden="1">{#N/A,#N/A,FALSE,"WC OMM III";#N/A,#N/A,FALSE,"WC 1995 PLAN";#N/A,#N/A,FALSE,"WC 1995 ADJUSTED"}</definedName>
    <definedName name="wefrwf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rr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Westburne" hidden="1">{#N/A,#N/A,FALSE,"Projections";#N/A,#N/A,FALSE,"Multiples Valuation";#N/A,#N/A,FALSE,"LBO";#N/A,#N/A,FALSE,"Multiples_Sensitivity";#N/A,#N/A,FALSE,"Summary"}</definedName>
    <definedName name="WFT" hidden="1">{"Area1",#N/A,FALSE,"OREWACC";"Area2",#N/A,FALSE,"OREWACC"}</definedName>
    <definedName name="what" hidden="1">{"income statement",#N/A,TRUE,"is";"balance sheet",#N/A,TRUE,"bs";"cashflow",#N/A,TRUE,"cf";"rev summary",#N/A,TRUE,"rev summary";"VAD worldwide",#N/A,TRUE,"VAD (worldwide)";"VAD geog brkdwn",#N/A,TRUE,"VAD (geog breakdown)";"VAD sys wrld wide",#N/A,TRUE,"VADSystem (worldwide)";"VAD sys geog brkdwn",#N/A,TRUE,"VADSystem (geog breakdown)";"VAD sys geog brkdwn 2",#N/A,TRUE,"VADSystem (geog breakdown)";"VAG",#N/A,TRUE,"VAG";"CABG",#N/A,TRUE,"CABG";"milestones",#N/A,TRUE,"milestones";"VAD mkt sum",#N/A,TRUE,"VAD Market Sum";"VAD Mkt WW",#N/A,TRUE,"VAD Mkt (worldwide)";"VAD Mkt geog",#N/A,TRUE,"VAD Mkt (Geog)"}</definedName>
    <definedName name="WHATEVER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WHATEVER2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WHATEVER3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WHATEVERS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whatisthis" hidden="1">{#N/A,#N/A,FALSE,"Summary";#N/A,#N/A,FALSE,"Projections";#N/A,#N/A,FALSE,"Mkt Mults";#N/A,#N/A,FALSE,"DCF";#N/A,#N/A,FALSE,"Accr Dil";#N/A,#N/A,FALSE,"PIC LBO";#N/A,#N/A,FALSE,"MULT10_4";#N/A,#N/A,FALSE,"CBI LBO"}</definedName>
    <definedName name="whatisthissss" hidden="1">{#N/A,#N/A,FALSE,"IPO";#N/A,#N/A,FALSE,"DCF";#N/A,#N/A,FALSE,"LBO";#N/A,#N/A,FALSE,"MULT_VAL";#N/A,#N/A,FALSE,"Status Quo";#N/A,#N/A,FALSE,"Recap"}</definedName>
    <definedName name="whatisthisssss" hidden="1">{#N/A,#N/A,FALSE,"Summary";#N/A,#N/A,FALSE,"Projections";#N/A,#N/A,FALSE,"Mkt Mults";#N/A,#N/A,FALSE,"DCF";#N/A,#N/A,FALSE,"Accr Dil";#N/A,#N/A,FALSE,"PIC LBO";#N/A,#N/A,FALSE,"MULT10_4";#N/A,#N/A,FALSE,"CBI LBO"}</definedName>
    <definedName name="william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krp" hidden="1">{"Area1",#N/A,FALSE,"OREWACC";"Area2",#N/A,FALSE,"OREWACC"}</definedName>
    <definedName name="wn" hidden="1">{#N/A,#N/A,FALSE,"3";#N/A,#N/A,FALSE,"5";#N/A,#N/A,FALSE,"6";#N/A,#N/A,FALSE,"8";#N/A,#N/A,FALSE,"10";#N/A,#N/A,FALSE,"13";#N/A,#N/A,FALSE,"14";#N/A,#N/A,FALSE,"15";#N/A,#N/A,FALSE,"16"}</definedName>
    <definedName name="wnn" hidden="1">{"AFR200_P1",#N/A,FALSE,"AFR200";"AFR200_P2",#N/A,FALSE,"AFR200";"AFR200_P3",#N/A,FALSE,"AFR200";"AFR200_P4",#N/A,FALSE,"AFR200";"AFR200_P5",#N/A,FALSE,"AFR200"}</definedName>
    <definedName name="wnnn" hidden="1">{"AFR200_P1",#N/A,FALSE,"AFR200";"AFR200_P2",#N/A,FALSE,"AFR200";"AFR200_P3",#N/A,FALSE,"AFR200";"AFR200_P4",#N/A,FALSE,"AFR200";"AFR200_P5",#N/A,FALSE,"AFR200"}</definedName>
    <definedName name="wns" hidden="1">{"AFR200_P1",#N/A,FALSE,"AFR200";"AFR200_P2",#N/A,FALSE,"AFR200";"AFR200_P3",#N/A,FALSE,"AFR200";"AFR200_P4",#N/A,FALSE,"AFR200";"AFR200_P5",#N/A,FALSE,"AFR200"}</definedName>
    <definedName name="WOS_IQ_Div_payment_date" hidden="1">"c2205"</definedName>
    <definedName name="WOS_IQ_Div_record_date" hidden="1">"c2204"</definedName>
    <definedName name="WOS_IQ_xdiv_date" hidden="1">"c2203"</definedName>
    <definedName name="WOS_wnn" hidden="1">{"AFR200_P1",#N/A,FALSE,"AFR200";"AFR200_P2",#N/A,FALSE,"AFR200";"AFR200_P3",#N/A,FALSE,"AFR200";"AFR200_P4",#N/A,FALSE,"AFR200";"AFR200_P5",#N/A,FALSE,"AFR200"}</definedName>
    <definedName name="WOS_wnnn" hidden="1">{"AFR200_P1",#N/A,FALSE,"AFR200";"AFR200_P2",#N/A,FALSE,"AFR200";"AFR200_P3",#N/A,FALSE,"AFR200";"AFR200_P4",#N/A,FALSE,"AFR200";"AFR200_P5",#N/A,FALSE,"AFR200"}</definedName>
    <definedName name="WOS_wns" hidden="1">{"AFR200_P1",#N/A,FALSE,"AFR200";"AFR200_P2",#N/A,FALSE,"AFR200";"AFR200_P3",#N/A,FALSE,"AFR200";"AFR200_P4",#N/A,FALSE,"AFR200";"AFR200_P5",#N/A,FALSE,"AFR200"}</definedName>
    <definedName name="WOS_wrn.AFR200." hidden="1">{"AFR200_P1",#N/A,FALSE,"AFR200";"AFR200_P2",#N/A,FALSE,"AFR200";"AFR200_P3",#N/A,FALSE,"AFR200";"AFR200_P4",#N/A,FALSE,"AFR200";"AFR200_P5",#N/A,FALSE,"AFR200"}</definedName>
    <definedName name="WOS_wrn.Balance._.Sheet._.Accounts." hidden="1">{"Accrued (Bal Sht)",#N/A,FALSE,"Accrued";"Deposits (Balance Sheet)",#N/A,FALSE,"DEPOSITS";"Employee Adv (Bal Sht)",#N/A,FALSE,"EMPLOYADV";"401k (Balance Sheet)",#N/A,FALSE,"401K";"Goodwill (Balance Sheet)",#N/A,FALSE,"GOODWILL";"Prepaid Expense (Balance Sheet)",#N/A,FALSE,"PREPAID";"Payroll Tax (Balance Sheet)",#N/A,FALSE,"PR Tax Rec";"Income Tax (Balance Sheet)",#N/A,FALSE,"Inc Tax";"Wages Payable (Bal Sht)",#N/A,FALSE,"Wages_Payable";"Other Taxes Payable (Balance Sheet)",#N/A,FALSE,"Othr Tax";#N/A,#N/A,FALSE,"Cap Lease"}</definedName>
    <definedName name="WOS_wrn.Balance._.Sheet._.Rpts." hidden="1">{"Mgmt Bonus (Bal Sht)",#N/A,FALSE,"Mgmt Bonus Accrual";"Profit Sharing (Bal Sht)",#N/A,FALSE,"Profit Sharing Accrual"}</definedName>
    <definedName name="WOS_wrn.Financial._.Pkg." hidden="1">{#N/A,#N/A,FALSE,"401K";"Goodwill (Financial)",#N/A,FALSE,"GOODWILL"}</definedName>
    <definedName name="wqew" hidden="1">{#N/A,#N/A,FALSE,"3";#N/A,#N/A,FALSE,"5";#N/A,#N/A,FALSE,"6";#N/A,#N/A,FALSE,"8";#N/A,#N/A,FALSE,"10";#N/A,#N/A,FALSE,"13";#N/A,#N/A,FALSE,"14";#N/A,#N/A,FALSE,"15";#N/A,#N/A,FALSE,"16"}</definedName>
    <definedName name="wqewqeqwe" hidden="1">{#N/A,#N/A,FALSE,"3";#N/A,#N/A,FALSE,"5";#N/A,#N/A,FALSE,"6";#N/A,#N/A,FALSE,"8";#N/A,#N/A,FALSE,"10";#N/A,#N/A,FALSE,"13";#N/A,#N/A,FALSE,"14";#N/A,#N/A,FALSE,"15";#N/A,#N/A,FALSE,"16"}</definedName>
    <definedName name="wqg" hidden="1">{#N/A,#N/A,FALSE,"UK";#N/A,#N/A,FALSE,"FR";#N/A,#N/A,FALSE,"SWE";#N/A,#N/A,FALSE,"BE";#N/A,#N/A,FALSE,"IT";#N/A,#N/A,FALSE,"SP";#N/A,#N/A,FALSE,"GE";#N/A,#N/A,FALSE,"PO";#N/A,#N/A,FALSE,"SWI";#N/A,#N/A,FALSE,"NON"}</definedName>
    <definedName name="wqq" hidden="1">{0,0,0,0;0,0,0,0;0,0,0,0;0,TRUE,0,0;0,0,0,0;0,0,0,0;0,0,0,0;0,0,0,0;0,0,0,0;0,0,0,0;#N/A,#N/A,FALSE,0;#N/A,#N/A,FALSE,0;#N/A,#N/A,FALSE,0;#N/A,#N/A,FALSE,0;#N/A,#N/A,FALSE,0;#N/A,#N/A,FALSE,0;#N/A,#N/A,FALSE,0;#N/A,#N/A,FALSE,0;#N/A,#N/A,FALSE,0;#N/A,#N/A,FALSE,0}</definedName>
    <definedName name="wqwt" hidden="1">{#N/A,#N/A,FALSE,"Projections";#N/A,#N/A,FALSE,"Contribution_Stock";#N/A,#N/A,FALSE,"PF_Combo_Stock";#N/A,#N/A,FALSE,"Projections";#N/A,#N/A,FALSE,"Contribution_Cash";#N/A,#N/A,FALSE,"PF_Combo_Cash";#N/A,#N/A,FALSE,"IPO_Cash"}</definedName>
    <definedName name="wrd.2._.pagers.3" hidden="1">{"Cover",#N/A,FALSE,"Cover";"Summary",#N/A,FALSE,"Summarpage"}</definedName>
    <definedName name="wreqwrwrw" hidden="1">{#N/A,#N/A,FALSE,"3";#N/A,#N/A,FALSE,"5";#N/A,#N/A,FALSE,"6";#N/A,#N/A,FALSE,"8";#N/A,#N/A,FALSE,"10";#N/A,#N/A,FALSE,"13";#N/A,#N/A,FALSE,"14";#N/A,#N/A,FALSE,"15";#N/A,#N/A,FALSE,"16"}</definedName>
    <definedName name="wrn" hidden="1">{#N/A,#N/A,FALSE,"3";#N/A,#N/A,FALSE,"5";#N/A,#N/A,FALSE,"6";#N/A,#N/A,FALSE,"8";#N/A,#N/A,FALSE,"10";#N/A,#N/A,FALSE,"13";#N/A,#N/A,FALSE,"14";#N/A,#N/A,FALSE,"15";#N/A,#N/A,FALSE,"16"}</definedName>
    <definedName name="wrn.01." hidden="1">{#N/A,#N/A,FALSE,"1321";#N/A,#N/A,FALSE,"1324";#N/A,#N/A,FALSE,"1333";#N/A,#N/A,FALSE,"1371"}</definedName>
    <definedName name="wrn.09BASIC." hidden="1">{"YTDONLY",#N/A,FALSE,"09-SUM  ";"REGULAR1",#N/A,FALSE,"09-SUM  "}</definedName>
    <definedName name="wrn.1." hidden="1">{#N/A,#N/A,FALSE,"Calc";#N/A,#N/A,FALSE,"Sensitivity";#N/A,#N/A,FALSE,"LT Earn.Dil.";#N/A,#N/A,FALSE,"Dil. AVP"}</definedName>
    <definedName name="wrn.1.1" hidden="1">{#N/A,#N/A,FALSE,"Calc";#N/A,#N/A,FALSE,"Sensitivity";#N/A,#N/A,FALSE,"LT Earn.Dil.";#N/A,#N/A,FALSE,"Dil. AVP"}</definedName>
    <definedName name="wrn.1.1.2" hidden="1">{#N/A,#N/A,FALSE,"Calc";#N/A,#N/A,FALSE,"Sensitivity";#N/A,#N/A,FALSE,"LT Earn.Dil.";#N/A,#N/A,FALSE,"Dil. AVP"}</definedName>
    <definedName name="wrn.1.1.3" hidden="1">{#N/A,#N/A,FALSE,"Calc";#N/A,#N/A,FALSE,"Sensitivity";#N/A,#N/A,FALSE,"LT Earn.Dil.";#N/A,#N/A,FALSE,"Dil. AVP"}</definedName>
    <definedName name="wrn.1.2" hidden="1">{#N/A,#N/A,FALSE,"Calc";#N/A,#N/A,FALSE,"Sensitivity";#N/A,#N/A,FALSE,"LT Earn.Dil.";#N/A,#N/A,FALSE,"Dil. AVP"}</definedName>
    <definedName name="wrn.1.3" hidden="1">{#N/A,#N/A,FALSE,"Calc";#N/A,#N/A,FALSE,"Sensitivity";#N/A,#N/A,FALSE,"LT Earn.Dil.";#N/A,#N/A,FALSE,"Dil. AVP"}</definedName>
    <definedName name="wrn.1130trds." hidden="1">{#N/A,#N/A,FALSE,"RECEIVABLES";#N/A,#N/A,FALSE,"TRADE RECEIVABLES";#N/A,#N/A,FALSE,"COLLECTION DAYS";#N/A,#N/A,FALSE,"PRODUCTION INVENTORY";#N/A,#N/A,FALSE,"PITO";#N/A,#N/A,FALSE,"NOA"}</definedName>
    <definedName name="wrn.1999._.Corporate." hidden="1">{"1999Corporate",#N/A,FALSE,"Corporate"}</definedName>
    <definedName name="wrn.1999._.Funding." hidden="1">{"1999Funding",#N/A,FALSE,"Funding"}</definedName>
    <definedName name="wrn.1999._.Grp._.Adjustments." hidden="1">{"1999GrpAdj",#N/A,FALSE,"Grp Adj"}</definedName>
    <definedName name="wrn.1999._.Grp._.Consol." hidden="1">{"1999GrpConsol",#N/A,FALSE,"Grp Consol"}</definedName>
    <definedName name="wrn.1999._.HTUK." hidden="1">{"1999HTUK",#N/A,FALSE,"HTUK"}</definedName>
    <definedName name="wrn.1999._.International." hidden="1">{"1999International",#N/A,FALSE,"International"}</definedName>
    <definedName name="wrn.1999._.OIDL." hidden="1">{"1999OIDL",#N/A,FALSE,"OIDL"}</definedName>
    <definedName name="wrn.1999._.Trust." hidden="1">{"1999Trust",#N/A,FALSE,"Trust"}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._.pagers.2" hidden="1">{"Cover",#N/A,FALSE,"Cover";"Summary",#N/A,FALSE,"Summarpage"}</definedName>
    <definedName name="wrn.2000._.Corporate." hidden="1">{"2000Corporate",#N/A,FALSE,"Corporate"}</definedName>
    <definedName name="wrn.2000._.Funding." hidden="1">{"2000Funding",#N/A,FALSE,"Funding"}</definedName>
    <definedName name="wrn.2000._.Grp._.Adjustments." hidden="1">{"2000GrpAdj",#N/A,FALSE,"Grp Adj"}</definedName>
    <definedName name="wrn.2000._.Grp._.Consol." hidden="1">{"2000GrpConsol",#N/A,FALSE,"Grp Consol"}</definedName>
    <definedName name="wrn.2000._.HTUK." hidden="1">{"2000HTUK",#N/A,FALSE,"HTUK"}</definedName>
    <definedName name="wrn.2000._.International." hidden="1">{"2000International",#N/A,FALSE,"International"}</definedName>
    <definedName name="wrn.2000._.OIDL." hidden="1">{"2000OIDL",#N/A,FALSE,"OIDL"}</definedName>
    <definedName name="wrn.2000._.Trust." hidden="1">{"2000Trust",#N/A,FALSE,"Trust"}</definedName>
    <definedName name="wrn.2003._.Budget._.Book." hidden="1">{"BAL_SUM",#N/A,FALSE,"Bank BalSh";"CASH_SUM",#N/A,FALSE,"CashFlow";"PL_MONTHLY03",#N/A,FALSE,"MONTHLY P&amp;L";"BAL_DTL",#N/A,FALSE,"BALSH";"CASH_DTL",#N/A,FALSE,"CashFlow"}</definedName>
    <definedName name="wrn.5._.Year." hidden="1">{#N/A,#N/A,FALSE,"Cover";"Bal 1",#N/A,FALSE,"Balance Sheet";"Inc 1",#N/A,FALSE,"Income Statement";"CF 1",#N/A,FALSE,"Cashflow";"Bal 2",#N/A,FALSE,"Balance Sheet";"Inc 2",#N/A,FALSE,"Income Statement";"CF 2",#N/A,FALSE,"Cashflow";"Other 1",#N/A,FALSE,"Additional Info"}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bc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wrn.Accounts._.3Q98._.Est." hidden="1">{"receivables",#N/A,FALSE,"Receiv. Turns 3Q 98 Est";"sales",#N/A,FALSE,"Receiv. Turns 3Q 98 Est";"turns",#N/A,FALSE,"Receiv. Turns 3Q 98 Est";"pastdue",#N/A,FALSE,"Receiv. Turns 3Q 98 Est"}</definedName>
    <definedName name="wrn.Accounts._.SII._.99." hidden="1">{"receivables",#N/A,FALSE,"SII 99";"sales",#N/A,FALSE,"SII 99";"turns",#N/A,FALSE,"SII 99";"pastdue",#N/A,FALSE,"SII 99"}</definedName>
    <definedName name="wrn.Accr_Dil." hidden="1">{#N/A,#N/A,FALSE,"Debt Accr";#N/A,#N/A,FALSE,"Stock Accr";#N/A,#N/A,FALSE,"Debt Stock Accr"}</definedName>
    <definedName name="wrn.Accretion." hidden="1">{"Accretion",#N/A,FALSE,"Assum"}</definedName>
    <definedName name="wrn.Activity." hidden="1">{#N/A,#N/A,TRUE,"Activations";#N/A,#N/A,TRUE,"Deactivations";#N/A,#N/A,TRUE,"Reactivations";#N/A,#N/A,TRUE,"EOP Subscribers"}</definedName>
    <definedName name="wrn.Ad._.Sales._.Op._.Exp." hidden="1">{#N/A,#N/A,FALSE,"ADSALES"}</definedName>
    <definedName name="wrn.add." hidden="1">{#N/A,#N/A,TRUE,"Sheet1"}</definedName>
    <definedName name="wrn.add.2" hidden="1">{#N/A,#N/A,TRUE,"Sheet1"}</definedName>
    <definedName name="wrn.Aff._.Sales._.Oper._.Exp." hidden="1">{#N/A,#N/A,FALSE,"AFFSALES"}</definedName>
    <definedName name="wrn.AFR200." hidden="1">{"AFR200_P1",#N/A,FALSE,"AFR200";"AFR200_P2",#N/A,FALSE,"AFR200";"AFR200_P3",#N/A,FALSE,"AFR200";"AFR200_P4",#N/A,FALSE,"AFR200";"AFR200_P5",#N/A,FALSE,"AFR200"}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Models2" hidden="1">{#N/A,#N/A,FALSE,"Projections";#N/A,#N/A,FALSE,"Multiples Valuation";#N/A,#N/A,FALSE,"LBO";#N/A,#N/A,FALSE,"Multiples_Sensitivity";#N/A,#N/A,FALSE,"Summary"}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." hidden="1">{#N/A,#N/A,TRUE,"Main";#N/A,#N/A,TRUE,"Valuation";#N/A,#N/A,TRUE,"Valuation (2)"}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First._.Pass._.Schedules." hidden="1">{#N/A,#N/A,FALSE,"Assumptions";#N/A,#N/A,FALSE,"Inc Stmt";#N/A,#N/A,FALSE,"Stats";#N/A,#N/A,FALSE,"Existing Business";#N/A,#N/A,FALSE,"New Business";#N/A,#N/A,FALSE,"Labor";#N/A,#N/A,FALSE,"Vehicles";#N/A,#N/A,FALSE,"Facilities";#N/A,#N/A,FALSE,"Indirect Costs";#N/A,#N/A,FALSE,"Capital";#N/A,#N/A,FALSE,"CABR Form";#N/A,#N/A,FALSE,"Corp Costs";#N/A,#N/A,FALSE,"YTD Upload"}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{#N/A,#N/A,FALSE,"puboff";#N/A,#N/A,FALSE,"financials";#N/A,#N/A,FALSE,"valuation";#N/A,#N/A,FALSE,"split"}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Schedules." hidden="1">{#N/A,#N/A,FALSE,"Assumptions";#N/A,#N/A,FALSE,"Inc Stmt";#N/A,#N/A,FALSE,"Stats";#N/A,#N/A,FALSE,"Existing Business";#N/A,#N/A,FALSE,"New Business";#N/A,#N/A,FALSE,"Labor";#N/A,#N/A,FALSE,"Vehicles";#N/A,#N/A,FALSE,"Facilities";#N/A,#N/A,FALSE,"Indirect Costs";#N/A,#N/A,FALSE,"Capital";#N/A,#N/A,FALSE,"CABR Form";#N/A,#N/A,FALSE,"Corp Costs"}</definedName>
    <definedName name="wrn.ALL._.SHEETS.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wrn.All._.Units." hidden="1">{"All Units",#N/A,FALSE,"Sheet1"}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butPREMUIM2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Models." hidden="1">{#N/A,#N/A,FALSE,"AD_Purchase";#N/A,#N/A,FALSE,"Credit";#N/A,#N/A,FALSE,"PF Acquisition";#N/A,#N/A,FALSE,"PF Offering"}</definedName>
    <definedName name="wrn.Analytic." hidden="1">{#N/A,#N/A,FALSE,"Fisons_Sci_Instr";#N/A,#N/A,FALSE,"Fisons_Lab_Supplies";#N/A,#N/A,FALSE,"Nunc";#N/A,#N/A,FALSE,"Sorvall";#N/A,#N/A,FALSE,"Dynatech";#N/A,#N/A,FALSE,"Hach"}</definedName>
    <definedName name="wrn.Annual._.Recap." hidden="1">{"Annual Recap",#N/A,FALSE,"Annual Recap"}</definedName>
    <definedName name="wrn.approvls." hidden="1">{#N/A,#N/A,FALSE,"EndRpt"}</definedName>
    <definedName name="wrn.ARPU._.composition." hidden="1">{#N/A,#N/A,FALSE,"Additional ARPU"}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{"baseassum",#N/A,FALSE,"BASEDCF";"bassum2",#N/A,FALSE,"BASEDCF";"hmix",#N/A,FALSE,"BASEDCF"}</definedName>
    <definedName name="wrn.austria." hidden="1">{#N/A,#N/A,FALSE,"DCF comm";#N/A,#N/A,FALSE,"DCF2";#N/A,#N/A,FALSE,"Relief Fr Royalty";#N/A,#N/A,FALSE,"Asset Charges";#N/A,#N/A,FALSE,"Workforce";#N/A,#N/A,FALSE,"WACC Recon"}</definedName>
    <definedName name="wrn.Auto._.Comp." hidden="1">{#N/A,#N/A,FALSE,"Sheet1"}</definedName>
    <definedName name="wrn.away." hidden="1">{"away stand alones",#N/A,FALSE,"Target"}</definedName>
    <definedName name="wrn.balance._.sheet." hidden="1">{"bs",#N/A,FALSE,"SCF"}</definedName>
    <definedName name="wrn.Balance._.Sheet._.Accounts." hidden="1">{"Accrued (Bal Sht)",#N/A,FALSE,"Accrued";"Deposits (Balance Sheet)",#N/A,FALSE,"DEPOSITS";"Employee Adv (Bal Sht)",#N/A,FALSE,"EMPLOYADV";"401k (Balance Sheet)",#N/A,FALSE,"401K";"Goodwill (Balance Sheet)",#N/A,FALSE,"GOODWILL";"Prepaid Expense (Balance Sheet)",#N/A,FALSE,"PREPAID";"Payroll Tax (Balance Sheet)",#N/A,FALSE,"PR Tax Rec";"Income Tax (Balance Sheet)",#N/A,FALSE,"Inc Tax";"Wages Payable (Bal Sht)",#N/A,FALSE,"Wages_Payable";"Other Taxes Payable (Balance Sheet)",#N/A,FALSE,"Othr Tax";#N/A,#N/A,FALSE,"Cap Lease"}</definedName>
    <definedName name="wrn.Balance._.sheet._.and._.cashflow." hidden="1">{"Consolidated assets",#N/A,FALSE,"Bal Sheet";"Consolidated liabilities",#N/A,FALSE,"Bal Sheet";"Cashflow statement",#N/A,FALSE,"Bal Sheet"}</definedName>
    <definedName name="wrn.Balance._.Sheet._.Rpts." hidden="1">{"Mgmt Bonus (Bal Sht)",#N/A,FALSE,"Mgmt Bonus Accrual";"Profit Sharing (Bal Sht)",#N/A,FALSE,"Profit Sharing Accrual"}</definedName>
    <definedName name="wrn.balance._.sheet.2" hidden="1">{"bs",#N/A,FALSE,"SCF"}</definedName>
    <definedName name="wrn.Balance._.Sheets." hidden="1">{#N/A,#N/A,FALSE,"IPBS";#N/A,#N/A,FALSE,"IEBS";#N/A,#N/A,FALSE,"IUBS";#N/A,#N/A,FALSE,"LPBS";#N/A,#N/A,FALSE,"LEBS";#N/A,#N/A,FALSE,"LUBS";#N/A,#N/A,FALSE,"DIHBS";#N/A,#N/A,FALSE,"DICBS";#N/A,#N/A,FALSE,"DICUBS";#N/A,#N/A,FALSE,"ADBS";#N/A,#N/A,FALSE,"AEBS";#N/A,#N/A,FALSE,"AUBS";#N/A,#N/A,FALSE,"DHCBS";#N/A,#N/A,FALSE,"DHUBS";#N/A,#N/A,FALSE,"DRBS";#N/A,#N/A,FALSE,"DBS";#N/A,#N/A,FALSE,"DCBS";#N/A,#N/A,FALSE,"DPCCBS";#N/A,#N/A,FALSE,"CYBS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BASIC." hidden="1">{"TRSONLY",#N/A,FALSE,"08-SUM ";"MISCUNITS",#N/A,FALSE,"08-SUM "}</definedName>
    <definedName name="wrn.basics." hidden="1">{#N/A,#N/A,FALSE,"TSUM";#N/A,#N/A,FALSE,"shares";#N/A,#N/A,FALSE,"earnout";#N/A,#N/A,FALSE,"Heaty";#N/A,#N/A,FALSE,"self-tend";#N/A,#N/A,FALSE,"self-sum"}</definedName>
    <definedName name="wrn.BEL." hidden="1">{"IS",#N/A,FALSE,"IS";"RPTIS",#N/A,FALSE,"RPTIS";"STATS",#N/A,FALSE,"STATS";"CELL",#N/A,FALSE,"CELL";"BS",#N/A,FALSE,"BS"}</definedName>
    <definedName name="wrn.BidCo." hidden="1">{#N/A,#N/A,FALSE,"BidCo Assumptions";#N/A,#N/A,FALSE,"Credit Stats";#N/A,#N/A,FALSE,"Bidco Summary";#N/A,#N/A,FALSE,"BIDCO Consolidated"}</definedName>
    <definedName name="wrn.Board._.Book._.Monthly." hidden="1">{#N/A,#N/A,FALSE,"Consol IS Abbrev";#N/A,#N/A,FALSE,"Consol BS";#N/A,#N/A,FALSE,"Consol CF";#N/A,#N/A,FALSE,"US IS";#N/A,#N/A,FALSE,"US Key Stats";#N/A,#N/A,FALSE,"Const Ctr IS";#N/A,#N/A,FALSE,"Const Key Stats";#N/A,#N/A,FALSE,"New Ctr IS";#N/A,#N/A,FALSE,"New Key Stats";#N/A,#N/A,FALSE,"Closed IS";#N/A,#N/A,FALSE,"Region IS";#N/A,#N/A,FALSE,"Intl IS";#N/A,#N/A,FALSE,"Intl Key Stats";#N/A,#N/A,FALSE,"Intl Constant IS";#N/A,#N/A,FALSE,"Intl Const Key Stats";#N/A,#N/A,FALSE,"Intl New IS";#N/A,#N/A,FALSE,"Intl New Key Stats";#N/A,#N/A,FALSE,"Intl Closed IS";#N/A,#N/A,FALSE,"Prod IS";#N/A,#N/A,FALSE,"Corp IS";#N/A,#N/A,FALSE,"Corp Exp"}</definedName>
    <definedName name="wrn.Board._.Book._.Quarterly." hidden="1">{#N/A,#N/A,FALSE,"Consol IS Abbrev Qtrly";#N/A,#N/A,FALSE,"Consol BS";#N/A,#N/A,FALSE,"Consol CF";#N/A,#N/A,FALSE,"US IS Qtrly";#N/A,#N/A,FALSE,"US Key Stats Qtrly";#N/A,#N/A,FALSE,"Const Ctr IS Qtrly";#N/A,#N/A,FALSE,"Const Key Stats Qtrly";#N/A,#N/A,FALSE,"New Ctr IS Qtrly";#N/A,#N/A,FALSE,"New Key Stats Qtrly";#N/A,#N/A,FALSE,"Closed IS Qtrly";#N/A,#N/A,FALSE,"Region IS Qtrly";#N/A,#N/A,FALSE,"Intl IS Qtrly";#N/A,#N/A,FALSE,"Intl Key Stats Qtrly";#N/A,#N/A,FALSE,"Intl Constant IS Qtrly";#N/A,#N/A,FALSE,"Intl New IS Qtrly";#N/A,#N/A,FALSE,"Intl Const Key Stats Qtrly";#N/A,#N/A,FALSE,"Intl New Key Stats Qtrly";#N/A,#N/A,FALSE,"Intl Closed IS Qtrly";#N/A,#N/A,FALSE,"Prod IS Qtrly";#N/A,#N/A,FALSE,"Corp IS Qtrly";#N/A,#N/A,FALSE,"Corp Exp Qtrly"}</definedName>
    <definedName name="wrn.BPlan." hidden="1">{#N/A,#N/A,FALSE,"F_Plan";#N/A,#N/A,FALSE,"Parameter"}</definedName>
    <definedName name="wrn.Breakout." hidden="1">{#N/A,#N/A,FALSE,"BreakoutFY95";#N/A,#N/A,FALSE,"BreakoutFY96";#N/A,#N/A,FALSE,"BreakoutFY97";#N/A,#N/A,FALSE,"BreakoutFY98"}</definedName>
    <definedName name="wrn.brian." hidden="1">{#N/A,#N/A,FALSE,"output";#N/A,#N/A,FALSE,"contrib";#N/A,#N/A,FALSE,"profile";#N/A,#N/A,FALSE,"comps"}</definedName>
    <definedName name="wrn.BS_ALL." hidden="1">{"BS","id_9000",FALSE,"BS";"BS","id_7007",FALSE,"BS"}</definedName>
    <definedName name="wrn.Budget." hidden="1">{"QBudg",#N/A,FALSE,"Consol - QP&amp;L";"PLBudg",#N/A,FALSE,"Consol - P&amp;L";"BalBudg",#N/A,FALSE,"Consol - BALSH";"CashBudg",#N/A,FALSE,"Consol CashFlow"}</definedName>
    <definedName name="wrn.BUDGET97." hidden="1">{"FIXVARIANCE",#N/A,FALSE,"COSTPHSE";"SOURCING",#N/A,FALSE,"COSTPHSE"}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llshit1." hidden="1">{#N/A,#N/A,FALSE,"Sheet1";#N/A,#N/A,FALSE,"Summary";#N/A,#N/A,FALSE,"proj1";#N/A,#N/A,FALSE,"proj2"}</definedName>
    <definedName name="wrn.Cash." hidden="1">{"CashPrint",#N/A,FALSE,"Cash"}</definedName>
    <definedName name="wrn.Cash._.and._.Provision." hidden="1">{"Cash Taxes",#N/A,FALSE,"Lead Sheet $715MM";"Tax Provision",#N/A,FALSE,"Lead Sheet $715MM"}</definedName>
    <definedName name="wrn.Cash.2" hidden="1">{"CashPrint",#N/A,FALSE,"Cash"}</definedName>
    <definedName name="wrn.CFTRENDS." hidden="1">{#N/A,#N/A,FALSE,"OMM III";#N/A,#N/A,FALSE,"1995 PLAN";#N/A,#N/A,FALSE,"1995 TARGET";#N/A,#N/A,FALSE,"1995 ADJUSTED"}</definedName>
    <definedName name="wrn.cftrends2" hidden="1">{#N/A,#N/A,FALSE,"OMM III";#N/A,#N/A,FALSE,"1995 PLAN";#N/A,#N/A,FALSE,"1995 TARGET";#N/A,#N/A,FALSE,"1995 ADJUSTED"}</definedName>
    <definedName name="wrn.client." hidden="1">{"multiple",#N/A,FALSE,"client";"margins",#N/A,FALSE,"client";"data",#N/A,FALSE,"client"}</definedName>
    <definedName name="wrn.Client._.Process._.Report." hidden="1">{#N/A,#N/A,FALSE,"Renewals In Process";#N/A,#N/A,FALSE,"New Clients In Process";#N/A,#N/A,FALSE,"Completed New Clients";#N/A,#N/A,FALSE,"Completed Renewals"}</definedName>
    <definedName name="wrn.Client3." hidden="1">{"data",#N/A,FALSE,"client (3)";"margins",#N/A,FALSE,"client (3)";"multiple",#N/A,FALSE,"client (3)"}</definedName>
    <definedName name="wrn.client4." hidden="1">{"multiple",#N/A,FALSE,"client (4)";"margins",#N/A,FALSE,"client (4)";"data",#N/A,FALSE,"client (4)"}</definedName>
    <definedName name="wrn.COMBINED." hidden="1">{#N/A,#N/A,FALSE,"INPUTS";#N/A,#N/A,FALSE,"PROFORMA BSHEET";#N/A,#N/A,FALSE,"COMBINED";#N/A,#N/A,FALSE,"HIGH YIELD";#N/A,#N/A,FALSE,"COMB_GRAPHS"}</definedName>
    <definedName name="wrn.Comparative." hidden="1">{"QComp",#N/A,FALSE,"Consol - QP&amp;L";"PLComp",#N/A,FALSE,"Consol - P&amp;L";"BalComp",#N/A,FALSE,"Consol - BALSH";"CashComp",#N/A,FALSE,"Consol CashFlow"}</definedName>
    <definedName name="wrn.Compco._.Only." hidden="1">{"vi1",#N/A,FALSE,"6_30_96";"vi2",#N/A,FALSE,"6_30_96";"vi3",#N/A,FALSE,"6_30_96"}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_.Budget." hidden="1">{"Inc.",#N/A,FALSE,"ORIGNAL";"Allocations",#N/A,FALSE,"ORIGNAL";#N/A,#N/A,FALSE,"Inv. Con.";"Balance Sheet 1",#N/A,FALSE,"ORIGNAL";"Balance Sheet 2",#N/A,FALSE,"ORIGNAL";"Assumptions 1",#N/A,FALSE,"ORIGNAL";"Assumptions 2",#N/A,FALSE,"ORIGNAL";"CFS 1",#N/A,FALSE,"ORIGNAL";"CFS 2",#N/A,FALSE,"ORIGNAL";#N/A,#N/A,FALSE,"EBITDA";#N/A,#N/A,FALSE,"Cap. X";#N/A,#N/A,FALSE,"Lease Sch.";"Dep. 1",#N/A,FALSE,"ORIGNAL";"Dep. 2",#N/A,FALSE,"ORIGNAL";"Dep. 3",#N/A,FALSE,"ORIGNAL";"Debt Sch. 1",#N/A,FALSE,"ORIGNAL";"Debt Sch. 2",#N/A,FALSE,"ORIGNAL";"Debt Sch. 3",#N/A,FALSE,"ORIGNAL";"Loan Covenant 1",#N/A,FALSE,"ORIGNAL";"Loan Covenant 2",#N/A,FALSE,"ORIGNAL";#N/A,#N/A,FALSE,"LOAN 2";"WI Inc.",#N/A,FALSE,"ORIGNAL";"WI Holding",#N/A,FALSE,"ORIGNAL"}</definedName>
    <definedName name="wrn.Complete.2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3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a" hidden="1">{#N/A,#N/A,TRUE,"DCF Summary";#N/A,#N/A,TRUE,"Casema";#N/A,#N/A,TRUE,"UK";#N/A,#N/A,TRUE,"RCF";#N/A,#N/A,TRUE,"Intercable CZ";#N/A,#N/A,TRUE,"Interkabel P";#N/A,#N/A,TRUE,"LBO-Total";#N/A,#N/A,TRUE,"LBO-Casema"}</definedName>
    <definedName name="wrn.Complete.b" hidden="1">{#N/A,#N/A,TRUE,"DCF Summary";#N/A,#N/A,TRUE,"Casema";#N/A,#N/A,TRUE,"UK";#N/A,#N/A,TRUE,"RCF";#N/A,#N/A,TRUE,"Intercable CZ";#N/A,#N/A,TRUE,"Interkabel P";#N/A,#N/A,TRUE,"LBO-Total";#N/A,#N/A,TRUE,"LBO-Casema"}</definedName>
    <definedName name="wrn.Complete.c" hidden="1">{#N/A,#N/A,TRUE,"DCF Summary";#N/A,#N/A,TRUE,"Casema";#N/A,#N/A,TRUE,"UK";#N/A,#N/A,TRUE,"RCF";#N/A,#N/A,TRUE,"Intercable CZ";#N/A,#N/A,TRUE,"Interkabel P";#N/A,#N/A,TRUE,"LBO-Total";#N/A,#N/A,TRUE,"LBO-Casema"}</definedName>
    <definedName name="wrn.comps." hidden="1">{"comps",#N/A,FALSE,"comps";"notes",#N/A,FALSE,"comps"}</definedName>
    <definedName name="wrn.Comps1_Printing." hidden="1">{"comps1_1",#N/A,FALSE,"Comps1";"comps1_2",#N/A,FALSE,"Comps1";"comps1_3",#N/A,FALSE,"Comps1";"comps1_4",#N/A,FALSE,"Comps1";"comps1_5",#N/A,FALSE,"Comps1"}</definedName>
    <definedName name="wrn.Comps2_Printing." hidden="1">{"comps2_1",#N/A,FALSE,"Comps2";"comps2_2",#N/A,FALSE,"Comps2";"comps2_3",#N/A,FALSE,"Comps2";"comps2_4",#N/A,FALSE,"Comps2";"comps2_5",#N/A,FALSE,"Comps2"}</definedName>
    <definedName name="wrn.Comptes95." hidden="1">{#N/A,#N/A,FALSE,"3";#N/A,#N/A,FALSE,"5";#N/A,#N/A,FALSE,"6";#N/A,#N/A,FALSE,"8";#N/A,#N/A,FALSE,"10";#N/A,#N/A,FALSE,"13";#N/A,#N/A,FALSE,"14";#N/A,#N/A,FALSE,"15";#N/A,#N/A,FALSE,"16"}</definedName>
    <definedName name="wrn.Con_Fin_Stmts." hidden="1">{"ConInc",#N/A,FALSE,"FinStmt";"ConBal",#N/A,FALSE,"FinStmt";"ConCash",#N/A,FALSE,"FinStmt"}</definedName>
    <definedName name="wrn.Consol._.FS." hidden="1">{#N/A,#N/A,FALSE,"BalSheet 0899";#N/A,#N/A,FALSE,"ytdpl899";#N/A,#N/A,FALSE,"Aug PL";#N/A,#N/A,FALSE,"Minority Int";#N/A,#N/A,FALSE,"Equity Roll Forward";#N/A,#N/A,FALSE,"Book Equity Test"}</definedName>
    <definedName name="wrn.consolidated." hidden="1">{"income",#N/A,FALSE,"CONSOLIDATED";"value",#N/A,FALSE,"CONSOLIDATED"}</definedName>
    <definedName name="wrn.Consolidated._.Monthly." hidden="1">{"incstmtcm",#N/A,TRUE,"Inc Stmt (C)";"balshtcm",#N/A,TRUE,"Bal Sheet (C)";"scfcm",#N/A,TRUE,"Cash Flow (C)";"incmcfcm",#N/A,TRUE,"Inc mcf (C)"}</definedName>
    <definedName name="wrn.Consolidated._.Quarterly." hidden="1">{"forecastcq",#N/A,TRUE,"Forecast (C)";"incstmtcq",#N/A,TRUE,"Inc Stmt (C)";"balshtcq",#N/A,TRUE,"Bal Sheet (C)";"scfcq",#N/A,TRUE,"Cash Flow (C)";"incmcfcq",#N/A,TRUE,"Inc mcf (C)"}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RT." hidden="1">{#N/A,#N/A,TRUE,"Title Sheet";#N/A,#N/A,TRUE,"Contents";#N/A,#N/A,TRUE,"Scenarios";#N/A,#N/A,TRUE,"WACC";#N/A,#N/A,TRUE,"Valuation-PERPETUITY";#N/A,#N/A,TRUE,"IS - Conso";#N/A,#N/A,TRUE,"IS - Conso (US$ '95)";#N/A,#N/A,TRUE,"Cash Flow - Conso";#N/A,#N/A,TRUE,"Cash Flow - Conso (US$'95)";#N/A,#N/A,TRUE,"BS - Conso";#N/A,#N/A,TRUE,"BS - Conso (US$'95)";#N/A,#N/A,TRUE,"Macro Assumptions";#N/A,#N/A,TRUE,"Supply assumptions";#N/A,#N/A,TRUE,"Tariffs-Elasticities (FIXED)";#N/A,#N/A,TRUE,"Fixed - Revenues";#N/A,#N/A,TRUE,"Cellular - Revenues";#N/A,#N/A,TRUE,"Fixed - OPEX";#N/A,#N/A,TRUE,"Cellular - OPEX";#N/A,#N/A,TRUE,"Fixed - CAPEX";#N/A,#N/A,TRUE," mobile - CAPEX ";#N/A,#N/A,TRUE,"Debt ";#N/A,#N/A,TRUE,"Taxes";#N/A,#N/A,TRUE,"Dividends";#N/A,#N/A,TRUE,"Net WC";#N/A,#N/A,TRUE,"Ratios";#N/A,#N/A,TRUE,"Ratios IS-Conso";#N/A,#N/A,TRUE,"Ratios BS - Conso";#N/A,#N/A,TRUE,"Proforma - Fixed";#N/A,#N/A,TRUE,"Proforma- Cellular"}</definedName>
    <definedName name="wrn.csc." hidden="1">{"orixcsc",#N/A,FALSE,"ORIX CSC";"orixcsc2",#N/A,FALSE,"ORIX CSC"}</definedName>
    <definedName name="wrn.csc2." hidden="1">{#N/A,#N/A,FALSE,"ORIX CSC"}</definedName>
    <definedName name="wrn.CSLECS." hidden="1">{#N/A,#N/A,FALSE,"CSLECS";#N/A,#N/A,FALSE,"CSLECSLRU";#N/A,#N/A,FALSE,"CSLECSDET"}</definedName>
    <definedName name="wrn.CSLECS.2" hidden="1">{#N/A,#N/A,FALSE,"CSLECS";#N/A,#N/A,FALSE,"CSLECSLRU";#N/A,#N/A,FALSE,"CSLECSDET"}</definedName>
    <definedName name="wrn.Current._.View." hidden="1">{#N/A,#N/A,FALSE,"ACCS-XXX.XLS";#N/A,#N/A,FALSE,"ACCS-ADJ.XLS";#N/A,#N/A,FALSE,"ACCS-COR.XLS";#N/A,#N/A,FALSE,"LEGL-ACX.XLS";#N/A,#N/A,FALSE,"JNTV-PHX.XLS"}</definedName>
    <definedName name="wrn.Customer._.Summary." hidden="1">{"Summary",#N/A,FALSE,"Cust Info DB";"VA Detail",#N/A,FALSE,"Cust Info DB";"Mat VA Det",#N/A,FALSE,"Cust Info DB";"Ins Det",#N/A,FALSE,"Cust Info DB";"Board Det",#N/A,FALSE,"Cust Info DB";"Unique Det",#N/A,FALSE,"Cust Info DB";"per Ins Info",#N/A,FALSE,"Cust Info DB"}</definedName>
    <definedName name="wrn.cv." hidden="1">{#N/A,#N/A,TRUE,"MTHLY-CV";#N/A,#N/A,TRUE,"CV";#N/A,#N/A,TRUE,"INT_FEES_DRR_DEPR";#N/A,#N/A,TRUE,"OTHER_LEASE"}</definedName>
    <definedName name="wrn.Darwin." hidden="1">{#N/A,#N/A,FALSE,"Title";#N/A,#N/A,FALSE,"Assumptions";#N/A,#N/A,FALSE,"Bidder";#N/A,#N/A,FALSE,"Target";#N/A,#N/A,FALSE,"Curr";#N/A,#N/A,FALSE,"Prosp";#N/A,#N/A,FALSE,"Prosp+1";#N/A,#N/A,FALSE,"Summary";#N/A,#N/A,FALSE,"Debtsched";#N/A,#N/A,FALSE,"Sensitivities"}</definedName>
    <definedName name="wrn.Dashboard._.Update._.version." hidden="1">{#N/A,#N/A,FALSE,"Cover";#N/A,#N/A,FALSE,"Market Share";#N/A,#N/A,FALSE,"Gross Sales graph";#N/A,#N/A,FALSE,"GSV graph-Current Month ";#N/A,#N/A,FALSE,"GSV - YTD update";#N/A,#N/A,FALSE,"GSV - YTD (vs. Plan)";#N/A,#N/A,FALSE,"Discounts";#N/A,#N/A,FALSE,"Dist Margin";#N/A,#N/A,FALSE,"Expenses";#N/A,#N/A,FALSE,"Pretax Inc";#N/A,#N/A,FALSE,"PTIV - Current Month";#N/A,#N/A,FALSE,"PTIV - YTD";#N/A,#N/A,FALSE,"PTIV - YTD (vs. Plan)";#N/A,#N/A,FALSE,"Cash Flow Metrics";#N/A,#N/A,FALSE,"GS YTD - LBE";#N/A,#N/A,FALSE,"Pretax YTD vs Update"}</definedName>
    <definedName name="wrn.Data._.letters." hidden="1">{#N/A,#N/A,FALSE,"cover";#N/A,#N/A,FALSE,"ap feed";#N/A,#N/A,FALSE,"PWA";#N/A,#N/A,FALSE,"pwglois";#N/A,#N/A,FALSE,"pwgnelson";#N/A,#N/A,FALSE,"sikorsky";#N/A,#N/A,FALSE,"hsd";#N/A,#N/A,FALSE,"auto";#N/A,#N/A,FALSE,"utrc";#N/A,#N/A,FALSE,"kuhn";#N/A,#N/A,FALSE,"gavioli";#N/A,#N/A,FALSE,"otisdennis";#N/A,#N/A,FALSE,"otisline";#N/A,#N/A,FALSE,"otisbydlak";#N/A,#N/A,FALSE,"tpm";#N/A,#N/A,FALSE,"carrierroseboom";#N/A,#N/A,FALSE,"carrierwitz";#N/A,#N/A,FALSE,"pwc"}</definedName>
    <definedName name="wrn.Data._.Reduction." hidden="1">{"Inputs",#N/A,FALSE,"Data Reduction";"Outputs",#N/A,FALSE,"Data Reduction";"Cycle Deck Comparison",#N/A,FALSE,"Data Reduction"}</definedName>
    <definedName name="wrn.database." hidden="1">{"subs",#N/A,FALSE,"database ";"proportional",#N/A,FALSE,"database 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CF._.Only.a" hidden="1">{#N/A,#N/A,FALSE,"DCF Summary";#N/A,#N/A,FALSE,"Casema";#N/A,#N/A,FALSE,"Casema NoTel";#N/A,#N/A,FALSE,"UK";#N/A,#N/A,FALSE,"RCF";#N/A,#N/A,FALSE,"Intercable CZ";#N/A,#N/A,FALSE,"Interkabel P"}</definedName>
    <definedName name="wrn.DCF._.Only.b" hidden="1">{#N/A,#N/A,FALSE,"DCF Summary";#N/A,#N/A,FALSE,"Casema";#N/A,#N/A,FALSE,"Casema NoTel";#N/A,#N/A,FALSE,"UK";#N/A,#N/A,FALSE,"RCF";#N/A,#N/A,FALSE,"Intercable CZ";#N/A,#N/A,FALSE,"Interkabel P"}</definedName>
    <definedName name="wrn.DCF._.Valuation." hidden="1">{"value box",#N/A,TRUE,"DPL Inc. Fin Statements";"unlevered free cash flows",#N/A,TRUE,"DPL Inc. Fin Statements"}</definedName>
    <definedName name="wrn.DCF._Only.c" hidden="1">{#N/A,#N/A,FALSE,"DCF Summary";#N/A,#N/A,FALSE,"Casema";#N/A,#N/A,FALSE,"Casema NoTel";#N/A,#N/A,FALSE,"UK";#N/A,#N/A,FALSE,"RCF";#N/A,#N/A,FALSE,"Intercable CZ";#N/A,#N/A,FALSE,"Interkabel P"}</definedName>
    <definedName name="wrn.Deltek._.Upload." hidden="1">{#N/A,#N/A,FALSE,"Delt Data"}</definedName>
    <definedName name="wrn.depmatrix." hidden="1">{"depmatrix",#N/A,FALSE,"DECATUR-DIMMIT"}</definedName>
    <definedName name="wrn.Depotübersicht." hidden="1">{#N/A,#N/A,FALSE,"Tabelle1"}</definedName>
    <definedName name="wrn.detail." hidden="1">{"Build1",#N/A,FALSE,"Buildup";"Build2",#N/A,FALSE,"Buildup";"Build3",#N/A,FALSE,"Buildup"}</definedName>
    <definedName name="wrn.devdeal." hidden="1">{"top",#N/A,TRUE,"Detail";"next",#N/A,TRUE,"Detail";"then",#N/A,TRUE,"Detail";"and",#N/A,TRUE,"Detail";"inaddition",#N/A,TRUE,"Detail";"finally",#N/A,TRUE,"Detail"}</definedName>
    <definedName name="wrn.dil_anal." hidden="1">{"hiden",#N/A,FALSE,"14";"hidden",#N/A,FALSE,"16";"hidden",#N/A,FALSE,"18";"hidden",#N/A,FALSE,"20"}</definedName>
    <definedName name="wrn.dil_anal.1" hidden="1">{"hiden",#N/A,FALSE,"14";"hidden",#N/A,FALSE,"16";"hidden",#N/A,FALSE,"18";"hidden",#N/A,FALSE,"20"}</definedName>
    <definedName name="wrn.dir." hidden="1">{#N/A,#N/A,FALSE,"Dir. Marketing_Summary";#N/A,#N/A,FALSE,"Infolink";#N/A,#N/A,FALSE,"Direct";#N/A,#N/A,FALSE,"Med_Marketing";#N/A,#N/A,FALSE,"Dimac_1";#N/A,#N/A,FALSE,"Dimac_2";#N/A,#N/A,FALSE,"Vantage";#N/A,#N/A,FALSE,"Tomahawk";#N/A,#N/A,FALSE,"BofA";#N/A,#N/A,FALSE,"Epsilon";#N/A,#N/A,FALSE,"Epsilon"}</definedName>
    <definedName name="wrn.document." hidden="1">{"consolidated",#N/A,FALSE,"Sheet1";"cms",#N/A,FALSE,"Sheet1";"fse",#N/A,FALSE,"Sheet1"}</definedName>
    <definedName name="wrn.document.1" hidden="1">{"comp",#N/A,FALSE,"SPEC";"footnotes",#N/A,FALSE,"SPEC"}</definedName>
    <definedName name="wrn.documentaero." hidden="1">{"comps2",#N/A,FALSE,"AERO";"footnotes",#N/A,FALSE,"AERO"}</definedName>
    <definedName name="wrn.documentaero.1" hidden="1">{"comps2",#N/A,FALSE,"AERO";"footnotes",#N/A,FALSE,"AERO"}</definedName>
    <definedName name="wrn.documentation." hidden="1">{"document1",#N/A,FALSE,"Documentation";"document2",#N/A,FALSE,"Documentation"}</definedName>
    <definedName name="wrn.documenthand." hidden="1">{"comps",#N/A,FALSE,"HANDPACK";"footnotes",#N/A,FALSE,"HANDPACK"}</definedName>
    <definedName name="wrn.documenthand.1" hidden="1">{"comps",#N/A,FALSE,"HANDPACK";"footnotes",#N/A,FALSE,"HANDPACK"}</definedName>
    <definedName name="wrn.Domestic._.Monthly." hidden="1">{"incstmtdm",#N/A,TRUE,"Inc Stmt (D)";"balshtdm",#N/A,TRUE,"Bal Sheet (D)";"scfdm",#N/A,TRUE,"Cash Flow (D)";"incmcfdm",#N/A,TRUE,"Inc mcf (D)";"capsummdm",#N/A,TRUE,"Cap Summ (D)";"assumdm",#N/A,TRUE,"Assum (D)"}</definedName>
    <definedName name="wrn.Domestic._.Quarterly." hidden="1">{"forecastdq",#N/A,TRUE,"Forecast (D)";"incstmtdq",#N/A,TRUE,"Inc Stmt (D)";"balshtdq",#N/A,TRUE,"Bal Sheet (D)";"scfdq",#N/A,TRUE,"Cash Flow (D)";"incmcfdq",#N/A,TRUE,"Inc mcf (D)";"capsummdq",#N/A,TRUE,"Cap Summ (D)";"assumdq",#N/A,TRUE,"Assum (D)"}</definedName>
    <definedName name="wrn.ECAFLT." hidden="1">{#N/A,#N/A,FALSE,"EC&amp;AFLTPLAN";#N/A,#N/A,FALSE,"EC&amp;AFLT1";#N/A,#N/A,FALSE,"EC&amp;AFLT2";#N/A,#N/A,FALSE,"SUMMARY"}</definedName>
    <definedName name="wrn.ECS." hidden="1">{#N/A,#N/A,FALSE,"ECSPLAN";#N/A,#N/A,FALSE,"ECS1";#N/A,#N/A,FALSE,"ECS2";#N/A,#N/A,FALSE,"SUMMARY"}</definedName>
    <definedName name="wrn.EMM._.detail._.edition." hidden="1">{#N/A,#N/A,TRUE,"Cover";#N/A,#N/A,TRUE,"Content";"Orders EMM",#N/A,TRUE,"Order Sales";"project EMM",#N/A,TRUE,"Project Control";"Cash EMM",#N/A,TRUE,"Cash Control";"KPI EMM",#N/A,TRUE,"KPI-EMM";"Empl EMM",#N/A,TRUE,"Employees"}</definedName>
    <definedName name="wrn.Employee._.by._.CBU." hidden="1">{#N/A,#N/A,FALSE,"Main Table"}</definedName>
    <definedName name="wrn.Employee._.Efficiency." hidden="1">{"Employee Efficiency",#N/A,FALSE,"Benchmarking"}</definedName>
    <definedName name="wrn.equity._.comps." hidden="1">{"equity comps",#N/A,FALSE,"CS Comps";"equity comps",#N/A,FALSE,"PS Comps";"equity comps",#N/A,FALSE,"GIC_Comps";"equity comps",#N/A,FALSE,"GIC2_Comps"}</definedName>
    <definedName name="wrn.equity._.comps.1" hidden="1">{"equity comps",#N/A,FALSE,"CS Comps";"equity comps",#N/A,FALSE,"PS Comps";"equity comps",#N/A,FALSE,"GIC_Comps";"equity comps",#N/A,FALSE,"GIC2_Comps"}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.._.A." hidden="1">{"Page 1",#N/A,TRUE,"Sheet1";"Page 2",#N/A,TRUE,"Sheet1"}</definedName>
    <definedName name="wrn.Exam._.Workpapers._.1.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FCB." hidden="1">{"FCB_ALL",#N/A,FALSE,"FCB"}</definedName>
    <definedName name="wrn.fcb2" hidden="1">{"FCB_ALL",#N/A,FALSE,"FCB"}</definedName>
    <definedName name="wrn.Fees._.by._.Quarter." hidden="1">{#N/A,#N/A,FALSE,"Fees by QTR"}</definedName>
    <definedName name="wrn.fidvsb." hidden="1">{"fidvsb1",#N/A,FALSE,"RET";"fidvsb2",#N/A,FALSE,"RET"}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NCIAL._.FORECAST." hidden="1">{#N/A,#N/A,FALSE,"Hoja10";#N/A,#N/A,FALSE,"Hoja9";#N/A,#N/A,FALSE,"Hoja8";#N/A,#N/A,FALSE,"Hoja7";#N/A,#N/A,FALSE,"Hoja6";#N/A,#N/A,FALSE,"Hoja5";#N/A,#N/A,FALSE,"Hoja4";#N/A,#N/A,FALSE,"Hoja2";#N/A,#N/A,FALSE,"Hoja3";#N/A,#N/A,FALSE,"HOJA1";#N/A,#N/A,FALSE,"CashFlow";#N/A,#N/A,FALSE,"FinStmts"}</definedName>
    <definedName name="wrn.Financial._.Pkg." hidden="1">{#N/A,#N/A,FALSE,"401K";"Goodwill (Financial)",#N/A,FALSE,"GOODWILL"}</definedName>
    <definedName name="wrn.Financial._.Projections." hidden="1">{"SCI_Cash Flow",#N/A,FALSE,"SCI";"SCI Income Statement",#N/A,FALSE,"SCI";"SCI_Balance Sheet",#N/A,FALSE,"SCI"}</definedName>
    <definedName name="wrn.Financial._.Statements." hidden="1">{"Cover",#N/A,TRUE,"Cover";"Corp_Income_Statement",#N/A,TRUE,"Fin Stmts";"Corp_Balance_Sheet",#N/A,TRUE,"Fin Stmts";"Corp_Cash_Flow",#N/A,TRUE,"Fin Stmts"}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nancials." hidden="1">{"cover sheet",#N/A,FALSE,"A";"balance sheet",#N/A,FALSE,"A";"income statement",#N/A,FALSE,"A"}</definedName>
    <definedName name="wrn.first2." hidden="1">{#N/A,#N/A,FALSE,"sum-don";#N/A,#N/A,FALSE,"inc-don"}</definedName>
    <definedName name="wrn.first3." hidden="1">{#N/A,#N/A,FALSE,"Summary";#N/A,#N/A,FALSE,"proj1";#N/A,#N/A,FALSE,"proj2"}</definedName>
    <definedName name="wrn.first4." hidden="1">{#N/A,#N/A,FALSE,"Summary";#N/A,#N/A,FALSE,"proj1";#N/A,#N/A,FALSE,"proj2";#N/A,#N/A,FALSE,"DCF"}</definedName>
    <definedName name="wrn.first5000." hidden="1">{#N/A,#N/A,FALSE,"sum-don";#N/A,#N/A,FALSE,"inc-don"}</definedName>
    <definedName name="wrn.Five._.Year._.Model." hidden="1">{"income statement",#N/A,TRUE,"is";"balance sheet",#N/A,TRUE,"bs";"cashflow",#N/A,TRUE,"cf";"rev summary",#N/A,TRUE,"rev summary";"VAD worldwide",#N/A,TRUE,"VAD (worldwide)";"VAD geog brkdwn",#N/A,TRUE,"VAD (geog breakdown)";"VAD sys wrld wide",#N/A,TRUE,"VADSystem (worldwide)";"VAD sys geog brkdwn",#N/A,TRUE,"VADSystem (geog breakdown)";"VAD sys geog brkdwn 2",#N/A,TRUE,"VADSystem (geog breakdown)";"VAG",#N/A,TRUE,"VAG";"CABG",#N/A,TRUE,"CABG";"milestones",#N/A,TRUE,"milestones";"VAD mkt sum",#N/A,TRUE,"VAD Market Sum";"VAD Mkt WW",#N/A,TRUE,"VAD Mkt (worldwide)";"VAD Mkt geog",#N/A,TRUE,"VAD Mkt (Geog)"}</definedName>
    <definedName name="wrn.Flash." hidden="1">{#N/A,#N/A,FALSE,"JKFLASH2";#N/A,#N/A,FALSE,"Page 4";#N/A,#N/A,FALSE,"page 3"}</definedName>
    <definedName name="wrn.Flash._.report?." hidden="1">{#N/A,#N/A,TRUE,"Flash";#N/A,#N/A,TRUE,"regional report"}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FP._.and._.Var." hidden="1">{#N/A,#N/A,FALSE,"FP500-££";#N/A,#N/A,FALSE,"FP500-££ (3)"}</definedName>
    <definedName name="wrn.full." hidden="1">{"vi1",#N/A,FALSE,"Pagcc";"vi2",#N/A,FALSE,"Pagcc";"vi3",#N/A,FALSE,"Pagcc";"vi4",#N/A,FALSE,"Pagcc";"vi5",#N/A,FALSE,"Pagcc";#N/A,#N/A,FALSE,"Contribution"}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hidden="1">{"Assumptions",#N/A,FALSE,"Sheet1";"Main Report",#N/A,FALSE,"Sheet1";"Results",#N/A,FALSE,"Sheet1";"Advances",#N/A,FALSE,"Sheet1"}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Funding._.Analysis." hidden="1">{"TOC",#N/A,TRUE,"Sheet2";"Scenarios 1,2,3","Scenario 1",TRUE,"KEEP NUTMEG";"Scenarios 1,2,3","Scenario 2",TRUE,"KEEP NUTMEG";"Scenarios 1,2,3","Scenario 3",TRUE,"KEEP NUTMEG";"Scenario 4","SCENARIO 4: SPONSORED SPIN / SELL NUTMEG",TRUE,"KEEP NUTMEG";"Scenario 5","SCENARIO 5: SPIN / MERGE WITH EDWARD",TRUE,"EDWARD SCENARIOS";"Scenario 6","SCENARIO 6: EDWARD AND SELL NUTMEG",TRUE,"EDWARD SCENARIOS";"Scenario 7","SCENARIO 7: SAM ",TRUE,"SAM SCENARIOS";"Scenario 8","Scenario 8",TRUE,"SAM SCENARIOS";"Nutmeg",#N/A,TRUE,"NUTMEG";"Latan America",#N/A,TRUE,"LATAM CASH"}</definedName>
    <definedName name="wrn.FUNDING._.ANALYSIS._.PRINT." hidden="1">{"0TOC",#N/A,TRUE,"Sheet2";"1 2 3","A Scenario 1",TRUE,"STAND ALONE";"1 2 3","A SCenario 2",TRUE,"STAND ALONE";"1 2 3","A Scenario 3",TRUE,"STAND ALONE";"4","A Scenario 4",TRUE,"STAND ALONE";"5","A Scenario 5",TRUE,"EDWARD SCENARIOS";"6","A Scenario 6",TRUE,"EDWARD SCENARIOS";"7","A Scenario 7",TRUE,"SAM SCENARIOS";"8","A Scenario 8",TRUE,"SAM SCENARIOS";"9 - Nutmeg",#N/A,TRUE,"NUTMEG";"10 - LA",#N/A,TRUE,"LATAM CASH";"11 - Stream nds",#N/A,TRUE,"STREAM - NDS"}</definedName>
    <definedName name="wrn.FW._.Summary." hidden="1">{#N/A,#N/A,FALSE,"Summary";#N/A,#N/A,FALSE,"Instructions";#N/A,#N/A,FALSE,"Aero97 (Malaysia)";#N/A,#N/A,FALSE,"Caledonian";#N/A,#N/A,FALSE,"Celma";#N/A,#N/A,FALSE,"Dallas";#N/A,#N/A,FALSE,"Ontario";#N/A,#N/A,FALSE,"Strother";#N/A,#N/A,FALSE,"Varig";#N/A,#N/A,FALSE,"Wales";#N/A,#N/A,FALSE,"Xiamen";#N/A,#N/A,FALSE,"Delivery and Quality";#N/A,#N/A,FALSE,"Issue Resolution Process"}</definedName>
    <definedName name="wrn.FY97SBP." hidden="1">{#N/A,#N/A,FALSE,"FY97";#N/A,#N/A,FALSE,"FY98";#N/A,#N/A,FALSE,"FY99";#N/A,#N/A,FALSE,"FY00";#N/A,#N/A,FALSE,"FY01"}</definedName>
    <definedName name="wrn.G.I.7._.Submission._.Package." hidden="1">{"PPG G.I.7 E.A. Sheet",#N/A,FALSE,"PPG GI7 EA";"Tender Price Currency Sheet",#N/A,FALSE,"Tender Curr";"Tender G.I.7 Consolid Summary",#N/A,FALSE,"Tender GI7"}</definedName>
    <definedName name="wrn.GBP._.and._.Dollar._.FP." hidden="1">{#N/A,#N/A,FALSE,"FP££-Adjd";#N/A,#N/A,FALSE,"FP500-$$"}</definedName>
    <definedName name="wrn.GBPBSCons." hidden="1">{"GBPBSCons",#N/A,FALSE,"Cons"}</definedName>
    <definedName name="wrn.GBPPLCons." hidden="1">{"GBPPLCons",#N/A,FALSE,"Cons"}</definedName>
    <definedName name="wrn.GBPPLSumm." hidden="1">{"GBPPLSumm",#N/A,FALSE,"Income"}</definedName>
    <definedName name="wrn.GMM." hidden="1">{"P01 FINANCIAL HIGHLIGHTS",#N/A,FALSE,"GMM";"P02 INCOME STATEMENT",#N/A,FALSE,"GMM";"P04 INCOME TREND TABLE",#N/A,FALSE,"GMM";"P05 OTHER INCOME",#N/A,FALSE,"GMM";"P06 ORDERS AND BACKLOG",#N/A,FALSE,"GMM";"P07 BALANCE SHEET",#N/A,FALSE,"GMM";"P08 BAL SHEET TRENDS",#N/A,FALSE,"GMM";"P09 RECEIVABLES",#N/A,FALSE,"GMM";"P10 INVENTORY",#N/A,FALSE,"GMM";"P11 FIXED ASSETS",#N/A,FALSE,"GMM";"P12 ACCRUALS",#N/A,FALSE,"GMM";"P13 DEBT",#N/A,FALSE,"GMM";"P14 CASH FLOW",#N/A,FALSE,"GMM"}</definedName>
    <definedName name="wrn.grafico." hidden="1">{#N/A,#N/A,FALSE,"Graficos    ( 9 )"}</definedName>
    <definedName name="wrn.Graph._.edition." hidden="1">{#N/A,#N/A,FALSE,"KPI-EMM-Graph";#N/A,#N/A,FALSE,"Cost Graph";#N/A,#N/A,FALSE,"Cash graph";#N/A,#N/A,FALSE,"Order Sales Graph"}</definedName>
    <definedName name="wrn.GRAPHS." hidden="1">{#N/A,#N/A,FALSE,"ACQ_GRAPHS";#N/A,#N/A,FALSE,"T_1 GRAPHS";#N/A,#N/A,FALSE,"T_2 GRAPHS";#N/A,#N/A,FALSE,"COMB_GRAPHS"}</definedName>
    <definedName name="wrn.Group." hidden="1">{#N/A,#N/A,FALSE,"Summary";#N/A,#N/A,FALSE,"Projections";#N/A,#N/A,FALSE,"Debt Schedule";#N/A,#N/A,FALSE,"Mayline Sales Group";#N/A,#N/A,FALSE,"Sales Groups";#N/A,#N/A,FALSE,"Operating Expenses";#N/A,#N/A,FALSE,"Depreciation";#N/A,#N/A,FALSE,"Balance Sheet";#N/A,#N/A,FALSE,"Working Capital";#N/A,#N/A,FALSE,"Addbacks"}</definedName>
    <definedName name="wrn.HAMMOND." hidden="1">{"INCOME",#N/A,FALSE,"HAMMOND";"VALUE",#N/A,FALSE,"HAMMOND";"ASSUM1",#N/A,FALSE,"HAMMOND";"ASSUM2",#N/A,FALSE,"HAMMOND";"ASSUM3",#N/A,FALSE,"HAMMOND";"prod1",#N/A,FALSE,"HAMMOND";"prod2",#N/A,FALSE,"HAMMOND";"prod3",#N/A,FALSE,"HAMMOND";"prod4",#N/A,FALSE,"HAMMOND";"prod5",#N/A,FALSE,"HAMMOND";"prod6",#N/A,FALSE,"HAMMOND";"prod7",#N/A,FALSE,"HAMMOND";"PROD8",#N/A,FALSE,"HAMMOND";"depmatrix",#N/A,FALSE,"HAMMOND"}</definedName>
    <definedName name="wrn.HEAT." hidden="1">{#N/A,#N/A,FALSE,"Heat";#N/A,#N/A,FALSE,"DCF";#N/A,#N/A,FALSE,"LBO";#N/A,#N/A,FALSE,"A";#N/A,#N/A,FALSE,"C";#N/A,#N/A,FALSE,"impd";#N/A,#N/A,FALSE,"Accr-Dilu"}</definedName>
    <definedName name="wrn.Historical." hidden="1">{"QHist",#N/A,FALSE,"Consol - QP&amp;L";"PLHist",#N/A,FALSE,"Consol - P&amp;L";"BalHist",#N/A,FALSE,"Consol - BALSH";"CashHist",#N/A,FALSE,"Consol CashFlow"}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ilya." hidden="1">{#N/A,#N/A,TRUE,"Staff cost as % of revenue";#N/A,#N/A,TRUE,"Depreciation as % of sales";#N/A,#N/A,TRUE,"Employee cost";#N/A,#N/A,TRUE,"Traffic per line";#N/A,#N/A,TRUE,"Lines per employee"}</definedName>
    <definedName name="wrn.ilya1." hidden="1">{#N/A,#N/A,TRUE,"Staff cost as % of revenue";#N/A,#N/A,TRUE,"Depreciation as % of sales";#N/A,#N/A,TRUE,"Employee cost";#N/A,#N/A,TRUE,"Traffic per line";#N/A,#N/A,TRUE,"Lines per employee"}</definedName>
    <definedName name="wrn.Import._.figures." hidden="1">{"reports",#N/A,FALSE,"Balance Sheet"}</definedName>
    <definedName name="wrn.impress." hidden="1">{#N/A,#N/A,FALSE,"Ventilation";#N/A,#N/A,FALSE,"Courbe1";#N/A,#N/A,FALSE,"Courbe2"}</definedName>
    <definedName name="wrn.Income." hidden="1">{#N/A,#N/A,TRUE,"Income";#N/A,#N/A,TRUE,"IncomeDetail";#N/A,#N/A,TRUE,"Balance";#N/A,#N/A,TRUE,"BalDetail"}</definedName>
    <definedName name="wrn.INDEPS." hidden="1">{"page1",#N/A,FALSE,"TIND_CC1";"page2",#N/A,FALSE,"TIND_CC1";"page3",#N/A,FALSE,"TIND_CC1";"page4",#N/A,FALSE,"TIND_CC1";"page5",#N/A,FALSE,"TIND_CC1"}</definedName>
    <definedName name="wrn.INDICADORES." hidden="1">{"PARTE1",#N/A,FALSE,"Plan1"}</definedName>
    <definedName name="wrn.info." hidden="1">{#N/A,#N/A,FALSE,"IT_Summary";#N/A,#N/A,FALSE,"Renaissance";#N/A,#N/A,FALSE,"Intermetrics";#N/A,#N/A,FALSE,"Systems";#N/A,#N/A,FALSE,"IMI";#N/A,#N/A,FALSE,"Landmark";#N/A,#N/A,FALSE,"Rational";#N/A,#N/A,FALSE,"AGS";#N/A,#N/A,FALSE,"GE"}</definedName>
    <definedName name="wrn.Informes." hidden="1">{#N/A,#N/A,FALSE,"CN Oficial RESUMIDA EXCanon";#N/A,#N/A,FALSE,"CN Oficial";#N/A,#N/A,FALSE,"CA Oficial";#N/A,#N/A,FALSE,"PLANTILLA";#N/A,#N/A,FALSE,"BAL";#N/A,#N/A,FALSE,"PT_Finanzas";#N/A,#N/A,FALSE,"INVERSIONES BIEN"}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Reports." hidden="1">{#N/A,#N/A,FALSE,"Instructions";#N/A,#N/A,FALSE,"P&amp;L Input";#N/A,#N/A,FALSE,"BS Input"}</definedName>
    <definedName name="wrn.Input._.Sheets._.Package." hidden="1">{"Inputs Tender General Data",#N/A,FALSE,"Gen. Inputs";"Inputs Tender Technical Data",#N/A,FALSE,"Tech. Inputs";"Inputs PPG Hours Costs",#N/A,FALSE,"PPG Hours";"Inputs PPG Costs",#N/A,FALSE,"PPG Inputs";"Inputs PGD Group Costs",#N/A,FALSE,"PGD Inputs";"Inputs Other Group Costs",#N/A,FALSE,"Other Group Inputs";"Inputs Project Commercial Costs",#N/A,FALSE,"Commercial"}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_.Monthly." hidden="1">{"incstmtim",#N/A,TRUE,"Inc Stmt (I)";"balshtim",#N/A,TRUE,"Bal Sheet (I)";"scfim",#N/A,TRUE,"Cash Flow (I)";"capsummim",#N/A,TRUE,"Cap Summ (I)";"assumim",#N/A,TRUE,"Assum (I)"}</definedName>
    <definedName name="wrn.International._.Quarterly." hidden="1">{"forecastiq",#N/A,TRUE,"Forecast (I)";"incstmtiq",#N/A,TRUE,"Inc Stmt (I)";"balshtiq",#N/A,TRUE,"Bal Sheet (I)";"scfiq",#N/A,TRUE,"Cash Flow (I)";"incmcfiq",#N/A,TRUE,"Inc mcf (I)";"assumiq",#N/A,TRUE,"Assum (I)"}</definedName>
    <definedName name="wrn.Intl._.IS._.and._.Key._.Stats._.Only._.Monthly." hidden="1">{#N/A,#N/A,FALSE,"Intl IS";#N/A,#N/A,FALSE,"Intl Key Stats";#N/A,#N/A,FALSE,"Intl New IS";#N/A,#N/A,FALSE,"Intl New Key Stats";#N/A,#N/A,FALSE,"Intl Constant IS";#N/A,#N/A,FALSE,"Intl Const Key Stats";#N/A,#N/A,FALSE,"Intl Closed IS"}</definedName>
    <definedName name="wrn.inventario._.97._.Act." hidden="1">{"inventory",#N/A,FALSE,"Inven. Turns 97 Act";"sales",#N/A,FALSE,"Inven. Turns 97 Act";"turns",#N/A,FALSE,"Inven. Turns 97 Act";"days",#N/A,FALSE,"Inven. Turns 97 Act"}</definedName>
    <definedName name="wrn.inventario._.97._.OP." hidden="1">{"inventory",#N/A,TRUE,"Inven. Turns 97 OP";"sales",#N/A,TRUE,"Inven. Turns 97 OP";"turns",#N/A,TRUE,"Inven. Turns 97 OP";"days",#N/A,TRUE,"Inven. Turns 97 OP"}</definedName>
    <definedName name="wrn.inventario._.97._.Rep." hidden="1">{"inventory",#N/A,FALSE,"Inven. Turns 97 Rep";"sales",#N/A,FALSE,"Inven. Turns 97 Rep";"turns",#N/A,FALSE,"Inven. Turns 97 Rep";"days",#N/A,FALSE,"Inven. Turns 97 Rep"}</definedName>
    <definedName name="wrn.inventario96." hidden="1">{"Inventory",#N/A,TRUE,"Inven. Turns 1996";"sales",#N/A,TRUE,"Inven. Turns 1996";"Turns",#N/A,TRUE,"Inven. Turns 1996";"days",#N/A,TRUE,"Inven. Turns 1996"}</definedName>
    <definedName name="wrn.Inventory._.Breakdown." hidden="1">{#N/A,#N/A,TRUE,"U.S. Summary";#N/A,#N/A,TRUE,"Salisbury Detail";#N/A,#N/A,TRUE,"Austin Detail"}</definedName>
    <definedName name="wrn.IPO._.Valuation." hidden="1">{"assumptions",#N/A,FALSE,"Scenario 1";"valuation",#N/A,FALSE,"Scenario 1"}</definedName>
    <definedName name="wrn.ipovalue." hidden="1">{#N/A,#N/A,FALSE,"puboff";#N/A,#N/A,FALSE,"valuation";#N/A,#N/A,FALSE,"finanalsis";#N/A,#N/A,FALSE,"split";#N/A,#N/A,FALSE,"ownership"}</definedName>
    <definedName name="wrn.ISCG._.model." hidden="1">{#N/A,#N/A,FALSE,"Second";#N/A,#N/A,FALSE,"ownership";#N/A,#N/A,FALSE,"Valuation";#N/A,#N/A,FALSE,"Eqiv";#N/A,#N/A,FALSE,"Mults";#N/A,#N/A,FALSE,"ISCG Graphics"}</definedName>
    <definedName name="wrn.ISD." hidden="1">{#N/A,#N/A,FALSE,"FOCUSED"}</definedName>
    <definedName name="wrn.JANI._.REBATES." hidden="1">{"TOTAL",#N/A,FALSE,"A";"FISCAL94",#N/A,FALSE,"A";"FISCAL95",#N/A,FALSE,"A";"FISCAL96",#N/A,FALSE,"A";"misc page",#N/A,FALSE,"A"}</definedName>
    <definedName name="wrn.JULY." hidden="1">{#N/A,#N/A,FALSE,"WEEK (1)";#N/A,#N/A,FALSE,"WEEK (1)";#N/A,#N/A,FALSE,"WEEK (1)";#N/A,#N/A,FALSE,"WEEK (1)";#N/A,#N/A,FALSE,"WEEK (1)";#N/A,#N/A,FALSE,"WEEK (1)";#N/A,#N/A,FALSE,"WEEK (5)";#N/A,#N/A,FALSE,"WEEK (5)";#N/A,#N/A,FALSE,"WEEK (5)";#N/A,#N/A,FALSE,"JUNE";#N/A,#N/A,FALSE,"JULY"}</definedName>
    <definedName name="wrn.k" hidden="1">{#N/A,#N/A,FALSE,"AD_Purchase";#N/A,#N/A,FALSE,"Credit";#N/A,#N/A,FALSE,"PF Acquisition";#N/A,#N/A,FALSE,"PF Offering"}</definedName>
    <definedName name="wrn.K._.GuV._.o.._.Kommentar." hidden="1">{"K GuV o. Kommentar",#N/A,FALSE,"Kaufhof"}</definedName>
    <definedName name="wrn.KBilanz._.o.._.Kommentar." hidden="1">{"K Bilanz o. Kommentar",#N/A,FALSE,"Kaufhof"}</definedName>
    <definedName name="wrn.KostenPlan1997." hidden="1">{#N/A,#N/A,FALSE,"Kosten97FZallein";#N/A,#N/A,FALSE,"Ko97EinzelFZ"}</definedName>
    <definedName name="wrn.LBO._.Summary." hidden="1">{"LBO Summary",#N/A,FALSE,"Summary"}</definedName>
    <definedName name="wrn.Line._.Efficiency." hidden="1">{"Line Efficiency",#N/A,FALSE,"Benchmarking"}</definedName>
    <definedName name="wrn.Maine." hidden="1">{"Assumptions",#N/A,TRUE,"Assumptions";"Income",#N/A,TRUE,"Income";"Balance",#N/A,TRUE,"Balance"}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rket._.Op._.Exp." hidden="1">{#N/A,#N/A,FALSE,"MARKET"}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atrix." hidden="1">{#N/A,#N/A,FALSE,"GRANT";#N/A,#N/A,FALSE,"HAHN";#N/A,#N/A,FALSE,"MEYER";#N/A,#N/A,FALSE,"MISCIAGNA";#N/A,#N/A,FALSE,"ZEMEK";#N/A,#N/A,FALSE,"RAGAP";#N/A,#N/A,FALSE,"MILITARY"}</definedName>
    <definedName name="wrn.memo." hidden="1">{#N/A,#N/A,TRUE,"financial";#N/A,#N/A,TRUE,"plants"}</definedName>
    <definedName name="wrn.merge." hidden="1">{#N/A,#N/A,FALSE,"IPO";#N/A,#N/A,FALSE,"DCF";#N/A,#N/A,FALSE,"LBO";#N/A,#N/A,FALSE,"MULT_VAL";#N/A,#N/A,FALSE,"Status Quo";#N/A,#N/A,FALSE,"Recap"}</definedName>
    <definedName name="wrn.merge.1" hidden="1">{#N/A,#N/A,FALSE,"IPO";#N/A,#N/A,FALSE,"DCF";#N/A,#N/A,FALSE,"LBO";#N/A,#N/A,FALSE,"MULT_VAL";#N/A,#N/A,FALSE,"Status Quo";#N/A,#N/A,FALSE,"Recap"}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del." hidden="1">{"EM",#N/A,FALSE,"EM";"EM_Quarterly",#N/A,FALSE,"EM";"BS",#N/A,FALSE,"BS";"CF",#N/A,FALSE,"CF"}</definedName>
    <definedName name="wrn.models" hidden="1">{#N/A,#N/A,FALSE,"Summary";#N/A,#N/A,FALSE,"Projections";#N/A,#N/A,FALSE,"Mkt Mults";#N/A,#N/A,FALSE,"DCF";#N/A,#N/A,FALSE,"Accr Dil";#N/A,#N/A,FALSE,"PIC LBO";#N/A,#N/A,FALSE,"MULT10_4";#N/A,#N/A,FALSE,"CBI LBO"}</definedName>
    <definedName name="wrn.month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wrn.Monthend._.Prints." hidden="1">{#N/A,#N/A,FALSE,"75 head";#N/A,#N/A,FALSE,"Total Area";#N/A,#N/A,FALSE,"101 bitt";#N/A,#N/A,FALSE,"102 cov";#N/A,#N/A,FALSE,"103 craw - Internal";#N/A,#N/A,FALSE,"103 craw - External";#N/A,#N/A,FALSE,"104 hull";#N/A,#N/A,FALSE,"105 ilke";#N/A,#N/A,FALSE,"106 leed";#N/A,#N/A,FALSE,"107 lewi";#N/A,#N/A,FALSE,"108 new";#N/A,#N/A,FALSE,"109 nott";#N/A,#N/A,FALSE,"110 port";#N/A,#N/A,FALSE,"111 shef";#N/A,#N/A,FALSE,"112 west";#N/A,#N/A,FALSE,"113 whit";#N/A,#N/A,FALSE,"114 expr";#N/A,#N/A,FALSE,"115 wort";#N/A,#N/A,FALSE,"130 blac";#N/A,#N/A,FALSE,"131 pete";#N/A,#N/A,FALSE,"132 burn";#N/A,#N/A,FALSE,"133 scun";#N/A,#N/A,FALSE,"134 shre";#N/A,#N/A,FALSE,"135 wiga";#N/A,#N/A,FALSE,"136 stry";#N/A,#N/A,FALSE,"140 glas";#N/A,#N/A,FALSE,"141 stir";#N/A,#N/A,FALSE,"142 ashf";#N/A,#N/A,FALSE,"143 chat";#N/A,#N/A,FALSE,"144 grav";#N/A,#N/A,FALSE,"145 maid";#N/A,#N/A,FALSE,"146 carl";#N/A,#N/A,FALSE,"147 keig";#N/A,#N/A,FALSE,"148 marg";#N/A,#N/A,FALSE,"149 st h";#N/A,#N/A,FALSE,"150 torq";#N/A,#N/A,FALSE,"151 wash";#N/A,#N/A,FALSE,"152 well";#N/A,#N/A,FALSE,"153 macc";#N/A,#N/A,FALSE,"154 purl";#N/A,#N/A,FALSE,"A Moran Region";#N/A,#N/A,FALSE,"E Bishop Region";#N/A,#N/A,FALSE,"J Atkinson Region";#N/A,#N/A,FALSE,"Constant Internal - 22 ";#N/A,#N/A,FALSE,"Constant External - 22";#N/A,#N/A,FALSE,"New External - 15";#N/A,#N/A,FALSE,"Total Excl. Corp Internal";#N/A,#N/A,FALSE,"Total Excl. Corp External";#N/A,#N/A,FALSE,"Total Internal";#N/A,#N/A,FALSE,"Total External"}</definedName>
    <definedName name="wrn.MONTHLY." hidden="1">{#N/A,#N/A,FALSE,"SUMMARY";#N/A,#N/A,FALSE,"ECS1";#N/A,#N/A,FALSE,"EC&amp;AFLT1";#N/A,#N/A,FALSE,"PROP1";#N/A,#N/A,FALSE,"ytd recon"}</definedName>
    <definedName name="wrn.Monthly._.Financials." hidden="1">{#N/A,#N/A,FALSE,"PL OCT";#N/A,#N/A,FALSE,"YTD";#N/A,#N/A,FALSE,"Trend03";#N/A,#N/A,FALSE,"03 BalSheet";#N/A,#N/A,FALSE,"Cash Flow"}</definedName>
    <definedName name="wrn.Monthly._.Report." hidden="1">{#N/A,#N/A,FALSE,"Summary Page";#N/A,#N/A,FALSE,"Collections Listing";#N/A,#N/A,FALSE,"Lessee 60 days past due";#N/A,#N/A,FALSE,"Revenues--Lend Base JP Morgan";#N/A,#N/A,FALSE,"JP Morgan Debt Amort Schedule";#N/A,#N/A,FALSE,"Covenant Analysis"}</definedName>
    <definedName name="wrn.Munsell.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wrn.Neds." hidden="1">{"page1",#N/A,TRUE,"PRICING";"page2",#N/A,TRUE,"PRICING"}</definedName>
    <definedName name="wrn.newest." hidden="1">{#N/A,#N/A,TRUE,"TS";#N/A,#N/A,TRUE,"Combo";#N/A,#N/A,TRUE,"FAIR";#N/A,#N/A,TRUE,"RBC";#N/A,#N/A,TRUE,"xxxx"}</definedName>
    <definedName name="wrn.Normal." hidden="1">{#N/A,#N/A,FALSE,"Market Values I";#N/A,#N/A,FALSE,"Market Values II";#N/A,#N/A,FALSE,"DT Shareholding";#N/A,#N/A,FALSE,"Purchase of Sprint1";#N/A,#N/A,FALSE,"Purchase of Sprint2";#N/A,#N/A,FALSE,"Financial Impact1";#N/A,#N/A,FALSE,"Financial Impact2";#N/A,#N/A,FALSE,"Financial Impact3";#N/A,#N/A,FALSE,"Flowback"}</definedName>
    <definedName name="wrn.NRC._.Statements." hidden="1">{#N/A,#N/A,FALSE,"NRC Inc Stmnt";#N/A,#N/A,FALSE,"NRC Cash Flows"}</definedName>
    <definedName name="wrn.October_Income." hidden="1">{"Oct_Plan_Income_Month",#N/A,FALSE,"OctInc";"Oct_Month_Lastyear_Inc",#N/A,FALSE,"OctInc"}</definedName>
    <definedName name="wrn.On._.Air._.Op._.Exp." hidden="1">{"view1",#N/A,FALSE,"ON AIR"}</definedName>
    <definedName name="wrn.One." hidden="1">{#N/A,#N/A,TRUE,"Summary";#N/A,#N/A,TRUE,"Value";#N/A,#N/A,TRUE,"Returns";#N/A,#N/A,TRUE,"fee flows";#N/A,#N/A,TRUE,"Assume";#N/A,#N/A,TRUE,"Target IS";#N/A,#N/A,TRUE,"Matrix";#N/A,#N/A,TRUE,"Debt";#N/A,#N/A,TRUE,"Earnout"}</definedName>
    <definedName name="wrn.only" hidden="1">{#N/A,#N/A,FALSE,"JANLN2"}</definedName>
    <definedName name="wrn.Operaions._.net._.income." hidden="1">{"top 1",#N/A,FALSE,"Operations";"top 2",#N/A,FALSE,"Operations";"Bottom 1",#N/A,FALSE,"Operations";"Bottom 2",#N/A,FALSE,"Operations";"Admin 1",#N/A,FALSE,"Operations";"Admin 2",#N/A,FALSE,"Operations"}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_from_DBAB" hidden="1">{"DCF","UPSIDE CASE",FALSE,"Sheet1";"DCF","BASE CASE",FALSE,"Sheet1";"DCF","DOWNSIDE CASE",FALSE,"Sheet1"}</definedName>
    <definedName name="wrn.OUTPUT._from_DBAB_1" hidden="1">{"DCF","UPSIDE CASE",FALSE,"Sheet1";"DCF","BASE CASE",FALSE,"Sheet1";"DCF","DOWNSIDE CASE",FALSE,"Sheet1"}</definedName>
    <definedName name="wrn.OUTPUT._from_DBAB_1_1" hidden="1">{"DCF","UPSIDE CASE",FALSE,"Sheet1";"DCF","BASE CASE",FALSE,"Sheet1";"DCF","DOWNSIDE CASE",FALSE,"Sheet1"}</definedName>
    <definedName name="wrn.OUTPUT._from_DBAB_1_1_1" hidden="1">{"DCF","UPSIDE CASE",FALSE,"Sheet1";"DCF","BASE CASE",FALSE,"Sheet1";"DCF","DOWNSIDE CASE",FALSE,"Sheet1"}</definedName>
    <definedName name="wrn.OUTPUT._from_DBAB_1_2" hidden="1">{"DCF","UPSIDE CASE",FALSE,"Sheet1";"DCF","BASE CASE",FALSE,"Sheet1";"DCF","DOWNSIDE CASE",FALSE,"Sheet1"}</definedName>
    <definedName name="wrn.OUTPUT._from_DBAB_2" hidden="1">{"DCF","UPSIDE CASE",FALSE,"Sheet1";"DCF","BASE CASE",FALSE,"Sheet1";"DCF","DOWNSIDE CASE",FALSE,"Sheet1"}</definedName>
    <definedName name="wrn.OUTPUT._from_DBAB_3" hidden="1">{"DCF","UPSIDE CASE",FALSE,"Sheet1";"DCF","BASE CASE",FALSE,"Sheet1";"DCF","DOWNSIDE CASE",FALSE,"Sheet1"}</definedName>
    <definedName name="wrn.OUTPUT._from_DBAB_4" hidden="1">{"DCF","UPSIDE CASE",FALSE,"Sheet1";"DCF","BASE CASE",FALSE,"Sheet1";"DCF","DOWNSIDE CASE",FALSE,"Sheet1"}</definedName>
    <definedName name="wrn.OUTPUT._from_DBAB_5" hidden="1">{"DCF","UPSIDE CASE",FALSE,"Sheet1";"DCF","BASE CASE",FALSE,"Sheet1";"DCF","DOWNSIDE CASE",FALSE,"Sheet1"}</definedName>
    <definedName name="wrn.package.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ges1to5." hidden="1">{#N/A,#N/A,FALSE,"P 1";#N/A,#N/A,FALSE,"P 2";#N/A,#N/A,FALSE,"P 3";#N/A,#N/A,FALSE,"P 4";#N/A,#N/A,FALSE,"P 5"}</definedName>
    <definedName name="wrn.Paging._.Compco." hidden="1">{"financials",#N/A,TRUE,"6_30_96";"footnotes",#N/A,TRUE,"6_30_96";"valuation",#N/A,TRUE,"6_30_96"}</definedName>
    <definedName name="wrn.PandL_Summary." hidden="1">{#N/A,#N/A,FALSE,"Summary"}</definedName>
    <definedName name="wrn.PartialFncls." hidden="1">{#N/A,#N/A,FALSE,"Income Statement";#N/A,#N/A,FALSE,"Balance Sheet";#N/A,#N/A,FALSE,"Cash Flows";#N/A,#N/A,FALSE,"Ratios"}</definedName>
    <definedName name="wrn.pcli." hidden="1">{"page 1",#N/A,FALSE,"PCLI";"page 2",#N/A,FALSE,"PCLI";"page 3",#N/A,FALSE,"PCLI";"page 4",#N/A,FALSE,"PCLI";"page 5",#N/A,FALSE,"PCLI";"page 6",#N/A,FALSE,"PCLI";"page 7",#N/A,FALSE,"PCLI";"page 8",#N/A,FALSE,"PCLI";"page 9",#N/A,FALSE,"PCLI";"page 10",#N/A,FALSE,"PCLI";"page 11",#N/A,FALSE,"PCLI";"page 12",#N/A,FALSE,"PCLI"}</definedName>
    <definedName name="wrn.PCs." hidden="1">{#N/A,#N/A,FALSE,"Microsoft";#N/A,#N/A,FALSE,"Netscape";#N/A,#N/A,FALSE,"Adobe";#N/A,#N/A,FALSE,"Symantec";#N/A,#N/A,FALSE,"Novell"}</definedName>
    <definedName name="wrn.pdf." hidden="1">{"summary",#N/A,FALSE,"Summary";"daily",#N/A,FALSE,"Daily";"detail",#N/A,FALSE,"Detail";"flash",#N/A,FALSE,"Flash";"revenue",#N/A,FALSE,"PDF";"fxexp",#N/A,FALSE,"PDF";"headcount",#N/A,FALSE,"PDF"}</definedName>
    <definedName name="wrn.perimeter._.comp." hidden="1">{#N/A,#N/A,TRUE,"comp";#N/A,#N/A,TRUE,"notes"}</definedName>
    <definedName name="wrn.Pianocomp." hidden="1">{"page_1",#N/A,TRUE,"Sheet1";"page_2",#N/A,TRUE,"Sheet1";"page_notes",#N/A,TRUE,"Sheet1"}</definedName>
    <definedName name="wrn.PL_ALL." hidden="1">{#N/A,"id_9000_y",FALSE,"PL";#N/A,"id_7007_y",FALSE,"PL"}</definedName>
    <definedName name="wrn.Plandurchsprache._.97." hidden="1">{#N/A,#N/A,TRUE,"Kosten97FZallein";#N/A,#N/A,TRUE,"Ko97EinzelFZ";#N/A,#N/A,TRUE,"UmsSumAnteilFZ";#N/A,#N/A,TRUE,"UmsatzEinzel";#N/A,#N/A,TRUE,"G&amp;V"}</definedName>
    <definedName name="wrn.PMM_BSDDI." hidden="1">{#N/A,"ID_7086",FALSE,"BS";#N/A,"ID_5029",FALSE,"BS";#N/A,"ID_5059",FALSE,"BS";#N/A,"ID_5001",FALSE,"BS";#N/A,"ID_5026",FALSE,"BS";#N/A,"ID_5026",FALSE,"BS";#N/A,"ID_5030",FALSE,"BS";#N/A,"ID_5042",FALSE,"BS";#N/A,"ID_5069",FALSE,"BS";#N/A,"ID_0079",FALSE,"BS";#N/A,"ID_0079",FALSE,"BS";#N/A,"ID_0178",FALSE,"BS";#N/A,"ID_5078",FALSE,"BS";#N/A,"ID_0278",FALSE,"BS";#N/A,"ID_0186",FALSE,"BS";#N/A,"ID_5002",FALSE,"BS";#N/A,"ID_0086",FALSE,"BS"}</definedName>
    <definedName name="wrn.PMM_PLQ." hidden="1">{#N/A,"ID_7086_Q",FALSE,"PL";#N/A,"ID_5059_Q",FALSE,"PL";#N/A,"ID_5001_Q",FALSE,"PL";#N/A,"ID_5026_Q",FALSE,"PL";#N/A,"ID_5030_Q",FALSE,"PL";#N/A,"ID_5042_Q",FALSE,"PL";#N/A,"ID_5069_Q",FALSE,"PL";#N/A,"ID_0079_Q",FALSE,"PL";#N/A,#N/A,FALSE,"PL";#N/A,"ID_0178_Q",FALSE,"PL";#N/A,"ID_5078_Q",FALSE,"PL";#N/A,"ID_0278_Q",FALSE,"PL";#N/A,"ID_0186_Q",FALSE,"PL";#N/A,"ID_5002_Q",FALSE,"PL";#N/A,"ID_0086_Q",FALSE,"PL";#N/A,"id_5029_q",FALSE,"PL"}</definedName>
    <definedName name="wrn.Price._.Breakdown._.Summary._.Only." hidden="1">{"Price Breakdown Summary",#N/A,FALSE,"Price Breakdown"}</definedName>
    <definedName name="wrn.Price._.Breakdown._.Support._.Sheets._.Only." hidden="1">{"Price Breakdown Support Sheets",#N/A,FALSE,"Price Breakdown"}</definedName>
    <definedName name="wrn.PrimeCo." hidden="1">{"print 1",#N/A,FALSE,"PrimeCo PCS";"print 2",#N/A,FALSE,"PrimeCo PCS";"valuation",#N/A,FALSE,"PrimeCo PCS"}</definedName>
    <definedName name="wrn.Print_All." hidden="1">{"Index",#N/A,FALSE,"Index";"Schedule_I",#N/A,FALSE,"I";"Schedule_IA",#N/A,FALSE,"I-A";"Schedule_1B",#N/A,FALSE,"I-B";"Schedule_1C",#N/A,FALSE,"I-C";"Schedule_1D",#N/A,FALSE,"I-D";"Schedule_1E",#N/A,FALSE,"I-E";"Schedule_1F",#N/A,FALSE,"I-F";"Schedule_1G",#N/A,FALSE,"I-G";"Schedule_II",#N/A,FALSE,"II";"Schedule_IIA",#N/A,FALSE,"II-A";"Schedule_III",#N/A,FALSE,"III";"Schedule_IV",#N/A,FALSE,"IV";"Schedule_V",#N/A,FALSE,"V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omps_Report." hidden="1">{"comps1_1",#N/A,FALSE,"Comps1";"comps1_2",#N/A,FALSE,"Comps1";"comps1_3",#N/A,FALSE,"Comps1";"comps1_4",#N/A,FALSE,"Comps1";"comps1_5",#N/A,FALSE,"Comps1";"comps2_1",#N/A,FALSE,"Comps2";"comps2_2",#N/A,FALSE,"Comps2";"comps2_3",#N/A,FALSE,"Comps2";"comps2_4",#N/A,FALSE,"Comps2";"comps2_5",#N/A,FALSE,"Comps2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Index." hidden="1">{"Index",#N/A,FALSE,"Index"}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." hidden="1">{#N/A,#N/A,FALSE,"Summary";#N/A,#N/A,FALSE,"IS";#N/A,#N/A,FALSE,"Bal Sheet";#N/A,#N/A,FALSE,"DCF2";#N/A,#N/A,FALSE,"DCF2_wComm";#N/A,#N/A,FALSE,"Relief Fr Royalty";#N/A,#N/A,FALSE,"Asset Charges";#N/A,#N/A,FALSE,"Royalty_Rate";#N/A,#N/A,FALSE,"Workforce";#N/A,#N/A,FALSE,"Attrition Rate";#N/A,#N/A,FALSE,"Adj_WACC";#N/A,#N/A,FALSE,"WACC"}</definedName>
    <definedName name="wrn.Print._.All." hidden="1">{"Cash Taxes",#N/A,FALSE,"Lead Sheet";"Tax Provision",#N/A,FALSE,"Lead Sheet";"Prov Reconciliation",#N/A,FALSE,"Lead Sheet"}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sheets." hidden="1">{"summary",#N/A,FALSE,"Valuation Analysis";"assumptions1",#N/A,FALSE,"Valuation Analysis";"assumptions2",#N/A,FALSE,"Valuation Analysis"}</definedName>
    <definedName name="wrn.Print._.Forecast." hidden="1">{"2004 Inc For",#N/A,FALSE,"2004 Income-Forecast";"2004 Bal For",#N/A,FALSE,"2004 Bal Sheet Forecast";"2004 Cash For",#N/A,FALSE,"2004 Forecast Cash Flow";"2004 Wells For",#N/A,FALSE,"Wells Fargo Covnts Forecast"}</definedName>
    <definedName name="wrn.Print._.Full." hidden="1">{"Print Summary",#N/A,FALSE,"Summary Analysis";"Print FCF",#N/A,FALSE,"FCF Analysis";"Print Sensitivity",#N/A,FALSE,"Sensitivity Analysis";"Print NAV",#N/A,FALSE,"NAV Analysis";"Print Credit",#N/A,FALSE,"Credit Analysis"}</definedName>
    <definedName name="wrn.print._.graphs." hidden="1">{"cap_structure",#N/A,FALSE,"Graph-Mkt Cap";"price",#N/A,FALSE,"Graph-Price";"ebit",#N/A,FALSE,"Graph-EBITDA";"ebitda",#N/A,FALSE,"Graph-EBITDA"}</definedName>
    <definedName name="wrn.Print._.Model." hidden="1">{"EM",#N/A,FALSE,"EM";"EM_Quarterly",#N/A,FALSE,"EM";"BS",#N/A,FALSE,"BS";"CF",#N/A,FALSE,"CF"}</definedName>
    <definedName name="wrn.print._.pages." hidden="1">{#N/A,#N/A,FALSE,"Spain MKT";#N/A,#N/A,FALSE,"Assumptions";#N/A,#N/A,FALSE,"Adve";#N/A,#N/A,FALSE,"E-Commerce";#N/A,#N/A,FALSE,"Opex";#N/A,#N/A,FALSE,"P&amp;L";#N/A,#N/A,FALSE,"FCF &amp; DCF"}</definedName>
    <definedName name="wrn.print._.pages2." hidden="1">{#N/A,#N/A,FALSE,"Spain MKT";#N/A,#N/A,FALSE,"Assumptions";#N/A,#N/A,FALSE,"Adve";#N/A,#N/A,FALSE,"E-Commerce";#N/A,#N/A,FALSE,"Opex";#N/A,#N/A,FALSE,"P&amp;L";#N/A,#N/A,FALSE,"FCF &amp; DCF"}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_.whole._.report." hidden="1">{#N/A,#N/A,FALSE,"AoA";#N/A,#N/A,FALSE,"Pt Comfort";#N/A,#N/A,FALSE,"Surinam";#N/A,#N/A,FALSE,"Jamalco";#N/A,#N/A,FALSE,"Brazil";#N/A,#N/A,FALSE,"Gove";#N/A,#N/A,FALSE,"Worsley";#N/A,#N/A,FALSE,"Aughinish";"print",#N/A,FALSE,"Sales Balance Summary by Refin ";"print 1",#N/A,FALSE,"SUMMARY";"print 2",#N/A,FALSE,"SUMMARY"}</definedName>
    <definedName name="wrn.Print.2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1.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2." hidden="1">{"PAGE1",#N/A,FALSE,"ADJMODL";"PAGE2",#N/A,FALSE,"ADJMODL";"PAGE3",#N/A,FALSE,"ADJMODL";"PAGE4",#N/A,FALSE,"ADJMODL";"PAGE5",#N/A,FALSE,"ADJMODL";"PAGE6",#N/A,FALSE,"ADJMODL";"PAGE7",#N/A,FALSE,"ADJMODL";"PAGE8",#N/A,FALSE,"ADJMODL"}</definedName>
    <definedName name="wrn.print3." hidden="1">{"PAGE1",#N/A,FALSE,"ADJMODL";"PAGE2",#N/A,FALSE,"ADJMODL";"PAGE3",#N/A,FALSE,"ADJMODL";"PAGE4",#N/A,FALSE,"ADJMODL";"PAGE5",#N/A,FALSE,"ADJMODL";"PAGE6",#N/A,FALSE,"ADJMODL";"PAGE7",#N/A,FALSE,"ADJMODL";"PAGE8",#N/A,FALSE,"ADJMODL"}</definedName>
    <definedName name="wrn.printall.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the._.transactions._.sheets." hidden="1">{#N/A,#N/A,FALSE,"Eastern";#N/A,#N/A,FALSE,"Western"}</definedName>
    <definedName name="wrn.Printing._.the._.transactions._.sheets.2" hidden="1">{#N/A,#N/A,FALSE,"Eastern";#N/A,#N/A,FALSE,"Western"}</definedName>
    <definedName name="wrn.printsyns." hidden="1">{"dcfsyn",#N/A,FALSE,"DCFSYN";"senssyn",#N/A,FALSE,"DCFSYN"}</definedName>
    <definedName name="WRN.PRODUCT" hidden="1">{"Detail analysis",#N/A,FALSE,"Model";"Summary analysis",#N/A,FALSE,"Model";"OCPH analysis",#N/A,FALSE,"Model"}</definedName>
    <definedName name="wrn.Productivity." hidden="1">{"Summary analysis",#N/A,FALSE,"Total";"OCPH analysis",#N/A,FALSE,"Total";"detail analysis",#N/A,FALSE,"Total"}</definedName>
    <definedName name="wrn.productivity.2" hidden="1">{"Summary analysis",#N/A,FALSE,"Total";"OCPH analysis",#N/A,FALSE,"Total";"detail analysis",#N/A,FALSE,"Total"}</definedName>
    <definedName name="wrn.PROP." hidden="1">{#N/A,#N/A,FALSE,"PROPPLAN";#N/A,#N/A,FALSE,"PROP1";#N/A,#N/A,FALSE,"PROP2";#N/A,#N/A,FALSE,"SUMMARY"}</definedName>
    <definedName name="wrn.Pulp." hidden="1">{"Pulp Production",#N/A,FALSE,"Pulp";"Pulp Earnings",#N/A,FALSE,"Pulp"}</definedName>
    <definedName name="wrn.Pulp.2" hidden="1">{"Pulp Production",#N/A,FALSE,"Pulp";"Pulp Earnings",#N/A,FALSE,"Pulp"}</definedName>
    <definedName name="wrn.Pulp.3" hidden="1">{"Pulp Production",#N/A,FALSE,"Pulp";"Pulp Earnings",#N/A,FALSE,"Pulp"}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Q1._.MAIN._.PRINTOUT." hidden="1">{"Q1 MARKET",#N/A,TRUE,"Q1";"Q1 MEMBER",#N/A,TRUE,"Q1"}</definedName>
    <definedName name="wrn.Q2._.MAIN._.PRINTOUT." hidden="1">{"Q2 MARKET",#N/A,TRUE,"Q2";"Q2 MEMBER",#N/A,TRUE,"Q2"}</definedName>
    <definedName name="wrn.Q3._.MAIN._.PRINTOUT." hidden="1">{"Q3 MARKET",#N/A,TRUE,"Q3";"Q3 MEMBER",#N/A,TRUE,"Q3"}</definedName>
    <definedName name="wrn.Q4._.MAIN._.PRINTOUT." hidden="1">{"Q4 MARKET",#N/A,TRUE,"Q4";"Q4 MEMBER",#N/A,TRUE,"Q4"}</definedName>
    <definedName name="wrn.QD._.4thQU00." hidden="1">{"page1",#N/A,FALSE,"4th quarter 00";"page2",#N/A,FALSE,"4th quarter 00"}</definedName>
    <definedName name="wrn.Qrtly._.Grp._.Consol." hidden="1">{"QTRLYGrpConsol",#N/A,FALSE,"Grp Consol"}</definedName>
    <definedName name="wrn.Qrtly._.International." hidden="1">{"QTRLYInternational",#N/A,FALSE,"International"}</definedName>
    <definedName name="wrn.Qtrly._.Corporate." hidden="1">{"QTRLYCorporate",#N/A,FALSE,"Corporate"}</definedName>
    <definedName name="wrn.Qtrly._.Funding." hidden="1">{"QTRLYFunding",#N/A,FALSE,"Funding"}</definedName>
    <definedName name="wrn.Qtrly._.Grp._.Adjustments." hidden="1">{"QTRLYGrpAdj",#N/A,FALSE,"Grp Adj"}</definedName>
    <definedName name="wrn.Qtrly._.HTUK." hidden="1">{"QTRLYHTUK",#N/A,FALSE,"HTUK"}</definedName>
    <definedName name="wrn.Qtrly._.OIDL." hidden="1">{"QTRLYOIDL",#N/A,FALSE,"OIDL"}</definedName>
    <definedName name="wrn.Qtrly._.Trust." hidden="1">{"QTRLYTrust",#N/A,FALSE,"Trust"}</definedName>
    <definedName name="wrn.QUARTERLY.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wrn.rapport._.1." hidden="1">{#N/A,#N/A,TRUE,"Forecast &amp; Analysis";#N/A,#N/A,TRUE,"Market Values";#N/A,#N/A,TRUE,"Ratios";#N/A,#N/A,TRUE,"Regressions";#N/A,#N/A,TRUE,"Market Values";#N/A,#N/A,TRUE,"Parameters &amp; Results"}</definedName>
    <definedName name="wrn.ratios." hidden="1">{"raatios",#N/A,FALSE,"A";"ratios",#N/A,FALSE,"B";"ratios",#N/A,FALSE,"C";"ratios",#N/A,FALSE,"D";"ratios",#N/A,FALSE,"F"}</definedName>
    <definedName name="wrn.Reader." hidden="1">{"Reader",#N/A,FALSE,"Summary";"Reader",#N/A,FALSE,"Buildup";"Reader",#N/A,FALSE,"Financials";"Reader",#N/A,FALSE,"Debt &amp; Other"}</definedName>
    <definedName name="wrn.Reforcast._.Print." hidden="1">{#N/A,#N/A,FALSE,"RF Inc Stmt";#N/A,#N/A,FALSE,"RF-IS-1";#N/A,#N/A,FALSE,"RF-IS-2"}</definedName>
    <definedName name="wrn.Reforecast." hidden="1">{#N/A,#N/A,FALSE,"Assumptions";#N/A,#N/A,FALSE,"Reforecast";#N/A,#N/A,FALSE,"Inc Stmt";#N/A,#N/A,FALSE,"Stats";#N/A,#N/A,FALSE,"Existing Business";#N/A,#N/A,FALSE,"New Business";#N/A,#N/A,FALSE,"Labor";#N/A,#N/A,FALSE,"Vehicles";#N/A,#N/A,FALSE,"Facilities";#N/A,#N/A,FALSE,"Indirect Costs";#N/A,#N/A,FALSE,"Capital";#N/A,#N/A,FALSE,"CABR Form";#N/A,#N/A,FALSE,"Corp Costs";#N/A,#N/A,FALSE,"RF Actuals";#N/A,#N/A,FALSE,"Original Plan"}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SHEETS." hidden="1">{#N/A,#N/A,FALSE,"AD_Purch";#N/A,#N/A,FALSE,"Projections";#N/A,#N/A,FALSE,"DCF";#N/A,#N/A,FALSE,"Mkt Val"}</definedName>
    <definedName name="wrn.Relvals." hidden="1">{"weekly",#N/A,FALSE,"HLTH_BND";"weekly",#N/A,FALSE,"PAP_BOND";#N/A,#N/A,FALSE,"RET_BND";"weekly",#N/A,FALSE,"CHM_BND";#N/A,#N/A,FALSE,"MOVIES";#N/A,#N/A,FALSE,"CABLE";#N/A,#N/A,FALSE,"BDCSTRV"}</definedName>
    <definedName name="wrn.report" hidden="1">{"Page1",#N/A,FALSE,"Contents";"page2",#N/A,FALSE,"Contents";"Page3",#N/A,FALSE,"Contents";"Page4",#N/A,FALSE,"Contents";"Page6",#N/A,FALSE,"Contents";"Page6",#N/A,FALSE,"Contents";"Page7",#N/A,FALSE,"Contents";"Page8",#N/A,FALSE,"Contents";"Page9",#N/A,FALSE,"Contents";"Page10",#N/A,FALSE,"Contents";"Page11",#N/A,FALSE,"Contents";"Page12",#N/A,FALSE,"Contents";"Page13",#N/A,FALSE,"Contents";"Page14",#N/A,FALSE,"Contents";"Page15",#N/A,FALSE,"Contents";"Page17",#N/A,FALSE,"Contents";"Page16",#N/A,FALSE,"Contents";"Page17.5",#N/A,FALSE,"Contents";"Page17.9",#N/A,FALSE,"Contents";"Page18",#N/A,FALSE,"Contents";"Page19",#N/A,FALSE,"Contents";"Page20",#N/A,FALSE,"Contents";"pAGE21",#N/A,FALSE,"Contents";"Page22",#N/A,FALSE,"Contents";"Page23",#N/A,FALSE,"Contents"}</definedName>
    <definedName name="wrn.report." hidden="1">{#N/A,#N/A,FALSE,"Temp Staf_Summary";#N/A,#N/A,FALSE,"ATC Services";#N/A,#N/A,FALSE,"Brannon &amp; Tully";#N/A,#N/A,FALSE,"Debbie";#N/A,#N/A,FALSE,"Alternative";#N/A,#N/A,FALSE,"Mid-States";#N/A,#N/A,FALSE,"United Temp."}</definedName>
    <definedName name="wrn.report.1" hidden="1">{"summary",#N/A,FALSE,"2000 vs 1999";"detail",#N/A,FALSE,"2000 vs 1999"}</definedName>
    <definedName name="wrn.report.2" hidden="1">{"summary",#N/A,FALSE,"2000 vs 1999";"detail",#N/A,FALSE,"2000 vs 1999"}</definedName>
    <definedName name="wrn.report.3" hidden="1">{"summary",#N/A,FALSE,"2000 vs 1999";"detail",#N/A,FALSE,"2000 vs 1999"}</definedName>
    <definedName name="wrn.report.4" hidden="1">{"summary",#N/A,FALSE,"2000 vs 1999";"detail",#N/A,FALSE,"2000 vs 1999"}</definedName>
    <definedName name="wrn.report.5" hidden="1">{"summary",#N/A,FALSE,"2000 vs 1999";"detail",#N/A,FALSE,"2000 vs 1999"}</definedName>
    <definedName name="wrn.report.6" hidden="1">{"summary",#N/A,FALSE,"2000 vs 1999";"detail",#N/A,FALSE,"2000 vs 1999"}</definedName>
    <definedName name="wrn.report.new" hidden="1">{"summary",#N/A,FALSE,"2000 vs 1999";"detail",#N/A,FALSE,"2000 vs 1999"}</definedName>
    <definedName name="wrn.report.new.1" hidden="1">{"summary",#N/A,FALSE,"2000 vs 1999";"detail",#N/A,FALSE,"2000 vs 1999"}</definedName>
    <definedName name="wrn.report.new.5" hidden="1">{"summary",#N/A,FALSE,"2000 vs 1999";"detail",#N/A,FALSE,"2000 vs 1999"}</definedName>
    <definedName name="wrn.report.new1" hidden="1">{"summary",#N/A,FALSE,"2000 vs 1999";"detail",#N/A,FALSE,"2000 vs 1999"}</definedName>
    <definedName name="wrn.report.new2" hidden="1">{"summary",#N/A,FALSE,"2000 vs 1999";"detail",#N/A,FALSE,"2000 vs 1999"}</definedName>
    <definedName name="wrn.report1" hidden="1">{"summary",#N/A,FALSE,"2000 vs 1999";"detail",#N/A,FALSE,"2000 vs 1999"}</definedName>
    <definedName name="wrn.Report1.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search._.Op._.Exp." hidden="1">{#N/A,#N/A,FALSE,"RESEARCH"}</definedName>
    <definedName name="wrn.ret." hidden="1">{"page 1",#N/A,FALSE,"RET";"page 2",#N/A,FALSE,"RET";"page 3",#N/A,FALSE,"RET";"page 4",#N/A,FALSE,"RET";"page 5",#N/A,FALSE,"RET";"page 6",#N/A,FALSE,"RET";"page 7",#N/A,FALSE,"RET";"page 8",#N/A,FALSE,"RET";"page 9",#N/A,FALSE,"RET";"page 10",#N/A,FALSE,"RET";"page 11",#N/A,FALSE,"RET";"page 12",#N/A,FALSE,"RET"}</definedName>
    <definedName name="wrn.review." hidden="1">{#N/A,#N/A,FALSE,"FRONTPG";#N/A,#N/A,FALSE,"STATUSREC";#N/A,#N/A,FALSE,"INELIG";#N/A,#N/A,FALSE,"ARACTIV";#N/A,#N/A,FALSE,"ARANAL";#N/A,#N/A,FALSE,"INVANAL";#N/A,#N/A,FALSE,"BALSHT";#N/A,#N/A,FALSE,"INCSTMT";#N/A,#N/A,FALSE,"CASHFLOW";#N/A,#N/A,FALSE,"TREND";#N/A,#N/A,FALSE,"LIAB"}</definedName>
    <definedName name="wrn.rotables." hidden="1">{"MONTHS",#N/A,FALSE,"Finance Deprec";"YEARS",#N/A,FALSE,"Finance Deprec"}</definedName>
    <definedName name="wrn.RPCOE._.pitch." hidden="1">{#N/A,#N/A,FALSE,"Cover";#N/A,#N/A,FALSE,"Contents";#N/A,#N/A,FALSE,"Overview";#N/A,#N/A,FALSE,"Assumps";#N/A,#N/A,FALSE,"97 DAL hrs";#N/A,#N/A,FALSE,"97 heads";#N/A,#N/A,FALSE,"97 Expense";#N/A,#N/A,FALSE,"97 Exp prod";#N/A,#N/A,FALSE,"97 Rates";#N/A,#N/A,FALSE,"97 shop cost";#N/A,#N/A,FALSE,"98 DAL hrs";#N/A,#N/A,FALSE,"98 heads";#N/A,#N/A,FALSE,"98 Expense";#N/A,#N/A,FALSE,"98 Exp prod";#N/A,#N/A,FALSE,"98 Rates";#N/A,#N/A,FALSE,"98 shop cost";#N/A,#N/A,FALSE,"Issues";#N/A,#N/A,FALSE,"97 Inv related exp"}</definedName>
    <definedName name="wrn.rpts." hidden="1">{#N/A,#N/A,TRUE,"Services";#N/A,#N/A,TRUE,"Sales - QM";#N/A,#N/A,TRUE,"Sales - HC";#N/A,#N/A,TRUE,"Int'l";#N/A,#N/A,TRUE,"PW Institute";#N/A,#N/A,TRUE,"Mktg Dept";#N/A,#N/A,TRUE,"R&amp;D";#N/A,#N/A,TRUE,"G&amp;A"}</definedName>
    <definedName name="wrn.RustyPresentation." hidden="1">{#N/A,#N/A,TRUE,"TransCore Summary";#N/A,#N/A,TRUE,"TransCore IS";#N/A,#N/A,TRUE,"TransCore Balance";#N/A,#N/A,TRUE,"TransCore Backlog";#N/A,#N/A,TRUE,"Syntonic IS";#N/A,#N/A,TRUE,"Syntonic Bal";#N/A,#N/A,TRUE,"Systems IS";#N/A,#N/A,TRUE,"Systems Bal"}</definedName>
    <definedName name="wrn.sales." hidden="1">{"sales",#N/A,FALSE,"Sales";"sales existing",#N/A,FALSE,"Sales";"sales rd1",#N/A,FALSE,"Sales";"sales rd2",#N/A,FALSE,"Sales"}</definedName>
    <definedName name="wrn.sample." hidden="1">{"sample",#N/A,FALSE,"Client Input Sheet"}</definedName>
    <definedName name="wrn.SANDSQUARTERLY.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wrn.Schedule_1A." hidden="1">{"Schedule_IA",#N/A,FALSE,"I-A"}</definedName>
    <definedName name="wrn.Schedule_1B." hidden="1">{"Schedule_1B",#N/A,FALSE,"I-B"}</definedName>
    <definedName name="wrn.Schedule_1C." hidden="1">{"Schedule_1C",#N/A,FALSE,"I-C"}</definedName>
    <definedName name="wrn.Schedule_1D." hidden="1">{"Schedule_1D",#N/A,FALSE,"I-D"}</definedName>
    <definedName name="wrn.Schedule_I." hidden="1">{"Schedule_I",#N/A,FALSE,"I"}</definedName>
    <definedName name="wrn.scorecard._.rpt." hidden="1">{"scorecard view",#N/A,FALSE,"Scorecard output"}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ns." hidden="1">{#N/A,#N/A,FALSE,"Sensitivities";#N/A,#N/A,FALSE,"Sensitivities2"}</definedName>
    <definedName name="wrn.sens.2" hidden="1">{#N/A,#N/A,FALSE,"Sensitivities";#N/A,#N/A,FALSE,"Sensitivities2"}</definedName>
    <definedName name="wrn.sens3." hidden="1">{#N/A,#N/A,TRUE,"DCF";#N/A,#N/A,TRUE,"DCF"}</definedName>
    <definedName name="wrn.sensitivity._.analyses." hidden="1">{"general",#N/A,FALSE,"Assumptions"}</definedName>
    <definedName name="wrn.Seven._.Page." hidden="1">{"Income",#N/A,FALSE,"income";"Sales",#N/A,FALSE,"income";"Critical",#N/A,FALSE,"income";"Market",#N/A,FALSE,"Market";"Returns",#N/A,FALSE,"returns";"Balance",#N/A,FALSE,"balance";"Cash Flow",#N/A,FALSE,"balance"}</definedName>
    <definedName name="wrn.SHIPMENTS." hidden="1">{#N/A,#N/A,FALSE,"JANLN2"}</definedName>
    <definedName name="wrn.SHORT." hidden="1">{"CREDIT STATISTICS",#N/A,FALSE,"STATS";"CF_AND_IS",#N/A,FALSE,"PLAN";"BALSHEET",#N/A,FALSE,"BALANCE SHEET"}</definedName>
    <definedName name="wrn.Six._.Page." hidden="1">{"Income",#N/A,FALSE,"Earnings";"Critical Measures",#N/A,FALSE,"Earnings";"Balance",#N/A,FALSE,"Balance";"Cash Flow",#N/A,FALSE,"Balance";"Market",#N/A,FALSE,"Market";"Returns",#N/A,FALSE,"Returns"}</definedName>
    <definedName name="wrn.Sixpage." hidden="1">{"Income",#N/A,FALSE,"income";"Critical",#N/A,FALSE,"income";"Balance",#N/A,FALSE,"Balance";"Cash Flow",#N/A,FALSE,"Balance";"Returns",#N/A,FALSE,"Returns";"Market",#N/A,FALSE,"Market"}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LBS." hidden="1">{"SLBS",#N/A,FALSE,"S_L"}</definedName>
    <definedName name="wrn.Slides." hidden="1">{#N/A,#N/A,FALSE,"Sales";#N/A,#N/A,FALSE,"GM";#N/A,#N/A,FALSE,"COS";#N/A,#N/A,FALSE,"CSL";#N/A,#N/A,FALSE,"TAT";#N/A,#N/A,FALSE,"Overdue Red";#N/A,#N/A,FALSE,"Inventory";#N/A,#N/A,FALSE,"PITO";#N/A,#N/A,FALSE,"Credits";#N/A,#N/A,FALSE,"EH&amp;S";#N/A,#N/A,FALSE,"Aged Units"}</definedName>
    <definedName name="wrn.SLPL." hidden="1">{"SLPL",#N/A,FALSE,"S_L"}</definedName>
    <definedName name="wrn.STAND_ALONE_BOTH." hidden="1">{"FCB_ALL",#N/A,FALSE,"FCB";"GREY_ALL",#N/A,FALSE,"GREY"}</definedName>
    <definedName name="wrn.stand_alone." hidden="1">{#N/A,#N/A,FALSE,"CBE";#N/A,#N/A,FALSE,"SWK"}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s." hidden="1">{"RONABudg",#N/A,FALSE,"RONA";"ConvBudg",#N/A,FALSE,"Conv Cycle"}</definedName>
    <definedName name="wrn.Status." hidden="1">{"Status",#N/A,FALSE,"Consol";"StatusDetail",#N/A,FALSE,"Consol"}</definedName>
    <definedName name="wrn.SumIncBalRat." hidden="1">{#N/A,#N/A,FALSE,"Summary";#N/A,#N/A,FALSE,"Income Statement";#N/A,#N/A,FALSE,"Balance Sheet";#N/A,#N/A,FALSE,"Ratios"}</definedName>
    <definedName name="wrn.summ4." hidden="1">{#N/A,#N/A,FALSE,"summ";#N/A,#N/A,FALSE,"q1";#N/A,#N/A,FALSE,"summ_alt";#N/A,#N/A,FALSE,"stock_nozero";#N/A,#N/A,FALSE,"1995"}</definedName>
    <definedName name="wrn.Summary." hidden="1">{#N/A,#N/A,TRUE,"KEY DATA";#N/A,#N/A,TRUE,"KEY DATA Base Case";#N/A,#N/A,TRUE,"JULY";#N/A,#N/A,TRUE,"AUG";#N/A,#N/A,TRUE,"SEPT";#N/A,#N/A,TRUE,"3Q"}</definedName>
    <definedName name="wrn.Summary._.Financials." hidden="1">{"Balance Sheet",#N/A,FALSE,"Annual Summary";"Cashflows",#N/A,FALSE,"Annual Summary";"Summary Earnings",#N/A,FALSE,"Annual Summary"}</definedName>
    <definedName name="wrn.summary.." hidden="1">{#N/A,#N/A,TRUE,"KEY DATA";#N/A,#N/A,TRUE,"KEY DATA Base Case";#N/A,#N/A,TRUE,"JULY";#N/A,#N/A,TRUE,"AUG";#N/A,#N/A,TRUE,"SEPT";#N/A,#N/A,TRUE,"3Q"}</definedName>
    <definedName name="wrn.Summary.Decom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ED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ANDbackup." hidden="1">{#N/A,#N/A,FALSE,"Prem_Sum";#N/A,#N/A,FALSE,"Prem"}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ummaryReport." hidden="1">{"matrix",#N/A,TRUE,"Matrix";"forecast",#N/A,TRUE,"Forecast";"incstmt",#N/A,TRUE,"Inc Stmt";"balsheet",#N/A,TRUE,"Bal Sheet";"cashflow",#N/A,TRUE,"Cash Flow";"incmcf",#N/A,TRUE,"Inc mcf";"capsumm",#N/A,TRUE,"Cap Summ";"assump",#N/A,TRUE,"Assum";"epscalc",#N/A,TRUE,"Inc Stmt"}</definedName>
    <definedName name="wrn.Supporting._.Schedules." hidden="1">{#N/A,#N/A,TRUE,"ACC RENT";#N/A,#N/A,TRUE,"ACCT REC";#N/A,#N/A,TRUE,"RET EARN";#N/A,#N/A,TRUE,"PPE";#N/A,#N/A,TRUE,"TAXES PAY";#N/A,#N/A,TRUE,"WORK CAP";#N/A,#N/A,TRUE,"CASH FLOW";#N/A,#N/A,TRUE,"SERIES A LOAN"}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hidden="1">{"Tariff Comparison",#N/A,FALSE,"Benchmarking";"Tariff Comparison 2",#N/A,FALSE,"Benchmarking";"Tariff Comparison 3",#N/A,FALSE,"Benchmarking"}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l2." hidden="1">{#N/A,#N/A,FALSE,"FS_Summary";#N/A,#N/A,FALSE,"Tel_Summary";#N/A,#N/A,FALSE,"Tomahawk";#N/A,#N/A,FALSE,"Medical Marketing";#N/A,#N/A,FALSE,"DIMAC";#N/A,#N/A,FALSE,"Epsilon";#N/A,#N/A,FALSE,"Direct";#N/A,#N/A,FALSE,"DIMAC(2)"}</definedName>
    <definedName name="wrn.telem." hidden="1">{#N/A,#N/A,FALSE,"FS_Summary";#N/A,#N/A,FALSE,"Tomahawk";#N/A,#N/A,FALSE,"Medical Marketing";#N/A,#N/A,FALSE,"Epsilon";#N/A,#N/A,FALSE,"DIMAC";#N/A,#N/A,FALSE,"Direct";#N/A,#N/A,FALSE,"DIMAC(2)"}</definedName>
    <definedName name="wrn.templates." hidden="1">{#N/A,#N/A,FALSE,"strt&amp;ecs";#N/A,#N/A,FALSE,"pca";#N/A,#N/A,FALSE,"bldg3";#N/A,#N/A,FALSE,"bldg4"}</definedName>
    <definedName name="wrn.test." hidden="1">{"test2",#N/A,TRUE,"Prices"}</definedName>
    <definedName name="wrn.TEST2" hidden="1">{#N/A,#N/A,FALSE,"Periods";#N/A,#N/A,FALSE,"Chrt of Accts"}</definedName>
    <definedName name="wrn.TheWholeEnchilada." hidden="1">{"CSheet",#N/A,FALSE,"C";"SmCap",#N/A,FALSE,"VAL1";"GulfCoast",#N/A,FALSE,"VAL1";"nav",#N/A,FALSE,"NAV";"Summary",#N/A,FALSE,"NAV"}</definedName>
    <definedName name="wrn.THISYEAR." hidden="1">{"THIS",#N/A,FALSE,"consadds";"THIS",#N/A,FALSE,"north";"THIS",#N/A,FALSE,"south";"THIS",#N/A,FALSE,"central";"THIS",#N/A,FALSE,"key";"THIS",#N/A,FALSE,"tele";"THIS",#N/A,FALSE,"coch"}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ree._.Years." hidden="1">{"Year1996",#N/A,FALSE,"1996-1998 Analyst Models";"Year1997",#N/A,FALSE,"1996-1998 Analyst Models";"Year1998",#N/A,FALSE,"1996-1998 Analyst Models"}</definedName>
    <definedName name="wrn.tobacco." hidden="1">{"income",#N/A,FALSE,"TOBACCO";"value",#N/A,FALSE,"TOBACCO";"assum1",#N/A,FALSE,"TOBACCO";"assum2",#N/A,FALSE,"TOBACCO";"swisher",#N/A,FALSE,"TOBACCO";"martin",#N/A,FALSE,"TOBACCO";"helme1",#N/A,FALSE,"TOBACCO";"helme2",#N/A,FALSE,"TOBACCO";"HELME3",#N/A,FALSE,"TOBACCO";"depmatrix",#N/A,FALSE,"TOBACCO"}</definedName>
    <definedName name="wrn.tobsum." hidden="1">{"income",#N/A,FALSE,"TOBACCO";"value",#N/A,FALSE,"TOBACCO";"assum1",#N/A,FALSE,"TOBACCO"}</definedName>
    <definedName name="wrn.TODO." hidden="1">{#N/A,#N/A,FALSE,"Indcost";#N/A,#N/A,FALSE,"Plcost";#N/A,#N/A,FALSE,"Mincost";#N/A,#N/A,FALSE,"Produc";#N/A,#N/A,FALSE,"Rev";#N/A,#N/A,FALSE,"Capital";#N/A,#N/A,FALSE,"Wcapital";#N/A,#N/A,FALSE,"Contdep";#N/A,#N/A,FALSE,"Taxdep";#N/A,#N/A,FALSE,"Tax";#N/A,#N/A,FALSE,"S-SDebt";#N/A,#N/A,FALSE,"TotDebt";#N/A,#N/A,FALSE,"Profit";#N/A,#N/A,FALSE,"CFlow";#N/A,#N/A,FALSE,"1996-2012";#N/A,#N/A,FALSE,"Bcesheet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P._.80." hidden="1">{#N/A,#N/A,FALSE,"CF34-DFT";#N/A,#N/A,FALSE,"FCMO";#N/A,#N/A,FALSE,"MEMO";#N/A,#N/A,FALSE,"RPMO";#N/A,#N/A,FALSE,"SPMO";#N/A,#N/A,FALSE,"TEPM";#N/A,#N/A,FALSE,"TPCE";#N/A,#N/A,FALSE,"TC64";#N/A,#N/A,FALSE,"TPMO"}</definedName>
    <definedName name="wrn.Total." hidden="1">{#N/A,#N/A,FALSE,"Trans-Sum";#N/A,#N/A,FALSE,"Accr-Dilu2";#N/A,#N/A,FALSE,"Contribution";#N/A,#N/A,FALSE,"Combined";#N/A,#N/A,FALSE,"ASTF";#N/A,#N/A,FALSE,"BRA";#N/A,#N/A,FALSE,"Bra_C";#N/A,#N/A,FALSE,"AcqMults";#N/A,#N/A,FALSE,"CompMults";#N/A,#N/A,FALSE,"DCF";#N/A,#N/A,FALSE,"WACC";#N/A,#N/A,FALSE,"LBO";#N/A,#N/A,FALSE,"Summary";#N/A,#N/A,FALSE,"StructSum"}</definedName>
    <definedName name="wrn.Total._.Company._.Reforecast._.Print." hidden="1">{#N/A,#N/A,FALSE,"RF Inc Stmt ";#N/A,#N/A,FALSE,"RFN-IS-SUM";#N/A,#N/A,FALSE,"RFN-IS-1";#N/A,#N/A,FALSE,"RFN-IS-2";#N/A,#N/A,FALSE,"RFN-IS-3";#N/A,#N/A,FALSE,"RFN-IS-4";#N/A,#N/A,FALSE,"RFN-IS-5";#N/A,#N/A,FALSE,"RFN-IS-6";#N/A,#N/A,FALSE,"RFN-IS-7";#N/A,#N/A,FALSE,"RFN-IS-8";#N/A,#N/A,FALSE,"RFN-IS-9";#N/A,#N/A,FALSE,"RFN-IS-10";#N/A,#N/A,FALSE,"RFN-IS-11";#N/A,#N/A,FALSE,"RFA-IS-SUM";#N/A,#N/A,FALSE,"RFA-IS-1";#N/A,#N/A,FALSE,"RFA-IS-2";#N/A,#N/A,FALSE,"RFA-IS-3";#N/A,#N/A,FALSE,"RFA-IS-4";#N/A,#N/A,FALSE,"RFA-IS-5";#N/A,#N/A,FALSE,"RFA-IS-6"}</definedName>
    <definedName name="wrn.Total._.Pack." hidden="1">{#N/A,#N/A,FALSE,"UK";#N/A,#N/A,FALSE,"FR";#N/A,#N/A,FALSE,"SWE";#N/A,#N/A,FALSE,"BE";#N/A,#N/A,FALSE,"IT";#N/A,#N/A,FALSE,"SP";#N/A,#N/A,FALSE,"GE";#N/A,#N/A,FALSE,"PO";#N/A,#N/A,FALSE,"SWI";#N/A,#N/A,FALSE,"NON"}</definedName>
    <definedName name="wrn.Total._.Summary." hidden="1">{#N/A,#N/A,FALSE,"Summary";#N/A,#N/A,FALSE,"Total";#N/A,#N/A,FALSE,"Total ex Swe";#N/A,#N/A,FALSE,"Volume";#N/A,#N/A,FALSE,"Expenses";#N/A,#N/A,FALSE,"CM Var";#N/A,#N/A,FALSE,"YTD Var"}</definedName>
    <definedName name="wrn.total2" hidden="1">{#N/A,#N/A,FALSE,"plan";#N/A,#N/A,FALSE,"history";#N/A,#N/A,FALSE,"Prodinv";#N/A,#N/A,FALSE,"HISTGRAPH"}</definedName>
    <definedName name="wrn.totalcomp." hidden="1">{"comp1",#N/A,FALSE,"COMPS";"footnotes",#N/A,FALSE,"COMPS"}</definedName>
    <definedName name="wrn.totalcomp.1" hidden="1">{"comp1",#N/A,FALSE,"COMPS";"footnotes",#N/A,FALSE,"COMPS"}</definedName>
    <definedName name="wrn.totsch." hidden="1">{"offequipsch",#N/A,FALSE,"GTC_Schedule";"onconstsch",#N/A,FALSE,"GTC_Schedule";"techsch",#N/A,FALSE,"GTC_Schedule";"totsch",#N/A,FALSE,"GTC_Schedule"}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rack." hidden="1">{#N/A,#N/A,FALSE,"Inc Stmt";#N/A,#N/A,FALSE,"Indirect Costs";#N/A,#N/A,FALSE,"Capital"}</definedName>
    <definedName name="wrn.Trans._.Op._.Exp." hidden="1">{#N/A,#N/A,FALSE,"TRANS"}</definedName>
    <definedName name="wrn.trans._.sum." hidden="1">{"trans assumptions",#N/A,FALSE,"Merger";"trans accretion",#N/A,FALSE,"Merger"}</definedName>
    <definedName name="wrn.TransPrcd_123." hidden="1">{#N/A,#N/A,TRUE,"TransPrcd 1";#N/A,#N/A,TRUE,"TransPrcd 2";#N/A,#N/A,TRUE,"TransPrcd 3"}</definedName>
    <definedName name="wrn.Tweety." hidden="1">{#N/A,#N/A,FALSE,"A&amp;E";#N/A,#N/A,FALSE,"HighTop";#N/A,#N/A,FALSE,"JG";#N/A,#N/A,FALSE,"RI";#N/A,#N/A,FALSE,"woHT";#N/A,#N/A,FALSE,"woHT&amp;JG"}</definedName>
    <definedName name="wrn.UK._.GAAP._.BS." hidden="1">{"UKGAAP balance sheet",#N/A,FALSE,"Balance Sheet"}</definedName>
    <definedName name="wrn.Umsatz." hidden="1">{#N/A,#N/A,FALSE,"Umsatz";#N/A,#N/A,FALSE,"Base V.02";#N/A,#N/A,FALSE,"Charts"}</definedName>
    <definedName name="wrn.UmsatzwertePlan1997." hidden="1">{#N/A,#N/A,TRUE,"UmsSumAnteilFZ";#N/A,#N/A,TRUE,"UmsatzSumme";#N/A,#N/A,TRUE,"G&amp;V"}</definedName>
    <definedName name="wrn.Universe." hidden="1">{"View_6",#N/A,FALSE,"Mix-Int-R&amp;D";"View_4",#N/A,FALSE,"Margins";"View_5",#N/A,FALSE,"Ratios";"View_3",#N/A,FALSE,"Mix";"View_2",#N/A,FALSE,"FV-EBITDA";"View_1",#N/A,FALSE,"EPS"}</definedName>
    <definedName name="wrn.up." hidden="1">{"up stand alones",#N/A,FALSE,"Acquiror"}</definedName>
    <definedName name="wrn.US._.IS._.and._.Key._.Stats._.Only._.Monthly." hidden="1">{#N/A,#N/A,FALSE,"US IS";#N/A,#N/A,FALSE,"Const Ctr IS";#N/A,#N/A,FALSE,"New Ctr IS";#N/A,#N/A,FALSE,"Region IS";#N/A,#N/A,FALSE,"Closed IS";#N/A,#N/A,FALSE,"US Key Stats";#N/A,#N/A,FALSE,"New Key Stats";#N/A,#N/A,FALSE,"Const Key Stats"}</definedName>
    <definedName name="wrn.USDBSCons." hidden="1">{"USDBSCons",#N/A,FALSE,"Cons"}</definedName>
    <definedName name="wrn.USDPLCons." hidden="1">{"USDPLCons",#N/A,FALSE,"Cons"}</definedName>
    <definedName name="wrn.USDPLSumm." hidden="1">{"USDPLSumm",#N/A,FALSE,"Income"}</definedName>
    <definedName name="wrn.USW." hidden="1">{"IS",#N/A,FALSE,"IS";"RPTIS",#N/A,FALSE,"RPTIS";"STATS",#N/A,FALSE,"STATS";"BS",#N/A,FALSE,"BS"}</definedName>
    <definedName name="wrn.VALUATION." hidden="1">{#N/A,#N/A,FALSE,"Pooling";#N/A,#N/A,FALSE,"income";#N/A,#N/A,FALSE,"valuation"}</definedName>
    <definedName name="wrn.Variances1Q._.97." hidden="1">{"pag1",#N/A,TRUE,"Graf1Q97";"pag2",#N/A,TRUE,"Graf1Q97";"pag3",#N/A,TRUE,"Graf1Q97";"pag4",#N/A,TRUE,"Graf1Q97";"pag5",#N/A,TRUE,"Graf1Q97";"pag6",#N/A,TRUE,"Graf1Q97"}</definedName>
    <definedName name="wrn.viking." hidden="1">{#N/A,#N/A,FALSE,"DCF2";#N/A,#N/A,FALSE,"DCF comm";#N/A,#N/A,FALSE,"Relief Fr Royalty";#N/A,#N/A,FALSE,"Asset Charges";#N/A,#N/A,FALSE,"Workforce";#N/A,#N/A,FALSE,"WACC Recon"}</definedName>
    <definedName name="wrn.Wacc." hidden="1">{"Area1",#N/A,FALSE,"OREWACC";"Area2",#N/A,FALSE,"OREWACC"}</definedName>
    <definedName name="wrn.WATERTOWN._.BUDGET." hidden="1">{#N/A,#N/A,TRUE,"Inc. St.";#N/A,#N/A,TRUE,"SalesLabor";#N/A,#N/A,TRUE,"Labor";#N/A,#N/A,TRUE,"TEMP.";#N/A,#N/A,TRUE,"Manuf.";#N/A,#N/A,TRUE,"Repairs";#N/A,#N/A,TRUE,"G&amp;A";#N/A,#N/A,TRUE,"Inv.";#N/A,#N/A,TRUE,"Cap.X";#N/A,#N/A,TRUE,"Leases"}</definedName>
    <definedName name="wrn.WCTRNDS." hidden="1">{#N/A,#N/A,FALSE,"WC OMM III";#N/A,#N/A,FALSE,"WC 1995 PLAN";#N/A,#N/A,FALSE,"WC 1995 ADJUSTED"}</definedName>
    <definedName name="wrn.WEEK3." hidden="1">{#N/A,#N/A,FALSE,"WEEK (2)"}</definedName>
    <definedName name="wrn.week4" hidden="1">{#N/A,#N/A,FALSE,"WEEK (2)"}</definedName>
    <definedName name="wrn.WEEKLY." hidden="1">{#N/A,#N/A,FALSE,"WEEK (1)";#N/A,#N/A,FALSE,"WEEK (2)";#N/A,#N/A,FALSE,"WEEK (3)";#N/A,#N/A,FALSE,"WEEK (4)";#N/A,#N/A,FALSE,"WEEK (5)"}</definedName>
    <definedName name="wrn.Weekly._.Scrap._.Report." hidden="1">{#N/A,#N/A,TRUE,"GEM Total";#N/A,#N/A,TRUE,"Final Assembly";#N/A,#N/A,TRUE,"Cleaning";#N/A,#N/A,TRUE,"Schooping,Clearing";#N/A,#N/A,TRUE,"Winding"}</definedName>
    <definedName name="wrn.weekly._.scrap._.report..." hidden="1">{#N/A,#N/A,TRUE,"GEM Total";#N/A,#N/A,TRUE,"Final Assembly";#N/A,#N/A,TRUE,"Cleaning";#N/A,#N/A,TRUE,"Schooping,Clearing";#N/A,#N/A,TRUE,"Winding"}</definedName>
    <definedName name="wrn.Western._.Metal." hidden="1">{#N/A,#N/A,FALSE,"Western";#N/A,#N/A,FALSE,"Inc. St.";#N/A,#N/A,FALSE,"Hist.";#N/A,#N/A,FALSE,"SalesLabor";#N/A,#N/A,FALSE,"Labor";#N/A,#N/A,FALSE,"Manuf.";#N/A,#N/A,FALSE,"Repairs";#N/A,#N/A,FALSE,"G&amp;A";#N/A,#N/A,FALSE,"Inv.";#N/A,#N/A,FALSE,"Cap. X"}</definedName>
    <definedName name="wrn.wicor." hidden="1">{#N/A,#N/A,FALSE,"FACTSHEETS";#N/A,#N/A,FALSE,"pump";#N/A,#N/A,FALSE,"filter"}</definedName>
    <definedName name="wrn.YR._.MAIN._.PRINTOUT." hidden="1">{"YR MARKET",#N/A,TRUE,"YTD";"YR MEMBER",#N/A,TRUE,"YTD"}</definedName>
    <definedName name="wrn.보고서." hidden="1">{#N/A,#N/A,FALSE,"Sheet1";#N/A,#N/A,FALSE,"기평9607"}</definedName>
    <definedName name="wrn1.1.1" hidden="1">{#N/A,#N/A,FALSE,"Calc";#N/A,#N/A,FALSE,"Sensitivity";#N/A,#N/A,FALSE,"LT Earn.Dil.";#N/A,#N/A,FALSE,"Dil. AVP"}</definedName>
    <definedName name="wrn1.history" hidden="1">{#N/A,#N/A,FALSE,"model"}</definedName>
    <definedName name="wrn1.summary" hidden="1">{#N/A,#N/A,TRUE,"KEY DATA";#N/A,#N/A,TRUE,"KEY DATA Base Case";#N/A,#N/A,TRUE,"JULY";#N/A,#N/A,TRUE,"AUG";#N/A,#N/A,TRUE,"SEPT";#N/A,#N/A,TRUE,"3Q"}</definedName>
    <definedName name="wrn1.summary.." hidden="1">{#N/A,#N/A,TRUE,"KEY DATA";#N/A,#N/A,TRUE,"KEY DATA Base Case";#N/A,#N/A,TRUE,"JULY";#N/A,#N/A,TRUE,"AUG";#N/A,#N/A,TRUE,"SEPT";#N/A,#N/A,TRUE,"3Q"}</definedName>
    <definedName name="WRN2.Document" hidden="1">{"consolidated",#N/A,FALSE,"Sheet1";"cms",#N/A,FALSE,"Sheet1";"fse",#N/A,FALSE,"Sheet1"}</definedName>
    <definedName name="wrn2.pdf" hidden="1">{"summary",#N/A,FALSE,"Summary";"daily",#N/A,FALSE,"Daily";"detail",#N/A,FALSE,"Detail";"flash",#N/A,FALSE,"Flash";"revenue",#N/A,FALSE,"PDF";"fxexp",#N/A,FALSE,"PDF";"headcount",#N/A,FALSE,"PDF"}</definedName>
    <definedName name="wrn3.histroic" hidden="1">{#N/A,#N/A,FALSE,"model"}</definedName>
    <definedName name="WS" hidden="1">{#N/A,#N/A,FALSE,"Renewals In Process";#N/A,#N/A,FALSE,"New Clients In Process";#N/A,#N/A,FALSE,"Completed New Clients";#N/A,#N/A,FALSE,"Completed Renewals"}</definedName>
    <definedName name="wt" hidden="1">{"print 1",#N/A,FALSE,"PrimeCo PCS";"print 2",#N/A,FALSE,"PrimeCo PCS";"valuation",#N/A,FALSE,"PrimeCo PCS"}</definedName>
    <definedName name="wtr" hidden="1">{#N/A,#N/A,FALSE,"Summary";#N/A,#N/A,FALSE,"Total";#N/A,#N/A,FALSE,"Total ex Swe";#N/A,#N/A,FALSE,"Volume";#N/A,#N/A,FALSE,"Expenses";#N/A,#N/A,FALSE,"CM Var";#N/A,#N/A,FALSE,"YTD Var"}</definedName>
    <definedName name="wvu.BS." hidden="1">{TRUE,FALSE,-2.6,-18.8,621.6,367.2,FALSE,FALSE,TRUE,TRUE,0,1,61,1,6,1,5,4,TRUE,TRUE,3,TRUE,1,TRUE,100,"Swvu.BS.","ACwvu.BS.",#N/A,FALSE,FALSE,0.5,0.5,0.5,0.5,2,"","",FALSE,FALSE,FALSE,FALSE,1,#N/A,1,1,"=R1C1:R27C73",FALSE,FALSE,FALSE,FALSE,FALSE,FALSE,1,#N/A,#N/A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wwe" hidden="1">{"'Sheet1'!$A$1:$E$287"}</definedName>
    <definedName name="www" hidden="1">{#N/A,#N/A,FALSE,"Main Table"}</definedName>
    <definedName name="wwwwww" hidden="1">{0,0,0,0;0,0,0,0;0,0,0,0;0,TRUE,0,0;0,0,0,0;0,0,0,0;0,0,0,0;0,0,0,0;0,0,0,0;0,0,0,0;#N/A,#N/A,FALSE,0;#N/A,#N/A,FALSE,0;#N/A,#N/A,FALSE,0;#N/A,#N/A,FALSE,0;#N/A,#N/A,FALSE,0;#N/A,#N/A,FALSE,0;#N/A,#N/A,FALSE,0;#N/A,#N/A,FALSE,0;#N/A,#N/A,FALSE,0;#N/A,#N/A,FALSE,0}</definedName>
    <definedName name="x" hidden="1">{#N/A,"ID_7086_Q",FALSE,"PL";#N/A,"ID_5059_Q",FALSE,"PL";#N/A,"ID_5001_Q",FALSE,"PL";#N/A,"ID_5026_Q",FALSE,"PL";#N/A,"ID_5030_Q",FALSE,"PL";#N/A,"ID_5042_Q",FALSE,"PL";#N/A,"ID_5069_Q",FALSE,"PL";#N/A,"ID_0079_Q",FALSE,"PL";#N/A,#N/A,FALSE,"PL";#N/A,"ID_0178_Q",FALSE,"PL";#N/A,"ID_5078_Q",FALSE,"PL";#N/A,"ID_0278_Q",FALSE,"PL";#N/A,"ID_0186_Q",FALSE,"PL";#N/A,"ID_5002_Q",FALSE,"PL";#N/A,"ID_0086_Q",FALSE,"PL";#N/A,"id_5029_q",FALSE,"PL"}</definedName>
    <definedName name="x0" hidden="1">{#N/A,#N/A,FALSE,"WC OMM III";#N/A,#N/A,FALSE,"WC 1995 PLAN";#N/A,#N/A,FALSE,"WC 1995 ADJUSTED"}</definedName>
    <definedName name="x2x1" hidden="1">{#N/A,#N/A,FALSE,"OMM III";#N/A,#N/A,FALSE,"1995 PLAN";#N/A,#N/A,FALSE,"1995 TARGET";#N/A,#N/A,FALSE,"1995 ADJUSTED"}</definedName>
    <definedName name="x2x2" hidden="1">{#N/A,#N/A,FALSE,"WC OMM III";#N/A,#N/A,FALSE,"WC 1995 PLAN";#N/A,#N/A,FALSE,"WC 1995 ADJUSTED"}</definedName>
    <definedName name="x2x26" hidden="1">{#N/A,#N/A,FALSE,"OMM III";#N/A,#N/A,FALSE,"1995 PLAN";#N/A,#N/A,FALSE,"1995 TARGET";#N/A,#N/A,FALSE,"1995 ADJUSTED"}</definedName>
    <definedName name="x2x4" hidden="1">{#N/A,#N/A,FALSE,"OMM III";#N/A,#N/A,FALSE,"1995 PLAN";#N/A,#N/A,FALSE,"1995 TARGET";#N/A,#N/A,FALSE,"1995 ADJUSTED"}</definedName>
    <definedName name="x2x5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2x6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2x8" hidden="1">{#N/A,#N/A,FALSE,"WEEK (1)";#N/A,#N/A,FALSE,"WEEK (2)";#N/A,#N/A,FALSE,"WEEK (3)";#N/A,#N/A,FALSE,"WEEK (4)";#N/A,#N/A,FALSE,"WEEK (5)"}</definedName>
    <definedName name="XCVCbv" hidden="1">{#N/A,#N/A,FALSE,"plan";#N/A,#N/A,FALSE,"history";#N/A,#N/A,FALSE,"Prodinv";#N/A,#N/A,FALSE,"HISTGRAPH"}</definedName>
    <definedName name="xcxc" hidden="1">{#N/A,#N/A,TRUE,"UmsatzSumme";#N/A,#N/A,TRUE,"UmsatzEinzel";#N/A,#N/A,TRUE,"UmsSumAnteilFZ"}</definedName>
    <definedName name="xcxzc" hidden="1">{#N/A,#N/A,FALSE,"AD_Purchase";#N/A,#N/A,FALSE,"Credit";#N/A,#N/A,FALSE,"PF Acquisition";#N/A,#N/A,FALSE,"PF Offering"}</definedName>
    <definedName name="xfnbzxcvnv" hidden="1">{#N/A,#N/A,FALSE,"plan";#N/A,#N/A,FALSE,"history";#N/A,#N/A,FALSE,"Prodinv";#N/A,#N/A,FALSE,"HISTGRAPH"}</definedName>
    <definedName name="xmcmj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xmvmv" hidden="1">{#N/A,#N/A,FALSE,"WC OMM III";#N/A,#N/A,FALSE,"WC 1995 PLAN";#N/A,#N/A,FALSE,"WC 1995 ADJUSTED"}</definedName>
    <definedName name="xnbcvbacvb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xpr" hidden="1">{"Area1",#N/A,FALSE,"OREWACC";"Area2",#N/A,FALSE,"OREWACC"}</definedName>
    <definedName name="XRefColumnsCount" hidden="1">4</definedName>
    <definedName name="XRefCopyRangeCount" hidden="1">8</definedName>
    <definedName name="XRefPasteRangeCount" hidden="1">2</definedName>
    <definedName name="xshjrf" hidden="1">{#N/A,#N/A,FALSE,"Summary";#N/A,#N/A,FALSE,"Total";#N/A,#N/A,FALSE,"Total ex Swe";#N/A,#N/A,FALSE,"Volume";#N/A,#N/A,FALSE,"Expenses";#N/A,#N/A,FALSE,"CM Var";#N/A,#N/A,FALSE,"YTD Var"}</definedName>
    <definedName name="xsrhrs" hidden="1">{#N/A,#N/A,FALSE,"Summary";#N/A,#N/A,FALSE,"Total";#N/A,#N/A,FALSE,"Total ex Swe";#N/A,#N/A,FALSE,"Volume";#N/A,#N/A,FALSE,"Expenses";#N/A,#N/A,FALSE,"CM Var";#N/A,#N/A,FALSE,"YTD Var"}</definedName>
    <definedName name="XTEST" hidden="1">{#N/A,#N/A,FALSE,"JANLN2"}</definedName>
    <definedName name="xvbmv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XVCWXV" hidden="1">[37]AW!$D$12</definedName>
    <definedName name="xvx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v" hidden="1">{#N/A,#N/A,FALSE,"3";#N/A,#N/A,FALSE,"5";#N/A,#N/A,FALSE,"6";#N/A,#N/A,FALSE,"8";#N/A,#N/A,FALSE,"10";#N/A,#N/A,FALSE,"13";#N/A,#N/A,FALSE,"14";#N/A,#N/A,FALSE,"15";#N/A,#N/A,FALSE,"16"}</definedName>
    <definedName name="xxx" hidden="1">{#N/A,#N/A,FALSE,"UK";#N/A,#N/A,FALSE,"FR";#N/A,#N/A,FALSE,"SWE";#N/A,#N/A,FALSE,"BE";#N/A,#N/A,FALSE,"IT";#N/A,#N/A,FALSE,"SP";#N/A,#N/A,FALSE,"GE";#N/A,#N/A,FALSE,"PO";#N/A,#N/A,FALSE,"SWI";#N/A,#N/A,FALSE,"NON"}</definedName>
    <definedName name="xxx92" hidden="1">{#N/A,#N/A,FALSE,"OMM III";#N/A,#N/A,FALSE,"1995 PLAN";#N/A,#N/A,FALSE,"1995 TARGET";#N/A,#N/A,FALSE,"1995 ADJUSTED"}</definedName>
    <definedName name="xxx93" hidden="1">{#N/A,#N/A,FALSE,"WC OMM III";#N/A,#N/A,FALSE,"WC 1995 PLAN";#N/A,#N/A,FALSE,"WC 1995 ADJUSTED"}</definedName>
    <definedName name="xxx94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95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96" hidden="1">{#VALUE!,#N/A,FALSE,0;#N/A,#N/A,FALSE,0;#N/A,#N/A,FALSE,0}</definedName>
    <definedName name="xxx97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xxx98" hidden="1">{#N/A,#N/A,FALSE,"OMM III";#N/A,#N/A,FALSE,"1995 PLAN";#N/A,#N/A,FALSE,"1995 TARGET";#N/A,#N/A,FALSE,"1995 ADJUSTED"}</definedName>
    <definedName name="xxx99" hidden="1">{#N/A,#N/A,FALSE,"plan";#N/A,#N/A,FALSE,"history";#N/A,#N/A,FALSE,"Prodinv";#N/A,#N/A,FALSE,"HISTGRAPH"}</definedName>
    <definedName name="xxxx" hidden="1">{#N/A,#N/A,FALSE,"Tabelle1"}</definedName>
    <definedName name="xxxx2234x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5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55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5544" hidden="1">{#N/A,#N/A,FALSE,"WEEK (2)"}</definedName>
    <definedName name="xxxx777" hidden="1">{0,0,0,0;0,0,0,0;0,0,0,0;TRUE,0,0,0;0,0,0,0;0,0,0,0;0,0,0,0;0,0,147.84,147.84;12,1774.08,0,0;0,0,0,#NULL!;0,0,0,0;0,0,TRUE,0;0,TRUE,TRUE,TRUE;0,0,0,0;0,0,0,0;0,0,0,0;0,0,0,0;0,0,0,0;0,0,0,0;0,0,0,0}</definedName>
    <definedName name="xxxx88767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xxxx90" hidden="1">{#N/A,#N/A,FALSE,"Hoja10";#N/A,#N/A,FALSE,"Hoja9";#N/A,#N/A,FALSE,"Hoja8";#N/A,#N/A,FALSE,"Hoja7";#N/A,#N/A,FALSE,"Hoja6";#N/A,#N/A,FALSE,"Hoja5";#N/A,#N/A,FALSE,"Hoja4";#N/A,#N/A,FALSE,"Hoja2";#N/A,#N/A,FALSE,"Hoja3";#N/A,#N/A,FALSE,"HOJA1";#N/A,#N/A,FALSE,"CashFlow";#N/A,#N/A,FALSE,"FinStmts"}</definedName>
    <definedName name="Xxxx9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92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93" hidden="1">{#N/A,#N/A,FALSE,"OMM III";#N/A,#N/A,FALSE,"1995 PLAN";#N/A,#N/A,FALSE,"1995 TARGET";#N/A,#N/A,FALSE,"1995 ADJUSTED"}</definedName>
    <definedName name="xxxx94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95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xxxx96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xxxx97" hidden="1">{#N/A,#N/A,FALSE,"WEEK (1)";#N/A,#N/A,FALSE,"WEEK (1)";#N/A,#N/A,FALSE,"WEEK (1)";#N/A,#N/A,FALSE,"WEEK (1)";#N/A,#N/A,FALSE,"WEEK (1)";#N/A,#N/A,FALSE,"WEEK (1)";#N/A,#N/A,FALSE,"WEEK (5)";#N/A,#N/A,FALSE,"WEEK (5)";#N/A,#N/A,FALSE,"WEEK (5)";#N/A,#N/A,FALSE,"JUNE";#N/A,#N/A,FALSE,"JULY"}</definedName>
    <definedName name="xxxx98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xxxx99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ecs2" hidden="1">{#N/A,#N/A,FALSE,"EC&amp;AFLTPLAN";#N/A,#N/A,FALSE,"EC&amp;AFLT1";#N/A,#N/A,FALSE,"EC&amp;AFLT2";#N/A,#N/A,FALSE,"SUMMARY"}</definedName>
    <definedName name="xxxxede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X1" hidden="1">{#N/A,#N/A,FALSE,"plan";#N/A,#N/A,FALSE,"history";#N/A,#N/A,FALSE,"Prodinv";#N/A,#N/A,FALSE,"HISTGRAPH"}</definedName>
    <definedName name="Xxxxx3" hidden="1">{#N/A,#N/A,FALSE,"Hoja10";#N/A,#N/A,FALSE,"Hoja9";#N/A,#N/A,FALSE,"Hoja8";#N/A,#N/A,FALSE,"Hoja7";#N/A,#N/A,FALSE,"Hoja6";#N/A,#N/A,FALSE,"Hoja5";#N/A,#N/A,FALSE,"Hoja4";#N/A,#N/A,FALSE,"Hoja2";#N/A,#N/A,FALSE,"Hoja3";#N/A,#N/A,FALSE,"HOJA1";#N/A,#N/A,FALSE,"CashFlow";#N/A,#N/A,FALSE,"FinStmts"}</definedName>
    <definedName name="Xxxxx4" hidden="1">{#N/A,#N/A,FALSE,"OMM III";#N/A,#N/A,FALSE,"1995 PLAN";#N/A,#N/A,FALSE,"1995 TARGET";#N/A,#N/A,FALSE,"1995 ADJUSTED"}</definedName>
    <definedName name="Xxxxx7" hidden="1">{#N/A,#N/A,FALSE,"plan";#N/A,#N/A,FALSE,"history";#N/A,#N/A,FALSE,"Prodinv";#N/A,#N/A,FALSE,"HISTGRAPH"}</definedName>
    <definedName name="xxxxx876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x91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xeeeee" hidden="1">{#N/A,#N/A,FALSE,"WC OMM III";#N/A,#N/A,FALSE,"WC 1995 PLAN";#N/A,#N/A,FALSE,"WC 1995 ADJUSTED"}</definedName>
    <definedName name="xxxxxefz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xxxxxex" hidden="1">{#N/A,#N/A,FALSE,"OMM III";#N/A,#N/A,FALSE,"1995 PLAN";#N/A,#N/A,FALSE,"1995 TARGET";#N/A,#N/A,FALSE,"1995 ADJUSTED"}</definedName>
    <definedName name="xxxxxfcc" hidden="1">{#N/A,#N/A,FALSE,"plan";#N/A,#N/A,FALSE,"history";#N/A,#N/A,FALSE,"Prodinv";#N/A,#N/A,FALSE,"HISTGRAPH"}</definedName>
    <definedName name="xxxxxx" hidden="1">{#N/A,#N/A,TRUE,"GEM Total";#N/A,#N/A,TRUE,"Final Assembly";#N/A,#N/A,TRUE,"Cleaning";#N/A,#N/A,TRUE,"Schooping,Clearing";#N/A,#N/A,TRUE,"Winding"}</definedName>
    <definedName name="xxxxxx123343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xx2" hidden="1">{#N/A,#N/A,FALSE,"Hoja10";#N/A,#N/A,FALSE,"Hoja9";#N/A,#N/A,FALSE,"Hoja8";#N/A,#N/A,FALSE,"Hoja7";#N/A,#N/A,FALSE,"Hoja6";#N/A,#N/A,FALSE,"Hoja5";#N/A,#N/A,FALSE,"Hoja4";#N/A,#N/A,FALSE,"Hoja2";#N/A,#N/A,FALSE,"Hoja3";#N/A,#N/A,FALSE,"HOJA1";#N/A,#N/A,FALSE,"CashFlow";#N/A,#N/A,FALSE,"FinStmts"}</definedName>
    <definedName name="Xxxxxx6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xx8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Xxxxxx9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xxxxxxe" hidden="1">{#N/A,#N/A,FALSE,"RECEIVABLES";#N/A,#N/A,FALSE,"TRADE RECEIVABLES";#N/A,#N/A,FALSE,"COLLECTION DAYS";#N/A,#N/A,FALSE,"PRODUCTION INVENTORY";#N/A,#N/A,FALSE,"PITO";#N/A,#N/A,FALSE,"NOA"}</definedName>
    <definedName name="xxxxxxet2w1" hidden="1">{#VALUE!,#N/A,FALSE,0;#N/A,#N/A,FALSE,0;#N/A,#N/A,FALSE,0;#N/A,#N/A,FALSE,0}</definedName>
    <definedName name="xxxxxxexp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xxf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xxfdsf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xxx" hidden="1">{#N/A,#N/A,TRUE,"GEM Total";#N/A,#N/A,TRUE,"Final Assembly";#N/A,#N/A,TRUE,"Cleaning";#N/A,#N/A,TRUE,"Schooping,Clearing";#N/A,#N/A,TRUE,"Winding"}</definedName>
    <definedName name="xxxxxxx988776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xxxfdz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xxxxxxxx" hidden="1">{"var_page",#N/A,FALSE,"template"}</definedName>
    <definedName name="xxxxxxxxx" hidden="1">{"'B1'!$B$3:$E$3"}</definedName>
    <definedName name="xxxxxxxxxx" hidden="1">{#N/A,#N/A,TRUE,"KEY DATA";#N/A,#N/A,TRUE,"KEY DATA Base Case";#N/A,#N/A,TRUE,"JULY";#N/A,#N/A,TRUE,"AUG";#N/A,#N/A,TRUE,"SEPT";#N/A,#N/A,TRUE,"3Q"}</definedName>
    <definedName name="xxxxxxxxxxxx" hidden="1">{#N/A,#N/A,TRUE,"KEY DATA";#N/A,#N/A,TRUE,"KEY DATA Base Case";#N/A,#N/A,TRUE,"JULY";#N/A,#N/A,TRUE,"AUG";#N/A,#N/A,TRUE,"SEPT";#N/A,#N/A,TRUE,"3Q"}</definedName>
    <definedName name="xxxxxxxxxxxxx" hidden="1">{#N/A,#N/A,TRUE,"KEY DATA";#N/A,#N/A,TRUE,"KEY DATA Base Case";#N/A,#N/A,TRUE,"JULY";#N/A,#N/A,TRUE,"AUG";#N/A,#N/A,TRUE,"SEPT";#N/A,#N/A,TRUE,"3Q"}</definedName>
    <definedName name="xxxxxxxxxxxxxx" hidden="1">{#N/A,#N/A,TRUE,"GEM Total";#N/A,#N/A,TRUE,"Final Assembly";#N/A,#N/A,TRUE,"Cleaning";#N/A,#N/A,TRUE,"Schooping,Clearing";#N/A,#N/A,TRUE,"Winding"}</definedName>
    <definedName name="xxxxxxxxxxxxxxx" hidden="1">{#N/A,#N/A,TRUE,"KEY DATA";#N/A,#N/A,TRUE,"KEY DATA Base Case";#N/A,#N/A,TRUE,"JULY";#N/A,#N/A,TRUE,"AUG";#N/A,#N/A,TRUE,"SEPT";#N/A,#N/A,TRUE,"3Q"}</definedName>
    <definedName name="xxxxxxxxxxxxxxxx" hidden="1">{#N/A,#N/A,TRUE,"GEM Total";#N/A,#N/A,TRUE,"Final Assembly";#N/A,#N/A,TRUE,"Cleaning";#N/A,#N/A,TRUE,"Schooping,Clearing";#N/A,#N/A,TRUE,"Winding"}</definedName>
    <definedName name="xzjfdjhjc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YEAH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YEAHRIGHT" hidden="1">{#N/A,#N/A,FALSE,"SandsConsolidated";#N/A,#N/A,FALSE,"SandsBrady";#N/A,#N/A,FALSE,"SandsGlassRock";#N/A,#N/A,FALSE,"SandsMillwood";#N/A,#N/A,FALSE,"SandsRiverside";#N/A,#N/A,FALSE,"SandsOrangeCty";#N/A,#N/A,FALSE,"SandsBakersfield";#N/A,#N/A,FALSE,"SandsDustnet";#N/A,#N/A,FALSE,"SandsTrucking";#N/A,#N/A,FALSE,"SandsOther";#N/A,#N/A,FALSE,"SandsCorp";#N/A,#N/A,FALSE,"SandsEliminations"}</definedName>
    <definedName name="yhn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yii" hidden="1">{#N/A,#N/A,FALSE,"3";#N/A,#N/A,FALSE,"5";#N/A,#N/A,FALSE,"6";#N/A,#N/A,FALSE,"8";#N/A,#N/A,FALSE,"10";#N/A,#N/A,FALSE,"13";#N/A,#N/A,FALSE,"14";#N/A,#N/A,FALSE,"15";#N/A,#N/A,FALSE,"16"}</definedName>
    <definedName name="yityi" hidden="1">{#N/A,#N/A,FALSE,"3";#N/A,#N/A,FALSE,"5";#N/A,#N/A,FALSE,"6";#N/A,#N/A,FALSE,"8";#N/A,#N/A,FALSE,"10";#N/A,#N/A,FALSE,"13";#N/A,#N/A,FALSE,"14";#N/A,#N/A,FALSE,"15";#N/A,#N/A,FALSE,"16"}</definedName>
    <definedName name="yiyti" hidden="1">{#N/A,#N/A,FALSE,"3";#N/A,#N/A,FALSE,"5";#N/A,#N/A,FALSE,"6";#N/A,#N/A,FALSE,"8";#N/A,#N/A,FALSE,"10";#N/A,#N/A,FALSE,"13";#N/A,#N/A,FALSE,"14";#N/A,#N/A,FALSE,"15";#N/A,#N/A,FALSE,"16"}</definedName>
    <definedName name="yju" hidden="1">{#N/A,#N/A,FALSE,"UK";#N/A,#N/A,FALSE,"FR";#N/A,#N/A,FALSE,"SWE";#N/A,#N/A,FALSE,"BE";#N/A,#N/A,FALSE,"IT";#N/A,#N/A,FALSE,"SP";#N/A,#N/A,FALSE,"GE";#N/A,#N/A,FALSE,"PO";#N/A,#N/A,FALSE,"SWI";#N/A,#N/A,FALSE,"NON"}</definedName>
    <definedName name="ykhkhj" hidden="1">{#N/A,#N/A,FALSE,"3";#N/A,#N/A,FALSE,"5";#N/A,#N/A,FALSE,"6";#N/A,#N/A,FALSE,"8";#N/A,#N/A,FALSE,"10";#N/A,#N/A,FALSE,"13";#N/A,#N/A,FALSE,"14";#N/A,#N/A,FALSE,"15";#N/A,#N/A,FALSE,"16"}</definedName>
    <definedName name="yrxsjurtd" hidden="1">{#N/A,#N/A,FALSE,"UK";#N/A,#N/A,FALSE,"FR";#N/A,#N/A,FALSE,"SWE";#N/A,#N/A,FALSE,"BE";#N/A,#N/A,FALSE,"IT";#N/A,#N/A,FALSE,"SP";#N/A,#N/A,FALSE,"GE";#N/A,#N/A,FALSE,"PO";#N/A,#N/A,FALSE,"SWI";#N/A,#N/A,FALSE,"NON"}</definedName>
    <definedName name="ytiyi" hidden="1">{#N/A,#N/A,FALSE,"3";#N/A,#N/A,FALSE,"5";#N/A,#N/A,FALSE,"6";#N/A,#N/A,FALSE,"8";#N/A,#N/A,FALSE,"10";#N/A,#N/A,FALSE,"13";#N/A,#N/A,FALSE,"14";#N/A,#N/A,FALSE,"15";#N/A,#N/A,FALSE,"16"}</definedName>
    <definedName name="ytu" hidden="1">{#N/A,#N/A,FALSE,"UK";#N/A,#N/A,FALSE,"FR";#N/A,#N/A,FALSE,"SWE";#N/A,#N/A,FALSE,"BE";#N/A,#N/A,FALSE,"IT";#N/A,#N/A,FALSE,"SP";#N/A,#N/A,FALSE,"GE";#N/A,#N/A,FALSE,"PO";#N/A,#N/A,FALSE,"SWI";#N/A,#N/A,FALSE,"NON"}</definedName>
    <definedName name="yu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yuoo" hidden="1">{#N/A,#N/A,FALSE,"3";#N/A,#N/A,FALSE,"5";#N/A,#N/A,FALSE,"6";#N/A,#N/A,FALSE,"8";#N/A,#N/A,FALSE,"10";#N/A,#N/A,FALSE,"13";#N/A,#N/A,FALSE,"14";#N/A,#N/A,FALSE,"15";#N/A,#N/A,FALSE,"16"}</definedName>
    <definedName name="yy" hidden="1">{#N/A,#N/A,FALSE,"3";#N/A,#N/A,FALSE,"5";#N/A,#N/A,FALSE,"6";#N/A,#N/A,FALSE,"8";#N/A,#N/A,FALSE,"10";#N/A,#N/A,FALSE,"13";#N/A,#N/A,FALSE,"14";#N/A,#N/A,FALSE,"15";#N/A,#N/A,FALSE,"16"}</definedName>
    <definedName name="yyy" hidden="1">{#N/A,#N/A,FALSE,"3";#N/A,#N/A,FALSE,"5";#N/A,#N/A,FALSE,"6";#N/A,#N/A,FALSE,"8";#N/A,#N/A,FALSE,"10";#N/A,#N/A,FALSE,"13";#N/A,#N/A,FALSE,"14";#N/A,#N/A,FALSE,"15";#N/A,#N/A,FALSE,"16"}</definedName>
    <definedName name="yyyy" hidden="1">{"'Tilte'!$E$23"}</definedName>
    <definedName name="yyyyyyyyyyyy" hidden="1">{"raatios",#N/A,FALSE,"A";"ratios",#N/A,FALSE,"B";"ratios",#N/A,FALSE,"C";"ratios",#N/A,FALSE,"D";"ratios",#N/A,FALSE,"F"}</definedName>
    <definedName name="ｚ" hidden="1">{"'下期集計（10.27迄・速報値）'!$Q$16"}</definedName>
    <definedName name="Z_108943D4_F1C1_11D2_806D_00105A0ACAB3_.wvu.Cols" hidden="1">'[40]Annual Input'!$F$1:$F$65536,'[40]Annual Input'!$U$1:$AC$65536</definedName>
    <definedName name="Z_2891AF67_639B_11D2_AA4E_AB73DC59AB4D_.wvu.PrintArea" hidden="1">#REF!</definedName>
    <definedName name="Z_2891AF68_639B_11D2_AA4E_AB73DC59AB4D_.wvu.PrintArea" hidden="1">#REF!</definedName>
    <definedName name="Z_2E7403B0_7396_11D2_8061_00105A03258D_.wvu.Cols" hidden="1">'[40]Annual Input'!$F$1:$G$65536,'[40]Annual Input'!$AB$1:$AC$65536</definedName>
    <definedName name="Z_36FD64AC_A8C7_11D2_BA96_C0180FD4674E_.wvu.PrintArea" hidden="1">#REF!,#REF!</definedName>
    <definedName name="Z_36FD64AC_A8C7_11D2_BA96_C0180FD4674E_.wvu.Rows" hidden="1">#REF!,#REF!,#REF!,#REF!,#REF!</definedName>
    <definedName name="Z_4FA7459B_7D59_11D3_B819_444553540000_.wvu.Cols" hidden="1">[41]Cover!$H$1:$S$65536,[41]Cover!$AD$1:$AO$65536</definedName>
    <definedName name="Z_4FA7459B_7D59_11D3_B819_444553540000_.wvu.Rows" hidden="1">[41]Cover!#REF!</definedName>
    <definedName name="Z_7AA0BF31_4111_4E23_9D0D_CB55CEA6966E_.wvu.PrintArea" hidden="1">#REF!,#REF!</definedName>
    <definedName name="Z_7AA0BF31_4111_4E23_9D0D_CB55CEA6966E_.wvu.Rows" hidden="1">#REF!,#REF!,#REF!,#REF!,#REF!,#REF!,#REF!,#REF!,#REF!,#REF!,#REF!,#REF!,#REF!,#REF!,#REF!,#REF!,#REF!,#REF!,#REF!,#REF!,#REF!,#REF!,#REF!,#REF!,#REF!,#REF!,#REF!,#REF!,#REF!,#REF!,#REF!,#REF!,#REF!,#REF!,#REF!,#REF!,#REF!,#REF!,#REF!,#REF!</definedName>
    <definedName name="Z_7C4D4874_67AD_11D4_B818_0050DA5BC25B_.wvu.Rows" hidden="1">'[40]Annual Input'!$A$4:$IV$4,'[40]Annual Input'!#REF!,'[40]Annual Input'!#REF!,'[40]Annual Input'!#REF!,'[40]Annual Input'!#REF!,'[40]Annual Input'!#REF!,'[40]Annual Input'!#REF!,'[40]Annual Input'!#REF!,'[40]Annual Input'!#REF!,'[40]Annual Input'!#REF!,'[40]Annual Input'!#REF!,'[40]Annual Input'!#REF!</definedName>
    <definedName name="Z_8E437FCE_8A82_44FB_96BE_F859275131EE_.wvu.PrintArea" hidden="1">#REF!</definedName>
    <definedName name="Z_8E437FCE_8A82_44FB_96BE_F859275131EE_.wvu.PrintTitles" hidden="1">#REF!</definedName>
    <definedName name="Z_ADCF894C_DAFA_4BD3_BD21_89E33EBA8162_.wvu.PrintArea" hidden="1">#REF!,#REF!</definedName>
    <definedName name="Z_ADCF894C_DAFA_4BD3_BD21_89E33EBA8162_.wvu.Rows" hidden="1">#REF!,#REF!,#REF!,#REF!,#REF!,#REF!,#REF!,#REF!,#REF!,#REF!,#REF!,#REF!,#REF!,#REF!,#REF!,#REF!,#REF!,#REF!,#REF!,#REF!,#REF!,#REF!,#REF!,#REF!,#REF!,#REF!,#REF!,#REF!,#REF!,#REF!,#REF!,#REF!,#REF!,#REF!,#REF!,#REF!,#REF!,#REF!,#REF!,#REF!</definedName>
    <definedName name="Z_C5D78028_30FA_4544_95A0_7A6B3E790E9F_.wvu.PrintArea" hidden="1">#REF!,#REF!</definedName>
    <definedName name="Z_C5D78028_30FA_4544_95A0_7A6B3E790E9F_.wvu.Rows" hidden="1">#REF!,#REF!,#REF!,#REF!,#REF!,#REF!,#REF!,#REF!,#REF!,#REF!,#REF!,#REF!,#REF!,#REF!,#REF!,#REF!,#REF!,#REF!,#REF!,#REF!,#REF!,#REF!,#REF!,#REF!,#REF!,#REF!,#REF!,#REF!,#REF!,#REF!,#REF!,#REF!,#REF!,#REF!,#REF!,#REF!,#REF!,#REF!,#REF!,#REF!</definedName>
    <definedName name="Z_EE726717_6F86_4902_92A9_5FC10CA897E6_.wvu.Cols" hidden="1">#N/A</definedName>
    <definedName name="Z_EE726717_6F86_4902_92A9_5FC10CA897E6_.wvu.FilterData" hidden="1">#N/A</definedName>
    <definedName name="Z_EE726717_6F86_4902_92A9_5FC10CA897E6_.wvu.PrintArea" hidden="1">#N/A</definedName>
    <definedName name="Z_FCE1EA20_50AC_4599_9AE4_39031AF9A32C_.wvu.PrintArea" hidden="1">#REF!,#REF!</definedName>
    <definedName name="Z_FCE1EA20_50AC_4599_9AE4_39031AF9A32C_.wvu.Rows" hidden="1">#REF!,#REF!,#REF!,#REF!,#REF!</definedName>
    <definedName name="zaed" hidden="1">{#N/A,#N/A,FALSE,"Ventilation";#N/A,#N/A,FALSE,"Courbe1";#N/A,#N/A,FALSE,"Courbe2"}</definedName>
    <definedName name="zaza" hidden="1">{#N/A,#N/A,FALSE,"OMM III";#N/A,#N/A,FALSE,"1995 PLAN";#N/A,#N/A,FALSE,"1995 TARGET";#N/A,#N/A,FALSE,"1995 ADJUSTED"}</definedName>
    <definedName name="zaza0" hidden="1">{#N/A,#N/A,FALSE,"plan";#N/A,#N/A,FALSE,"history";#N/A,#N/A,FALSE,"Prodinv";#N/A,#N/A,FALSE,"HISTGRAPH"}</definedName>
    <definedName name="zaza1" hidden="1">{#N/A,#N/A,FALSE,"Hoja10";#N/A,#N/A,FALSE,"Hoja9";#N/A,#N/A,FALSE,"Hoja8";#N/A,#N/A,FALSE,"Hoja7";#N/A,#N/A,FALSE,"Hoja6";#N/A,#N/A,FALSE,"Hoja5";#N/A,#N/A,FALSE,"Hoja4";#N/A,#N/A,FALSE,"Hoja2";#N/A,#N/A,FALSE,"Hoja3";#N/A,#N/A,FALSE,"HOJA1";#N/A,#N/A,FALSE,"CashFlow";#N/A,#N/A,FALSE,"FinStmts"}</definedName>
    <definedName name="zaza10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zaza11" hidden="1">{#N/A,#N/A,FALSE,"OMM III";#N/A,#N/A,FALSE,"1995 PLAN";#N/A,#N/A,FALSE,"1995 TARGET";#N/A,#N/A,FALSE,"1995 ADJUSTED"}</definedName>
    <definedName name="zaza12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zaza2" hidden="1">{#N/A,#N/A,FALSE,"Hoja10";#N/A,#N/A,FALSE,"Hoja9";#N/A,#N/A,FALSE,"Hoja8";#N/A,#N/A,FALSE,"Hoja7";#N/A,#N/A,FALSE,"Hoja6";#N/A,#N/A,FALSE,"Hoja5";#N/A,#N/A,FALSE,"Hoja4";#N/A,#N/A,FALSE,"Hoja2";#N/A,#N/A,FALSE,"Hoja3";#N/A,#N/A,FALSE,"HOJA1";#N/A,#N/A,FALSE,"CashFlow";#N/A,#N/A,FALSE,"FinStmts"}</definedName>
    <definedName name="zaza3" hidden="1">{#N/A,#N/A,FALSE,"OMM III";#N/A,#N/A,FALSE,"1995 PLAN";#N/A,#N/A,FALSE,"1995 TARGET";#N/A,#N/A,FALSE,"1995 ADJUSTED"}</definedName>
    <definedName name="zaza4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zaza5" hidden="1">{#N/A,#N/A,FALSE,"WC OMM III";#N/A,#N/A,FALSE,"WC 1995 PLAN";#N/A,#N/A,FALSE,"WC 1995 ADJUSTED"}</definedName>
    <definedName name="zaza6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zaza7" hidden="1">{#N/A,#N/A,FALSE,"plan";#N/A,#N/A,FALSE,"history";#N/A,#N/A,FALSE,"Prodinv";#N/A,#N/A,FALSE,"HISTGRAPH"}</definedName>
    <definedName name="zaza8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zaza9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zbcvb" hidden="1">{#N/A,#N/A,FALSE,"RECEIVABLES";#N/A,#N/A,FALSE,"TRADE RECEIVABLES";#N/A,#N/A,FALSE,"COLLECTION DAYS";#N/A,#N/A,FALSE,"PRODUCTION INVENTORY";#N/A,#N/A,FALSE,"PITO";#N/A,#N/A,FALSE,"NOA"}</definedName>
    <definedName name="zbcvbcvb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zbdbcv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zcbzvcbc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zcvbzcvbzdgvb" hidden="1">{#N/A,#N/A,FALSE,"WC OMM III";#N/A,#N/A,FALSE,"WC 1995 PLAN";#N/A,#N/A,FALSE,"WC 1995 ADJUSTED"}</definedName>
    <definedName name="zcvbzxcvbxvc" hidden="1">{#N/A,#N/A,FALSE,"plan";#N/A,#N/A,FALSE,"history";#N/A,#N/A,FALSE,"Prodinv";#N/A,#N/A,FALSE,"HISTGRAPH"}</definedName>
    <definedName name="zcvqa" hidden="1">{#N/A,#N/A,FALSE,"AD_Purchase";#N/A,#N/A,FALSE,"Credit";#N/A,#N/A,FALSE,"PF Acquisition";#N/A,#N/A,FALSE,"PF Offering"}</definedName>
    <definedName name="zcvzaa" hidden="1">{#N/A,#N/A,FALSE,"Debt Accr";#N/A,#N/A,FALSE,"Stock Accr";#N/A,#N/A,FALSE,"Debt Stock Accr"}</definedName>
    <definedName name="zcxzxva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zdbcvbcv" hidden="1">{#N/A,#N/A,FALSE,"WC OMM III";#N/A,#N/A,FALSE,"WC 1995 PLAN";#N/A,#N/A,FALSE,"WC 1995 ADJUSTED"}</definedName>
    <definedName name="zdbvcb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zdfhgdfgdf" hidden="1">{#N/A,#N/A,FALSE,"plan";#N/A,#N/A,FALSE,"history";#N/A,#N/A,FALSE,"Prodinv";#N/A,#N/A,FALSE,"HISTGRAPH"}</definedName>
    <definedName name="ZERTRET" hidden="1">[37]RSG!#REF!</definedName>
    <definedName name="zfvbzcv" hidden="1">{#N/A,#N/A,FALSE,"CSLECS";#N/A,#N/A,FALSE,"CSLECSLRU";#N/A,#N/A,FALSE,"CSLECSDET"}</definedName>
    <definedName name="zjdfhjxf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zrjxbcm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zscz" hidden="1">{#N/A,#N/A,FALSE,"Pooling";#N/A,#N/A,FALSE,"income";#N/A,#N/A,FALSE,"valuation"}</definedName>
    <definedName name="zvb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zvbzcvbzvc" hidden="1">{#N/A,#N/A,FALSE,"Key Data";#N/A,#N/A,FALSE,"Summary P&amp;L";#N/A,#N/A,FALSE,"One-Time Items";#N/A,#N/A,FALSE,"Sales";#N/A,#N/A,FALSE,"CAPEX";#N/A,#N/A,FALSE,"GM @ STD";#N/A,#N/A,FALSE,"R&amp;D CHART";#N/A,#N/A,FALSE,"SG&amp;A CHART";#N/A,#N/A,FALSE,"SG&amp;A";#N/A,#N/A,FALSE,"EBIT CHART";#N/A,#N/A,FALSE,"QTRLY SALES CHT";#N/A,#N/A,FALSE,"QTRLY EBIT CHT";#N/A,#N/A,FALSE,"Risks &amp; Ops";#N/A,#N/A,FALSE,"Profit Assurance";#N/A,#N/A,FALSE,"Asset Perf";#N/A,#N/A,FALSE,"WC CHART";#N/A,#N/A,FALSE,"RNOA (EBIT) CHT";#N/A,#N/A,FALSE,"Cash Flow";#N/A,#N/A,FALSE,"Headcount";#N/A,#N/A,FALSE,"BACKLOG CHT"}</definedName>
    <definedName name="zvc" hidden="1">{#N/A,#N/A,FALSE,"OMM III";#N/A,#N/A,FALSE,"1995 PLAN";#N/A,#N/A,FALSE,"1995 TARGET";#N/A,#N/A,FALSE,"1995 ADJUSTED"}</definedName>
    <definedName name="zvcxb" hidden="1">{#N/A,#N/A,FALSE,"sales &amp; mics income";#N/A,#N/A,FALSE,"revenue mix";#N/A,#N/A,FALSE,"EBIT REC";#N/A,#N/A,FALSE,"R&amp;DRLAV2";#N/A,#N/A,FALSE,"Cycle Time";#N/A,#N/A,FALSE,"Mnpwr &amp; Fac";#N/A,#N/A,FALSE,"Prod Facil";#N/A,#N/A,FALSE,"Mfg Prod";#N/A,#N/A,FALSE,"CAPEX";#N/A,#N/A,FALSE,"NOA";#N/A,#N/A,FALSE,"cash flow";#N/A,#N/A,FALSE,"FA 18 EF ACS PACK";#N/A,#N/A,FALSE,"aftermarket";#N/A,#N/A,FALSE,"COMM'L SPARES (2)";#N/A,#N/A,FALSE,"EBIT Recovery Plan";#N/A,#N/A,FALSE,"RECON94 (2)";#N/A,#N/A,FALSE,"sg&amp;a";#N/A,#N/A,FALSE,"EMPLOYEES";#N/A,#N/A,FALSE,"BOEING 777";#N/A,#N/A,FALSE,"o&amp;r";#N/A,#N/A,FALSE,"F-18 ECS";#N/A,#N/A,FALSE,"Lead Time";#N/A,#N/A,FALSE,"mfg cycle time"}</definedName>
    <definedName name="zx" hidden="1">{#N/A,#N/A,FALSE,"AD_Purchase";#N/A,#N/A,FALSE,"Credit";#N/A,#N/A,FALSE,"PF Acquisition";#N/A,#N/A,FALSE,"PF Offering"}</definedName>
    <definedName name="zxcc" hidden="1">{#N/A,#N/A,FALSE,"Projections";#N/A,#N/A,FALSE,"Contribution_Stock";#N/A,#N/A,FALSE,"PF_Combo_Stock";#N/A,#N/A,FALSE,"Projections";#N/A,#N/A,FALSE,"Contribution_Cash";#N/A,#N/A,FALSE,"PF_Combo_Cash";#N/A,#N/A,FALSE,"IPO_Cash"}</definedName>
    <definedName name="zz" hidden="1">{#N/A,#N/A,FALSE,"3";#N/A,#N/A,FALSE,"5";#N/A,#N/A,FALSE,"6";#N/A,#N/A,FALSE,"8";#N/A,#N/A,FALSE,"10";#N/A,#N/A,FALSE,"13";#N/A,#N/A,FALSE,"14";#N/A,#N/A,FALSE,"15";#N/A,#N/A,FALSE,"16"}</definedName>
    <definedName name="ZZ_EVCOMOPTS" hidden="1">10</definedName>
    <definedName name="zzz" hidden="1">{#N/A,#N/A,TRUE,"GEM Total";#N/A,#N/A,TRUE,"Final Assembly";#N/A,#N/A,TRUE,"Cleaning";#N/A,#N/A,TRUE,"Schooping,Clearing";#N/A,#N/A,TRUE,"Winding"}</definedName>
    <definedName name="zzz.." hidden="1">{#N/A,#N/A,TRUE,"GEM Total";#N/A,#N/A,TRUE,"Final Assembly";#N/A,#N/A,TRUE,"Cleaning";#N/A,#N/A,TRUE,"Schooping,Clearing";#N/A,#N/A,TRUE,"Winding"}</definedName>
    <definedName name="zzz00" hidden="1">{#VALUE!,#N/A,FALSE,0;#N/A,#N/A,FALSE,0;#N/A,#N/A,FALSE,0}</definedName>
    <definedName name="zzz1" hidden="1">{0,#N/A,TRUE,0;0,#N/A,TRUE,0}</definedName>
    <definedName name="zzz12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zzz14" hidden="1">{#VALUE!,#N/A,FALSE,0;#N/A,#N/A,FALSE,0;#N/A,#N/A,FALSE,0}</definedName>
    <definedName name="zzz16" hidden="1">{#VALUE!,#N/A,FALSE,0;#N/A,#N/A,FALSE,0;#N/A,#N/A,FALSE,0;#N/A,#N/A,FALSE,0}</definedName>
    <definedName name="zzzz" hidden="1">{#N/A,#N/A,FALSE,"3";#N/A,#N/A,FALSE,"5";#N/A,#N/A,FALSE,"6";#N/A,#N/A,FALSE,"8";#N/A,#N/A,FALSE,"10";#N/A,#N/A,FALSE,"13";#N/A,#N/A,FALSE,"14";#N/A,#N/A,FALSE,"15";#N/A,#N/A,FALSE,"16"}</definedName>
    <definedName name="zzzz16" hidden="1">{#VALUE!,#N/A,FALSE,0;#N/A,#N/A,FALSE,0;#N/A,#N/A,FALSE,0}</definedName>
    <definedName name="zzzz20" hidden="1">{#VALUE!,#N/A,FALSE,0;#N/A,#N/A,FALSE,0;#N/A,#N/A,FALSE,0;#N/A,#N/A,FALSE,0}</definedName>
    <definedName name="ZZZZxxxxxZZZZZ" hidden="1">{"Print Summary",#N/A,FALSE,"Summary Analysis";"Print FCF",#N/A,FALSE,"FCF Analysis";"Print Sensitivity",#N/A,FALSE,"Sensitivity Analysis";"Print NAV",#N/A,FALSE,"NAV Analysis";"Print Credit",#N/A,FALSE,"Credit Analysis"}</definedName>
    <definedName name="zzzzzz" hidden="1">{"var_page",#N/A,FALSE,"template"}</definedName>
    <definedName name="あ" hidden="1">{"'下期集計（10.27迄・速報値）'!$Q$16"}</definedName>
    <definedName name="あああ" hidden="1">{"'下期集計（10.27迄・速報値）'!$Q$16"}</definedName>
    <definedName name="なんで" hidden="1">{"'下期集計（10.27迄・速報値）'!$Q$16"}</definedName>
    <definedName name="なんなの" hidden="1">{"'下期集計（10.27迄・速報値）'!$Q$16"}</definedName>
    <definedName name="年間収支買掛" hidden="1">{"'下期集計（10.27迄・速報値）'!$Q$16"}</definedName>
    <definedName name="年間資金収支あ" hidden="1">{"'下期集計（10.27迄・速報値）'!$Q$16"}</definedName>
    <definedName name="日繰06" hidden="1">{"'下期集計（10.27迄・速報値）'!$Q$16"}</definedName>
    <definedName name="要処理資産②" hidden="1">{"'下期集計（10.27迄・速報値）'!$Q$16"}</definedName>
    <definedName name="資金" hidden="1">{"'下期集計（10.27迄・速報値）'!$Q$16"}</definedName>
    <definedName name="金利体系" hidden="1">{"'下期集計（10.27迄・速報値）'!$Q$16"}</definedName>
    <definedName name="関連" hidden="1">{"'下期集計（10.27迄・速報値）'!$Q$16"}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4" l="1"/>
  <c r="H24" i="3"/>
  <c r="J11" i="3" s="1"/>
  <c r="K11" i="3" s="1"/>
  <c r="J10" i="3"/>
  <c r="K10" i="3" s="1"/>
  <c r="J15" i="3"/>
  <c r="K15" i="3" s="1"/>
  <c r="J22" i="3"/>
  <c r="K22" i="3" s="1"/>
  <c r="H37" i="3"/>
  <c r="H38" i="3"/>
  <c r="H39" i="3"/>
  <c r="H40" i="3"/>
  <c r="H41" i="3"/>
  <c r="C21" i="19"/>
  <c r="C22" i="19"/>
  <c r="C23" i="19"/>
  <c r="C24" i="19"/>
  <c r="C25" i="19"/>
  <c r="C27" i="19"/>
  <c r="E36" i="19"/>
  <c r="H36" i="19" s="1"/>
  <c r="E37" i="19"/>
  <c r="H37" i="19" s="1"/>
  <c r="C39" i="19"/>
  <c r="F39" i="19"/>
  <c r="I39" i="19" s="1"/>
  <c r="C4" i="23"/>
  <c r="C9" i="23"/>
  <c r="C26" i="23"/>
  <c r="H33" i="23"/>
  <c r="I33" i="23" s="1"/>
  <c r="J33" i="23" s="1"/>
  <c r="K33" i="23" s="1"/>
  <c r="L33" i="23" s="1"/>
  <c r="M33" i="23" s="1"/>
  <c r="C52" i="23"/>
  <c r="C63" i="23" s="1"/>
  <c r="C9" i="22"/>
  <c r="C26" i="22"/>
  <c r="H33" i="22"/>
  <c r="I33" i="22" s="1"/>
  <c r="J33" i="22" s="1"/>
  <c r="K33" i="22" s="1"/>
  <c r="L33" i="22" s="1"/>
  <c r="M33" i="22" s="1"/>
  <c r="C52" i="22"/>
  <c r="C63" i="22"/>
  <c r="C4" i="2"/>
  <c r="C9" i="2"/>
  <c r="C26" i="2"/>
  <c r="H33" i="2"/>
  <c r="I33" i="2" s="1"/>
  <c r="J33" i="2" s="1"/>
  <c r="K33" i="2" s="1"/>
  <c r="L33" i="2" s="1"/>
  <c r="M33" i="2" s="1"/>
  <c r="C52" i="2"/>
  <c r="C63" i="2"/>
  <c r="D4" i="11"/>
  <c r="E4" i="11" s="1"/>
  <c r="Q4" i="11"/>
  <c r="Q52" i="11" s="1"/>
  <c r="O6" i="11"/>
  <c r="G7" i="11"/>
  <c r="O7" i="11"/>
  <c r="G8" i="11"/>
  <c r="G15" i="11" s="1"/>
  <c r="H8" i="11"/>
  <c r="I8" i="11" s="1"/>
  <c r="O8" i="11"/>
  <c r="G9" i="11"/>
  <c r="H9" i="11" s="1"/>
  <c r="O9" i="11"/>
  <c r="G10" i="11"/>
  <c r="O10" i="11"/>
  <c r="O11" i="11"/>
  <c r="O13" i="11"/>
  <c r="O14" i="11"/>
  <c r="O15" i="11"/>
  <c r="G16" i="11"/>
  <c r="O16" i="11"/>
  <c r="O17" i="11"/>
  <c r="O18" i="11"/>
  <c r="O22" i="11"/>
  <c r="O23" i="11"/>
  <c r="O24" i="11"/>
  <c r="O28" i="11"/>
  <c r="O31" i="11"/>
  <c r="O33" i="11"/>
  <c r="O35" i="11"/>
  <c r="O36" i="11"/>
  <c r="O37" i="11"/>
  <c r="O38" i="11"/>
  <c r="O41" i="11"/>
  <c r="O42" i="11"/>
  <c r="O43" i="11"/>
  <c r="O44" i="11"/>
  <c r="O47" i="11"/>
  <c r="O48" i="11"/>
  <c r="U52" i="11"/>
  <c r="V52" i="11" s="1"/>
  <c r="W52" i="11" s="1"/>
  <c r="X52" i="11" s="1"/>
  <c r="Y52" i="11"/>
  <c r="Z52" i="11" s="1"/>
  <c r="O54" i="11"/>
  <c r="G55" i="11"/>
  <c r="H55" i="11" s="1"/>
  <c r="O55" i="11"/>
  <c r="G56" i="11"/>
  <c r="H56" i="11" s="1"/>
  <c r="I56" i="11"/>
  <c r="O56" i="11"/>
  <c r="G57" i="11"/>
  <c r="H57" i="11" s="1"/>
  <c r="O57" i="11"/>
  <c r="G58" i="11"/>
  <c r="H58" i="11"/>
  <c r="I58" i="11" s="1"/>
  <c r="O58" i="11"/>
  <c r="O59" i="11"/>
  <c r="O61" i="11"/>
  <c r="O62" i="11"/>
  <c r="H63" i="11"/>
  <c r="O63" i="11"/>
  <c r="G64" i="11"/>
  <c r="O64" i="11"/>
  <c r="G65" i="11"/>
  <c r="O65" i="11"/>
  <c r="O66" i="11"/>
  <c r="T70" i="11"/>
  <c r="U70" i="11"/>
  <c r="U118" i="11" s="1"/>
  <c r="V70" i="11"/>
  <c r="V118" i="11" s="1"/>
  <c r="W70" i="11"/>
  <c r="X70" i="11"/>
  <c r="X118" i="11" s="1"/>
  <c r="Y70" i="11"/>
  <c r="Z70" i="11"/>
  <c r="Z118" i="11" s="1"/>
  <c r="O70" i="11"/>
  <c r="T71" i="11"/>
  <c r="T119" i="11" s="1"/>
  <c r="U71" i="11"/>
  <c r="V71" i="11"/>
  <c r="V119" i="11" s="1"/>
  <c r="W71" i="11"/>
  <c r="X71" i="11"/>
  <c r="X119" i="11" s="1"/>
  <c r="Y71" i="11"/>
  <c r="Z71" i="11"/>
  <c r="Z119" i="11" s="1"/>
  <c r="O71" i="11"/>
  <c r="O72" i="11"/>
  <c r="T76" i="11"/>
  <c r="U76" i="11"/>
  <c r="U124" i="11" s="1"/>
  <c r="V76" i="11"/>
  <c r="V124" i="11" s="1"/>
  <c r="W76" i="11"/>
  <c r="X76" i="11"/>
  <c r="Y76" i="11"/>
  <c r="Y124" i="11" s="1"/>
  <c r="Z76" i="11"/>
  <c r="O76" i="11"/>
  <c r="T79" i="11"/>
  <c r="U79" i="11"/>
  <c r="U127" i="11" s="1"/>
  <c r="V79" i="11"/>
  <c r="W79" i="11"/>
  <c r="X79" i="11"/>
  <c r="X127" i="11" s="1"/>
  <c r="Y79" i="11"/>
  <c r="Y127" i="11" s="1"/>
  <c r="Z79" i="11"/>
  <c r="O79" i="11"/>
  <c r="T81" i="11"/>
  <c r="T129" i="11" s="1"/>
  <c r="U81" i="11"/>
  <c r="U129" i="11" s="1"/>
  <c r="V81" i="11"/>
  <c r="W81" i="11"/>
  <c r="X81" i="11"/>
  <c r="X129" i="11" s="1"/>
  <c r="Y81" i="11"/>
  <c r="Y129" i="11" s="1"/>
  <c r="Z81" i="11"/>
  <c r="O81" i="11"/>
  <c r="T83" i="11"/>
  <c r="T131" i="11" s="1"/>
  <c r="U83" i="11"/>
  <c r="U131" i="11" s="1"/>
  <c r="V83" i="11"/>
  <c r="W83" i="11"/>
  <c r="X83" i="11"/>
  <c r="X131" i="11" s="1"/>
  <c r="Y83" i="11"/>
  <c r="Y131" i="11" s="1"/>
  <c r="Z83" i="11"/>
  <c r="Z131" i="11" s="1"/>
  <c r="O83" i="11"/>
  <c r="T84" i="11"/>
  <c r="U84" i="11"/>
  <c r="U132" i="11" s="1"/>
  <c r="V84" i="11"/>
  <c r="W84" i="11"/>
  <c r="W132" i="11" s="1"/>
  <c r="X84" i="11"/>
  <c r="Y84" i="11"/>
  <c r="Y132" i="11" s="1"/>
  <c r="Z84" i="11"/>
  <c r="O84" i="11"/>
  <c r="O85" i="11"/>
  <c r="T86" i="11"/>
  <c r="U86" i="11"/>
  <c r="V86" i="11"/>
  <c r="W86" i="11"/>
  <c r="X86" i="11"/>
  <c r="Y86" i="11"/>
  <c r="Z86" i="11"/>
  <c r="O86" i="11"/>
  <c r="T89" i="11"/>
  <c r="T137" i="11" s="1"/>
  <c r="U89" i="11"/>
  <c r="V89" i="11"/>
  <c r="W89" i="11"/>
  <c r="W137" i="11" s="1"/>
  <c r="X89" i="11"/>
  <c r="X137" i="11" s="1"/>
  <c r="Y89" i="11"/>
  <c r="Z89" i="11"/>
  <c r="O89" i="11"/>
  <c r="T90" i="11"/>
  <c r="T138" i="11" s="1"/>
  <c r="U90" i="11"/>
  <c r="V90" i="11"/>
  <c r="W90" i="11"/>
  <c r="X90" i="11"/>
  <c r="Y90" i="11"/>
  <c r="Y138" i="11" s="1"/>
  <c r="Z90" i="11"/>
  <c r="Z138" i="11" s="1"/>
  <c r="O90" i="11"/>
  <c r="T91" i="11"/>
  <c r="U91" i="11"/>
  <c r="V91" i="11"/>
  <c r="W91" i="11"/>
  <c r="W139" i="11" s="1"/>
  <c r="X91" i="11"/>
  <c r="X139" i="11" s="1"/>
  <c r="Y91" i="11"/>
  <c r="Z91" i="11"/>
  <c r="O91" i="11"/>
  <c r="T92" i="11"/>
  <c r="T140" i="11" s="1"/>
  <c r="U92" i="11"/>
  <c r="V92" i="11"/>
  <c r="W92" i="11"/>
  <c r="X92" i="11"/>
  <c r="X140" i="11" s="1"/>
  <c r="Y92" i="11"/>
  <c r="Z92" i="11"/>
  <c r="O92" i="11"/>
  <c r="O95" i="11"/>
  <c r="O96" i="11"/>
  <c r="P100" i="11"/>
  <c r="Q100" i="11"/>
  <c r="U100" i="11"/>
  <c r="V100" i="11" s="1"/>
  <c r="W100" i="11" s="1"/>
  <c r="X100" i="11" s="1"/>
  <c r="Y100" i="11" s="1"/>
  <c r="Z100" i="11" s="1"/>
  <c r="O102" i="11"/>
  <c r="G103" i="11"/>
  <c r="H103" i="11" s="1"/>
  <c r="I103" i="11" s="1"/>
  <c r="J103" i="11" s="1"/>
  <c r="O103" i="11"/>
  <c r="G104" i="11"/>
  <c r="G111" i="11" s="1"/>
  <c r="O104" i="11"/>
  <c r="G105" i="11"/>
  <c r="G112" i="11" s="1"/>
  <c r="O105" i="11"/>
  <c r="G106" i="11"/>
  <c r="H106" i="11" s="1"/>
  <c r="I106" i="11" s="1"/>
  <c r="J106" i="11"/>
  <c r="J113" i="11" s="1"/>
  <c r="O106" i="11"/>
  <c r="O107" i="11"/>
  <c r="O109" i="11"/>
  <c r="H110" i="11"/>
  <c r="O110" i="11"/>
  <c r="O111" i="11"/>
  <c r="O112" i="11"/>
  <c r="H113" i="11"/>
  <c r="I113" i="11"/>
  <c r="O113" i="11"/>
  <c r="O114" i="11"/>
  <c r="T118" i="11"/>
  <c r="Y118" i="11"/>
  <c r="O118" i="11"/>
  <c r="U119" i="11"/>
  <c r="W119" i="11"/>
  <c r="Y119" i="11"/>
  <c r="O119" i="11"/>
  <c r="O120" i="11"/>
  <c r="T124" i="11"/>
  <c r="W124" i="11"/>
  <c r="Z124" i="11"/>
  <c r="O124" i="11"/>
  <c r="T127" i="11"/>
  <c r="V127" i="11"/>
  <c r="Z127" i="11"/>
  <c r="O127" i="11"/>
  <c r="V129" i="11"/>
  <c r="W129" i="11"/>
  <c r="Z129" i="11"/>
  <c r="O129" i="11"/>
  <c r="V131" i="11"/>
  <c r="W131" i="11"/>
  <c r="O131" i="11"/>
  <c r="T132" i="11"/>
  <c r="V132" i="11"/>
  <c r="X132" i="11"/>
  <c r="Z132" i="11"/>
  <c r="O132" i="11"/>
  <c r="O133" i="11"/>
  <c r="U134" i="11"/>
  <c r="V134" i="11"/>
  <c r="W134" i="11"/>
  <c r="X134" i="11"/>
  <c r="Y134" i="11"/>
  <c r="O134" i="11"/>
  <c r="U137" i="11"/>
  <c r="Y137" i="11"/>
  <c r="Z137" i="11"/>
  <c r="O137" i="11"/>
  <c r="U138" i="11"/>
  <c r="W138" i="11"/>
  <c r="O138" i="11"/>
  <c r="U139" i="11"/>
  <c r="V139" i="11"/>
  <c r="Y139" i="11"/>
  <c r="Z139" i="11"/>
  <c r="O139" i="11"/>
  <c r="U140" i="11"/>
  <c r="V140" i="11"/>
  <c r="Z140" i="11"/>
  <c r="O140" i="11"/>
  <c r="O143" i="11"/>
  <c r="O144" i="11"/>
  <c r="K41" i="3"/>
  <c r="I38" i="3"/>
  <c r="F22" i="19"/>
  <c r="H11" i="19"/>
  <c r="H8" i="19"/>
  <c r="H7" i="19"/>
  <c r="E22" i="19"/>
  <c r="F5" i="19"/>
  <c r="C44" i="11"/>
  <c r="C42" i="11"/>
  <c r="E35" i="11"/>
  <c r="E31" i="11"/>
  <c r="E23" i="11"/>
  <c r="L49" i="3"/>
  <c r="C40" i="19"/>
  <c r="H22" i="19"/>
  <c r="J11" i="19"/>
  <c r="I24" i="19"/>
  <c r="I23" i="19"/>
  <c r="H6" i="19"/>
  <c r="E21" i="19"/>
  <c r="D44" i="11"/>
  <c r="D42" i="11"/>
  <c r="F35" i="11"/>
  <c r="F31" i="11"/>
  <c r="D13" i="11"/>
  <c r="K38" i="3"/>
  <c r="H25" i="19"/>
  <c r="D23" i="19"/>
  <c r="J9" i="19"/>
  <c r="J8" i="19"/>
  <c r="J7" i="19"/>
  <c r="I22" i="19"/>
  <c r="H8" i="22"/>
  <c r="E44" i="11"/>
  <c r="C38" i="11"/>
  <c r="C36" i="11"/>
  <c r="C33" i="11"/>
  <c r="E13" i="11"/>
  <c r="I39" i="3"/>
  <c r="D27" i="19"/>
  <c r="F23" i="19"/>
  <c r="K9" i="19"/>
  <c r="K8" i="19"/>
  <c r="K7" i="19"/>
  <c r="H5" i="19"/>
  <c r="I8" i="22"/>
  <c r="F44" i="11"/>
  <c r="D38" i="11"/>
  <c r="D36" i="11"/>
  <c r="F23" i="11"/>
  <c r="F13" i="11"/>
  <c r="K39" i="3"/>
  <c r="F27" i="19"/>
  <c r="H23" i="19"/>
  <c r="B11" i="19"/>
  <c r="B9" i="19"/>
  <c r="J6" i="19"/>
  <c r="I21" i="19"/>
  <c r="J8" i="22"/>
  <c r="E42" i="11"/>
  <c r="E38" i="11"/>
  <c r="E36" i="11"/>
  <c r="C28" i="11"/>
  <c r="C22" i="11"/>
  <c r="D15" i="1"/>
  <c r="I40" i="3"/>
  <c r="H27" i="19"/>
  <c r="K11" i="19"/>
  <c r="D11" i="19"/>
  <c r="D9" i="19"/>
  <c r="K6" i="19"/>
  <c r="J5" i="19"/>
  <c r="K8" i="22"/>
  <c r="F42" i="11"/>
  <c r="F38" i="11"/>
  <c r="D33" i="11"/>
  <c r="D28" i="11"/>
  <c r="D22" i="11"/>
  <c r="D16" i="1"/>
  <c r="K40" i="3"/>
  <c r="I27" i="19"/>
  <c r="D21" i="19"/>
  <c r="N11" i="19"/>
  <c r="B8" i="19"/>
  <c r="B7" i="19"/>
  <c r="K5" i="19"/>
  <c r="C8" i="22"/>
  <c r="C43" i="11"/>
  <c r="C41" i="11"/>
  <c r="E33" i="11"/>
  <c r="E28" i="11"/>
  <c r="C6" i="11"/>
  <c r="D17" i="1"/>
  <c r="I41" i="3"/>
  <c r="D24" i="19"/>
  <c r="F21" i="19"/>
  <c r="N9" i="19"/>
  <c r="D8" i="19"/>
  <c r="D7" i="19"/>
  <c r="B6" i="19"/>
  <c r="D8" i="22"/>
  <c r="D43" i="11"/>
  <c r="F36" i="11"/>
  <c r="F33" i="11"/>
  <c r="F28" i="11"/>
  <c r="D6" i="11"/>
  <c r="D6" i="1"/>
  <c r="H26" i="3"/>
  <c r="F24" i="19"/>
  <c r="H21" i="19"/>
  <c r="F9" i="19"/>
  <c r="N8" i="19"/>
  <c r="N7" i="19"/>
  <c r="D6" i="19"/>
  <c r="E8" i="22"/>
  <c r="E43" i="11"/>
  <c r="C37" i="11"/>
  <c r="C35" i="11"/>
  <c r="E22" i="11"/>
  <c r="E6" i="11"/>
  <c r="D12" i="1"/>
  <c r="H27" i="3"/>
  <c r="H24" i="19"/>
  <c r="D22" i="19"/>
  <c r="E25" i="19"/>
  <c r="F8" i="19"/>
  <c r="F7" i="19"/>
  <c r="B5" i="19"/>
  <c r="F8" i="22"/>
  <c r="D41" i="11"/>
  <c r="D37" i="11"/>
  <c r="D35" i="11"/>
  <c r="F22" i="11"/>
  <c r="F6" i="11"/>
  <c r="D13" i="1"/>
  <c r="N6" i="19"/>
  <c r="C23" i="11"/>
  <c r="D14" i="1"/>
  <c r="F6" i="19"/>
  <c r="D23" i="11"/>
  <c r="I37" i="3"/>
  <c r="D5" i="19"/>
  <c r="C13" i="11"/>
  <c r="K37" i="3"/>
  <c r="N5" i="19"/>
  <c r="D25" i="19"/>
  <c r="G8" i="22"/>
  <c r="F25" i="19"/>
  <c r="F43" i="11"/>
  <c r="F11" i="19"/>
  <c r="E41" i="11"/>
  <c r="E27" i="19"/>
  <c r="F41" i="11"/>
  <c r="H9" i="19"/>
  <c r="E37" i="11"/>
  <c r="I25" i="19"/>
  <c r="F37" i="11"/>
  <c r="E24" i="19"/>
  <c r="C31" i="11"/>
  <c r="E23" i="19"/>
  <c r="D31" i="11"/>
  <c r="I55" i="11" l="1"/>
  <c r="H62" i="11"/>
  <c r="I9" i="11"/>
  <c r="H16" i="11"/>
  <c r="G62" i="11"/>
  <c r="H15" i="11"/>
  <c r="J21" i="3"/>
  <c r="K21" i="3" s="1"/>
  <c r="J9" i="3"/>
  <c r="K9" i="3" s="1"/>
  <c r="G113" i="11"/>
  <c r="H105" i="11"/>
  <c r="I105" i="11" s="1"/>
  <c r="H104" i="11"/>
  <c r="I104" i="11" s="1"/>
  <c r="G63" i="11"/>
  <c r="J16" i="3"/>
  <c r="K16" i="3" s="1"/>
  <c r="J5" i="3"/>
  <c r="K5" i="3" s="1"/>
  <c r="H65" i="11"/>
  <c r="D24" i="2"/>
  <c r="D79" i="11"/>
  <c r="G23" i="19"/>
  <c r="C24" i="2"/>
  <c r="C79" i="11"/>
  <c r="G24" i="19"/>
  <c r="F85" i="11"/>
  <c r="K25" i="19"/>
  <c r="E85" i="11"/>
  <c r="F89" i="11"/>
  <c r="F45" i="11"/>
  <c r="G27" i="19"/>
  <c r="E89" i="11"/>
  <c r="E45" i="11"/>
  <c r="F91" i="11"/>
  <c r="P13" i="11"/>
  <c r="C18" i="11"/>
  <c r="P36" i="11" s="1"/>
  <c r="C61" i="11"/>
  <c r="D15" i="19"/>
  <c r="D14" i="19"/>
  <c r="J37" i="3"/>
  <c r="E5" i="19"/>
  <c r="D13" i="19"/>
  <c r="D16" i="19"/>
  <c r="L37" i="3"/>
  <c r="D16" i="2"/>
  <c r="D71" i="11"/>
  <c r="C16" i="2"/>
  <c r="C71" i="11"/>
  <c r="G6" i="11"/>
  <c r="F54" i="11"/>
  <c r="S6" i="11"/>
  <c r="F11" i="11"/>
  <c r="S37" i="11" s="1"/>
  <c r="F24" i="11"/>
  <c r="F15" i="2"/>
  <c r="F70" i="11"/>
  <c r="D83" i="11"/>
  <c r="D39" i="11"/>
  <c r="D85" i="11"/>
  <c r="D45" i="11"/>
  <c r="D89" i="11"/>
  <c r="G37" i="3"/>
  <c r="B21" i="19"/>
  <c r="G25" i="19"/>
  <c r="J24" i="19"/>
  <c r="D8" i="1"/>
  <c r="C59" i="2"/>
  <c r="C70" i="2" s="1"/>
  <c r="C46" i="19"/>
  <c r="R6" i="11"/>
  <c r="E11" i="11"/>
  <c r="R37" i="11" s="1"/>
  <c r="E54" i="11"/>
  <c r="E24" i="11"/>
  <c r="E15" i="2"/>
  <c r="R22" i="11"/>
  <c r="E70" i="11"/>
  <c r="C39" i="11"/>
  <c r="C83" i="11"/>
  <c r="C85" i="11"/>
  <c r="E91" i="11"/>
  <c r="E6" i="19"/>
  <c r="J38" i="3"/>
  <c r="L38" i="3" s="1"/>
  <c r="H31" i="19"/>
  <c r="H30" i="19"/>
  <c r="J21" i="19"/>
  <c r="H29" i="19"/>
  <c r="H32" i="19"/>
  <c r="D3" i="1"/>
  <c r="H28" i="3"/>
  <c r="Q6" i="11"/>
  <c r="D11" i="11"/>
  <c r="Q23" i="11" s="1"/>
  <c r="D54" i="11"/>
  <c r="F20" i="2"/>
  <c r="F76" i="11"/>
  <c r="F27" i="2"/>
  <c r="F81" i="11"/>
  <c r="F84" i="11"/>
  <c r="D91" i="11"/>
  <c r="G38" i="3"/>
  <c r="B22" i="19"/>
  <c r="E7" i="19"/>
  <c r="J39" i="3"/>
  <c r="L39" i="3" s="1"/>
  <c r="J40" i="3"/>
  <c r="L40" i="3" s="1"/>
  <c r="E8" i="19"/>
  <c r="F30" i="19"/>
  <c r="F29" i="19"/>
  <c r="F32" i="19"/>
  <c r="F31" i="19"/>
  <c r="C11" i="11"/>
  <c r="P31" i="11" s="1"/>
  <c r="C54" i="11"/>
  <c r="E20" i="2"/>
  <c r="E76" i="11"/>
  <c r="E27" i="2"/>
  <c r="E81" i="11"/>
  <c r="C45" i="11"/>
  <c r="C89" i="11"/>
  <c r="C91" i="11"/>
  <c r="K14" i="19"/>
  <c r="K13" i="19"/>
  <c r="K16" i="19"/>
  <c r="K15" i="19"/>
  <c r="B23" i="19"/>
  <c r="G39" i="3"/>
  <c r="G40" i="3"/>
  <c r="B24" i="19"/>
  <c r="D30" i="19"/>
  <c r="D29" i="19"/>
  <c r="D32" i="19"/>
  <c r="D31" i="19"/>
  <c r="C36" i="19"/>
  <c r="F36" i="19"/>
  <c r="K27" i="19"/>
  <c r="I36" i="19"/>
  <c r="D15" i="2"/>
  <c r="D70" i="11"/>
  <c r="D24" i="11"/>
  <c r="D20" i="2"/>
  <c r="D76" i="11"/>
  <c r="D27" i="2"/>
  <c r="Q33" i="11"/>
  <c r="D81" i="11"/>
  <c r="F86" i="11"/>
  <c r="F90" i="11"/>
  <c r="J13" i="19"/>
  <c r="J16" i="19"/>
  <c r="J15" i="19"/>
  <c r="J14" i="19"/>
  <c r="E9" i="19"/>
  <c r="J41" i="3"/>
  <c r="L41" i="3" s="1"/>
  <c r="E11" i="19"/>
  <c r="J27" i="19"/>
  <c r="C15" i="2"/>
  <c r="C70" i="11"/>
  <c r="P22" i="11"/>
  <c r="C24" i="11"/>
  <c r="C20" i="2"/>
  <c r="C76" i="11"/>
  <c r="E84" i="11"/>
  <c r="E86" i="11"/>
  <c r="E90" i="11"/>
  <c r="I31" i="19"/>
  <c r="I30" i="19"/>
  <c r="K21" i="19"/>
  <c r="I29" i="19"/>
  <c r="I32" i="19"/>
  <c r="G41" i="3"/>
  <c r="B25" i="19"/>
  <c r="B27" i="19"/>
  <c r="J23" i="19"/>
  <c r="S13" i="11"/>
  <c r="F18" i="11"/>
  <c r="S36" i="11" s="1"/>
  <c r="F61" i="11"/>
  <c r="F16" i="2"/>
  <c r="F71" i="11"/>
  <c r="D84" i="11"/>
  <c r="Q38" i="11"/>
  <c r="D86" i="11"/>
  <c r="S44" i="11"/>
  <c r="F92" i="11"/>
  <c r="H13" i="19"/>
  <c r="H16" i="19"/>
  <c r="H15" i="19"/>
  <c r="H14" i="19"/>
  <c r="R13" i="11"/>
  <c r="E18" i="11"/>
  <c r="R44" i="11" s="1"/>
  <c r="E61" i="11"/>
  <c r="C27" i="2"/>
  <c r="C81" i="11"/>
  <c r="C84" i="11"/>
  <c r="C86" i="11"/>
  <c r="E92" i="11"/>
  <c r="K22" i="19"/>
  <c r="J25" i="19"/>
  <c r="Q13" i="11"/>
  <c r="D61" i="11"/>
  <c r="D18" i="11"/>
  <c r="Q42" i="11" s="1"/>
  <c r="F24" i="2"/>
  <c r="F79" i="11"/>
  <c r="F39" i="11"/>
  <c r="F47" i="11" s="1"/>
  <c r="F83" i="11"/>
  <c r="D90" i="11"/>
  <c r="D92" i="11"/>
  <c r="E30" i="19"/>
  <c r="G21" i="19"/>
  <c r="E29" i="19"/>
  <c r="E32" i="19"/>
  <c r="E31" i="19"/>
  <c r="K23" i="19"/>
  <c r="K24" i="19"/>
  <c r="J22" i="19"/>
  <c r="F40" i="19"/>
  <c r="I40" i="19"/>
  <c r="C53" i="2" s="1"/>
  <c r="C64" i="2" s="1"/>
  <c r="E16" i="2"/>
  <c r="E71" i="11"/>
  <c r="R23" i="11"/>
  <c r="E24" i="2"/>
  <c r="E79" i="11"/>
  <c r="R35" i="11"/>
  <c r="E83" i="11"/>
  <c r="E39" i="11"/>
  <c r="E47" i="11" s="1"/>
  <c r="C90" i="11"/>
  <c r="P44" i="11"/>
  <c r="C92" i="11"/>
  <c r="F15" i="19"/>
  <c r="F14" i="19"/>
  <c r="F16" i="19"/>
  <c r="F13" i="19"/>
  <c r="G22" i="19"/>
  <c r="J110" i="11"/>
  <c r="K103" i="11"/>
  <c r="Y140" i="11"/>
  <c r="T134" i="11"/>
  <c r="H111" i="11"/>
  <c r="V138" i="11"/>
  <c r="W127" i="11"/>
  <c r="I63" i="11"/>
  <c r="J56" i="11"/>
  <c r="Z134" i="11"/>
  <c r="I110" i="11"/>
  <c r="E4" i="2"/>
  <c r="E4" i="23"/>
  <c r="F4" i="11"/>
  <c r="T139" i="11"/>
  <c r="H112" i="11"/>
  <c r="G110" i="11"/>
  <c r="W140" i="11"/>
  <c r="J9" i="11"/>
  <c r="I16" i="11"/>
  <c r="X138" i="11"/>
  <c r="V137" i="11"/>
  <c r="X124" i="11"/>
  <c r="H64" i="11"/>
  <c r="I57" i="11"/>
  <c r="K106" i="11"/>
  <c r="W118" i="11"/>
  <c r="I15" i="11"/>
  <c r="J8" i="11"/>
  <c r="I62" i="11"/>
  <c r="J55" i="11"/>
  <c r="H7" i="11"/>
  <c r="G14" i="11"/>
  <c r="H10" i="11"/>
  <c r="G17" i="11"/>
  <c r="I65" i="11"/>
  <c r="J58" i="11"/>
  <c r="D4" i="2"/>
  <c r="D4" i="23"/>
  <c r="R4" i="11"/>
  <c r="H29" i="3"/>
  <c r="J20" i="3"/>
  <c r="K20" i="3" s="1"/>
  <c r="J14" i="3"/>
  <c r="K14" i="3" s="1"/>
  <c r="J8" i="3"/>
  <c r="K8" i="3" s="1"/>
  <c r="J19" i="3"/>
  <c r="K19" i="3" s="1"/>
  <c r="J13" i="3"/>
  <c r="K13" i="3" s="1"/>
  <c r="J7" i="3"/>
  <c r="K7" i="3" s="1"/>
  <c r="J18" i="3"/>
  <c r="K18" i="3" s="1"/>
  <c r="J12" i="3"/>
  <c r="K12" i="3" s="1"/>
  <c r="J6" i="3"/>
  <c r="K6" i="3" s="1"/>
  <c r="J23" i="3"/>
  <c r="K23" i="3" s="1"/>
  <c r="J17" i="3"/>
  <c r="K17" i="3" s="1"/>
  <c r="S23" i="11" l="1"/>
  <c r="S31" i="11"/>
  <c r="S38" i="11"/>
  <c r="P41" i="11"/>
  <c r="P42" i="11"/>
  <c r="S35" i="11"/>
  <c r="S33" i="11"/>
  <c r="S42" i="11"/>
  <c r="Q22" i="11"/>
  <c r="P43" i="11"/>
  <c r="K24" i="3"/>
  <c r="D10" i="3" s="1"/>
  <c r="D12" i="3" s="1"/>
  <c r="R31" i="11"/>
  <c r="P38" i="11"/>
  <c r="R38" i="11"/>
  <c r="R33" i="11"/>
  <c r="R43" i="11"/>
  <c r="I111" i="11"/>
  <c r="J104" i="11"/>
  <c r="R36" i="11"/>
  <c r="J105" i="11"/>
  <c r="I112" i="11"/>
  <c r="P33" i="11"/>
  <c r="P23" i="11"/>
  <c r="G31" i="19"/>
  <c r="G30" i="19"/>
  <c r="G29" i="19"/>
  <c r="G32" i="19"/>
  <c r="D12" i="2"/>
  <c r="Q18" i="11"/>
  <c r="C27" i="22"/>
  <c r="C129" i="11"/>
  <c r="D134" i="11"/>
  <c r="G9" i="19"/>
  <c r="I9" i="19"/>
  <c r="D20" i="22"/>
  <c r="D124" i="11"/>
  <c r="Q43" i="11"/>
  <c r="H30" i="3"/>
  <c r="L45" i="3"/>
  <c r="D7" i="1" s="1"/>
  <c r="C133" i="11"/>
  <c r="D87" i="11"/>
  <c r="D131" i="11"/>
  <c r="P18" i="11"/>
  <c r="C12" i="2"/>
  <c r="K58" i="11"/>
  <c r="J65" i="11"/>
  <c r="K110" i="11"/>
  <c r="L103" i="11"/>
  <c r="D66" i="11"/>
  <c r="Q84" i="11" s="1"/>
  <c r="Q61" i="11"/>
  <c r="D109" i="11"/>
  <c r="C20" i="22"/>
  <c r="C124" i="11"/>
  <c r="C93" i="11"/>
  <c r="C137" i="11"/>
  <c r="F132" i="11"/>
  <c r="C131" i="11"/>
  <c r="C87" i="11"/>
  <c r="Q35" i="11"/>
  <c r="K113" i="11"/>
  <c r="L106" i="11"/>
  <c r="E16" i="22"/>
  <c r="E119" i="11"/>
  <c r="Q92" i="11"/>
  <c r="D140" i="11"/>
  <c r="R61" i="11"/>
  <c r="E66" i="11"/>
  <c r="E109" i="11"/>
  <c r="D132" i="11"/>
  <c r="P35" i="11"/>
  <c r="F15" i="22"/>
  <c r="F72" i="11"/>
  <c r="F118" i="11"/>
  <c r="D16" i="22"/>
  <c r="D119" i="11"/>
  <c r="F139" i="11"/>
  <c r="F133" i="11"/>
  <c r="I7" i="11"/>
  <c r="H14" i="11"/>
  <c r="C140" i="11"/>
  <c r="Q44" i="11"/>
  <c r="E12" i="2"/>
  <c r="R18" i="11"/>
  <c r="Q36" i="11"/>
  <c r="D17" i="2"/>
  <c r="Q24" i="11"/>
  <c r="F27" i="22"/>
  <c r="F129" i="11"/>
  <c r="C47" i="11"/>
  <c r="P47" i="11" s="1"/>
  <c r="S22" i="11"/>
  <c r="S43" i="11"/>
  <c r="K55" i="11"/>
  <c r="J62" i="11"/>
  <c r="F16" i="22"/>
  <c r="F119" i="11"/>
  <c r="K29" i="19"/>
  <c r="K32" i="19"/>
  <c r="K31" i="19"/>
  <c r="K30" i="19"/>
  <c r="C17" i="2"/>
  <c r="P24" i="11"/>
  <c r="E27" i="22"/>
  <c r="E129" i="11"/>
  <c r="J31" i="19"/>
  <c r="J30" i="19"/>
  <c r="J32" i="19"/>
  <c r="J29" i="19"/>
  <c r="E15" i="22"/>
  <c r="E72" i="11"/>
  <c r="E118" i="11"/>
  <c r="L43" i="3"/>
  <c r="I64" i="11"/>
  <c r="J57" i="11"/>
  <c r="J16" i="11"/>
  <c r="K9" i="11"/>
  <c r="F4" i="2"/>
  <c r="F4" i="23"/>
  <c r="G4" i="11"/>
  <c r="C138" i="11"/>
  <c r="C53" i="22"/>
  <c r="C64" i="22" s="1"/>
  <c r="C53" i="23"/>
  <c r="C64" i="23" s="1"/>
  <c r="D138" i="11"/>
  <c r="E140" i="11"/>
  <c r="R92" i="11"/>
  <c r="F138" i="11"/>
  <c r="D15" i="22"/>
  <c r="D72" i="11"/>
  <c r="D118" i="11"/>
  <c r="I8" i="19"/>
  <c r="G8" i="19"/>
  <c r="F17" i="2"/>
  <c r="S24" i="11"/>
  <c r="E93" i="11"/>
  <c r="R89" i="11"/>
  <c r="E137" i="11"/>
  <c r="F87" i="11"/>
  <c r="F131" i="11"/>
  <c r="C15" i="22"/>
  <c r="C72" i="11"/>
  <c r="C118" i="11"/>
  <c r="F20" i="22"/>
  <c r="F124" i="11"/>
  <c r="D93" i="11"/>
  <c r="Q89" i="11"/>
  <c r="D137" i="11"/>
  <c r="F8" i="2"/>
  <c r="F20" i="11"/>
  <c r="S11" i="11"/>
  <c r="F9" i="2" s="1"/>
  <c r="R41" i="11"/>
  <c r="C24" i="22"/>
  <c r="C127" i="11"/>
  <c r="R47" i="11"/>
  <c r="F48" i="11"/>
  <c r="S47" i="11"/>
  <c r="C134" i="11"/>
  <c r="S61" i="11"/>
  <c r="F66" i="11"/>
  <c r="S89" i="11" s="1"/>
  <c r="F109" i="11"/>
  <c r="R90" i="11"/>
  <c r="E138" i="11"/>
  <c r="F134" i="11"/>
  <c r="E17" i="2"/>
  <c r="R24" i="11"/>
  <c r="Q41" i="11"/>
  <c r="I5" i="19"/>
  <c r="E15" i="19"/>
  <c r="E14" i="19"/>
  <c r="E16" i="19"/>
  <c r="G5" i="19"/>
  <c r="E13" i="19"/>
  <c r="L46" i="3"/>
  <c r="D5" i="3"/>
  <c r="E87" i="11"/>
  <c r="E95" i="11" s="1"/>
  <c r="E131" i="11"/>
  <c r="F12" i="2"/>
  <c r="S18" i="11"/>
  <c r="R42" i="11"/>
  <c r="E20" i="22"/>
  <c r="E124" i="11"/>
  <c r="G7" i="19"/>
  <c r="I7" i="19"/>
  <c r="G6" i="19"/>
  <c r="I6" i="19"/>
  <c r="E59" i="11"/>
  <c r="R81" i="11" s="1"/>
  <c r="R54" i="11"/>
  <c r="E102" i="11"/>
  <c r="G54" i="11"/>
  <c r="F59" i="11"/>
  <c r="S86" i="11" s="1"/>
  <c r="S54" i="11"/>
  <c r="F102" i="11"/>
  <c r="S4" i="11"/>
  <c r="R52" i="11"/>
  <c r="R100" i="11" s="1"/>
  <c r="I10" i="11"/>
  <c r="H17" i="11"/>
  <c r="F24" i="22"/>
  <c r="F127" i="11"/>
  <c r="C132" i="11"/>
  <c r="E134" i="11"/>
  <c r="D27" i="22"/>
  <c r="D129" i="11"/>
  <c r="Q54" i="11"/>
  <c r="D59" i="11"/>
  <c r="Q70" i="11" s="1"/>
  <c r="D102" i="11"/>
  <c r="E139" i="11"/>
  <c r="E8" i="2"/>
  <c r="R11" i="11"/>
  <c r="E9" i="2" s="1"/>
  <c r="E20" i="11"/>
  <c r="D133" i="11"/>
  <c r="H6" i="11"/>
  <c r="G13" i="11"/>
  <c r="G18" i="11" s="1"/>
  <c r="G11" i="11"/>
  <c r="S41" i="11"/>
  <c r="D24" i="22"/>
  <c r="D127" i="11"/>
  <c r="J15" i="11"/>
  <c r="K8" i="11"/>
  <c r="K56" i="11"/>
  <c r="J63" i="11"/>
  <c r="E24" i="22"/>
  <c r="E127" i="11"/>
  <c r="F140" i="11"/>
  <c r="G11" i="19"/>
  <c r="I11" i="19"/>
  <c r="C59" i="11"/>
  <c r="P70" i="11" s="1"/>
  <c r="C102" i="11"/>
  <c r="C107" i="11" s="1"/>
  <c r="D8" i="2"/>
  <c r="D20" i="11"/>
  <c r="Q11" i="11"/>
  <c r="D9" i="2" s="1"/>
  <c r="Q37" i="11"/>
  <c r="F93" i="11"/>
  <c r="F137" i="11"/>
  <c r="Q31" i="11"/>
  <c r="R84" i="11"/>
  <c r="E132" i="11"/>
  <c r="C139" i="11"/>
  <c r="C8" i="2"/>
  <c r="C20" i="11"/>
  <c r="P48" i="11"/>
  <c r="D139" i="11"/>
  <c r="P37" i="11"/>
  <c r="F46" i="19"/>
  <c r="C59" i="23" s="1"/>
  <c r="C70" i="23" s="1"/>
  <c r="I46" i="19"/>
  <c r="C70" i="22" s="1"/>
  <c r="C59" i="22" s="1"/>
  <c r="D47" i="11"/>
  <c r="E48" i="11" s="1"/>
  <c r="C16" i="22"/>
  <c r="C119" i="11"/>
  <c r="C109" i="11"/>
  <c r="P61" i="11"/>
  <c r="C66" i="11"/>
  <c r="P90" i="11" s="1"/>
  <c r="E133" i="11"/>
  <c r="R85" i="11"/>
  <c r="P139" i="11" l="1"/>
  <c r="P91" i="11"/>
  <c r="P84" i="11"/>
  <c r="S92" i="11"/>
  <c r="Q90" i="11"/>
  <c r="R70" i="11"/>
  <c r="R71" i="11"/>
  <c r="S84" i="11"/>
  <c r="S90" i="11"/>
  <c r="L47" i="3"/>
  <c r="D18" i="3" s="1"/>
  <c r="D20" i="3" s="1"/>
  <c r="R79" i="11"/>
  <c r="R91" i="11"/>
  <c r="R86" i="11"/>
  <c r="P134" i="11"/>
  <c r="K104" i="11"/>
  <c r="J111" i="11"/>
  <c r="K105" i="11"/>
  <c r="J112" i="11"/>
  <c r="E26" i="2"/>
  <c r="R48" i="11"/>
  <c r="G4" i="2"/>
  <c r="G4" i="23"/>
  <c r="H4" i="11"/>
  <c r="D6" i="3"/>
  <c r="G12" i="2"/>
  <c r="T18" i="11"/>
  <c r="G41" i="11"/>
  <c r="G42" i="11"/>
  <c r="G44" i="11"/>
  <c r="G36" i="11"/>
  <c r="S71" i="11"/>
  <c r="S85" i="11"/>
  <c r="E141" i="11"/>
  <c r="D95" i="11"/>
  <c r="E96" i="11" s="1"/>
  <c r="C13" i="2"/>
  <c r="C26" i="11"/>
  <c r="P20" i="11"/>
  <c r="C14" i="2" s="1"/>
  <c r="Q20" i="11"/>
  <c r="D14" i="2" s="1"/>
  <c r="D13" i="2"/>
  <c r="D26" i="11"/>
  <c r="Q85" i="11"/>
  <c r="Q81" i="11"/>
  <c r="S52" i="11"/>
  <c r="S100" i="11" s="1"/>
  <c r="T4" i="11"/>
  <c r="U4" i="11" s="1"/>
  <c r="V4" i="11" s="1"/>
  <c r="W4" i="11" s="1"/>
  <c r="X4" i="11" s="1"/>
  <c r="Y4" i="11" s="1"/>
  <c r="Z4" i="11" s="1"/>
  <c r="E20" i="23"/>
  <c r="G13" i="19"/>
  <c r="G16" i="19"/>
  <c r="G15" i="19"/>
  <c r="G14" i="19"/>
  <c r="C24" i="23"/>
  <c r="P127" i="11"/>
  <c r="E27" i="23"/>
  <c r="S91" i="11"/>
  <c r="E12" i="22"/>
  <c r="R66" i="11"/>
  <c r="C95" i="11"/>
  <c r="P95" i="11" s="1"/>
  <c r="Q83" i="11"/>
  <c r="Q86" i="11"/>
  <c r="D17" i="22"/>
  <c r="Q72" i="11"/>
  <c r="J7" i="11"/>
  <c r="I14" i="11"/>
  <c r="E24" i="23"/>
  <c r="F16" i="23"/>
  <c r="Q91" i="11"/>
  <c r="F20" i="23"/>
  <c r="H11" i="11"/>
  <c r="I6" i="11"/>
  <c r="H13" i="11"/>
  <c r="H18" i="11" s="1"/>
  <c r="Q109" i="11"/>
  <c r="D114" i="11"/>
  <c r="P109" i="11"/>
  <c r="C114" i="11"/>
  <c r="P138" i="11" s="1"/>
  <c r="K63" i="11"/>
  <c r="L56" i="11"/>
  <c r="G102" i="11"/>
  <c r="S102" i="11"/>
  <c r="F107" i="11"/>
  <c r="S118" i="11" s="1"/>
  <c r="S109" i="11"/>
  <c r="F114" i="11"/>
  <c r="S140" i="11" s="1"/>
  <c r="P79" i="11"/>
  <c r="C15" i="23"/>
  <c r="C120" i="11"/>
  <c r="P118" i="11"/>
  <c r="K57" i="11"/>
  <c r="J64" i="11"/>
  <c r="D16" i="23"/>
  <c r="P83" i="11"/>
  <c r="D12" i="22"/>
  <c r="Q66" i="11"/>
  <c r="P133" i="11"/>
  <c r="C27" i="23"/>
  <c r="P129" i="11"/>
  <c r="F68" i="11"/>
  <c r="S59" i="11"/>
  <c r="F9" i="22" s="1"/>
  <c r="S81" i="11"/>
  <c r="G8" i="2"/>
  <c r="G20" i="11"/>
  <c r="G43" i="11"/>
  <c r="G31" i="11"/>
  <c r="G24" i="2" s="1"/>
  <c r="G33" i="11"/>
  <c r="G27" i="2" s="1"/>
  <c r="G35" i="11"/>
  <c r="G37" i="11"/>
  <c r="G38" i="11"/>
  <c r="T11" i="11"/>
  <c r="G9" i="2" s="1"/>
  <c r="G22" i="11"/>
  <c r="G23" i="11"/>
  <c r="G16" i="2" s="1"/>
  <c r="M106" i="11"/>
  <c r="M113" i="11" s="1"/>
  <c r="L113" i="11"/>
  <c r="Q132" i="11"/>
  <c r="C12" i="22"/>
  <c r="P66" i="11"/>
  <c r="D27" i="23"/>
  <c r="Q129" i="11"/>
  <c r="K16" i="11"/>
  <c r="L9" i="11"/>
  <c r="C16" i="23"/>
  <c r="P119" i="11"/>
  <c r="C8" i="23"/>
  <c r="P144" i="11"/>
  <c r="E13" i="2"/>
  <c r="R20" i="11"/>
  <c r="E14" i="2" s="1"/>
  <c r="E26" i="11"/>
  <c r="F12" i="22"/>
  <c r="S66" i="11"/>
  <c r="C17" i="22"/>
  <c r="P72" i="11"/>
  <c r="Q71" i="11"/>
  <c r="Q140" i="11"/>
  <c r="C135" i="11"/>
  <c r="P131" i="11"/>
  <c r="M103" i="11"/>
  <c r="M110" i="11" s="1"/>
  <c r="L110" i="11"/>
  <c r="P85" i="11"/>
  <c r="P81" i="11"/>
  <c r="K62" i="11"/>
  <c r="L55" i="11"/>
  <c r="L8" i="11"/>
  <c r="K15" i="11"/>
  <c r="E15" i="23"/>
  <c r="E120" i="11"/>
  <c r="S70" i="11"/>
  <c r="E16" i="23"/>
  <c r="G59" i="11"/>
  <c r="H54" i="11"/>
  <c r="G61" i="11"/>
  <c r="G66" i="11" s="1"/>
  <c r="D24" i="23"/>
  <c r="P86" i="11"/>
  <c r="F13" i="2"/>
  <c r="F26" i="11"/>
  <c r="S20" i="11"/>
  <c r="F14" i="2" s="1"/>
  <c r="F135" i="11"/>
  <c r="E17" i="22"/>
  <c r="R72" i="11"/>
  <c r="P92" i="11"/>
  <c r="F15" i="23"/>
  <c r="F120" i="11"/>
  <c r="C141" i="11"/>
  <c r="R102" i="11"/>
  <c r="E107" i="11"/>
  <c r="R118" i="11" s="1"/>
  <c r="S83" i="11"/>
  <c r="I13" i="19"/>
  <c r="C37" i="19" s="1"/>
  <c r="C38" i="19" s="1"/>
  <c r="I16" i="19"/>
  <c r="I37" i="19" s="1"/>
  <c r="I38" i="19" s="1"/>
  <c r="I15" i="19"/>
  <c r="I14" i="19"/>
  <c r="D48" i="11"/>
  <c r="Q47" i="11"/>
  <c r="Q79" i="11"/>
  <c r="F24" i="23"/>
  <c r="E135" i="11"/>
  <c r="E143" i="11" s="1"/>
  <c r="D15" i="23"/>
  <c r="D120" i="11"/>
  <c r="Q118" i="11"/>
  <c r="F17" i="22"/>
  <c r="S72" i="11"/>
  <c r="S137" i="11"/>
  <c r="F141" i="11"/>
  <c r="Q102" i="11"/>
  <c r="D107" i="11"/>
  <c r="Q131" i="11" s="1"/>
  <c r="S79" i="11"/>
  <c r="R59" i="11"/>
  <c r="E9" i="22" s="1"/>
  <c r="E68" i="11"/>
  <c r="R83" i="11"/>
  <c r="F26" i="2"/>
  <c r="S48" i="11"/>
  <c r="Q137" i="11"/>
  <c r="D141" i="11"/>
  <c r="F95" i="11"/>
  <c r="F27" i="23"/>
  <c r="P89" i="11"/>
  <c r="K65" i="11"/>
  <c r="L58" i="11"/>
  <c r="D20" i="23"/>
  <c r="C68" i="11"/>
  <c r="P96" i="11"/>
  <c r="C20" i="23"/>
  <c r="Q138" i="11"/>
  <c r="R95" i="11"/>
  <c r="I17" i="11"/>
  <c r="J10" i="11"/>
  <c r="D135" i="11"/>
  <c r="P71" i="11"/>
  <c r="Q59" i="11"/>
  <c r="D9" i="22" s="1"/>
  <c r="D68" i="11"/>
  <c r="R109" i="11"/>
  <c r="E114" i="11"/>
  <c r="D22" i="3" l="1"/>
  <c r="S129" i="11"/>
  <c r="R131" i="11"/>
  <c r="R119" i="11"/>
  <c r="P132" i="11"/>
  <c r="R139" i="11"/>
  <c r="K112" i="11"/>
  <c r="L105" i="11"/>
  <c r="S127" i="11"/>
  <c r="S131" i="11"/>
  <c r="R134" i="11"/>
  <c r="S119" i="11"/>
  <c r="S139" i="11"/>
  <c r="L104" i="11"/>
  <c r="K111" i="11"/>
  <c r="F143" i="11"/>
  <c r="F144" i="11" s="1"/>
  <c r="E26" i="22"/>
  <c r="R96" i="11"/>
  <c r="E12" i="23"/>
  <c r="R114" i="11"/>
  <c r="D18" i="2"/>
  <c r="Q26" i="11"/>
  <c r="D19" i="2" s="1"/>
  <c r="D29" i="11"/>
  <c r="D21" i="2" s="1"/>
  <c r="D25" i="2" s="1"/>
  <c r="Q28" i="11"/>
  <c r="S143" i="11"/>
  <c r="G39" i="11"/>
  <c r="R143" i="11"/>
  <c r="E18" i="2"/>
  <c r="E29" i="11"/>
  <c r="E21" i="2" s="1"/>
  <c r="E25" i="2" s="1"/>
  <c r="E28" i="2" s="1"/>
  <c r="R26" i="11"/>
  <c r="E19" i="2" s="1"/>
  <c r="R28" i="11"/>
  <c r="I11" i="11"/>
  <c r="J6" i="11"/>
  <c r="I13" i="11"/>
  <c r="I18" i="11" s="1"/>
  <c r="D8" i="23"/>
  <c r="D116" i="11"/>
  <c r="Q107" i="11"/>
  <c r="D9" i="23" s="1"/>
  <c r="F18" i="2"/>
  <c r="F29" i="11"/>
  <c r="F21" i="2" s="1"/>
  <c r="F25" i="2" s="1"/>
  <c r="F28" i="2" s="1"/>
  <c r="S26" i="11"/>
  <c r="F19" i="2" s="1"/>
  <c r="S28" i="11"/>
  <c r="F8" i="23"/>
  <c r="F116" i="11"/>
  <c r="S107" i="11"/>
  <c r="F9" i="23" s="1"/>
  <c r="Q119" i="11"/>
  <c r="C18" i="2"/>
  <c r="C29" i="11"/>
  <c r="C21" i="2" s="1"/>
  <c r="C25" i="2" s="1"/>
  <c r="C28" i="2" s="1"/>
  <c r="P26" i="11"/>
  <c r="C19" i="2" s="1"/>
  <c r="P28" i="11"/>
  <c r="E13" i="22"/>
  <c r="E74" i="11"/>
  <c r="R68" i="11"/>
  <c r="E14" i="22" s="1"/>
  <c r="K7" i="11"/>
  <c r="J14" i="11"/>
  <c r="E8" i="23"/>
  <c r="E116" i="11"/>
  <c r="R107" i="11"/>
  <c r="E9" i="23" s="1"/>
  <c r="S138" i="11"/>
  <c r="P140" i="11"/>
  <c r="Q139" i="11"/>
  <c r="D13" i="22"/>
  <c r="Q68" i="11"/>
  <c r="D14" i="22" s="1"/>
  <c r="D74" i="11"/>
  <c r="P137" i="11"/>
  <c r="E17" i="23"/>
  <c r="R120" i="11"/>
  <c r="C116" i="11"/>
  <c r="R133" i="11"/>
  <c r="G13" i="2"/>
  <c r="T20" i="11"/>
  <c r="G14" i="2" s="1"/>
  <c r="H102" i="11"/>
  <c r="G107" i="11"/>
  <c r="G109" i="11"/>
  <c r="G114" i="11" s="1"/>
  <c r="L57" i="11"/>
  <c r="K64" i="11"/>
  <c r="D143" i="11"/>
  <c r="E144" i="11" s="1"/>
  <c r="F12" i="23"/>
  <c r="S114" i="11"/>
  <c r="H8" i="2"/>
  <c r="H20" i="11"/>
  <c r="H43" i="11"/>
  <c r="H31" i="11"/>
  <c r="H24" i="2" s="1"/>
  <c r="H23" i="11"/>
  <c r="H16" i="2" s="1"/>
  <c r="H33" i="11"/>
  <c r="H27" i="2" s="1"/>
  <c r="H35" i="11"/>
  <c r="H38" i="11"/>
  <c r="H22" i="11"/>
  <c r="H37" i="11"/>
  <c r="U11" i="11"/>
  <c r="H9" i="2" s="1"/>
  <c r="S133" i="11"/>
  <c r="S95" i="11"/>
  <c r="F96" i="11"/>
  <c r="F17" i="23"/>
  <c r="S120" i="11"/>
  <c r="Q127" i="11"/>
  <c r="C143" i="11"/>
  <c r="P143" i="11" s="1"/>
  <c r="Q133" i="11"/>
  <c r="S134" i="11"/>
  <c r="Q134" i="11"/>
  <c r="G45" i="11"/>
  <c r="R140" i="11"/>
  <c r="C13" i="22"/>
  <c r="C74" i="11"/>
  <c r="P68" i="11"/>
  <c r="C14" i="22" s="1"/>
  <c r="C32" i="22"/>
  <c r="C32" i="2"/>
  <c r="C32" i="23"/>
  <c r="M56" i="11"/>
  <c r="M63" i="11" s="1"/>
  <c r="L63" i="11"/>
  <c r="G12" i="22"/>
  <c r="G90" i="11"/>
  <c r="T66" i="11"/>
  <c r="G92" i="11"/>
  <c r="G84" i="11"/>
  <c r="G89" i="11"/>
  <c r="C41" i="22"/>
  <c r="C41" i="23"/>
  <c r="F37" i="19"/>
  <c r="F38" i="19" s="1"/>
  <c r="C41" i="2"/>
  <c r="I54" i="11"/>
  <c r="H61" i="11"/>
  <c r="H66" i="11" s="1"/>
  <c r="H59" i="11"/>
  <c r="M8" i="11"/>
  <c r="M15" i="11" s="1"/>
  <c r="L15" i="11"/>
  <c r="G15" i="2"/>
  <c r="G24" i="11"/>
  <c r="G26" i="11" s="1"/>
  <c r="F13" i="22"/>
  <c r="F74" i="11"/>
  <c r="S68" i="11"/>
  <c r="F14" i="22" s="1"/>
  <c r="C12" i="23"/>
  <c r="P114" i="11"/>
  <c r="K10" i="11"/>
  <c r="J17" i="11"/>
  <c r="C62" i="22"/>
  <c r="C66" i="22" s="1"/>
  <c r="C68" i="22" s="1"/>
  <c r="D73" i="22" s="1"/>
  <c r="I42" i="19"/>
  <c r="I44" i="19" s="1"/>
  <c r="G68" i="11"/>
  <c r="G79" i="11"/>
  <c r="G24" i="22" s="1"/>
  <c r="G83" i="11"/>
  <c r="T59" i="11"/>
  <c r="G9" i="22" s="1"/>
  <c r="G70" i="11"/>
  <c r="G91" i="11"/>
  <c r="G81" i="11"/>
  <c r="G27" i="22" s="1"/>
  <c r="G71" i="11"/>
  <c r="G16" i="22" s="1"/>
  <c r="G86" i="11"/>
  <c r="S132" i="11"/>
  <c r="M9" i="11"/>
  <c r="M16" i="11" s="1"/>
  <c r="L16" i="11"/>
  <c r="C17" i="23"/>
  <c r="P120" i="11"/>
  <c r="R127" i="11"/>
  <c r="R129" i="11"/>
  <c r="R137" i="11"/>
  <c r="D17" i="23"/>
  <c r="Q120" i="11"/>
  <c r="C62" i="23"/>
  <c r="C66" i="23" s="1"/>
  <c r="C68" i="23" s="1"/>
  <c r="D73" i="23" s="1"/>
  <c r="C42" i="19"/>
  <c r="C44" i="19" s="1"/>
  <c r="R132" i="11"/>
  <c r="L62" i="11"/>
  <c r="M55" i="11"/>
  <c r="M62" i="11" s="1"/>
  <c r="D12" i="23"/>
  <c r="Q114" i="11"/>
  <c r="R138" i="11"/>
  <c r="H4" i="2"/>
  <c r="H4" i="23"/>
  <c r="I4" i="11"/>
  <c r="D96" i="11"/>
  <c r="Q95" i="11"/>
  <c r="L65" i="11"/>
  <c r="M58" i="11"/>
  <c r="M65" i="11" s="1"/>
  <c r="D26" i="2"/>
  <c r="Q48" i="11"/>
  <c r="H12" i="2"/>
  <c r="U18" i="11"/>
  <c r="H41" i="11"/>
  <c r="H42" i="11"/>
  <c r="H44" i="11"/>
  <c r="H36" i="11"/>
  <c r="M104" i="11" l="1"/>
  <c r="M111" i="11" s="1"/>
  <c r="L111" i="11"/>
  <c r="M105" i="11"/>
  <c r="M112" i="11" s="1"/>
  <c r="L112" i="11"/>
  <c r="E26" i="23"/>
  <c r="R144" i="11"/>
  <c r="F26" i="23"/>
  <c r="S144" i="11"/>
  <c r="G13" i="22"/>
  <c r="T68" i="11"/>
  <c r="G14" i="22" s="1"/>
  <c r="L7" i="11"/>
  <c r="K14" i="11"/>
  <c r="H15" i="2"/>
  <c r="H24" i="11"/>
  <c r="F29" i="2"/>
  <c r="H12" i="22"/>
  <c r="H90" i="11"/>
  <c r="H92" i="11"/>
  <c r="U66" i="11"/>
  <c r="H89" i="11"/>
  <c r="H84" i="11"/>
  <c r="H39" i="11"/>
  <c r="G12" i="23"/>
  <c r="T114" i="11"/>
  <c r="G138" i="11"/>
  <c r="G140" i="11"/>
  <c r="G137" i="11"/>
  <c r="G132" i="11"/>
  <c r="G34" i="2"/>
  <c r="H34" i="2"/>
  <c r="I34" i="2"/>
  <c r="J34" i="2"/>
  <c r="L34" i="2"/>
  <c r="M34" i="2"/>
  <c r="K34" i="2"/>
  <c r="D144" i="11"/>
  <c r="Q143" i="11"/>
  <c r="U59" i="11"/>
  <c r="H9" i="22" s="1"/>
  <c r="H79" i="11"/>
  <c r="H24" i="22" s="1"/>
  <c r="H70" i="11"/>
  <c r="H83" i="11"/>
  <c r="H86" i="11"/>
  <c r="H68" i="11"/>
  <c r="H91" i="11"/>
  <c r="H71" i="11"/>
  <c r="H16" i="22" s="1"/>
  <c r="H81" i="11"/>
  <c r="H27" i="22" s="1"/>
  <c r="L64" i="11"/>
  <c r="M57" i="11"/>
  <c r="M64" i="11" s="1"/>
  <c r="E18" i="22"/>
  <c r="R74" i="11"/>
  <c r="E19" i="22" s="1"/>
  <c r="E77" i="11"/>
  <c r="E21" i="22" s="1"/>
  <c r="E25" i="22" s="1"/>
  <c r="E28" i="22" s="1"/>
  <c r="R76" i="11"/>
  <c r="I61" i="11"/>
  <c r="I66" i="11" s="1"/>
  <c r="I59" i="11"/>
  <c r="J54" i="11"/>
  <c r="G8" i="23"/>
  <c r="G119" i="11"/>
  <c r="G16" i="23" s="1"/>
  <c r="T107" i="11"/>
  <c r="G9" i="23" s="1"/>
  <c r="G131" i="11"/>
  <c r="G129" i="11"/>
  <c r="G27" i="23" s="1"/>
  <c r="G116" i="11"/>
  <c r="G127" i="11"/>
  <c r="G24" i="23" s="1"/>
  <c r="G118" i="11"/>
  <c r="G134" i="11"/>
  <c r="G139" i="11"/>
  <c r="G47" i="11"/>
  <c r="F42" i="19"/>
  <c r="F44" i="19" s="1"/>
  <c r="C62" i="2"/>
  <c r="C66" i="2" s="1"/>
  <c r="C68" i="2" s="1"/>
  <c r="D73" i="2" s="1"/>
  <c r="Q74" i="11"/>
  <c r="D19" i="22" s="1"/>
  <c r="D18" i="22"/>
  <c r="D77" i="11"/>
  <c r="D21" i="22" s="1"/>
  <c r="D25" i="22" s="1"/>
  <c r="Q76" i="11"/>
  <c r="L10" i="11"/>
  <c r="K17" i="11"/>
  <c r="G34" i="23"/>
  <c r="H34" i="23"/>
  <c r="I34" i="23"/>
  <c r="J34" i="23"/>
  <c r="K34" i="23"/>
  <c r="L34" i="23"/>
  <c r="M34" i="23"/>
  <c r="H107" i="11"/>
  <c r="I102" i="11"/>
  <c r="H109" i="11"/>
  <c r="H114" i="11" s="1"/>
  <c r="D13" i="23"/>
  <c r="D122" i="11"/>
  <c r="Q116" i="11"/>
  <c r="D14" i="23" s="1"/>
  <c r="I4" i="2"/>
  <c r="I4" i="23"/>
  <c r="J4" i="11"/>
  <c r="G34" i="22"/>
  <c r="H34" i="22"/>
  <c r="I34" i="22"/>
  <c r="J34" i="22"/>
  <c r="K34" i="22"/>
  <c r="L34" i="22"/>
  <c r="M34" i="22"/>
  <c r="G18" i="2"/>
  <c r="T26" i="11"/>
  <c r="G19" i="2" s="1"/>
  <c r="G28" i="11"/>
  <c r="G20" i="2" s="1"/>
  <c r="I12" i="2"/>
  <c r="V18" i="11"/>
  <c r="I42" i="11"/>
  <c r="I41" i="11"/>
  <c r="I44" i="11"/>
  <c r="I36" i="11"/>
  <c r="G15" i="22"/>
  <c r="G72" i="11"/>
  <c r="F18" i="22"/>
  <c r="F77" i="11"/>
  <c r="F21" i="22" s="1"/>
  <c r="F25" i="22" s="1"/>
  <c r="F28" i="22" s="1"/>
  <c r="S74" i="11"/>
  <c r="F19" i="22" s="1"/>
  <c r="S76" i="11"/>
  <c r="F26" i="22"/>
  <c r="S96" i="11"/>
  <c r="H13" i="2"/>
  <c r="U20" i="11"/>
  <c r="H14" i="2" s="1"/>
  <c r="K6" i="11"/>
  <c r="J11" i="11"/>
  <c r="J13" i="11"/>
  <c r="J18" i="11" s="1"/>
  <c r="D28" i="2"/>
  <c r="D29" i="2" s="1"/>
  <c r="G93" i="11"/>
  <c r="C18" i="22"/>
  <c r="C77" i="11"/>
  <c r="C21" i="22" s="1"/>
  <c r="C25" i="22" s="1"/>
  <c r="C28" i="22" s="1"/>
  <c r="P74" i="11"/>
  <c r="C19" i="22" s="1"/>
  <c r="P76" i="11"/>
  <c r="E13" i="23"/>
  <c r="R116" i="11"/>
  <c r="E14" i="23" s="1"/>
  <c r="E122" i="11"/>
  <c r="I8" i="2"/>
  <c r="V11" i="11"/>
  <c r="I9" i="2" s="1"/>
  <c r="I22" i="11"/>
  <c r="I23" i="11"/>
  <c r="I16" i="2" s="1"/>
  <c r="I20" i="11"/>
  <c r="I37" i="11"/>
  <c r="I31" i="11"/>
  <c r="I24" i="2" s="1"/>
  <c r="I35" i="11"/>
  <c r="I43" i="11"/>
  <c r="I38" i="11"/>
  <c r="I33" i="11"/>
  <c r="I27" i="2" s="1"/>
  <c r="H45" i="11"/>
  <c r="G17" i="2"/>
  <c r="T24" i="11"/>
  <c r="C13" i="23"/>
  <c r="C122" i="11"/>
  <c r="P116" i="11"/>
  <c r="C14" i="23" s="1"/>
  <c r="F13" i="23"/>
  <c r="S116" i="11"/>
  <c r="F14" i="23" s="1"/>
  <c r="F122" i="11"/>
  <c r="D26" i="22"/>
  <c r="Q96" i="11"/>
  <c r="F29" i="22" l="1"/>
  <c r="H47" i="11"/>
  <c r="H48" i="11" s="1"/>
  <c r="I45" i="11"/>
  <c r="J59" i="11"/>
  <c r="K54" i="11"/>
  <c r="J61" i="11"/>
  <c r="J66" i="11" s="1"/>
  <c r="I83" i="11"/>
  <c r="V59" i="11"/>
  <c r="I9" i="22" s="1"/>
  <c r="I68" i="11"/>
  <c r="I86" i="11"/>
  <c r="I79" i="11"/>
  <c r="I24" i="22" s="1"/>
  <c r="I71" i="11"/>
  <c r="I16" i="22" s="1"/>
  <c r="I91" i="11"/>
  <c r="I70" i="11"/>
  <c r="I81" i="11"/>
  <c r="I27" i="22" s="1"/>
  <c r="I12" i="22"/>
  <c r="V66" i="11"/>
  <c r="I92" i="11"/>
  <c r="I89" i="11"/>
  <c r="I90" i="11"/>
  <c r="I84" i="11"/>
  <c r="I15" i="2"/>
  <c r="I24" i="11"/>
  <c r="I26" i="11" s="1"/>
  <c r="J12" i="2"/>
  <c r="J36" i="11"/>
  <c r="W18" i="11"/>
  <c r="J42" i="11"/>
  <c r="J44" i="11"/>
  <c r="J41" i="11"/>
  <c r="G17" i="22"/>
  <c r="T72" i="11"/>
  <c r="C43" i="22"/>
  <c r="H15" i="22"/>
  <c r="H72" i="11"/>
  <c r="H74" i="11" s="1"/>
  <c r="J8" i="2"/>
  <c r="W11" i="11"/>
  <c r="J9" i="2" s="1"/>
  <c r="J22" i="11"/>
  <c r="J23" i="11"/>
  <c r="J16" i="2" s="1"/>
  <c r="J20" i="11"/>
  <c r="J31" i="11"/>
  <c r="J24" i="2" s="1"/>
  <c r="J33" i="11"/>
  <c r="J27" i="2" s="1"/>
  <c r="J35" i="11"/>
  <c r="J37" i="11"/>
  <c r="J38" i="11"/>
  <c r="J43" i="11"/>
  <c r="H12" i="23"/>
  <c r="U114" i="11"/>
  <c r="H132" i="11"/>
  <c r="H140" i="11"/>
  <c r="H138" i="11"/>
  <c r="H137" i="11"/>
  <c r="M10" i="11"/>
  <c r="M17" i="11" s="1"/>
  <c r="L17" i="11"/>
  <c r="G15" i="23"/>
  <c r="G120" i="11"/>
  <c r="G122" i="11" s="1"/>
  <c r="G141" i="11"/>
  <c r="H13" i="22"/>
  <c r="U68" i="11"/>
  <c r="H14" i="22" s="1"/>
  <c r="C18" i="23"/>
  <c r="P122" i="11"/>
  <c r="C19" i="23" s="1"/>
  <c r="C125" i="11"/>
  <c r="C21" i="23" s="1"/>
  <c r="C25" i="23" s="1"/>
  <c r="C28" i="23" s="1"/>
  <c r="P124" i="11"/>
  <c r="K11" i="11"/>
  <c r="L6" i="11"/>
  <c r="K13" i="11"/>
  <c r="K18" i="11" s="1"/>
  <c r="I107" i="11"/>
  <c r="J102" i="11"/>
  <c r="I109" i="11"/>
  <c r="I114" i="11" s="1"/>
  <c r="H17" i="2"/>
  <c r="U24" i="11"/>
  <c r="E18" i="23"/>
  <c r="R122" i="11"/>
  <c r="E19" i="23" s="1"/>
  <c r="E125" i="11"/>
  <c r="E21" i="23" s="1"/>
  <c r="E25" i="23" s="1"/>
  <c r="E28" i="23" s="1"/>
  <c r="R124" i="11"/>
  <c r="H26" i="11"/>
  <c r="H8" i="23"/>
  <c r="U107" i="11"/>
  <c r="H9" i="23" s="1"/>
  <c r="H127" i="11"/>
  <c r="H24" i="23" s="1"/>
  <c r="H131" i="11"/>
  <c r="H119" i="11"/>
  <c r="H16" i="23" s="1"/>
  <c r="H116" i="11"/>
  <c r="H118" i="11"/>
  <c r="H129" i="11"/>
  <c r="H27" i="23" s="1"/>
  <c r="H139" i="11"/>
  <c r="H134" i="11"/>
  <c r="D28" i="22"/>
  <c r="D29" i="22" s="1"/>
  <c r="G13" i="23"/>
  <c r="T116" i="11"/>
  <c r="G14" i="23" s="1"/>
  <c r="D26" i="23"/>
  <c r="Q144" i="11"/>
  <c r="I13" i="2"/>
  <c r="V20" i="11"/>
  <c r="I14" i="2" s="1"/>
  <c r="M7" i="11"/>
  <c r="M14" i="11" s="1"/>
  <c r="L14" i="11"/>
  <c r="F18" i="23"/>
  <c r="S122" i="11"/>
  <c r="F19" i="23" s="1"/>
  <c r="F125" i="11"/>
  <c r="F21" i="23" s="1"/>
  <c r="F25" i="23" s="1"/>
  <c r="F28" i="23" s="1"/>
  <c r="S124" i="11"/>
  <c r="C43" i="2"/>
  <c r="I39" i="11"/>
  <c r="J4" i="2"/>
  <c r="K4" i="11"/>
  <c r="J4" i="23"/>
  <c r="E29" i="2"/>
  <c r="G74" i="11"/>
  <c r="C43" i="23"/>
  <c r="G29" i="11"/>
  <c r="G21" i="2" s="1"/>
  <c r="G25" i="2" s="1"/>
  <c r="H93" i="11"/>
  <c r="G48" i="11"/>
  <c r="T47" i="11"/>
  <c r="D18" i="23"/>
  <c r="D125" i="11"/>
  <c r="D21" i="23" s="1"/>
  <c r="D25" i="23" s="1"/>
  <c r="D28" i="23" s="1"/>
  <c r="Q122" i="11"/>
  <c r="D19" i="23" s="1"/>
  <c r="Q124" i="11"/>
  <c r="E29" i="22" l="1"/>
  <c r="E29" i="23"/>
  <c r="U47" i="11"/>
  <c r="J45" i="11"/>
  <c r="I93" i="11"/>
  <c r="I47" i="11"/>
  <c r="H18" i="22"/>
  <c r="U74" i="11"/>
  <c r="H19" i="22" s="1"/>
  <c r="H76" i="11"/>
  <c r="H20" i="22" s="1"/>
  <c r="D29" i="23"/>
  <c r="H141" i="11"/>
  <c r="J13" i="2"/>
  <c r="W20" i="11"/>
  <c r="J14" i="2" s="1"/>
  <c r="K61" i="11"/>
  <c r="K66" i="11" s="1"/>
  <c r="K59" i="11"/>
  <c r="L54" i="11"/>
  <c r="I18" i="2"/>
  <c r="I28" i="11"/>
  <c r="I20" i="2" s="1"/>
  <c r="V26" i="11"/>
  <c r="I19" i="2" s="1"/>
  <c r="H15" i="23"/>
  <c r="H120" i="11"/>
  <c r="J68" i="11"/>
  <c r="W59" i="11"/>
  <c r="J9" i="22" s="1"/>
  <c r="J71" i="11"/>
  <c r="J16" i="22" s="1"/>
  <c r="J91" i="11"/>
  <c r="J86" i="11"/>
  <c r="J83" i="11"/>
  <c r="J81" i="11"/>
  <c r="J27" i="22" s="1"/>
  <c r="J79" i="11"/>
  <c r="J24" i="22" s="1"/>
  <c r="J70" i="11"/>
  <c r="H13" i="23"/>
  <c r="U116" i="11"/>
  <c r="H14" i="23" s="1"/>
  <c r="J15" i="2"/>
  <c r="J24" i="11"/>
  <c r="H26" i="2"/>
  <c r="U48" i="11"/>
  <c r="G18" i="22"/>
  <c r="T74" i="11"/>
  <c r="G19" i="22" s="1"/>
  <c r="G76" i="11"/>
  <c r="G20" i="22" s="1"/>
  <c r="I12" i="23"/>
  <c r="V114" i="11"/>
  <c r="I140" i="11"/>
  <c r="I132" i="11"/>
  <c r="I138" i="11"/>
  <c r="I137" i="11"/>
  <c r="I15" i="22"/>
  <c r="I72" i="11"/>
  <c r="J109" i="11"/>
  <c r="J114" i="11" s="1"/>
  <c r="J107" i="11"/>
  <c r="K102" i="11"/>
  <c r="G28" i="2"/>
  <c r="J12" i="22"/>
  <c r="W66" i="11"/>
  <c r="J89" i="11"/>
  <c r="J92" i="11"/>
  <c r="J90" i="11"/>
  <c r="J84" i="11"/>
  <c r="F29" i="23"/>
  <c r="K4" i="23"/>
  <c r="L4" i="11"/>
  <c r="K4" i="2"/>
  <c r="K8" i="2"/>
  <c r="K43" i="11"/>
  <c r="K31" i="11"/>
  <c r="K24" i="2" s="1"/>
  <c r="K33" i="11"/>
  <c r="K27" i="2" s="1"/>
  <c r="K35" i="11"/>
  <c r="K37" i="11"/>
  <c r="K38" i="11"/>
  <c r="X11" i="11"/>
  <c r="K9" i="2" s="1"/>
  <c r="K20" i="11"/>
  <c r="K22" i="11"/>
  <c r="K23" i="11"/>
  <c r="K16" i="2" s="1"/>
  <c r="G17" i="23"/>
  <c r="T120" i="11"/>
  <c r="I13" i="22"/>
  <c r="V68" i="11"/>
  <c r="I14" i="22" s="1"/>
  <c r="V47" i="11"/>
  <c r="I48" i="11"/>
  <c r="G26" i="2"/>
  <c r="T48" i="11"/>
  <c r="I8" i="23"/>
  <c r="V107" i="11"/>
  <c r="I9" i="23" s="1"/>
  <c r="I118" i="11"/>
  <c r="I131" i="11"/>
  <c r="I129" i="11"/>
  <c r="I27" i="23" s="1"/>
  <c r="I116" i="11"/>
  <c r="I119" i="11"/>
  <c r="I16" i="23" s="1"/>
  <c r="I134" i="11"/>
  <c r="I139" i="11"/>
  <c r="I127" i="11"/>
  <c r="I24" i="23" s="1"/>
  <c r="H17" i="22"/>
  <c r="U72" i="11"/>
  <c r="I17" i="2"/>
  <c r="V24" i="11"/>
  <c r="G18" i="23"/>
  <c r="T122" i="11"/>
  <c r="G19" i="23" s="1"/>
  <c r="G124" i="11"/>
  <c r="G20" i="23" s="1"/>
  <c r="K12" i="2"/>
  <c r="X18" i="11"/>
  <c r="K41" i="11"/>
  <c r="K42" i="11"/>
  <c r="K44" i="11"/>
  <c r="K36" i="11"/>
  <c r="L11" i="11"/>
  <c r="M6" i="11"/>
  <c r="L13" i="11"/>
  <c r="L18" i="11" s="1"/>
  <c r="U26" i="11"/>
  <c r="H19" i="2" s="1"/>
  <c r="H18" i="2"/>
  <c r="H28" i="11"/>
  <c r="H20" i="2" s="1"/>
  <c r="J39" i="11"/>
  <c r="J47" i="11" l="1"/>
  <c r="J48" i="11" s="1"/>
  <c r="G77" i="11"/>
  <c r="G21" i="22" s="1"/>
  <c r="G25" i="22" s="1"/>
  <c r="H29" i="11"/>
  <c r="H21" i="2" s="1"/>
  <c r="H25" i="2" s="1"/>
  <c r="H28" i="2" s="1"/>
  <c r="H29" i="2" s="1"/>
  <c r="I141" i="11"/>
  <c r="J12" i="23"/>
  <c r="W114" i="11"/>
  <c r="J137" i="11"/>
  <c r="J138" i="11"/>
  <c r="J132" i="11"/>
  <c r="J140" i="11"/>
  <c r="L61" i="11"/>
  <c r="L66" i="11" s="1"/>
  <c r="L59" i="11"/>
  <c r="M54" i="11"/>
  <c r="M11" i="11"/>
  <c r="M13" i="11"/>
  <c r="M18" i="11" s="1"/>
  <c r="K15" i="2"/>
  <c r="K24" i="11"/>
  <c r="X59" i="11"/>
  <c r="K9" i="22" s="1"/>
  <c r="K71" i="11"/>
  <c r="K16" i="22" s="1"/>
  <c r="K68" i="11"/>
  <c r="K83" i="11"/>
  <c r="K79" i="11"/>
  <c r="K24" i="22" s="1"/>
  <c r="K70" i="11"/>
  <c r="K86" i="11"/>
  <c r="K81" i="11"/>
  <c r="K27" i="22" s="1"/>
  <c r="K91" i="11"/>
  <c r="I13" i="23"/>
  <c r="V116" i="11"/>
  <c r="I14" i="23" s="1"/>
  <c r="H77" i="11"/>
  <c r="H21" i="22" s="1"/>
  <c r="H25" i="22" s="1"/>
  <c r="Y11" i="11"/>
  <c r="L9" i="2" s="1"/>
  <c r="L22" i="11"/>
  <c r="L23" i="11"/>
  <c r="L16" i="2" s="1"/>
  <c r="L20" i="11"/>
  <c r="L43" i="11"/>
  <c r="L38" i="11"/>
  <c r="L33" i="11"/>
  <c r="L27" i="2" s="1"/>
  <c r="L8" i="2"/>
  <c r="L37" i="11"/>
  <c r="L35" i="11"/>
  <c r="L31" i="11"/>
  <c r="L24" i="2" s="1"/>
  <c r="K13" i="2"/>
  <c r="X20" i="11"/>
  <c r="K14" i="2" s="1"/>
  <c r="I17" i="22"/>
  <c r="V72" i="11"/>
  <c r="K12" i="22"/>
  <c r="X66" i="11"/>
  <c r="K89" i="11"/>
  <c r="K92" i="11"/>
  <c r="K90" i="11"/>
  <c r="K84" i="11"/>
  <c r="G29" i="2"/>
  <c r="G35" i="2"/>
  <c r="L102" i="11"/>
  <c r="K109" i="11"/>
  <c r="K114" i="11" s="1"/>
  <c r="K107" i="11"/>
  <c r="G125" i="11"/>
  <c r="G21" i="23" s="1"/>
  <c r="G25" i="23" s="1"/>
  <c r="J8" i="23"/>
  <c r="W107" i="11"/>
  <c r="J9" i="23" s="1"/>
  <c r="J134" i="11"/>
  <c r="J116" i="11"/>
  <c r="J139" i="11"/>
  <c r="J119" i="11"/>
  <c r="J16" i="23" s="1"/>
  <c r="J129" i="11"/>
  <c r="J27" i="23" s="1"/>
  <c r="J131" i="11"/>
  <c r="J127" i="11"/>
  <c r="J24" i="23" s="1"/>
  <c r="J118" i="11"/>
  <c r="I29" i="11"/>
  <c r="I21" i="2" s="1"/>
  <c r="I25" i="2" s="1"/>
  <c r="I15" i="23"/>
  <c r="I120" i="11"/>
  <c r="I122" i="11" s="1"/>
  <c r="J17" i="2"/>
  <c r="W24" i="11"/>
  <c r="J26" i="11"/>
  <c r="J13" i="22"/>
  <c r="W68" i="11"/>
  <c r="J14" i="22" s="1"/>
  <c r="K45" i="11"/>
  <c r="J93" i="11"/>
  <c r="J15" i="22"/>
  <c r="J72" i="11"/>
  <c r="J74" i="11" s="1"/>
  <c r="L12" i="2"/>
  <c r="Y18" i="11"/>
  <c r="L41" i="11"/>
  <c r="L42" i="11"/>
  <c r="L44" i="11"/>
  <c r="L36" i="11"/>
  <c r="L4" i="23"/>
  <c r="M4" i="11"/>
  <c r="M4" i="2" s="1"/>
  <c r="L4" i="2"/>
  <c r="I26" i="2"/>
  <c r="V48" i="11"/>
  <c r="K39" i="11"/>
  <c r="H17" i="23"/>
  <c r="U120" i="11"/>
  <c r="W47" i="11"/>
  <c r="I74" i="11"/>
  <c r="H122" i="11"/>
  <c r="H35" i="2" l="1"/>
  <c r="K47" i="11"/>
  <c r="K48" i="11" s="1"/>
  <c r="I28" i="2"/>
  <c r="I35" i="2" s="1"/>
  <c r="H18" i="23"/>
  <c r="U122" i="11"/>
  <c r="H19" i="23" s="1"/>
  <c r="H124" i="11"/>
  <c r="H20" i="23" s="1"/>
  <c r="L39" i="11"/>
  <c r="J26" i="2"/>
  <c r="W48" i="11"/>
  <c r="K93" i="11"/>
  <c r="M8" i="2"/>
  <c r="M31" i="11"/>
  <c r="M24" i="2" s="1"/>
  <c r="M33" i="11"/>
  <c r="M27" i="2" s="1"/>
  <c r="M35" i="11"/>
  <c r="M37" i="11"/>
  <c r="M38" i="11"/>
  <c r="Z11" i="11"/>
  <c r="M9" i="2" s="1"/>
  <c r="M22" i="11"/>
  <c r="M23" i="11"/>
  <c r="M16" i="2" s="1"/>
  <c r="M20" i="11"/>
  <c r="M43" i="11"/>
  <c r="M61" i="11"/>
  <c r="M66" i="11" s="1"/>
  <c r="M59" i="11"/>
  <c r="I18" i="23"/>
  <c r="V122" i="11"/>
  <c r="I19" i="23" s="1"/>
  <c r="I124" i="11"/>
  <c r="I20" i="23" s="1"/>
  <c r="M12" i="2"/>
  <c r="M36" i="11"/>
  <c r="M44" i="11"/>
  <c r="Z18" i="11"/>
  <c r="M42" i="11"/>
  <c r="M41" i="11"/>
  <c r="L45" i="11"/>
  <c r="I17" i="23"/>
  <c r="V120" i="11"/>
  <c r="L8" i="22"/>
  <c r="L68" i="11"/>
  <c r="Y59" i="11"/>
  <c r="L9" i="22" s="1"/>
  <c r="L71" i="11"/>
  <c r="L16" i="22" s="1"/>
  <c r="L81" i="11"/>
  <c r="L27" i="22" s="1"/>
  <c r="L70" i="11"/>
  <c r="L91" i="11"/>
  <c r="L83" i="11"/>
  <c r="L79" i="11"/>
  <c r="L24" i="22" s="1"/>
  <c r="L86" i="11"/>
  <c r="L13" i="2"/>
  <c r="Y20" i="11"/>
  <c r="L14" i="2" s="1"/>
  <c r="K15" i="22"/>
  <c r="K72" i="11"/>
  <c r="K74" i="11" s="1"/>
  <c r="L12" i="22"/>
  <c r="Y66" i="11"/>
  <c r="L84" i="11"/>
  <c r="L90" i="11"/>
  <c r="L92" i="11"/>
  <c r="L89" i="11"/>
  <c r="J18" i="22"/>
  <c r="W74" i="11"/>
  <c r="J19" i="22" s="1"/>
  <c r="J76" i="11"/>
  <c r="J20" i="22" s="1"/>
  <c r="J13" i="23"/>
  <c r="W116" i="11"/>
  <c r="J14" i="23" s="1"/>
  <c r="J15" i="23"/>
  <c r="J120" i="11"/>
  <c r="K17" i="2"/>
  <c r="X24" i="11"/>
  <c r="I18" i="22"/>
  <c r="V74" i="11"/>
  <c r="I19" i="22" s="1"/>
  <c r="I76" i="11"/>
  <c r="I20" i="22" s="1"/>
  <c r="J18" i="2"/>
  <c r="W26" i="11"/>
  <c r="J19" i="2" s="1"/>
  <c r="J28" i="11"/>
  <c r="J20" i="2" s="1"/>
  <c r="J17" i="22"/>
  <c r="W72" i="11"/>
  <c r="K8" i="23"/>
  <c r="K116" i="11"/>
  <c r="X107" i="11"/>
  <c r="K9" i="23" s="1"/>
  <c r="K118" i="11"/>
  <c r="K127" i="11"/>
  <c r="K24" i="23" s="1"/>
  <c r="K131" i="11"/>
  <c r="K119" i="11"/>
  <c r="K16" i="23" s="1"/>
  <c r="K139" i="11"/>
  <c r="K129" i="11"/>
  <c r="K27" i="23" s="1"/>
  <c r="K134" i="11"/>
  <c r="K12" i="23"/>
  <c r="X114" i="11"/>
  <c r="K140" i="11"/>
  <c r="K137" i="11"/>
  <c r="K132" i="11"/>
  <c r="K138" i="11"/>
  <c r="L15" i="2"/>
  <c r="L24" i="11"/>
  <c r="M102" i="11"/>
  <c r="L107" i="11"/>
  <c r="L109" i="11"/>
  <c r="L114" i="11" s="1"/>
  <c r="K26" i="11"/>
  <c r="X68" i="11"/>
  <c r="K14" i="22" s="1"/>
  <c r="K13" i="22"/>
  <c r="J141" i="11"/>
  <c r="I29" i="2" l="1"/>
  <c r="I125" i="11"/>
  <c r="I21" i="23" s="1"/>
  <c r="I25" i="23" s="1"/>
  <c r="J77" i="11"/>
  <c r="J21" i="22" s="1"/>
  <c r="J25" i="22" s="1"/>
  <c r="J29" i="11"/>
  <c r="J21" i="2" s="1"/>
  <c r="J25" i="2" s="1"/>
  <c r="J28" i="2" s="1"/>
  <c r="J29" i="2" s="1"/>
  <c r="L93" i="11"/>
  <c r="M39" i="11"/>
  <c r="X47" i="11"/>
  <c r="K18" i="22"/>
  <c r="X74" i="11"/>
  <c r="K19" i="22" s="1"/>
  <c r="K76" i="11"/>
  <c r="K20" i="22" s="1"/>
  <c r="M12" i="22"/>
  <c r="M90" i="11"/>
  <c r="Z66" i="11"/>
  <c r="M84" i="11"/>
  <c r="M92" i="11"/>
  <c r="M89" i="11"/>
  <c r="L13" i="22"/>
  <c r="Y68" i="11"/>
  <c r="L14" i="22" s="1"/>
  <c r="J17" i="23"/>
  <c r="W120" i="11"/>
  <c r="M45" i="11"/>
  <c r="L47" i="11"/>
  <c r="L12" i="23"/>
  <c r="Y114" i="11"/>
  <c r="L138" i="11"/>
  <c r="L137" i="11"/>
  <c r="L132" i="11"/>
  <c r="L140" i="11"/>
  <c r="M13" i="2"/>
  <c r="Z20" i="11"/>
  <c r="M14" i="2" s="1"/>
  <c r="J122" i="11"/>
  <c r="K17" i="22"/>
  <c r="X72" i="11"/>
  <c r="L15" i="22"/>
  <c r="L72" i="11"/>
  <c r="M15" i="2"/>
  <c r="M24" i="11"/>
  <c r="M26" i="11" s="1"/>
  <c r="L17" i="2"/>
  <c r="Y24" i="11"/>
  <c r="K15" i="23"/>
  <c r="K120" i="11"/>
  <c r="I77" i="11"/>
  <c r="I21" i="22" s="1"/>
  <c r="I25" i="22" s="1"/>
  <c r="K18" i="2"/>
  <c r="X26" i="11"/>
  <c r="K19" i="2" s="1"/>
  <c r="K28" i="11"/>
  <c r="K20" i="2" s="1"/>
  <c r="M8" i="22"/>
  <c r="M68" i="11"/>
  <c r="Z59" i="11"/>
  <c r="M9" i="22" s="1"/>
  <c r="M79" i="11"/>
  <c r="M24" i="22" s="1"/>
  <c r="M71" i="11"/>
  <c r="M16" i="22" s="1"/>
  <c r="M83" i="11"/>
  <c r="M91" i="11"/>
  <c r="M86" i="11"/>
  <c r="M70" i="11"/>
  <c r="M81" i="11"/>
  <c r="M27" i="22" s="1"/>
  <c r="M107" i="11"/>
  <c r="M109" i="11"/>
  <c r="M114" i="11" s="1"/>
  <c r="H125" i="11"/>
  <c r="H21" i="23" s="1"/>
  <c r="H25" i="23" s="1"/>
  <c r="K26" i="2"/>
  <c r="X48" i="11"/>
  <c r="L8" i="23"/>
  <c r="L116" i="11"/>
  <c r="L129" i="11"/>
  <c r="L27" i="23" s="1"/>
  <c r="Y107" i="11"/>
  <c r="L9" i="23" s="1"/>
  <c r="L131" i="11"/>
  <c r="L119" i="11"/>
  <c r="L16" i="23" s="1"/>
  <c r="L139" i="11"/>
  <c r="L127" i="11"/>
  <c r="L24" i="23" s="1"/>
  <c r="L134" i="11"/>
  <c r="L118" i="11"/>
  <c r="K141" i="11"/>
  <c r="K13" i="23"/>
  <c r="X116" i="11"/>
  <c r="K14" i="23" s="1"/>
  <c r="L26" i="11"/>
  <c r="J35" i="2" l="1"/>
  <c r="M93" i="11"/>
  <c r="K29" i="11"/>
  <c r="K21" i="2" s="1"/>
  <c r="K25" i="2" s="1"/>
  <c r="K28" i="2" s="1"/>
  <c r="K29" i="2" s="1"/>
  <c r="M47" i="11"/>
  <c r="M48" i="11" s="1"/>
  <c r="L17" i="22"/>
  <c r="Y72" i="11"/>
  <c r="Y47" i="11"/>
  <c r="L48" i="11"/>
  <c r="M15" i="22"/>
  <c r="M72" i="11"/>
  <c r="L18" i="2"/>
  <c r="L28" i="11"/>
  <c r="L20" i="2" s="1"/>
  <c r="Y26" i="11"/>
  <c r="L19" i="2" s="1"/>
  <c r="L13" i="23"/>
  <c r="Y116" i="11"/>
  <c r="L14" i="23" s="1"/>
  <c r="M18" i="2"/>
  <c r="C40" i="2" s="1"/>
  <c r="C42" i="2" s="1"/>
  <c r="C44" i="2" s="1"/>
  <c r="M28" i="11"/>
  <c r="M20" i="2" s="1"/>
  <c r="M29" i="11"/>
  <c r="M21" i="2" s="1"/>
  <c r="M25" i="2" s="1"/>
  <c r="Z26" i="11"/>
  <c r="M19" i="2" s="1"/>
  <c r="K17" i="23"/>
  <c r="X120" i="11"/>
  <c r="K122" i="11"/>
  <c r="K77" i="11"/>
  <c r="K21" i="22" s="1"/>
  <c r="K25" i="22" s="1"/>
  <c r="M13" i="22"/>
  <c r="Z68" i="11"/>
  <c r="M14" i="22" s="1"/>
  <c r="M17" i="2"/>
  <c r="Z24" i="11"/>
  <c r="L141" i="11"/>
  <c r="L74" i="11"/>
  <c r="M8" i="23"/>
  <c r="M116" i="11"/>
  <c r="M119" i="11"/>
  <c r="M16" i="23" s="1"/>
  <c r="Z107" i="11"/>
  <c r="M9" i="23" s="1"/>
  <c r="M129" i="11"/>
  <c r="M27" i="23" s="1"/>
  <c r="M127" i="11"/>
  <c r="M24" i="23" s="1"/>
  <c r="M131" i="11"/>
  <c r="M118" i="11"/>
  <c r="M139" i="11"/>
  <c r="M134" i="11"/>
  <c r="J18" i="23"/>
  <c r="W122" i="11"/>
  <c r="J19" i="23" s="1"/>
  <c r="J124" i="11"/>
  <c r="J20" i="23" s="1"/>
  <c r="L15" i="23"/>
  <c r="L120" i="11"/>
  <c r="L122" i="11" s="1"/>
  <c r="M12" i="23"/>
  <c r="Z114" i="11"/>
  <c r="M140" i="11"/>
  <c r="M137" i="11"/>
  <c r="M138" i="11"/>
  <c r="M132" i="11"/>
  <c r="Z47" i="11" l="1"/>
  <c r="K35" i="2"/>
  <c r="L18" i="23"/>
  <c r="Y122" i="11"/>
  <c r="L19" i="23" s="1"/>
  <c r="L124" i="11"/>
  <c r="L20" i="23" s="1"/>
  <c r="M17" i="22"/>
  <c r="Z72" i="11"/>
  <c r="M141" i="11"/>
  <c r="L26" i="2"/>
  <c r="Y48" i="11"/>
  <c r="K18" i="23"/>
  <c r="X122" i="11"/>
  <c r="K19" i="23" s="1"/>
  <c r="K124" i="11"/>
  <c r="K20" i="23" s="1"/>
  <c r="L18" i="22"/>
  <c r="Y74" i="11"/>
  <c r="L19" i="22" s="1"/>
  <c r="L76" i="11"/>
  <c r="L20" i="22" s="1"/>
  <c r="M74" i="11"/>
  <c r="L17" i="23"/>
  <c r="Y120" i="11"/>
  <c r="M26" i="2"/>
  <c r="M28" i="2" s="1"/>
  <c r="Z48" i="11"/>
  <c r="M15" i="23"/>
  <c r="M120" i="11"/>
  <c r="M122" i="11" s="1"/>
  <c r="J125" i="11"/>
  <c r="J21" i="23" s="1"/>
  <c r="J25" i="23" s="1"/>
  <c r="M13" i="23"/>
  <c r="Z116" i="11"/>
  <c r="M14" i="23" s="1"/>
  <c r="L29" i="11"/>
  <c r="L21" i="2" s="1"/>
  <c r="L25" i="2" s="1"/>
  <c r="L28" i="2" l="1"/>
  <c r="L29" i="2" s="1"/>
  <c r="K125" i="11"/>
  <c r="K21" i="23" s="1"/>
  <c r="K25" i="23" s="1"/>
  <c r="M35" i="2"/>
  <c r="M18" i="23"/>
  <c r="C40" i="23" s="1"/>
  <c r="C42" i="23" s="1"/>
  <c r="C44" i="23" s="1"/>
  <c r="Z122" i="11"/>
  <c r="M19" i="23" s="1"/>
  <c r="M124" i="11"/>
  <c r="M20" i="23" s="1"/>
  <c r="M18" i="22"/>
  <c r="C40" i="22" s="1"/>
  <c r="C42" i="22" s="1"/>
  <c r="C44" i="22" s="1"/>
  <c r="M76" i="11"/>
  <c r="M20" i="22" s="1"/>
  <c r="Z74" i="11"/>
  <c r="M19" i="22" s="1"/>
  <c r="M17" i="23"/>
  <c r="Z120" i="11"/>
  <c r="L125" i="11"/>
  <c r="L21" i="23" s="1"/>
  <c r="L25" i="23" s="1"/>
  <c r="L77" i="11"/>
  <c r="L21" i="22" s="1"/>
  <c r="L25" i="22" s="1"/>
  <c r="M29" i="2" l="1"/>
  <c r="L35" i="2"/>
  <c r="C38" i="2" s="1"/>
  <c r="C47" i="2" s="1"/>
  <c r="C51" i="2" s="1"/>
  <c r="C55" i="2" s="1"/>
  <c r="C57" i="2" s="1"/>
  <c r="D74" i="2" s="1"/>
  <c r="D76" i="2" s="1"/>
  <c r="D79" i="2" s="1"/>
  <c r="M125" i="11"/>
  <c r="M21" i="23" s="1"/>
  <c r="M25" i="23" s="1"/>
  <c r="M77" i="11"/>
  <c r="M21" i="22" s="1"/>
  <c r="M25" i="22" s="1"/>
  <c r="C45" i="2" l="1"/>
  <c r="G87" i="11"/>
  <c r="G95" i="11" s="1"/>
  <c r="G96" i="11" s="1"/>
  <c r="T85" i="11"/>
  <c r="T133" i="11" s="1"/>
  <c r="G133" i="11" s="1"/>
  <c r="G135" i="11" s="1"/>
  <c r="G143" i="11" s="1"/>
  <c r="T95" i="11" l="1"/>
  <c r="G144" i="11"/>
  <c r="T143" i="11"/>
  <c r="T96" i="11"/>
  <c r="G26" i="22"/>
  <c r="G28" i="22" s="1"/>
  <c r="G35" i="22" l="1"/>
  <c r="G29" i="22"/>
  <c r="T144" i="11"/>
  <c r="G26" i="23"/>
  <c r="G28" i="23" s="1"/>
  <c r="G29" i="23" l="1"/>
  <c r="G35" i="23"/>
  <c r="H87" i="11"/>
  <c r="H95" i="11" s="1"/>
  <c r="U85" i="11"/>
  <c r="U133" i="11" s="1"/>
  <c r="H133" i="11" s="1"/>
  <c r="H135" i="11" s="1"/>
  <c r="H143" i="11" s="1"/>
  <c r="U95" i="11" l="1"/>
  <c r="H96" i="11"/>
  <c r="H26" i="22" s="1"/>
  <c r="H28" i="22" s="1"/>
  <c r="H144" i="11"/>
  <c r="U143" i="11"/>
  <c r="U96" i="11" l="1"/>
  <c r="H35" i="22"/>
  <c r="H29" i="22"/>
  <c r="U144" i="11"/>
  <c r="H26" i="23"/>
  <c r="H28" i="23" s="1"/>
  <c r="H35" i="23" l="1"/>
  <c r="H29" i="23"/>
  <c r="I87" i="11"/>
  <c r="I95" i="11" s="1"/>
  <c r="V85" i="11"/>
  <c r="V133" i="11" s="1"/>
  <c r="I133" i="11" s="1"/>
  <c r="I135" i="11" s="1"/>
  <c r="I143" i="11" s="1"/>
  <c r="I144" i="11" l="1"/>
  <c r="V143" i="11"/>
  <c r="I96" i="11"/>
  <c r="V95" i="11"/>
  <c r="I26" i="22" l="1"/>
  <c r="I28" i="22" s="1"/>
  <c r="V96" i="11"/>
  <c r="V144" i="11"/>
  <c r="I26" i="23"/>
  <c r="I28" i="23" s="1"/>
  <c r="I35" i="22" l="1"/>
  <c r="I29" i="22"/>
  <c r="I35" i="23"/>
  <c r="I29" i="23"/>
  <c r="W85" i="11"/>
  <c r="W133" i="11" s="1"/>
  <c r="J133" i="11" s="1"/>
  <c r="J135" i="11" s="1"/>
  <c r="J143" i="11" s="1"/>
  <c r="J87" i="11"/>
  <c r="J95" i="11" s="1"/>
  <c r="J96" i="11" l="1"/>
  <c r="W95" i="11"/>
  <c r="W143" i="11"/>
  <c r="J144" i="11"/>
  <c r="J26" i="23" l="1"/>
  <c r="J28" i="23" s="1"/>
  <c r="W144" i="11"/>
  <c r="J26" i="22"/>
  <c r="J28" i="22" s="1"/>
  <c r="W96" i="11"/>
  <c r="J29" i="22" l="1"/>
  <c r="J35" i="22"/>
  <c r="J35" i="23"/>
  <c r="J29" i="23"/>
  <c r="K87" i="11"/>
  <c r="K95" i="11" s="1"/>
  <c r="X85" i="11"/>
  <c r="X133" i="11" s="1"/>
  <c r="K133" i="11" s="1"/>
  <c r="K135" i="11" s="1"/>
  <c r="K143" i="11" s="1"/>
  <c r="K96" i="11" l="1"/>
  <c r="X96" i="11" s="1"/>
  <c r="X95" i="11"/>
  <c r="K144" i="11"/>
  <c r="X143" i="11"/>
  <c r="K26" i="22" l="1"/>
  <c r="K28" i="22" s="1"/>
  <c r="K35" i="22" s="1"/>
  <c r="X144" i="11"/>
  <c r="K26" i="23"/>
  <c r="K28" i="23" s="1"/>
  <c r="K29" i="22" l="1"/>
  <c r="K29" i="23"/>
  <c r="K35" i="23"/>
  <c r="L87" i="11"/>
  <c r="L95" i="11" s="1"/>
  <c r="Y85" i="11"/>
  <c r="Y133" i="11" s="1"/>
  <c r="L133" i="11" s="1"/>
  <c r="L135" i="11" s="1"/>
  <c r="L143" i="11" s="1"/>
  <c r="Y95" i="11" l="1"/>
  <c r="L96" i="11"/>
  <c r="L144" i="11"/>
  <c r="Y143" i="11"/>
  <c r="Y96" i="11" l="1"/>
  <c r="L26" i="22"/>
  <c r="L28" i="22" s="1"/>
  <c r="L26" i="23"/>
  <c r="L28" i="23" s="1"/>
  <c r="Y144" i="11"/>
  <c r="L29" i="22" l="1"/>
  <c r="L35" i="22"/>
  <c r="L29" i="23"/>
  <c r="L35" i="23"/>
  <c r="M87" i="11"/>
  <c r="M95" i="11" s="1"/>
  <c r="Z85" i="11"/>
  <c r="Z133" i="11" s="1"/>
  <c r="M133" i="11" s="1"/>
  <c r="M135" i="11" s="1"/>
  <c r="M143" i="11" s="1"/>
  <c r="Z143" i="11" l="1"/>
  <c r="M144" i="11"/>
  <c r="M96" i="11"/>
  <c r="Z95" i="11"/>
  <c r="M26" i="22" l="1"/>
  <c r="M28" i="22" s="1"/>
  <c r="Z96" i="11"/>
  <c r="M26" i="23"/>
  <c r="M28" i="23" s="1"/>
  <c r="Z144" i="11"/>
  <c r="M29" i="22" l="1"/>
  <c r="M35" i="22"/>
  <c r="C38" i="22" s="1"/>
  <c r="C47" i="22" s="1"/>
  <c r="M35" i="23"/>
  <c r="C38" i="23" s="1"/>
  <c r="C47" i="23" s="1"/>
  <c r="M29" i="23"/>
  <c r="C51" i="22" l="1"/>
  <c r="C55" i="22" s="1"/>
  <c r="C57" i="22" s="1"/>
  <c r="D74" i="22" s="1"/>
  <c r="D76" i="22" s="1"/>
  <c r="D81" i="22" s="1"/>
  <c r="C45" i="22"/>
  <c r="C45" i="23"/>
  <c r="C51" i="23"/>
  <c r="C55" i="23" s="1"/>
  <c r="C57" i="23" s="1"/>
  <c r="D74" i="23" s="1"/>
  <c r="D76" i="23" s="1"/>
  <c r="D80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PhilippsendeCampos</author>
  </authors>
  <commentList>
    <comment ref="T2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Rafael Campos:</t>
        </r>
        <r>
          <rPr>
            <sz val="9"/>
            <color indexed="81"/>
            <rFont val="Tahoma"/>
            <charset val="1"/>
          </rPr>
          <t xml:space="preserve">
Reported Effective Tax Rate</t>
        </r>
      </text>
    </comment>
    <comment ref="B38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Rafael Campos:</t>
        </r>
        <r>
          <rPr>
            <sz val="9"/>
            <color indexed="81"/>
            <rFont val="Tahoma"/>
            <charset val="1"/>
          </rPr>
          <t xml:space="preserve">
Income Tax Receivable,
Prepaid Expenses, etc</t>
        </r>
      </text>
    </comment>
    <comment ref="C4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Rafa Campos:</t>
        </r>
        <r>
          <rPr>
            <sz val="9"/>
            <color indexed="81"/>
            <rFont val="Tahoma"/>
            <family val="2"/>
          </rPr>
          <t xml:space="preserve">
pull from CapIQ
</t>
        </r>
      </text>
    </comment>
    <comment ref="B86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Rafael Campos:</t>
        </r>
        <r>
          <rPr>
            <sz val="9"/>
            <color indexed="81"/>
            <rFont val="Tahoma"/>
            <charset val="1"/>
          </rPr>
          <t xml:space="preserve">
Income Tax Receivable,
Prepaid Expenses, etc</t>
        </r>
      </text>
    </comment>
    <comment ref="C9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Rafa Campos:</t>
        </r>
        <r>
          <rPr>
            <sz val="9"/>
            <color indexed="81"/>
            <rFont val="Tahoma"/>
            <family val="2"/>
          </rPr>
          <t xml:space="preserve">
pull from CapIQ
</t>
        </r>
      </text>
    </comment>
    <comment ref="B134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Rafael Campos:</t>
        </r>
        <r>
          <rPr>
            <sz val="9"/>
            <color indexed="81"/>
            <rFont val="Tahoma"/>
            <charset val="1"/>
          </rPr>
          <t xml:space="preserve">
Income Tax Receivable,
Prepaid Expenses, etc</t>
        </r>
      </text>
    </comment>
    <comment ref="C14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Rafa Campos:</t>
        </r>
        <r>
          <rPr>
            <sz val="9"/>
            <color indexed="81"/>
            <rFont val="Tahoma"/>
            <family val="2"/>
          </rPr>
          <t xml:space="preserve">
pull from CapIQ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rprice2</author>
    <author>Rafael PhilippsendeCampos</author>
  </authors>
  <commentList>
    <comment ref="C4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Rafael Campos:</t>
        </r>
        <r>
          <rPr>
            <sz val="9"/>
            <color indexed="81"/>
            <rFont val="Tahoma"/>
            <family val="2"/>
          </rPr>
          <t xml:space="preserve">
Get your exit multiples using assumptions based off of your Company Comparables</t>
        </r>
      </text>
    </comment>
    <comment ref="C53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Rafael Campos:
</t>
        </r>
        <r>
          <rPr>
            <sz val="9"/>
            <color indexed="81"/>
            <rFont val="Tahoma"/>
            <family val="2"/>
          </rPr>
          <t>Plug in from balance sheet</t>
        </r>
      </text>
    </comment>
    <comment ref="C59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Rafael Campos:</t>
        </r>
        <r>
          <rPr>
            <sz val="9"/>
            <color indexed="81"/>
            <rFont val="Tahoma"/>
            <family val="2"/>
          </rPr>
          <t xml:space="preserve">
Fully diluted shares outstanding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PhilippsendeCampos</author>
    <author>rprice2</author>
  </authors>
  <commentList>
    <comment ref="B20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Rafael Campos:</t>
        </r>
        <r>
          <rPr>
            <sz val="9"/>
            <color indexed="81"/>
            <rFont val="Tahoma"/>
            <charset val="1"/>
          </rPr>
          <t xml:space="preserve">
Change () to effective tax rate</t>
        </r>
      </text>
    </comment>
    <comment ref="C4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Rafael Campos:</t>
        </r>
        <r>
          <rPr>
            <sz val="9"/>
            <color indexed="81"/>
            <rFont val="Tahoma"/>
            <family val="2"/>
          </rPr>
          <t xml:space="preserve">
Get your exit multiples using assumptions based off of your Company Comparables</t>
        </r>
      </text>
    </comment>
    <comment ref="C53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Rafael Campos:
</t>
        </r>
        <r>
          <rPr>
            <sz val="9"/>
            <color indexed="81"/>
            <rFont val="Tahoma"/>
            <family val="2"/>
          </rPr>
          <t>Plug in from balance sheet</t>
        </r>
      </text>
    </comment>
    <comment ref="C59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Rafael Campos:</t>
        </r>
        <r>
          <rPr>
            <sz val="9"/>
            <color indexed="81"/>
            <rFont val="Tahoma"/>
            <family val="2"/>
          </rPr>
          <t xml:space="preserve">
Fully diluted shares outstanding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rprice2</author>
    <author>Rafael PhilippsendeCampos</author>
  </authors>
  <commentList>
    <comment ref="C4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Rafael Campos:</t>
        </r>
        <r>
          <rPr>
            <sz val="9"/>
            <color indexed="81"/>
            <rFont val="Tahoma"/>
            <family val="2"/>
          </rPr>
          <t xml:space="preserve">
Get your exit multiples using assumptions based off of your Company Comparables</t>
        </r>
      </text>
    </comment>
    <comment ref="C53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Rafael Campos:
</t>
        </r>
        <r>
          <rPr>
            <sz val="9"/>
            <color indexed="81"/>
            <rFont val="Tahoma"/>
            <family val="2"/>
          </rPr>
          <t>Plug in from balance sheet</t>
        </r>
      </text>
    </comment>
    <comment ref="C59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>Rafael Campos:</t>
        </r>
        <r>
          <rPr>
            <sz val="9"/>
            <color indexed="81"/>
            <rFont val="Tahoma"/>
            <family val="2"/>
          </rPr>
          <t xml:space="preserve">
Fully diluted shares outstanding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PhilippsendeCampos</author>
    <author>Patrick Roy</author>
    <author>jreisin2</author>
  </authors>
  <commentList>
    <comment ref="G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Rafael PhilippsendeCampos:</t>
        </r>
        <r>
          <rPr>
            <sz val="9"/>
            <color indexed="81"/>
            <rFont val="Tahoma"/>
            <family val="2"/>
          </rPr>
          <t xml:space="preserve">
Filings - credit facilities</t>
        </r>
      </text>
    </comment>
    <comment ref="D10" authorId="1" shapeId="0" xr:uid="{00000000-0006-0000-0500-000002000000}">
      <text>
        <r>
          <rPr>
            <b/>
            <sz val="9"/>
            <color indexed="81"/>
            <rFont val="Tahoma"/>
            <charset val="1"/>
          </rPr>
          <t>Rafael Campos:</t>
        </r>
        <r>
          <rPr>
            <sz val="9"/>
            <color indexed="81"/>
            <rFont val="Tahoma"/>
            <charset val="1"/>
          </rPr>
          <t xml:space="preserve">
Weighted average interest rate from all of the current debt outstanding
</t>
        </r>
      </text>
    </comment>
    <comment ref="D11" authorId="1" shapeId="0" xr:uid="{00000000-0006-0000-0500-000003000000}">
      <text>
        <r>
          <rPr>
            <b/>
            <sz val="9"/>
            <color indexed="81"/>
            <rFont val="Tahoma"/>
            <charset val="1"/>
          </rPr>
          <t>Rafael Campos:</t>
        </r>
        <r>
          <rPr>
            <sz val="9"/>
            <color indexed="81"/>
            <rFont val="Tahoma"/>
            <charset val="1"/>
          </rPr>
          <t xml:space="preserve">
Use company's latest (last fiscal year end) effective tax rate</t>
        </r>
      </text>
    </comment>
    <comment ref="D16" authorId="1" shapeId="0" xr:uid="{00000000-0006-0000-0500-000005000000}">
      <text>
        <r>
          <rPr>
            <b/>
            <sz val="9"/>
            <color indexed="81"/>
            <rFont val="Tahoma"/>
            <charset val="1"/>
          </rPr>
          <t>Rafael Campos:</t>
        </r>
        <r>
          <rPr>
            <sz val="9"/>
            <color indexed="81"/>
            <rFont val="Tahoma"/>
            <charset val="1"/>
          </rPr>
          <t xml:space="preserve">
Current 10 Year Treasury Yield</t>
        </r>
      </text>
    </comment>
    <comment ref="D17" authorId="1" shapeId="0" xr:uid="{00000000-0006-0000-0500-000007000000}">
      <text>
        <r>
          <rPr>
            <b/>
            <sz val="9"/>
            <color indexed="81"/>
            <rFont val="Tahoma"/>
            <charset val="1"/>
          </rPr>
          <t>Rafael Campos:</t>
        </r>
        <r>
          <rPr>
            <sz val="9"/>
            <color indexed="81"/>
            <rFont val="Tahoma"/>
            <charset val="1"/>
          </rPr>
          <t xml:space="preserve">
LTM market return -  risk free rate
Historically between 3.5-5.5%</t>
        </r>
      </text>
    </comment>
    <comment ref="D18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Rafael PhilippsendeCampos:</t>
        </r>
        <r>
          <rPr>
            <sz val="9"/>
            <color indexed="81"/>
            <rFont val="Tahoma"/>
            <family val="2"/>
          </rPr>
          <t xml:space="preserve">
Pull from Bloomberg
Type Ticker &gt; F8 (Equity) &gt; BETA &gt; Enter &gt; Click 5Y</t>
        </r>
      </text>
    </comment>
    <comment ref="H27" authorId="0" shapeId="0" xr:uid="{3D60D05B-E452-4A22-AC90-438BEB39848D}">
      <text>
        <r>
          <rPr>
            <b/>
            <sz val="9"/>
            <color indexed="81"/>
            <rFont val="Tahoma"/>
            <family val="2"/>
          </rPr>
          <t>Rafael Campos:</t>
        </r>
        <r>
          <rPr>
            <sz val="9"/>
            <color indexed="81"/>
            <rFont val="Tahoma"/>
            <family val="2"/>
          </rPr>
          <t xml:space="preserve">
Fully diluted shares outstanding</t>
        </r>
      </text>
    </comment>
    <comment ref="G29" authorId="1" shapeId="0" xr:uid="{924A8973-CE6B-45DF-AE06-1493CB13CACB}">
      <text>
        <r>
          <rPr>
            <b/>
            <sz val="9"/>
            <color indexed="81"/>
            <rFont val="Tahoma"/>
            <charset val="1"/>
          </rPr>
          <t>Rafael Campos:</t>
        </r>
        <r>
          <rPr>
            <sz val="9"/>
            <color indexed="81"/>
            <rFont val="Tahoma"/>
            <charset val="1"/>
          </rPr>
          <t xml:space="preserve">
Total debt listed on the balance sheet under "Liabilities"
Include Current Portion, Long term debt and Capital Leases</t>
        </r>
      </text>
    </comment>
    <comment ref="G30" authorId="2" shapeId="0" xr:uid="{1929F0B4-A200-4F33-9519-DE66F04F4710}">
      <text>
        <r>
          <rPr>
            <b/>
            <sz val="9"/>
            <color indexed="81"/>
            <rFont val="Tahoma"/>
            <family val="2"/>
          </rPr>
          <t>Rafael Campos:</t>
        </r>
        <r>
          <rPr>
            <sz val="9"/>
            <color indexed="81"/>
            <rFont val="Tahoma"/>
            <family val="2"/>
          </rPr>
          <t xml:space="preserve">
from balance sheet, total common equity</t>
        </r>
      </text>
    </comment>
  </commentList>
</comments>
</file>

<file path=xl/sharedStrings.xml><?xml version="1.0" encoding="utf-8"?>
<sst xmlns="http://schemas.openxmlformats.org/spreadsheetml/2006/main" count="526" uniqueCount="244">
  <si>
    <t>EV/EBITDA</t>
  </si>
  <si>
    <t>WACC</t>
  </si>
  <si>
    <t>Enterprise Value</t>
  </si>
  <si>
    <t>Shares Outstanding</t>
  </si>
  <si>
    <t>% of Enterprise Value</t>
  </si>
  <si>
    <t>Implied Share Price</t>
  </si>
  <si>
    <t>Present Value of Terminal Value</t>
  </si>
  <si>
    <t>Discount Factor</t>
  </si>
  <si>
    <t>Implied Equity Value</t>
  </si>
  <si>
    <t>Terminal Value</t>
  </si>
  <si>
    <t>Exit Multiple</t>
  </si>
  <si>
    <t>Plus: Cash &amp; Cash Equivalents</t>
  </si>
  <si>
    <t>Terminal Year EBITDA</t>
  </si>
  <si>
    <t>Less: Total Debt</t>
  </si>
  <si>
    <t>Cumulative Present Value of FCF</t>
  </si>
  <si>
    <t>Implied Equity Value and Share Price</t>
  </si>
  <si>
    <t>Present Value of Free Cash Flow</t>
  </si>
  <si>
    <t>Discount Period</t>
  </si>
  <si>
    <t>Unlevered Free Cash Flow</t>
  </si>
  <si>
    <t>Free Cash Flow Growth</t>
  </si>
  <si>
    <t>Free Cash Flow</t>
  </si>
  <si>
    <t>Less: CapEx</t>
  </si>
  <si>
    <t>Less: Increase in NWC</t>
  </si>
  <si>
    <t>Discretionary Cash Flow</t>
  </si>
  <si>
    <t>D&amp;A</t>
  </si>
  <si>
    <t>EBIAT</t>
  </si>
  <si>
    <t>Cash Flow</t>
  </si>
  <si>
    <t>Operating Income (EBIT)</t>
  </si>
  <si>
    <t>Operating Expenses</t>
  </si>
  <si>
    <t>Gross Margin</t>
  </si>
  <si>
    <t>Gross Profit</t>
  </si>
  <si>
    <t>COGS</t>
  </si>
  <si>
    <t>Expenses</t>
  </si>
  <si>
    <t>Revenue Growth</t>
  </si>
  <si>
    <t>Total Revenue</t>
  </si>
  <si>
    <t>Revenue</t>
  </si>
  <si>
    <t>Median</t>
  </si>
  <si>
    <t>Mean</t>
  </si>
  <si>
    <t>Levered Beta</t>
  </si>
  <si>
    <t>Total Equity</t>
  </si>
  <si>
    <r>
      <t>Market Risk Premium</t>
    </r>
    <r>
      <rPr>
        <vertAlign val="superscript"/>
        <sz val="10"/>
        <color indexed="8"/>
        <rFont val="Arial"/>
        <family val="2"/>
      </rPr>
      <t>(2)</t>
    </r>
  </si>
  <si>
    <t>Total Debt</t>
  </si>
  <si>
    <r>
      <t>Risk-free Rate</t>
    </r>
    <r>
      <rPr>
        <vertAlign val="superscript"/>
        <sz val="10"/>
        <color indexed="8"/>
        <rFont val="Arial"/>
        <family val="2"/>
      </rPr>
      <t>(1)</t>
    </r>
  </si>
  <si>
    <t>Equity Value</t>
  </si>
  <si>
    <t>Cost of Equity</t>
  </si>
  <si>
    <t>Tax Rate</t>
  </si>
  <si>
    <t>Cost of Debt</t>
  </si>
  <si>
    <t>Amount</t>
  </si>
  <si>
    <t>Debt Outstanding</t>
  </si>
  <si>
    <t>Equity-to-Total Capitalization</t>
  </si>
  <si>
    <t>Debt-to-Total Capitalization</t>
  </si>
  <si>
    <t>WACC Calculation</t>
  </si>
  <si>
    <t>One-Year Stock Chart</t>
  </si>
  <si>
    <t>Five-Year Stock Chart</t>
  </si>
  <si>
    <t>Adj Close</t>
  </si>
  <si>
    <t>Volume</t>
  </si>
  <si>
    <t>Date</t>
  </si>
  <si>
    <t>Ticker</t>
  </si>
  <si>
    <t>EBIT</t>
  </si>
  <si>
    <t>EBITDA</t>
  </si>
  <si>
    <t xml:space="preserve">Stock Data </t>
  </si>
  <si>
    <t xml:space="preserve">Current Price </t>
  </si>
  <si>
    <t xml:space="preserve">Market Cap </t>
  </si>
  <si>
    <t xml:space="preserve">Shares Out (mil) </t>
  </si>
  <si>
    <t xml:space="preserve">Average Daily Vol (mil) </t>
  </si>
  <si>
    <t xml:space="preserve">Dividend Yield </t>
  </si>
  <si>
    <t>NTM P/E</t>
  </si>
  <si>
    <t xml:space="preserve">EV/EBITDA </t>
  </si>
  <si>
    <t>Debt/EV</t>
  </si>
  <si>
    <t xml:space="preserve">Institutional Ownership </t>
  </si>
  <si>
    <t>Insider Ownership</t>
  </si>
  <si>
    <t xml:space="preserve">Gross Margin (LTM) </t>
  </si>
  <si>
    <t xml:space="preserve">EBITDA Margin (LTM) </t>
  </si>
  <si>
    <t xml:space="preserve">52 Week Price Range </t>
  </si>
  <si>
    <t xml:space="preserve">50-Day Moving Average </t>
  </si>
  <si>
    <t xml:space="preserve">Estimated Beta </t>
  </si>
  <si>
    <t>Current Share Price</t>
  </si>
  <si>
    <t>Capital Structure</t>
  </si>
  <si>
    <t>Interest rate</t>
  </si>
  <si>
    <t>Income Tax Expense</t>
  </si>
  <si>
    <t>Revenue 1</t>
  </si>
  <si>
    <t>Revenue 2</t>
  </si>
  <si>
    <t>Revenue 3</t>
  </si>
  <si>
    <t>Revenue 4</t>
  </si>
  <si>
    <t>Revenue 5</t>
  </si>
  <si>
    <t>Base Case</t>
  </si>
  <si>
    <t>COGS 1</t>
  </si>
  <si>
    <t>COGS 2</t>
  </si>
  <si>
    <t>COGS 3</t>
  </si>
  <si>
    <t>COGS 4</t>
  </si>
  <si>
    <t>COGS 5</t>
  </si>
  <si>
    <t>Total COGS</t>
  </si>
  <si>
    <t>($ in millions)</t>
  </si>
  <si>
    <t>SG&amp;A</t>
  </si>
  <si>
    <t>R&amp;D</t>
  </si>
  <si>
    <t>EBIT Margin</t>
  </si>
  <si>
    <t>Capex</t>
  </si>
  <si>
    <t>FYE December 31,</t>
  </si>
  <si>
    <t>Accounts Receivable</t>
  </si>
  <si>
    <t>Inventory</t>
  </si>
  <si>
    <t>Deferred Tax Assets</t>
  </si>
  <si>
    <t>Non-cash Current Assets</t>
  </si>
  <si>
    <t>Accounts Payable</t>
  </si>
  <si>
    <t>Accrued Expenses</t>
  </si>
  <si>
    <t>Deferred Tax Liabilities</t>
  </si>
  <si>
    <t>Other Current Liabilities</t>
  </si>
  <si>
    <t>Non-debt Current Liabilities</t>
  </si>
  <si>
    <t>Net Working Capital</t>
  </si>
  <si>
    <t>Change in NWC</t>
  </si>
  <si>
    <t>Upside Case</t>
  </si>
  <si>
    <t>Downside Case</t>
  </si>
  <si>
    <t>x</t>
  </si>
  <si>
    <t>Plus: D&amp;A</t>
  </si>
  <si>
    <t>FCF Build - Base Case</t>
  </si>
  <si>
    <t>Income Tax Expense (24%)</t>
  </si>
  <si>
    <t>Other Current Assets</t>
  </si>
  <si>
    <t>Tax = 24%</t>
  </si>
  <si>
    <t>% of Total</t>
  </si>
  <si>
    <t>Weighted</t>
  </si>
  <si>
    <t>After-tax Cost of Debt</t>
  </si>
  <si>
    <t>Valuation Statistics</t>
  </si>
  <si>
    <t xml:space="preserve">Market </t>
  </si>
  <si>
    <t>Net</t>
  </si>
  <si>
    <t>Enterprise</t>
  </si>
  <si>
    <t>EV / Revenue</t>
  </si>
  <si>
    <t>EV / EBITDA</t>
  </si>
  <si>
    <t xml:space="preserve">Company </t>
  </si>
  <si>
    <t>Capitalization</t>
  </si>
  <si>
    <t>Debt</t>
  </si>
  <si>
    <t>Value</t>
  </si>
  <si>
    <t>Low</t>
  </si>
  <si>
    <t>High</t>
  </si>
  <si>
    <t>Operating Statistics</t>
  </si>
  <si>
    <t>Company</t>
  </si>
  <si>
    <t>FCF Build - Upside Case</t>
  </si>
  <si>
    <t>FCF Build - Downside Case</t>
  </si>
  <si>
    <t>Price / Earnings</t>
  </si>
  <si>
    <t>EBITDA Margin</t>
  </si>
  <si>
    <t>DCF Implied Equity Value and Share Price</t>
  </si>
  <si>
    <t>Comps Implied Equity Value and Share Price</t>
  </si>
  <si>
    <t>Comparable Companies</t>
  </si>
  <si>
    <t>DCF</t>
  </si>
  <si>
    <t>Fair Value Estimate</t>
  </si>
  <si>
    <t>Method</t>
  </si>
  <si>
    <t>Weight</t>
  </si>
  <si>
    <t>Price</t>
  </si>
  <si>
    <t>2021A</t>
  </si>
  <si>
    <t>CVE</t>
  </si>
  <si>
    <t>OXY</t>
  </si>
  <si>
    <t>IMO</t>
  </si>
  <si>
    <t>TSX:SU</t>
  </si>
  <si>
    <t>MPC</t>
  </si>
  <si>
    <t>HES</t>
  </si>
  <si>
    <t>2020A</t>
  </si>
  <si>
    <t>2019A</t>
  </si>
  <si>
    <t>2022E</t>
  </si>
  <si>
    <t>2023E</t>
  </si>
  <si>
    <t>2024E</t>
  </si>
  <si>
    <t>2025E</t>
  </si>
  <si>
    <t>2026E</t>
  </si>
  <si>
    <t>2027E</t>
  </si>
  <si>
    <t>2028E</t>
  </si>
  <si>
    <t>2018A</t>
  </si>
  <si>
    <t>Gross Sales</t>
  </si>
  <si>
    <t>HAVE NOT DON’T YET</t>
  </si>
  <si>
    <t>3.00%  Unsecured Senior Notes due 2022</t>
  </si>
  <si>
    <t>3.80%  Unsecured Senior Notes due 2023</t>
  </si>
  <si>
    <t>4.00%  Unsecured Senior Notes due 2024</t>
  </si>
  <si>
    <t>5.38%  Unsecured Senior Notes due 2025</t>
  </si>
  <si>
    <t>4.25%  Unsecured Senior Notes due 2027</t>
  </si>
  <si>
    <t>4.40%  Unsecured Senior Notes due 2029</t>
  </si>
  <si>
    <t>2.65%  Unsecured Senior Notes due 2032</t>
  </si>
  <si>
    <t>5.25%  Unsecured Senior Notes due 2037</t>
  </si>
  <si>
    <t>6.75%  Unsecured Senior Notes due 2039</t>
  </si>
  <si>
    <t>4.45%  Unsecured Senior Notes due 2042</t>
  </si>
  <si>
    <t>3.75%  Unsecured Senior Notes due 2052</t>
  </si>
  <si>
    <t>3.35%  Unsecured Senior Notes due 2025 (Canadian Dollar)</t>
  </si>
  <si>
    <t>3.60%  Unsecured Senior Notes due 2017 (Canadian Dollar)</t>
  </si>
  <si>
    <t>3.50%  Unsecured Senior Notes due 2028 (Canadian Dollar)</t>
  </si>
  <si>
    <t>5.40%  Unsecured Senior Notes due 2047</t>
  </si>
  <si>
    <t>6.80%  Unsecured Senior Notes due 2037</t>
  </si>
  <si>
    <t>5.20%  Unsecured Senior Notes due 2043</t>
  </si>
  <si>
    <t>Current Shares Outstanding (mm)</t>
  </si>
  <si>
    <t>Lease Liabilities</t>
  </si>
  <si>
    <t>WRB Uncommited Demaand Facilities</t>
  </si>
  <si>
    <t>Beta Calculation</t>
  </si>
  <si>
    <t>Comparative Company</t>
  </si>
  <si>
    <t>5 Year Beta</t>
  </si>
  <si>
    <t>Market Cap</t>
  </si>
  <si>
    <t>Unlevered Beta</t>
  </si>
  <si>
    <t>Median Unlevered Beta</t>
  </si>
  <si>
    <t>CapIQ 5 Year Beta</t>
  </si>
  <si>
    <t>Cenovus Market Cap</t>
  </si>
  <si>
    <t>Cenovus Net Debt</t>
  </si>
  <si>
    <t>Cenovus Levered Beta</t>
  </si>
  <si>
    <t>9.22-22.12</t>
  </si>
  <si>
    <t>6.63M</t>
  </si>
  <si>
    <t>Comps EV/EBTIDA (Low)</t>
  </si>
  <si>
    <t>Comps Implied Equity Value and Share Price (Median)</t>
  </si>
  <si>
    <t>Comps Implied Equity Value and Share Price (High)</t>
  </si>
  <si>
    <t>EBTIDA</t>
  </si>
  <si>
    <t>NTM</t>
  </si>
  <si>
    <t>Assumption Rationale</t>
  </si>
  <si>
    <t>Mainly follow the oil price trend, see the slides</t>
  </si>
  <si>
    <t>average</t>
  </si>
  <si>
    <t>effective tax rate</t>
  </si>
  <si>
    <t>COGS is usually lower if the revenue growth is large</t>
  </si>
  <si>
    <t>according to the revenue growth</t>
  </si>
  <si>
    <t>BAABTAVMT0NBTAFI/////wFQpAAAAB5DSVEuQ1ZFLklRX0NBUEVYLkZZMjAxOC4uLi5VU0QBAAAAJzWqAgIAAAAMLTEwMDkuMTMxMjgzAQgAAAAFAAAAATEBAAAACjIwNzkxNTYxODYDAAAAAzE2MAIAAAAEMjAyMQQAAAABMAcAAAAJNC8xMi8yMDIyCAAAAAoxMi8zMS8yMDE4CQAAAAEwFECzHkYc2ggQf/EeRhzaCB5DSVEuQ1ZFLklRX0NBUEVYLkZZMjAyMS4uLi5VU0QBAAAAJzWqAgIAAAAMLTIwMjUuMzAyNDUzAQgAAAAFAAAAATEBAAAACy0yMTEzNTE0MjQxAwAAAAMxNjACAAAABDIwMjEEAAAAATAHAAAACTQvMTIvMjAyMggAAAAKMTIvMzEvMjAyMQkAAAABMBRAsx5GHNoIEH/xHkYc2ggeQ0lRLkNWRS5JUV9DQVBFWC5GWTIwMjAuLi4uVVNEAQAAACc1qgICAAAACy02NzQuMTQ4NDg1AQgAAAAFAAAAATEBAAAACy0yMTEzNTE0MjM2AwAAAAMxNjACAAAABDIwMjEEAAAAATAHAAAACTQvMTIvMjAyMggAAAAKMTIvMzEvMjAyMAkAAAABMBRAsx5GHNoIEH/xHkYc2ggeQ0lRLkNWRS5JUV9DQVBFWC5GWTIwMTkuLi4uVVNEAQAAACc1qgICAAAACy05MTIuMDgwMjQ1AQgAAAAFAAAAATEBAAAACy0yMTEzNTE0MjM3AwAAAAMxNjACAAAABDIwMjEEAAAAATAHAAAACTQvMTIvMjAyMggAAAAKMTIvMzEvMjAxOQkAAAABMBRAsx5GHNoIEH/xHkYc2ggoQ0lRLkNWRS5JUV9ORVRfREVCVF9FQklUREEuRlkyMDE3</t>
  </si>
  <si>
    <t>Li4uLlVTRAEAAAAnNaoCAgAAAAg0LjA2MTU4NwEIAAAABQAAAAExAQAAAAoyMDEyNjEzMTc1AwAAAAIyNwIAAAAENDE5MwQAAAABMAcAAAAJNC8xMi8yMDIyCAAAAAoxMi8zMS8yMDE3CQAAAAEwFECzHkYc2ggQf/EeRhzaCChDSVEuQ1ZFLklRX05FVF9ERUJUX0VCSVREQS5GWTIwMTguLi4uVVNEAQAAACc1qgICAAAACDMuMTYxOTQ3AQgAAAAFAAAAATEBAAAACjIwNzkxNTYxODYDAAAAAjI3AgAAAAQ0MTkzBAAAAAEwBwAAAAk0LzEyLzIwMjIIAAAACjEyLzMxLzIwMTgJAAAAATAUQLMeRhzaCBB/8R5GHNoIKENJUS5DVkUuSVFfTkVUX0RFQlRfRUJJVERBLkZZMjAxOS4uLi5VU0QBAAAAJzWqAgIAAAAIMi4xMTA0MTUBCAAAAAUAAAABMQEAAAALLTIxMTM1MTQyMzcDAAAAAjI3AgAAAAQ0MTkzBAAAAAEwBwAAAAk0LzEyLzIwMjIIAAAACjEyLzMxLzIwMTkJAAAAATAUQLMeRhzaCBB/8R5GHNoIKENJUS5DVkUuSVFfTkVUX0RFQlRfRUJJVERBLkZZMjAyMC4uLi5VU0QBAAAAJzWqAgIAAAAJMTUuNDQyMTQxAQgAAAAFAAAAATEBAAAACy0yMTEzNTE0MjM2AwAAAAIyNwIAAAAENDE5MwQAAAABMAcAAAAJNC8xMi8yMDIyCAAAAAoxMi8zMS8yMDIwCQAAAAEwFECzHkYc2ggQf/EeRhzaCChDSVEuQ1ZFLklRX05FVF9ERUJUX0VCSVREQS5GWTIwMjEuLi4uVVNEAQAAACc1qgICAAAACDEuNDg5NTUzAQgAAAAF</t>
  </si>
  <si>
    <t>AAAAATEBAAAACy0yMTEzNTE0MjQxAwAAAAIyNwIAAAAENDE5MwQAAAABMAcAAAAJNC8xMi8yMDIyCAAAAAoxMi8zMS8yMDIxCQAAAAEwFECzHkYc2ggQf/EeRhzaCCdDSVEuLklRX1JFVkVOVUVfRVNULjYwMDAuNC8xLzIwMjIuLi5VU0QFAAAAAQAAAAgAAAAUKEludmFsaWQgSWRlbnRpZmllcikUQLMeRhzaCBRAsx5GHNoIEENJUS4uSVFfQkVUQV81WVIFAAAAAQAAAAgAAAAUKEludmFsaWQgSWRlbnRpZmllcikUQLMeRhzaCBRAsx5GHNoIGkNJUS5UU1g6U1UuSVFfQ09NUEFOWV9OQU1FAQAAADloBQADAAAAElN1bmNvciBFbmVyZ3kgSW5jLgAUQLMeRhzaCBB/8R5GHNoIF0NJUS5IRVMuSVFfQ09NUEFOWV9OQU1FAQAAAPHPAwADAAAAEEhlc3MgQ29ycG9yYXRpb24AFECzHkYc2ggQf/EeRhzaCBdDSVEuSU1PLklRX0NPTVBBTllfTkFNRQEAAACrSAQAAwAAABRJbXBlcmlhbCBPaWwgTGltaXRlZAAUQLMeRhzaCBB/8R5GHNoIF0NJUS5PWFkuSVFfQ09NUEFOWV9OQU1FAQAAAKZ5BAADAAAAIE9jY2lkZW50YWwgUGV0cm9sZXVtIENvcnBvcmF0aW9uABRAsx5GHNoIEH/xHkYc2ggXQ0lRLk1QQy5JUV9DT01QQU5ZX05BTUUBAAAAGlsNBwMAAAAeTWFyYXRob24gUGV0cm9sZXVtIENvcnBvcmF0aW9uABRAsx5GHNoIEH/xHkYc2ggXQ0lRLkNWRS5JUV9DT01QQU5ZX05BTUUBAAAAJzWqAgMAAAATQ2Vub3Z1</t>
  </si>
  <si>
    <t>cyBFbmVyZ3kgSW5jLgAUQLMeRhzaCBB/8R5GHNoIFkNJUS5UU1g6U1UuSVFfQkVUQV81WVIBAAAAOWgFAAIAAAAQMS45ODg4OTkxNTk5NjUxNgAUQLMeRhzaCBB/8R5GHNoIE0NJUS5IRVMuSVFfQkVUQV81WVIBAAAA8c8DAAIAAAAQMS43Njk5NTcyMTc2MDA2NAAUQLMeRhzaCBB/8R5GHNoIE0NJUS5JTU8uSVFfQkVUQV81WVIBAAAAq0gEAAIAAAAQMi4xMDM0NjQ4MDk5MzQxNwAUQLMeRhzaCBB/8R5GHNoIE0NJUS5PWFkuSVFfQkVUQV81WVIBAAAApnkEAAIAAAAQMi4wOTQ3NTcyNzUzMzcxNwAUQLMeRhzaCBB/8R5GHNoIE0NJUS5NUEMuSVFfQkVUQV81WVIBAAAAGlsNBwIAAAAQMS45MTA3MDA0ODk3NzA4NwAUQLMeRhzaCBB/8R5GHNoIE0NJUS5NRFQuSVFfQkVUQV81WVIBAAAAdHoAAAIAAAARMC43NTI0NTc5NjM2OTI5MDcAFECzHkYc2ggQf/EeRhzaCBxDSVEuQ1ZFLklRX0JFVEFfNVlSLjQvMS8yMDIyAQAAACc1qgICAAAAEDMuNjE1Mjk3NTM4OTE3NzUAFECzHkYc2ggQf/EeRhzaCCdDSVEuVFNYOlNVLklRX1BFX0VYQ0xfRldELjYwMDAuNC8xLzIwMjIBAAAAOWgFAAIAAAAQNi4xMTc3Njc3NzUzODE1OAENAAAABQAAAAE5AQAAAAg2MTg0NzI0OAIAAAAKMTAwMTg5Njc3MwMAAAAGMTAwMzA5BAAAAAEzBgAAAAEwBwAAAAIyNwgAAAABMAkAAAABMQoAAAABMAsAAAALMTI4MDk1OTczNDYMAAAA</t>
  </si>
  <si>
    <t>AjEyDQAAAAg0LzIvMjAyMhRAsx5GHNoIEH/xHkYc2ggkQ0lRLkhFUy5JUV9QRV9FWENMX0ZXRC42MDAwLjQvMS8yMDIyAQAAAPHPAwACAAAAEDE1LjQ2NTU0MTMxNTIzMDgBDQAAAAUAAAABOQEAAAAIMjcxNDM5MjUCAAAACjEwMDI1NjA3NzEDAAAABjEwMDMwOQQAAAABMgYAAAABMAcAAAADMTYwCAAAAAEwCQAAAAExCgAAAAEwCwAAAAsxMjgxMDk1ODc0MAwAAAACMTINAAAACDQvMi8yMDIyFECzHkYc2ggQf/EeRhzaCCRDSVEuSU1PLklRX1BFX0VYQ0xfRldELjYwMDAuNC8xLzIwMjIBAAAAq0gEAAIAAAAQOC42MjM5MDEwMDU3OTUwMQENAAAABQAAAAE5AQAAAAcyNjIwMzg2AgAAAAoxMDAxOTkzNDA0AwAAAAYxMDAzMDkEAAAAATIGAAAAATAHAAAAAjI3CAAAAAEwCQAAAAExCgAAAAEwCwAAAAsxMjgwOTYwNTE2NAwAAAACMTINAAAACDQvMi8yMDIyFECzHkYc2ggQf/EeRhzaCCRDSVEuT1hZLklRX1BFX0VYQ0xfRldELjYwMDAuNC8xLzIwMjIBAAAApnkEAAIAAAAQOC43MzI1Mjg1NTYxNjQ4NAENAAAABQAAAAE5AQAAAAcyNjM1MzUwAgAAAAoxMDAyMDg2OTgwAwAAAAYxMDAzMDkEAAAAATIGAAAAATAHAAAAAzE2MAgAAAABMAkAAAABMQoAAAABMAsAAAALMTI4MTEwMjExODkMAAAAAjEyDQAAAAg0LzIvMjAyMhRAsx5GHNoIEH/xHkYc2ggkQ0lRLk1QQy5JUV9QRV9FWENMX0ZXRC42MDAwLjQvMS8y</t>
  </si>
  <si>
    <t>MDIyAQAAABpbDQcCAAAAEDE1LjM5MDg2OTI4MTk1OTEBDQAAAAUAAAABOQEAAAAJMTM0NzIxMzI5AgAAAAoxMDAyMDc5ODQ3AwAAAAYxMDAzMDkEAAAAATIGAAAAATAHAAAAAzE2MAgAAAABMAkAAAABMQoAAAABMAsAAAALMTI4MDc3NjYwNjUMAAAAAjEyDQAAAAg0LzIvMjAyMhRAsx5GHNoIEH/xHkYc2ggkQ0lRLkNWRS5JUV9QRV9FWENMX0ZXRC42MDAwLjQvMS8yMDIyAQAAACc1qgICAAAAEDcuNjA3MDMzMzY0Njg1MjcBDQAAAAUAAAABOQEAAAAIODIzNjM3ODkCAAAACjEwMDIyOTE4MDkDAAAABjEwMDMwOQQAAAABMwYAAAABMAcAAAACMjcIAAAAATAJAAAAATEKAAAAATALAAAACzEyODA5NTg1NjQxDAAAAAIxMg0AAAAINC8yLzIwMjIUQLMeRhzaCBB/8R5GHNoIIENJUS5DVkUuSVFfUEVfRVhDTF9GV0QuLjQvMS8yMDIyAQAAACc1qgICAAAAEDcuNjA3MDMzMzY0Njg1MjcBDQAAAAUAAAABOQEAAAAIODIzNjM3ODkCAAAACjEwMDIyOTE4MDkDAAAABjEwMDMwOQQAAAABMwYAAAABMAcAAAACMjcIAAAAATAJAAAAATEKAAAAATALAAAACzEyODA5NTg1NjQxDAAAAAIxMg0AAAAINC8yLzIwMjIUQLMeRhzaCBB/8R5GHNoIJENJUS5UU1g6U1UuSVFfTUFSS0VUQ0FQLjQvMS8yMDIyLlVTRAEAAAA5aAUAAgAAABA0Njk1MS42NzA0OTE5MjA0AQYAAAAFAAAAATEBAAAACy0yMTEwNTIyMzg0AwAAAAMxNjAC</t>
  </si>
  <si>
    <t>AAAABjEwMDA1NAQAAAABMAcAAAAINC8xLzIwMjIUQLMeRhzaCBB/8R5GHNoIIUNJUS5IRVMuSVFfTUFSS0VUQ0FQLjQvMS8yMDIyLlVTRAEAAADxzwMAAgAAAAwzMzU4My4wMzY3MTIBBgAAAAUAAAABMQEAAAALLTIxMDk2MTM0NjYDAAAAAzE2MAIAAAAGMTAwMDU0BAAAAAEwBwAAAAg0LzEvMjAyMhRAsx5GHNoIEH/xHkYc2gghQ0lRLklNTy5JUV9NQVJLRVRDQVAuNC8xLzIwMjIuVVNEAQAAAKtIBAACAAAAEDMyOTQ5LjE0MzkyNDU2NzYBBgAAAAUAAAABMQEAAAALLTIxMTA3ODEzOTgDAAAAAzE2MAIAAAAGMTAwMDU0BAAAAAEwBwAAAAg0LzEvMjAyMhRAsx5GHNoIEH/xHkYc2gghQ0lRLk9YWS5JUV9NQVJLRVRDQVAuNC8xLzIwMjIuVVNEAQAAAKZ5BAACAAAADDU0NDQzLjc5MzQzOAEGAAAABQAAAAExAQAAAAstMjExMTA0NjYxNAMAAAADMTYwAgAAAAYxMDAwNTQEAAAAATAHAAAACDQvMS8yMDIyFECzHkYc2ggQf/EeRhzaCCFDSVEuTVBDLklRX01BUktFVENBUC40LzEvMjAyMi5VU0QBAAAAGlsNBwIAAAAMNDczNzIuNjk5ODY4AQYAAAAFAAAAATEBAAAACy0yMTEwOTU4MjkyAwAAAAMxNjACAAAABjEwMDA1NAQAAAABMAcAAAAINC8xLzIwMjIUQLMeRhzaCBB/8R5GHNoIIUNJUS5DVkUuSVFfTUFSS0VUQ0FQLjQvMS8yMDIyLlVTRAEAAAAnNaoCAgAAAA8zMzU5Ni45ODkzMjYyMjIBBgAAAAUAAAAB</t>
  </si>
  <si>
    <t>MQEAAAALLTIxMTM1MTI4MDcDAAAAAzE2MAIAAAAGMTAwMDU0BAAAAAEwBwAAAAg0LzEvMjAyMhRAsx5GHNoIEH/xHkYc2gglQ0lRLkNWRS5JUV9MQVNUU0FMRVBSSUNFLjQvMS8yMDIyLlVTRAEAAAAnNaoCAgAAAA4xNi45NDQwMDI0Mjc4MgAUQLMeRhzaCBB/8R5GHNoIJUNJUS5DVkUuSVFfU0hBUkVTT1VUU1RBTkRJTkcuNC8xLzIwMjIBAAAAJzWqAgIAAAALMTk4Mi44MjQ4NjUAFECzHkYc2ggQf/EeRhzaCCJDSVEuQ1ZFLklRX0RJVklERU5EX1lJRUxELjQvMS8yMDIyAQAAACc1qgICAAAABjAuNjYwNgAUQLMeRhzaCBB/8R5GHNoIG0NJUS5DVkUuSVFfVEVWLjQvMS8yMDIyLlVTRAEAAAAnNaoCAgAAAA80NDA1NS4yNTMwMjM4ODQBBgAAAAUAAAABMQEAAAALLTIxMTM1MTI4MDcDAAAAAzE2MAIAAAAGMTAwMDYwBAAAAAEwBwAAAAg0LzEvMjAyMhRAsx5GHNoIEH/xHkYc2ggcQ0lRLkNWRS5JUV9SRVYuRlkyMDE4Li4uLlVTRAEAAAAnNaoCAgAAAAwxNTI3NC43NDQ2MTEBCAAAAAUAAAABMQEAAAAKMjA3OTE1NjE4NgMAAAADMTYwAgAAAAMxMTIEAAAAATAHAAAACTQvMTIvMjAyMggAAAAKMTIvMzEvMjAxOAkAAAABMBRAsx5GHNoIEH/xHkYc2ggcQ0lRLkNWRS5JUV9SRVYuRlkyMDE5Li4uLlVTRAEAAAAnNaoCAgAAAAwxNTgzNy42NjA1MTYBCAAAAAUAAAABMQEAAAALLTIxMTM1MTQyMzcDAAAAAzE2</t>
  </si>
  <si>
    <t>MAIAAAADMTEyBAAAAAEwBwAAAAk0LzEyLzIwMjIIAAAACjEyLzMxLzIwMTkJAAAAATAUQLMeRhzaCBB/8R5GHNoIHENJUS5DVkUuSVFfUkVWLkZZMjAyMC4uLi5VU0QBAAAAJzWqAgIAAAALMTA2MjguNjI5NzMBCAAAAAUAAAABMQEAAAALLTIxMTM1MTQyMzYDAAAAAzE2MAIAAAADMTEyBAAAAAEwBwAAAAk0LzEyLzIwMjIIAAAACjEyLzMxLzIwMjAJAAAAATAUQLMeRhzaCBB/8R5GHNoIHENJUS5DVkUuSVFfUkVWLkZZMjAyMS4uLi5VU0QBAAAAJzWqAgIAAAAMMzY2MzEuNjYwNDgxAQgAAAAFAAAAATEBAAAACy0yMTEzNTE0MjQxAwAAAAMxNjACAAAAAzExMgQAAAABMAcAAAAJNC8xMi8yMDIyCAAAAAoxMi8zMS8yMDIxCQAAAAEwFECzHkYc2ggQf/EeRhzaCB1DSVEuQ1ZFLklRX0NPR1MuRlkyMDE4Li4uLlVTRAEAAAAnNaoCAgAAAAwxMjM2My4xNDA2OTkBCAAAAAUAAAABMQEAAAAKMjA3OTE1NjE4NgMAAAADMTYwAgAAAAIzNAQAAAABMAcAAAAJNC8xMi8yMDIyCAAAAAoxMi8zMS8yMDE4CQAAAAEwFECzHkYc2ggQf/EeRhzaCB1DSVEuQ1ZFLklRX0NPR1MuRlkyMDE5Li4uLlVTRAEAAAAnNaoCAgAAAAsxMjM4Mi44NTc4MwEIAAAABQAAAAExAQAAAAstMjExMzUxNDIzNwMAAAADMTYwAgAAAAIzNAQAAAABMAcAAAAJNC8xMi8yMDIyCAAAAAoxMi8zMS8yMDE5CQAAAAEwFECzHkYc2ggQf/EeRhzaCB1D</t>
  </si>
  <si>
    <t>SVEuQ1ZFLklRX0NPR1MuRlkyMDIwLi4uLlVTRAEAAAAnNaoCAgAAAAs5NzAzLjM0MzI3NgEIAAAABQAAAAExAQAAAAstMjExMzUxNDIzNgMAAAADMTYwAgAAAAIzNAQAAAABMAcAAAAJNC8xMi8yMDIyCAAAAAoxMi8zMS8yMDIwCQAAAAEwFECzHkYc2ggQf/EeRhzaCB1DSVEuQ1ZFLklRX0NPR1MuRlkyMDIxLi4uLlVTRAEAAAAnNaoCAgAAAAwyODUxMC42OTU0NzYBCAAAAAUAAAABMQEAAAALLTIxMTM1MTQyNDEDAAAAAzE2MAIAAAACMzQEAAAAATAHAAAACTQvMTIvMjAyMggAAAAKMTIvMzEvMjAyMQkAAAABMBRAsx5GHNoIEH/xHkYc2ggcQ0lRLkNWRS5JUV9TR0EuRlkyMDE4Li4uLlVTRAEAAAAnNaoCAgAAAAo3NDcuNTA0NjU0AQgAAAAFAAAAATEBAAAACjIwNzkxNTYxODYDAAAAAzE2MAIAAAACMjMEAAAAATAHAAAACTQvMTIvMjAyMggAAAAKMTIvMzEvMjAxOAkAAAABMBRAsx5GHNoIEH/xHkYc2ggcQ0lRLkNWRS5JUV9TR0EuRlkyMDE5Li4uLlVTRAEAAAAnNaoCAgAAAAoyNTUuMTk3NDMxAQgAAAAFAAAAATEBAAAACy0yMTEzNTE0MjM3AwAAAAMxNjACAAAAAjIzBAAAAAEwBwAAAAk0LzEyLzIwMjIIAAAACjEyLzMxLzIwMTkJAAAAATAUQLMeRhzaCBB/8R5GHNoIHENJUS5DVkUuSVFfU0dBLkZZMjAyMC4uLi5VU0QBAAAAJzWqAgIAAAAKMjI5LjE2MzM5NwEIAAAABQAAAAExAQAAAAstMjExMzUx</t>
  </si>
  <si>
    <t>NDIzNgMAAAADMTYwAgAAAAIyMwQAAAABMAcAAAAJNC8xMi8yMDIyCAAAAAoxMi8zMS8yMDIwCQAAAAEwFECzHkYc2ggQf/EeRhzaCBxDSVEuQ1ZFLklRX1NHQS5GWTIwMjEuLi4uVVNEAQAAACc1qgICAAAACjY3MC44ODYzNzYBCAAAAAUAAAABMQEAAAALLTIxMTM1MTQyNDEDAAAAAzE2MAIAAAACMjMEAAAAATAHAAAACTQvMTIvMjAyMggAAAAKMTIvMzEvMjAyMQkAAAABMBRAsx5GHNoIEH/xHkYc2ggfQ0lRLkNWRS5JUV9SRF9FWFAuRlkyMDE4Li4uLlVTRAEAAAAnNaoCAwAAAAAAFECzHkYc2ggQf/EeRhzaCB9DSVEuQ1ZFLklRX1JEX0VYUC5GWTIwMTkuLi4uVVNEAQAAACc1qgIDAAAAAAAUQLMeRhzaCBB/8R5GHNoIH0NJUS5DVkUuSVFfUkRfRVhQLkZZMjAyMC4uLi5VU0QBAAAAJzWqAgMAAAAAABRAsx5GHNoIEH/xHkYc2ggfQ0lRLkNWRS5JUV9SRF9FWFAuRlkyMDIxLi4uLlVTRAEAAAAnNaoCAwAAAAAAFECzHkYc2ggQf/EeRhzaCCBDSVEuQ1ZFLklRX0lOQ19UQVguRlkyMDE4Li4uLlVTRAEAAAAnNaoCAgAAAAstNzQwLjE3NjE3NwEIAAAABQAAAAExAQAAAAoyMDc5MTU2MTg2AwAAAAMxNjACAAAAAjc1BAAAAAEwBwAAAAk0LzEyLzIwMjIIAAAACjEyLzMxLzIwMTgJAAAAATAUQLMeRhzaCBB/8R5GHNoIIENJUS5DVkUuSVFfSU5DX1RBWC5GWTIwMTkuLi4uVVNEAQAAACc1qgICAAAACy02MTQu</t>
  </si>
  <si>
    <t>NDc4NDA3AQgAAAAFAAAAATEBAAAACy0yMTEzNTE0MjM3AwAAAAMxNjACAAAAAjc1BAAAAAEwBwAAAAk0LzEyLzIwMjIIAAAACjEyLzMxLzIwMTkJAAAAATAUQLMeRhzaCBB/8R5GHNoIIENJUS5DVkUuSVFfSU5DX1RBWC5GWTIwMjAuLi4uVVNEAQAAACc1qgICAAAACy02NjcuODcwMDM2AQgAAAAFAAAAATEBAAAACy0yMTEzNTE0MjM2AwAAAAMxNjACAAAAAjc1BAAAAAEwBwAAAAk0LzEyLzIwMjIIAAAACjEyLzMxLzIwMjAJAAAAATAUQLMeRhzaCBB/8R5GHNoIIENJUS5DVkUuSVFfSU5DX1RBWC5GWTIwMjEuLi4uVVNEAQAAACc1qgICAAAACjU3NS4yNzEyMzkBCAAAAAUAAAABMQEAAAALLTIxMTM1MTQyNDEDAAAAAzE2MAIAAAACNzUEAAAAATAHAAAACTQvMTIvMjAyMggAAAAKMTIvMzEvMjAyMQkAAAABMBRAsx5GHNoIEH/xHkYc2ggbQ0lRLkNWRS5JUV9EQS5GWTIwMTguLi4uVVNEAQAAACc1qgICAAAACzMxMTcuNTM0MTE2AQgAAAAFAAAAATEBAAAACjIwNzkxNTYxODYDAAAAAzE2MAIAAAABMgQAAAABMAcAAAAJNC8xMi8yMDIyCAAAAAoxMi8zMS8yMDE4CQAAAAEwFECzHkYc2ggQf/EeRhzaCBtDSVEuQ1ZFLklRX0RBLkZZMjAxOS4uLi5VU0QBAAAAJzWqAgIAAAALMTc5Ny4xNzU4NjcBCAAAAAUAAAABMQEAAAALLTIxMTM1MTQyMzcDAAAAAzE2MAIAAAABMgQAAAABMAcAAAAJNC8xMi8yMDIyCAAA</t>
  </si>
  <si>
    <t>AAoxMi8zMS8yMDE5CQAAAAEwFECzHkYc2ggQf/EeRhzaCBtDSVEuQ1ZFLklRX0RBLkZZMjAyMC4uLi5VU0QBAAAAJzWqAgIAAAALMjQzNC40Njg2ODcBCAAAAAUAAAABMQEAAAALLTIxMTM1MTQyMzYDAAAAAzE2MAIAAAABMgQAAAABMAcAAAAJNC8xMi8yMDIyCAAAAAoxMi8zMS8yMDIwCQAAAAEwFECzHkYc2ggQf/EeRhzaCBtDSVEuQ1ZFLklRX0RBLkZZMjAyMS4uLi5VU0QBAAAAJzWqAgIAAAAKMzEzMC44MDMwOQEIAAAABQAAAAExAQAAAAstMjExMzUxNDI0MQMAAAADMTYwAgAAAAEyBAAAAAEwBwAAAAk0LzEyLzIwMjIIAAAACjEyLzMxLzIwMjEJAAAAATAUQLMeRhzaCBB/8R5GHNoIFENJUS5DVkUuSVFfQVIuRlkyMDE4AQAAACc1qgICAAAABDEyMzgBCAAAAAUAAAABMQEAAAAKMjA3OTE1NjE4NgMAAAACMjcCAAAABDEwMjEEAAAAATAHAAAACTQvMTIvMjAyMggAAAAKMTIvMzEvMjAxOAkAAAABMBRAsx5GHNoIEH/xHkYc2ggUQ0lRLkNWRS5JUV9BUi5GWTIwMTkBAAAAJzWqAgIAAAAEMTQ1MAEIAAAABQAAAAExAQAAAAstMjExMzUxNDIzNwMAAAACMjcCAAAABDEwMjEEAAAAATAHAAAACTQvMTIvMjAyMggAAAAKMTIvMzEvMjAxOQkAAAABMBRAsx5GHNoIEH/xHkYc2ggUQ0lRLkNWRS5JUV9BUi5GWTIwMjABAAAAJzWqAgIAAAAEMTE1NwEIAAAABQAAAAExAQAAAAstMjExMzUxNDIzNgMAAAACMjcC</t>
  </si>
  <si>
    <t>AAAABDEwMjEEAAAAATAHAAAACTQvMTIvMjAyMggAAAAKMTIvMzEvMjAyMAkAAAABMBRAsx5GHNoIEH/xHkYc2ggUQ0lRLkNWRS5JUV9BUi5GWTIwMjEBAAAAJzWqAgIAAAAEMjc4OAEIAAAABQAAAAExAQAAAAstMjExMzUxNDI0MQMAAAACMjcCAAAABDEwMjEEAAAAATAHAAAACTQvMTIvMjAyMggAAAAKMTIvMzEvMjAyMQkAAAABMBRAsx5GHNoIEH/xHkYc2ggiQ0lRLkNWRS5JUV9JTlZFTlRPUlkuRlkyMDE4Li4uLlVTRAEAAAAnNaoCAgAAAAk3NDIuMzc0NzIBCAAAAAUAAAABMQEAAAAKMjA3OTE1NjE4NgMAAAADMTYwAgAAAAQxMDQzBAAAAAEwBwAAAAk0LzEyLzIwMjIIAAAACjEyLzMxLzIwMTgJAAAAATAUQLMeRhzaCBB/8R5GHNoIIkNJUS5DVkUuSVFfSU5WRU5UT1JZLkZZMjAxOS4uLi5VU0QBAAAAJzWqAgIAAAALMTE4MS4xNTU0ODIBCAAAAAUAAAABMQEAAAALLTIxMTM1MTQyMzcDAAAAAzE2MAIAAAAEMTA0MwQAAAABMAcAAAAJNC8xMi8yMDIyCAAAAAoxMi8zMS8yMDE5CQAAAAEwFECzHkYc2ggQf/EeRhzaCCJDSVEuQ1ZFLklRX0lOVkVOVE9SWS5GWTIwMjAuLi4uVVNEAQAAACc1qgICAAAACjg1NC42NTM5MDEBCAAAAAUAAAABMQEAAAALLTIxMTM1MTQyMzYDAAAAAzE2MAIAAAAEMTA0MwQAAAABMAcAAAAJNC8xMi8yMDIyCAAAAAoxMi8zMS8yMDIwCQAAAAEwFECzHkYc2ggQf/EeRhzaCCJD</t>
  </si>
  <si>
    <t>SVEuQ1ZFLklRX0lOVkVOVE9SWS5GWTIwMjEuLi4uVVNEAQAAACc1qgICAAAACzMwOTYuODI0MTU3AQgAAAAFAAAAATEBAAAACy0yMTEzNTE0MjQxAwAAAAMxNjACAAAABDEwNDMEAAAAATAHAAAACTQvMTIvMjAyMggAAAAKMTIvMzEvMjAyMQkAAAABMBRAsx5GHNoIEH/xHkYc2ggyQ0lRLkNWRS5JUV9ERUZFUlJFRF9UQVhfQVNTRVRTX0ZGSUVDLkZZMjAxOC4uLi5VU0QBAAAAJzWqAgMAAAAAABRAsx5GHNoIEH/xHkYc2ggyQ0lRLkNWRS5JUV9ERUZFUlJFRF9UQVhfQVNTRVRTX0ZGSUVDLkZZMjAxOS4uLi5VU0QBAAAAJzWqAgMAAAAAABRAsx5GHNoIEH/xHkYc2ggyQ0lRLkNWRS5JUV9ERUZFUlJFRF9UQVhfQVNTRVRTX0ZGSUVDLkZZMjAyMC4uLi5VU0QBAAAAJzWqAgMAAAAAABRAsx5GHNoIEH/xHkYc2ggyQ0lRLkNWRS5JUV9ERUZFUlJFRF9UQVhfQVNTRVRTX0ZGSUVDLkZZMjAyMS4uLi5VU0QBAAAAJzWqAgMAAAAAABRAsx5GHNoIEH/xHkYc2gghQ0lRLkNWRS5JUV9PVEhFUl9DQS5GWTIwMTguLi4uVVNEAQAAACc1qgICAAAACjExNC4zMjQyNDEBCAAAAAUAAAABMQEAAAAKMjA3OTE1NjE4NgMAAAADMTYwAgAAAAQxMjY3BAAAAAEwBwAAAAk0LzEyLzIwMjIIAAAACjEyLzMxLzIwMTgJAAAAATAUQLMeRhzaCBB/8R5GHNoIIUNJUS5DVkUuSVFfT1RIRVJfQ0EuRlkyMDE5Li4uLlVTRAEAAAAnNaoC</t>
  </si>
  <si>
    <t>AgAAAAkxMi4zMzU4MjcBCAAAAAUAAAABMQEAAAALLTIxMTM1MTQyMzcDAAAAAzE2MAIAAAAEMTI2NwQAAAABMAcAAAAJNC8xMi8yMDIyCAAAAAoxMi8zMS8yMDE5CQAAAAEwFECzHkYc2ggQf/EeRhzaCCFDSVEuQ1ZFLklRX09USEVSX0NBLkZZMjAyMC4uLi5VU0QBAAAAJzWqAgIAAAAKMTM3LjM0MTA3NwEIAAAABQAAAAExAQAAAAstMjExMzUxNDIzNgMAAAADMTYwAgAAAAQxMjY3BAAAAAEwBwAAAAk0LzEyLzIwMjIIAAAACjEyLzMxLzIwMjAJAAAAATAUQLMeRhzaCBB/8R5GHNoIIUNJUS5DVkUuSVFfT1RIRVJfQ0EuRlkyMDIxLi4uLlVTRAEAAAAnNaoCAgAAAAsxMzIzLjU5Nzk3NQEIAAAABQAAAAExAQAAAAstMjExMzUxNDI0MQMAAAADMTYwAgAAAAQxMjY3BAAAAAEwBwAAAAk0LzEyLzIwMjIIAAAACjEyLzMxLzIwMjEJAAAAATAUQLMeRhzaCBB/8R5GHNoIG0NJUS5DVkUuSVFfQVAuRlkyMDE4Li4uLlVTRAEAAAAnNaoCAgAAAAo1NjIuMDk0MTg2AQgAAAAFAAAAATEBAAAACjIwNzkxNTYxODYDAAAAAzE2MAIAAAAEMTAxOAQAAAABMAcAAAAJNC8xMi8yMDIyCAAAAAoxMi8zMS8yMDE4CQAAAAEwFECzHkYc2ggQf/EeRhzaCBtDSVEuQ1ZFLklRX0FQLkZZMjAxOS4uLi5VU0QBAAAAJzWqAgIAAAAKNzM1LjUyMzcxNAEIAAAABQAAAAExAQAAAAstMjExMzUxNDIzNwMAAAADMTYwAgAAAAQxMDE4BAAA</t>
  </si>
  <si>
    <t>AAEwBwAAAAk0LzEyLzIwMjIIAAAACjEyLzMxLzIwMTkJAAAAATAUQLMeRhzaCBB/8R5GHNoIG0NJUS5DVkUuSVFfQVAuRlkyMDIwLi4uLlVTRAEAAAAnNaoCAgAAAAo0NzcuMTYyMTQxAQgAAAAFAAAAATEBAAAACy0yMTEzNTE0MjM2AwAAAAMxNjACAAAABDEwMTgEAAAAATAHAAAACTQvMTIvMjAyMggAAAAKMTIvMzEvMjAyMAkAAAABMBRAsx5GHNoIEH/xHkYc2ggbQ0lRLkNWRS5JUV9BUC5GWTIwMjEuLi4uVVNEAQAAACc1qgICAAAACzIwMTguMTkwNTgzAQgAAAAFAAAAATEBAAAACy0yMTEzNTE0MjQxAwAAAAMxNjACAAAABDEwMTgEAAAAATAHAAAACTQvMTIvMjAyMggAAAAKMTIvMzEvMjAyMQkAAAABMBRAsx5GHNoIEH/xHkYc2ggbQ0lRLkNWRS5JUV9BRS5GWTIwMTguLi4uVVNEAQAAACc1qgICAAAACjU3OS42ODI1MzEBCAAAAAUAAAABMQEAAAAKMjA3OTE1NjE4NgMAAAADMTYwAgAAAAQxMDE2BAAAAAEwBwAAAAk0LzEyLzIwMjIIAAAACjEyLzMxLzIwMTgJAAAAATAUQLMeRhzaCBB/8R5GHNoIG0NJUS5DVkUuSVFfQUUuRlkyMDE5Li4uLlVTRAEAAAAnNaoCAgAAAAo5MjAuNTYxMTI2AQgAAAAFAAAAATEBAAAACy0yMTEzNTE0MjM3AwAAAAMxNjACAAAABDEwMTYEAAAAATAHAAAACTQvMTIvMjAyMggAAAAKMTIvMzEvMjAxOQkAAAABMBRAsx5GHNoIEH/xHkYc2ggbQ0lRLkNWRS5JUV9BRS5GWTIw</t>
  </si>
  <si>
    <t>MjAuLi4uVVNEAQAAACc1qgICAAAACjg3OC4xOTgwODUBCAAAAAUAAAABMQEAAAALLTIxMTM1MTQyMzYDAAAAAzE2MAIAAAAEMTAxNgQAAAABMAcAAAAJNC8xMi8yMDIyCAAAAAoxMi8zMS8yMDIwCQAAAAEwFECzHkYc2ggQf/EeRhzaCBtDSVEuQ1ZFLklRX0FFLkZZMjAyMS4uLi5VU0QBAAAAJzWqAgIAAAALMjUwMi41ODc5MzIBCAAAAAUAAAABMQEAAAALLTIxMTM1MTQyNDEDAAAAAzE2MAIAAAAEMTAxNgQAAAABMAcAAAAJNC8xMi8yMDIyCAAAAAoxMi8zMS8yMDIxCQAAAAEwFECzHkYc2ggQf/EeRhzaCDBDSVEuQ1ZFLklRX0RFRkVSUkVEX1RBWF9MSUFCX0ZGSUVDLkZZMjAxOC4uLi5VU0QBAAAAJzWqAgMAAAAAABRAsx5GHNoIEH/xHkYc2ggwQ0lRLkNWRS5JUV9ERUZFUlJFRF9UQVhfTElBQl9GRklFQy5GWTIwMTkuLi4uVVNEAQAAACc1qgIDAAAAAAAUQLMeRhzaCBB/8R5GHNoIMENJUS5DVkUuSVFfREVGRVJSRURfVEFYX0xJQUJfRkZJRUMuRlkyMDIwLi4uLlVTRAEAAAAnNaoCAwAAAAAAFECzHkYc2ggQf/EeRhzaCDBDSVEuQ1ZFLklRX0RFRkVSUkVEX1RBWF9MSUFCX0ZGSUVDLkZZMjAyMS4uLi5VU0QBAAAAJzWqAgMAAAAAABRAsx5GHNoIEH/xHkYc2gghQ0lRLkNWRS5JUV9PVEhFUl9DTC5GWTIwMTguLi4uVVNEAQAAACc1qgICAAAACjI2My44MjUxNzIBCAAAAAUAAAABMQEAAAAKMjA3OTE1</t>
  </si>
  <si>
    <t>NjE4NgMAAAADMTYwAgAAAAQxMjY5BAAAAAEwBwAAAAk0LzEyLzIwMjIIAAAACjEyLzMxLzIwMTgJAAAAATAUQLMeRhzaCBB/8R5GHNoIIUNJUS5DVkUuSVFfT1RIRVJfQ0wuRlkyMDE5Li4uLlVTRAEAAAAnNaoCAgAAAAoxMzYuNDY1MDkyAQgAAAAFAAAAATEBAAAACy0yMTEzNTE0MjM3AwAAAAMxNjACAAAABDEyNjkEAAAAATAHAAAACTQvMTIvMjAyMggAAAAKMTIvMzEvMjAxOQkAAAABMBRAsx5GHNoIEH/xHkYc2gghQ0lRLkNWRS5JUV9PVEhFUl9DTC5GWTIwMjAuLi4uVVNEAQAAACc1qgICAAAACjI1Ni42MzE2MTIBCAAAAAUAAAABMQEAAAALLTIxMTM1MTQyMzYDAAAAAzE2MAIAAAAEMTI2OQQAAAABMAcAAAAJNC8xMi8yMDIyCAAAAAoxMi8zMS8yMDIwCQAAAAEwFECzHkYc2ggQf/EeRhzaCCFDSVEuQ1ZFLklRX09USEVSX0NMLkZZMjAyMS4uLi5VU0QBAAAAJzWqAgIAAAAKOTc0LjMyNjE1MQEIAAAABQAAAAExAQAAAAstMjExMzUxNDI0MQMAAAADMTYwAgAAAAQxMjY5BAAAAAEwBwAAAAk0LzEyLzIwMjIIAAAACjEyLzMxLzIwMjEJAAAAATAUQLMeRhzaCBB/8R5GHNoIIkNJUS5DVkUuSVFfVE9UQUxfUkVWLkZZMjAxOC4uLi5VU0QBAAAAJzWqAgIAAAAMMTUyNzQuNzQ0NjExAQgAAAAFAAAAATEBAAAACjIwNzkxNTYxODYDAAAAAzE2MAIAAAACMjgEAAAAATAHAAAACTQvMTIvMjAyMggAAAAKMTIv</t>
  </si>
  <si>
    <t>MzEvMjAxOAkAAAABMBRAsx5GHNoIEH/xHkYc2ggiQ0lRLkNWRS5JUV9UT1RBTF9SRVYuRlkyMDE5Li4uLlVTRAEAAAAnNaoCAgAAAAwxNTgzNy42NjA1MTYBCAAAAAUAAAABMQEAAAALLTIxMTM1MTQyMzcDAAAAAzE2MAIAAAACMjgEAAAAATAHAAAACTQvMTIvMjAyMggAAAAKMTIvMzEvMjAxOQkAAAABMBRAsx5GHNoIEH/xHkYc2ggiQ0lRLkNWRS5JUV9UT1RBTF9SRVYuRlkyMDIwLi4uLlVTRAEAAAAnNaoCAgAAAAsxMDYyOC42Mjk3MwEIAAAABQAAAAExAQAAAAstMjExMzUxNDIzNgMAAAADMTYwAgAAAAIyOAQAAAABMAcAAAAJNC8xMi8yMDIyCAAAAAoxMi8zMS8yMDIwCQAAAAEwFECzHkYc2ggQf/EeRhzaCCJDSVEuQ1ZFLklRX1RPVEFMX1JFVi5GWTIwMjEuLi4uVVNEAQAAACc1qgICAAAADDM2NjMxLjY2MDQ4MQEIAAAABQAAAAExAQAAAAstMjExMzUxNDI0MQMAAAADMTYwAgAAAAIyOAQAAAABMAcAAAAJNC8xMi8yMDIyCAAAAAoxMi8zMS8yMDIxCQAAAAEwFECzHkYc2ggQf/EeRhzaCCZDSVEuVFNYOlNVLklRX05FVF9ERUJULi40LzEvMjAyMi4uLlVTRAEAAAA5aAUAAgAAAAsxMjc2MS4wNjQ4OQEIAAAABQAAAAExAQAAAAstMjExMDUyMjE4MgMAAAADMTYwAgAAAAQ0MzY0BAAAAAEwBwAAAAg0LzEvMjAyMggAAAAKMTIvMzEvMjAyMQkAAAABMBRAsx5GHNoIEH/xHkYc2ggjQ0lRLkhFUy5JUV9O</t>
  </si>
  <si>
    <t>RVRfREVCVC4uNC8xLzIwMjIuLi5VU0QBAAAA8c8DAAIAAAAENjQyOAEIAAAABQAAAAExAQAAAAstMjEwOTYxMzQ4OQMAAAADMTYwAgAAAAQ0MzY0BAAAAAEwBwAAAAg0LzEvMjAyMggAAAAKMTIvMzEvMjAyMQkAAAABMBRAsx5GHNoIEH/xHkYc2ggjQ0lRLklNTy5JUV9ORVRfREVCVC4uNC8xLzIwMjIuLi5VU0QBAAAAq0gEAAIAAAALMjU4NS41NTk3NDUBCAAAAAUAAAABMQEAAAALLTIxMTA3ODEzOTYDAAAAAzE2MAIAAAAENDM2NAQAAAABMAcAAAAINC8xLzIwMjIIAAAACjEyLzMxLzIwMjEJAAAAATAUQLMeRhzaCBB/8R5GHNoII0NJUS5PWFkuSVFfTkVUX0RFQlQuLjQvMS8yMDIyLi4uVVNEAQAAAKZ5BAACAAAABTI4Mzc1AQgAAAAFAAAAATEBAAAACy0yMTExMDQ2NjA4AwAAAAMxNjACAAAABDQzNjQEAAAAATAHAAAACDQvMS8yMDIyCAAAAAoxMi8zMS8yMDIxCQAAAAEwFECzHkYc2ggQf/EeRhzaCCNDSVEuTVBDLklRX05FVF9ERUJULi40LzEvMjAyMi4uLlVTRAEAAAAaWw0HAgAAAAUxNjA2NQEIAAAABQAAAAExAQAAAAstMjExMDk1ODIzOQMAAAADMTYwAgAAAAQ0MzY0BAAAAAEwBwAAAAg0LzEvMjAyMggAAAAKMTIvMzEvMjAyMQkAAAABMBRAsx5GHNoIEH/xHkYc2ggjQ0lRLkNWRS5JUV9ORVRfREVCVC4uNC8xLzIwMjIuLi5VU0QBAAAAJzWqAgIAAAALOTkxNS41MjY3OTcBCAAAAAUAAAABMQEA</t>
  </si>
  <si>
    <t>AAALLTIxMTM1MTI4MDUDAAAAAzE2MAIAAAAENDM2NAQAAAABMAcAAAAINC8xLzIwMjIIAAAACjEyLzMxLzIwMjEJAAAAATAUQLMeRhzaCBB/8R5GHNoIJUNJUS5UU1g6U1UuSVFfVE9UQUxfUkVWLkZZMjAyMS4uLi5VU0QBAAAAOWgFAAIAAAAMMzA5MjIuNDA5NTE2AQgAAAAFAAAAATEBAAAACy0yMTEwNTI0NTIwAwAAAAMxNjACAAAAAjI4BAAAAAEwBwAAAAk0LzEyLzIwMjIIAAAACjEyLzMxLzIwMjEJAAAAATAUQLMeRhzaCBB/8R5GHNoILUNJUS5UU1g6U1UuSVFfVE9UQUxfUkVWXzFZUl9BTk5fR1JPV1RILkZZMjAyMQEAAAA5aAUAAgAAAAc1OC42NzMyAQgAAAAFAAAAATEBAAAACy0yMTEwNTI0NTIwAwAAAAIyNwIAAAAENDE5NAQAAAABMAcAAAAJNC8xMi8yMDIyCAAAAAoxMi8zMS8yMDIxCQAAAAEwFECzHkYc2ggQf/EeRhzaCCJDSVEuVFNYOlNVLklRX0VCSVREQS5GWTIwMjEuLi4uVVNEAQAAADloBQACAAAACzkzNDguMTU3NjM1AQgAAAAFAAAAATEBAAAACy0yMTEwNTI0NTIwAwAAAAMxNjACAAAABDQwNTEEAAAAATAHAAAACTQvMTIvMjAyMggAAAAKMTIvMzEvMjAyMQkAAAABMBRAsx5GHNoIEH/xHkYc2ggiQ0lRLkhFUy5JUV9UT1RBTF9SRVYuRlkyMDIxLi4uLlVTRAEAAADxzwMAAgAAAAQ3MzAxAQgAAAAFAAAAATEBAAAACy0yMTA5NjE4NTc3AwAAAAMxNjACAAAAAjI4BAAAAAEwBwAAAAk0</t>
  </si>
  <si>
    <t>LzEyLzIwMjIIAAAACjEyLzMxLzIwMjEJAAAAATAUQLMeRhzaCBB/8R5GHNoIKkNJUS5IRVMuSVFfVE9UQUxfUkVWXzFZUl9BTk5fR1JPV1RILkZZMjAyMQEAAADxzwMAAgAAAAc2MC43MDg3AQgAAAAFAAAAATEBAAAACy0yMTA5NjE4NTc3AwAAAAMxNjACAAAABDQxOTQEAAAAATAHAAAACTQvMTIvMjAyMggAAAAKMTIvMzEvMjAyMQkAAAABMBRAsx5GHNoIEH/xHkYc2ggfQ0lRLkhFUy5JUV9FQklUREEuRlkyMDIxLi4uLlVTRAEAAADxzwMAAgAAAAQzNjM1AQgAAAAFAAAAATEBAAAACy0yMTA5NjE4NTc3AwAAAAMxNjACAAAABDQwNTEEAAAAATAHAAAACTQvMTIvMjAyMggAAAAKMTIvMzEvMjAyMQkAAAABMBRAsx5GHNoIEH/xHkYc2ggiQ0lRLklNTy5JUV9UT1RBTF9SRVYuRlkyMDIxLi4uLlVTRAEAAACrSAQAAgAAAAwyOTYzOS4xMTIxMzcBCAAAAAUAAAABMQEAAAALLTIxMTA3ODQ0OTkDAAAAAzE2MAIAAAACMjgEAAAAATAHAAAACTQvMTIvMjAyMggAAAAKMTIvMzEvMjAyMQkAAAABMBRAsx5GHNoIEH/xHkYc2ggqQ0lRLklNTy5JUV9UT1RBTF9SRVZfMVlSX0FOTl9HUk9XVEguRlkyMDIxAQAAAKtIBAACAAAABjY4LjMxOAEIAAAABQAAAAExAQAAAAstMjExMDc4NDQ5OQMAAAACMjcCAAAABDQxOTQEAAAAATAHAAAACTQvMTIvMjAyMggAAAAKMTIvMzEvMjAyMQkAAAABMBRAsx5GHNoIEH/xHkYc2ggf</t>
  </si>
  <si>
    <t>Q0lRLklNTy5JUV9FQklUREEuRlkyMDIxLi4uLlVTRAEAAACrSAQAAgAAAAs0MTM0LjM2NjkyNwEIAAAABQAAAAExAQAAAAstMjExMDc4NDQ5OQMAAAADMTYwAgAAAAQ0MDUxBAAAAAEwBwAAAAk0LzEyLzIwMjIIAAAACjEyLzMxLzIwMjEJAAAAATAUQLMeRhzaCBB/8R5GHNoIIkNJUS5PWFkuSVFfVE9UQUxfUkVWLkZZMjAyMS4uLi5VU0QBAAAApnkEAAIAAAAFMjU5NTYBCAAAAAUAAAABMQEAAAALLTIxMTEwNDY4MzkDAAAAAzE2MAIAAAACMjgEAAAAATAHAAAACTQvMTIvMjAyMggAAAAKMTIvMzEvMjAyMQkAAAABMBRAsx5GHNoIEH/xHkYc2ggqQ0lRLk9YWS5JUV9UT1RBTF9SRVZfMVlSX0FOTl9HUk9XVEguRlkyMDIxAQAAAKZ5BAACAAAABzQ1Ljc0NjUBCAAAAAUAAAABMQEAAAALLTIxMTEwNDY4MzkDAAAAAzE2MAIAAAAENDE5NAQAAAABMAcAAAAJNC8xMi8yMDIyCAAAAAoxMi8zMS8yMDIxCQAAAAEwFECzHkYc2ggQf/EeRhzaCB9DSVEuT1hZLklRX0VCSVREQS5GWTIwMjEuLi4uVVNEAQAAAKZ5BAACAAAABTEzMTEyAQgAAAAFAAAAATEBAAAACy0yMTExMDQ2ODM5AwAAAAMxNjACAAAABDQwNTEEAAAAATAHAAAACTQvMTIvMjAyMggAAAAKMTIvMzEvMjAyMQkAAAABMBRAsx5GHNoIEH/xHkYc2ggiQ0lRLk1QQy5JUV9UT1RBTF9SRVYuRlkyMDIxLi4uLlVTRAEAAAAaWw0HAgAAAAYxMjA0NTEBCAAA</t>
  </si>
  <si>
    <t>AAUAAAABMQEAAAALLTIxMTA5NjI0NzUDAAAAAzE2MAIAAAACMjgEAAAAATAHAAAACTQvMTIvMjAyMggAAAAKMTIvMzEvMjAyMQkAAAABMBRAsx5GHNoIEH/xHkYc2ggqQ0lRLk1QQy5JUV9UT1RBTF9SRVZfMVlSX0FOTl9HUk9XVEguRlkyMDIxAQAAABpbDQcCAAAABzcyLjMyODgBCAAAAAUAAAABMQEAAAALLTIxMTA5NjI0NzUDAAAAAzE2MAIAAAAENDE5NAQAAAABMAcAAAAJNC8xMi8yMDIyCAAAAAoxMi8zMS8yMDIxCQAAAAEwFECzHkYc2ggQf/EeRhzaCB9DSVEuTVBDLklRX0VCSVREQS5GWTIwMjEuLi4uVVNEAQAAABpbDQcCAAAABDcxMjEBCAAAAAUAAAABMQEAAAALLTIxMTA5NjI0NzUDAAAAAzE2MAIAAAAENDA1MQQAAAABMAcAAAAJNC8xMi8yMDIyCAAAAAoxMi8zMS8yMDIxCQAAAAEwFECzHkYc2ggQf/EeRhzaCCpDSVEuQ1ZFLklRX1RPVEFMX1JFVl8xWVJfQU5OX0dST1dUSC5GWTIwMjEBAAAAJzWqAgIAAAAIMjQyLjI5NDkBCAAAAAUAAAABMQEAAAALLTIxMTM1MTQyNDEDAAAAAjI3AgAAAAQ0MTk0BAAAAAEwBwAAAAk0LzEyLzIwMjIIAAAACjEyLzMxLzIwMjEJAAAAATAUQLMeRhzaCBB/8R5GHNoIH0NJUS5DVkUuSVFfRUJJVERBLkZZMjAyMS4uLi5VU0QBAAAAJzWqAgIAAAAKNjQwMS40NzI5NQEIAAAABQAAAAExAQAAAAstMjExMzUxNDI0MQMAAAADMTYwAgAAAAQ0MDUxBAAAAAEwBwAA</t>
  </si>
  <si>
    <t>AAk0LzEyLzIwMjIIAAAACjEyLzMxLzIwMjEJAAAAATAUQLMeRhzaCBB/8R5GHNoIJUNJUS5DVkUuSVFfQ0FTSF9FUVVJVi4uNC8xLzIwMjIuLi5VU0QBAAAAJzWqAgIAAAALMjI3MC4yNjY4NTQBCAAAAAUAAAABMQEAAAALLTIxMTM1MTI4MDUDAAAAAzE2MAIAAAAEMTA5NgQAAAABMAcAAAAINC8xLzIwMjIIAAAACjEyLzMxLzIwMjEJAAAAATAUQLMeRhzaCBB/8R5GHNoIJUNJUS5DVkUuSVFfVE9UQUxfREVCVC4uNC8xLzIwMjIuLi5VU0QBAAAAJzWqAgIAAAAMMTIxODUuNzkzNjUxAQgAAAAFAAAAATEBAAAACy0yMTEzNTEyODA1AwAAAAMxNjACAAAABDQxNzMEAAAAATAHAAAACDQvMS8yMDIyCAAAAAoxMi8zMS8yMDIxCQAAAAEwFECzHkYc2ggQf/EeRhzaCCdDSVEuQ1ZFLklRX0dST1NTX01BUkdJTi4uNC8xLzIwMjIuLi5VU0QBAAAAJzWqAgIAAAAHMjIuMTY5MgEIAAAABQAAAAExAQAAAAstMjExMzUxMjgwNQMAAAACMjcCAAAABDQwNzQEAAAAATAHAAAACDQvMS8yMDIyCAAAAAoxMi8zMS8yMDIxCQAAAAEwFECzHkYc2ggQf/EeRhzaCChDSVEuQ1ZFLklRX0VCSVREQV9NQVJHSU4uLjQvMS8yMDIyLi4uVVNEAQAAACc1qgICAAAABzE3LjQ3NTIBCAAAAAUAAAABMQEAAAALLTIxMTM1MTI4MDUDAAAAAjI3AgAAAAQ0MDQ3BAAAAAEwBwAAAAg0LzEvMjAyMggAAAAKMTIvMzEvMjAyMQkAAAABMBRAsx5G</t>
  </si>
  <si>
    <t>HNoIEH/xHkYc2ggkQ0lRLkNWRS5JUV9SRVZFTlVFX0VTVC5GWTIwMjIuLi4uVVNEAQAAACc1qgICAAAAEDQ5MjU5Ljg4NDQyNTI5MzEBDgAAAAUAAAABMwEAAAABMAIAAAAKMTAwMjI5MTgwOQMAAAAGMTAwMTgwBAAAAAEzBgAAAAEwBwAAAAMxNjAIAAAAATAJAAAAATEKAAAAATALAAAACzEyODIwMTE0MzU0DAAAAAExDQAAAAk0LzEzLzIwMjIQAAAACTQvMTIvMjAyMhRAsx5GHNoIEH/xHkYc2ggkQ0lRLkNWRS5JUV9SRVZFTlVFX0VTVC5GWTIwMjMuLi4uVVNEAQAAACc1qgICAAAADzQ1OTI3LjA5NjQ5OTc0MQEOAAAABQAAAAEzAQAAAAEwAgAAAAoxMDAyMjkxODEwAwAAAAYxMDAxODAEAAAAATMGAAAAATAHAAAAAzE2MAgAAAABMAkAAAABMQoAAAABMAsAAAALMTI4MjAxMTQxOTIMAAAAATENAAAACTQvMTMvMjAyMhAAAAAJNC8xMi8yMDIyFECzHkYc2ggQf/EeRhzaCCRDSVEuQ1ZFLklRX1JFVkVOVUVfRVNULkZZMjAyNC4uLi5VU0QBAAAAJzWqAgIAAAAQNTU2NDMuMjYxOTkzOTAxOAEOAAAABQAAAAEzAQAAAAEwAgAAAAoxMDAyMjkxODExAwAAAAYxMDAxODAEAAAAATMGAAAAATAHAAAAAzE2MAgAAAABMAkAAAABMQoAAAABMAsAAAALMTI3ODg1NTY3MDIMAAAAATENAAAACTQvMTMvMjAyMhAAAAAJNC8xMi8yMDIyFECzHkYc2ggQf/EeRhzaCCRDSVEuQ1ZFLklRX1JFVkVOVUVfRVNULkZZMjAyNS4u</t>
  </si>
  <si>
    <t>Li5VU0QBAAAAJzWqAgMAAAAAABRAsx5GHNoIEH/xHkYc2ggkQ0lRLkNWRS5JUV9SRVZFTlVFX0VTVC5GWTIwMjYuLi4uVVNEAQAAACc1qgIDAAAAAAAUQLMeRhzaCBB/8R5GHNoILUNJUS5UU1g6U1UuSVFfUkVWRU5VRV9FU1QuNjAwMC40LzEvMjAyMi4uLlVTRAEAAAA5aAUAAgAAABAzMjU3NC4yMzcwNTAyNzk0AQ4AAAAFAAAAAjExAQAAAAEwAgAAAAoxMDAxODk2NzczAwAAAAYxMDAxODAEAAAAATMGAAAAATAHAAAAAzE2MAgAAAABMAkAAAABMQoAAAABMAsAAAALMTI4MDIyOTk3ODkMAAAAAjEyDQAAAAg0LzIvMjAyMhAAAAAINC8xLzIwMjIUQLMeRhzaCBB/8R5GHNoILENJUS5UU1g6U1UuSVFfRUJJVERBX0VTVC42MDAwLjQvMS8yMDIyLi4uVVNEAQAAADloBQACAAAAEDE0NzA4LjUzMTYxODQ0MjMBDgAAAAUAAAACMTEBAAAAATACAAAACjEwMDE4OTY3NzMDAAAABjEwMDE4NwQAAAABMwYAAAABMAcAAAADMTYwCAAAAAEwCQAAAAExCgAAAAEwCwAAAAsxMjgwOTU5ODI3MQwAAAACMTINAAAACDQvMi8yMDIyEAAAAAg0LzEvMjAyMhRAsx5GHNoIEH/xHkYc2ggqQ0lRLkhFUy5JUV9SRVZFTlVFX0VTVC42MDAwLjQvMS8yMDIyLi4uVVNEAQAAAPHPAwACAAAACjk4NzkuNzE4OTMBDgAAAAUAAAACMTEBAAAAATACAAAACjEwMDI1NjA3NzEDAAAABjEwMDE4MAQAAAABMgYAAAABMAcAAAADMTYwCAAAAAEw</t>
  </si>
  <si>
    <t>CQAAAAExCgAAAAEwCwAAAAsxMjgxMDk1ODI4MgwAAAACMTINAAAACDQvMi8yMDIyEAAAAAg0LzEvMjAyMhRAsx5GHNoIEH/xHkYc2ggpQ0lRLkhFUy5JUV9FQklUREFfRVNULjYwMDAuNC8xLzIwMjIuLi5VU0QBAAAA8c8DAAIAAAAKNDg5NC4zMzgwNAEOAAAABQAAAAIxMQEAAAABMAIAAAAKMTAwMjU2MDc3MQMAAAAGMTAwMTg3BAAAAAEyBgAAAAEwBwAAAAMxNjAIAAAAATAJAAAAATEKAAAAATALAAAACzEyODA4OTUyMzA4DAAAAAIxMg0AAAAINC8yLzIwMjIQAAAACDQvMS8yMDIyFECzHkYc2ggQf/EeRhzaCCpDSVEuSU1PLklRX1JFVkVOVUVfRVNULjYwMDAuNC8xLzIwMjIuLi5VU0QBAAAAq0gEAAIAAAAQMzQxMTcuODE2Mjk2NTk4NwEOAAAABQAAAAIxMQEAAAABMAIAAAAKMTAwMTk5MzQwNAMAAAAGMTAwMTgwBAAAAAEyBgAAAAEwBwAAAAMxNjAIAAAAATAJAAAAATEKAAAAATALAAAACzEyNzkwNTU2NTMyDAAAAAIxMg0AAAAINC8yLzIwMjIQAAAACDQvMS8yMDIyFECzHkYc2ggQf/EeRhzaCClDSVEuSU1PLklRX0VCSVREQV9FU1QuNjAwMC40LzEvMjAyMi4uLlVTRAEAAACrSAQAAgAAABA2NDY2LjkwNTkzMTI0MjQ2AQ4AAAAFAAAAAjExAQAAAAEwAgAAAAoxMDAxOTkzNDA0AwAAAAYxMDAxODcEAAAAATIGAAAAATAHAAAAAzE2MAgAAAABMAkAAAABMQoAAAABMAsAAAALMTI4MDA3MzM1MTIMAAAA</t>
  </si>
  <si>
    <t>AjEyDQAAAAg0LzIvMjAyMhAAAAAINC8xLzIwMjIUQLMeRhzaCBB/8R5GHNoIKkNJUS5PWFkuSVFfUkVWRU5VRV9FU1QuNjAwMC40LzEvMjAyMi4uLlVTRAEAAACmeQQAAgAAAAozMDk2Mi4xNzM5AQ4AAAAFAAAAAjExAQAAAAEwAgAAAAoxMDAyMDg2OTgwAwAAAAYxMDAxODAEAAAAATIGAAAAATAHAAAAAzE2MAgAAAABMAkAAAABMQoAAAABMAsAAAALMTI4MTEwMjAxODYMAAAAAjEyDQAAAAg0LzIvMjAyMhAAAAAINC8xLzIwMjIUQLMeRhzaCBB/8R5GHNoIKUNJUS5PWFkuSVFfRUJJVERBX0VTVC42MDAwLjQvMS8yMDIyLi4uVVNEAQAAAKZ5BAACAAAACzE4Mjc4LjEyOTAzAQ4AAAAFAAAAAjExAQAAAAEwAgAAAAoxMDAyMDg2OTgwAwAAAAYxMDAxODcEAAAAATIGAAAAATAHAAAAAzE2MAgAAAABMAkAAAABMQoAAAABMAsAAAALMTI4MTEwMTk3NjYMAAAAAjEyDQAAAAg0LzIvMjAyMhAAAAAINC8xLzIwMjIUQLMeRhzaCBB/8R5GHNoIKkNJUS5NUEMuSVFfUkVWRU5VRV9FU1QuNjAwMC40LzEvMjAyMi4uLlVTRAEAAAAaWw0HAgAAAAwxMzMzMjYuNjk4NjkBDgAAAAUAAAACMTEBAAAAATACAAAACjEwMDIwNzk4NDcDAAAABjEwMDE4MAQAAAABMgYAAAABMAcAAAADMTYwCAAAAAEwCQAAAAExCgAAAAEwCwAAAAsxMjgwNzc2ODI3NwwAAAACMTINAAAACDQvMi8yMDIyEAAAAAg0LzEvMjAyMhRAsx5GHNoIEH/x</t>
  </si>
  <si>
    <t>HkYc2ggpQ0lRLk1QQy5JUV9FQklUREFfRVNULjYwMDAuNC8xLzIwMjIuLi5VU0QBAAAAGlsNBwIAAAALMTAwMTguMjUwNTgBDgAAAAUAAAACMTEBAAAAATACAAAACjEwMDIwNzk4NDcDAAAABjEwMDE4NwQAAAABMgYAAAABMAcAAAADMTYwCAAAAAEwCQAAAAExCgAAAAEwCwAAAAsxMjgwNzc2ODIyOQwAAAACMTINAAAACDQvMi8yMDIyEAAAAAg0LzEvMjAyMhRAsx5GHNoIEH/xHkYc2ggqQ0lRLkNWRS5JUV9SRVZFTlVFX0VTVC42MDAwLjQvMS8yMDIyLi4uVVNEAQAAACc1qgICAAAAEDQ5NzE4Ljc2OTkzMTY4OTQBDgAAAAUAAAACMTEBAAAAATACAAAACjEwMDIyOTE4MDkDAAAABjEwMDE4MAQAAAABMwYAAAABMAcAAAADMTYwCAAAAAEwCQAAAAExCgAAAAEwCwAAAAsxMjc4ODU1NjY5MAwAAAACMTINAAAACDQvMi8yMDIyEAAAAAg0LzEvMjAyMhRAsx5GHNoIEH/xHkYc2ggpQ0lRLkNWRS5JUV9FQklUREFfRVNULjYwMDAuNC8xLzIwMjIuLi5VU0QBAAAAJzWqAgIAAAAQMTA3MjkuMTUzMzI1NzA5MQEOAAAABQAAAAIxMQEAAAABMAIAAAAKMTAwMjI5MTgwOQMAAAAGMTAwMTg3BAAAAAEzBgAAAAEwBwAAAAMxNjAIAAAAATAJAAAAATEKAAAAATALAAAACzEyODA5NTg2MzIxDAAAAAIxMg0AAAAINC8yLzIwMjIQAAAACDQvMS8yMDIyFECzHkYc2ggQf/EeRhzaCDNDSVFBVkcuVFNYOlNVLklRX1RFVl9UT1RB</t>
  </si>
  <si>
    <t>TF9SRVYuLjEvMS8yMDIxLjEyLzMxLzIwMjEBAAAAOWgFAAIAAAAQMi4xMTEzNzY5MjU5NjYyMgAUQLMeRhzaCBB/8R5GHNoIMENJUUFWRy5UU1g6U1UuSVFfVEVWX0VCSVREQS4uMS8xLzIwMjEuMTIvMzEvMjAyMQEAAAA5aAUAAgAAABAxOC44NzMzMzc5MjA3NjU1ABRAsx5GHNoIEH/xHkYc2gglQ0lRLlRTWDpTVS5JUV9QRV9FWENMLjIwMDAuMTIvMzEvMjAyMQEAAAA5aAUAAgAAAA8xOS44OTM0NDkwNTI2NTcBBwAAAAUAAAABMQEAAAALLTIxMjUyOTAxNzgDAAAAATACAAAABjEwMDA2NgQAAAABMAcAAAAKMTIvMzEvMjAyMQgAAAAKMTIvMzEvMjAyMRRAsx5GHNoIEH/xHkYc2ggwQ0lRQVZHLkhFUy5JUV9URVZfVE9UQUxfUkVWLi4xLzEvMjAyMS4xMi8zMS8yMDIxAQAAAPHPAwACAAAAEDUuODM3MjYyNjg0Mjk1ODkAFECzHkYc2ggQf/EeRhzaCC1DSVFBVkcuSEVTLklRX1RFVl9FQklUREEuLjEvMS8yMDIxLjEyLzMxLzIwMjEBAAAA8c8DAAIAAAAQMTAuNTA5MzU2NzU4ODc4NwAUQLMeRhzaCBB/8R5GHNoIIkNJUS5IRVMuSVFfUEVfRVhDTC4yMDAwLjEyLzMxLzIwMjEBAAAA8c8DAAIAAAAQMTE2Ljg5MTkzNDU2NzA0NAEHAAAABQAAAAExAQAAAAstMjEyMzU3OTk0MgMAAAABMAIAAAAGMTAwMDY2BAAAAAEwBwAAAAoxMi8zMS8yMDIxCAAAAAoxMi8zMS8yMDIxFECzHkYc2ggQf/EeRhzaCDBDSVFB</t>
  </si>
  <si>
    <t>VkcuSU1PLklRX1RFVl9UT1RBTF9SRVYuLjEvMS8yMDIxLjEyLzMxLzIwMjEBAAAAq0gEAAIAAAAQMS4xOTA2NTI4NTExODI2NAAUQLMeRhzaCBB/8R5GHNoILUNJUUFWRy5JTU8uSVFfVEVWX0VCSVREQS4uMS8xLzIwMjEuMTIvMzEvMjAyMQEAAACrSAQAAgAAAA8xNS4yOTQ0MDE5MDM1MDEAFECzHkYc2ggQf/EeRhzaCCJDSVEuSU1PLklRX1BFX0VYQ0wuMjAwMC4xMi8zMS8yMDIxAQAAAKtIBAACAAAAEDYzLjY2MjgwMjA1NjQxMTgBBwAAAAUAAAABMQEAAAALLTIxMjMzNzYxMDgDAAAAATACAAAABjEwMDA2NgQAAAABMAcAAAAKMTIvMzEvMjAyMQgAAAAKMTIvMzEvMjAyMRRAsx5GHNoIEH/xHkYc2ggwQ0lRQVZHLk9YWS5JUV9URVZfVE9UQUxfUkVWLi4xLzEvMjAyMS4xMi8zMS8yMDIxAQAAAKZ5BAACAAAAEDMuNzg4MzUxMTA4MTM5NjMAFECzHkYc2ggQf/EeRhzaCC1DSVFBVkcuT1hZLklRX1RFVl9FQklUREEuLjEvMS8yMDIxLjEyLzMxLzIwMjEBAAAApnkEAAIAAAAQOC4xNjMwNDAyODgzMTU3MQAUQLMeRhzaCBB/8R5GHNoIIkNJUS5PWFkuSVFfUEVfRVhDTC4yMDAwLjEyLzMxLzIwMjEBAAAApnkEAAMAAAACTk0BBwAAAAUAAAABMQEAAAALLTIxMjM4NDcwNjYDAAAAATACAAAABjEwMDA2NgQAAAABMAcAAAAKMTIvMzEvMjAyMQgAAAAKMTIvMzEvMjAyMRRAsx5GHNoIEH/xHkYc2ggwQ0lRQVZH</t>
  </si>
  <si>
    <t>Lk1QQy5JUV9URVZfVE9UQUxfUkVWLi4xLzEvMjAyMS4xMi8zMS8yMDIxAQAAABpbDQcCAAAAETAuODg3NjczMzM5NTYzMzQ2ABRAsx5GHNoIEH/xHkYc2ggtQ0lRQVZHLk1QQy5JUV9URVZfRUJJVERBLi4xLzEvMjAyMS4xMi8zMS8yMDIxAQAAABpbDQcCAAAAEDIxLjk0OTA0NjA2OTkyMzEAFECzHkYc2ggQf/EeRhzaCCJDSVEuTVBDLklRX1BFX0VYQ0wuMjAwMC4xMi8zMS8yMDIxAQAAABpbDQcCAAAAEDg3LjY1NzUzNDI0NjU3NTMBBwAAAAUAAAABMQEAAAALLTIxMjQxMDE1MDYDAAAAATACAAAABjEwMDA2NgQAAAABMAcAAAAKMTIvMzEvMjAyMQgAAAAKMTIvMzEvMjAyMRRAsx5GHNoIEH/xHkYc2ggwQ0lRQVZHLkNWRS5JUV9URVZfVE9UQUxfUkVWLi4xLzEvMjAyMS4xMi8zMS8yMDIxAQAAACc1qgICAAAADzEuNzc3ODYzNjU0MDY5MgAUQLMeRhzaCBB/8R5GHNoILUNJUUFWRy5DVkUuSVFfVEVWX0VCSVREQS4uMS8xLzIwMjEuMTIvMzEvMjAyMQEAAAAnNaoCAgAAABAyMS43OTYzMDQwMzI2MDk4ABRAsx5GHNoIEH/xHkYc2ggiQ0lRLkNWRS5JUV9QRV9FWENMLjIwMDAuMTIvMzEvMjAyMQEAAAAnNaoCAgAAABAzNS42NTkzNTMxNjU1NDM2AQcAAAAFAAAAATEBAAAACy0yMTI0MDc3MTY3AwAAAAEwAgAAAAYxMDAwNjYEAAAAATAHAAAACjEyLzMxLzIwMjEIAAAACjEyLzMxLzIwMjEUQLMeRhzaCBB/</t>
  </si>
  <si>
    <t>8R5GHNoIH0NJUS5DVkUuSVFfVEVWX0VCSVREQS4uNC8xLzIwMjIBAAAAJzWqAgIAAAAQNi40OTYyOTI3NTkwMzE5NQEHAAAABQAAAAExAQAAAAstMjExMzUxMjgwNQMAAAABMAIAAAAGMTAwMDYzBAAAAAEwBwAAAAg0LzEvMjAyMggAAAAINC8xLzIwMjIUQLMeRhzaCBB/8R5GHNoI</t>
  </si>
  <si>
    <t>Percentage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</si>
</sst>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\x"/>
    <numFmt numFmtId="165" formatCode="0.0%"/>
    <numFmt numFmtId="166" formatCode="&quot;$&quot;#,##0.0_);[Red]\(&quot;$&quot;#,##0.0\)"/>
    <numFmt numFmtId="167" formatCode="#,##0.0\x_);\(#,##0.0\x\);\ \-\ \-\ "/>
    <numFmt numFmtId="168" formatCode="#,##0.0"/>
    <numFmt numFmtId="169" formatCode="#,##0.000"/>
    <numFmt numFmtId="170" formatCode="_(* #,##0.0%_);_(* \(#,##0.0%\);_(* &quot;--- %&quot;_);_(* @_%_)"/>
    <numFmt numFmtId="171" formatCode="_(* #,##0.00%;_(* \(#,##0.00%\);_(* &quot;- %&quot;_);_(* @_%_)"/>
    <numFmt numFmtId="172" formatCode="&quot;$&quot;#,##0.00_);\(&quot;$&quot;#,##0.00\);\ \-\ \-\ "/>
    <numFmt numFmtId="173" formatCode="0\A"/>
    <numFmt numFmtId="174" formatCode="#&quot;E&quot;"/>
    <numFmt numFmtId="175" formatCode="0.0%;\(0.0%\);\-"/>
    <numFmt numFmtId="176" formatCode="0.0"/>
    <numFmt numFmtId="177" formatCode="&quot;$&quot;#,##0.0_);\(&quot;$&quot;#,##0.0\);\ \-\-"/>
    <numFmt numFmtId="178" formatCode="0.0%;\(0.0%\);\-\-"/>
    <numFmt numFmtId="179" formatCode="#,##0.0_);\(#,##0.0\)"/>
    <numFmt numFmtId="180" formatCode="0.000%"/>
    <numFmt numFmtId="181" formatCode="&quot;$&quot;#,##0_);\(&quot;$&quot;#,##0\);\ \-\ \-\ "/>
    <numFmt numFmtId="182" formatCode="_([$$]#,##0_)_%;\([$$]#,##0\)_%;_(&quot;–&quot;_)_%;_(@_)_%"/>
    <numFmt numFmtId="183" formatCode="_(0.0\x_)_)_';_(\(0.0\x\)_'_';_(&quot;–&quot;_)_%;_(@_)_%"/>
    <numFmt numFmtId="184" formatCode="_(#,##0_)_%;\(#,##0\)_%;_(&quot;–&quot;_)_%;_(@_)_%"/>
    <numFmt numFmtId="185" formatCode="_(#,##0.0%_);\(#,##0.0%\);_(&quot;–&quot;_)_%;_(@_)_%"/>
    <numFmt numFmtId="186" formatCode="#,##0_);\(#,##0\);\ \-\-"/>
    <numFmt numFmtId="187" formatCode="#,##0.0_);\(#,##0.0\);\ \-\-"/>
    <numFmt numFmtId="188" formatCode="_(0.00\x_)_)_';_(\(0.00\x\)_'_';_(&quot;–&quot;_)_%;_(@_)_%"/>
    <numFmt numFmtId="189" formatCode="&quot;$&quot;#,##0.0_);\(&quot;$&quot;#,##0.0\);\ \-\ \-\ "/>
    <numFmt numFmtId="190" formatCode="0.0000"/>
    <numFmt numFmtId="191" formatCode="#,##0.00_);\(#,##0.00\);\ \-\ \-\ "/>
    <numFmt numFmtId="192" formatCode="#,##0_);\(#,##0\);\ \-\ \-\ 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9"/>
      <name val="Times New Roman"/>
      <family val="1"/>
    </font>
    <font>
      <b/>
      <sz val="10"/>
      <name val="Arial"/>
      <family val="2"/>
    </font>
    <font>
      <sz val="9"/>
      <color indexed="0"/>
      <name val="Helvetic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sz val="1"/>
      <color indexed="9"/>
      <name val="Symbol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 val="singleAccounting"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29237"/>
      <name val="Calibri"/>
      <family val="2"/>
      <scheme val="minor"/>
    </font>
    <font>
      <b/>
      <sz val="11"/>
      <color rgb="FF38A23D"/>
      <name val="Calibri"/>
      <family val="2"/>
      <scheme val="minor"/>
    </font>
    <font>
      <i/>
      <sz val="11"/>
      <color rgb="FF38A23D"/>
      <name val="Calibri"/>
      <family val="2"/>
      <scheme val="minor"/>
    </font>
    <font>
      <sz val="11"/>
      <color rgb="FF38A23D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u val="singleAccounting"/>
      <sz val="11"/>
      <name val="Calibri"/>
      <family val="2"/>
      <scheme val="minor"/>
    </font>
    <font>
      <b/>
      <u val="singleAccounting"/>
      <sz val="10"/>
      <name val="Arial"/>
      <family val="2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Accounting"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theme="1"/>
      </right>
      <top/>
      <bottom/>
      <diagonal/>
    </border>
    <border>
      <left/>
      <right style="dashed">
        <color theme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dashed">
        <color theme="1"/>
      </right>
      <top/>
      <bottom style="thin">
        <color theme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 style="dashed">
        <color rgb="FFFF0000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Fill="0" applyBorder="0" applyProtection="0">
      <protection locked="0"/>
    </xf>
    <xf numFmtId="170" fontId="8" fillId="0" borderId="0" applyFont="0" applyFill="0" applyBorder="0" applyAlignment="0" applyProtection="0">
      <alignment horizontal="right"/>
    </xf>
    <xf numFmtId="0" fontId="10" fillId="0" borderId="0"/>
    <xf numFmtId="0" fontId="24" fillId="0" borderId="0"/>
    <xf numFmtId="0" fontId="25" fillId="0" borderId="0" applyAlignment="0"/>
    <xf numFmtId="9" fontId="4" fillId="0" borderId="0" applyFont="0" applyFill="0" applyBorder="0" applyAlignment="0" applyProtection="0"/>
    <xf numFmtId="0" fontId="4" fillId="0" borderId="0"/>
  </cellStyleXfs>
  <cellXfs count="284">
    <xf numFmtId="0" fontId="0" fillId="0" borderId="0" xfId="0"/>
    <xf numFmtId="8" fontId="0" fillId="0" borderId="0" xfId="0" applyNumberFormat="1" applyBorder="1"/>
    <xf numFmtId="0" fontId="0" fillId="0" borderId="5" xfId="0" applyBorder="1"/>
    <xf numFmtId="8" fontId="0" fillId="0" borderId="0" xfId="0" applyNumberFormat="1" applyFill="1" applyBorder="1"/>
    <xf numFmtId="0" fontId="3" fillId="0" borderId="0" xfId="0" applyFont="1"/>
    <xf numFmtId="165" fontId="0" fillId="0" borderId="0" xfId="0" applyNumberFormat="1" applyBorder="1"/>
    <xf numFmtId="168" fontId="0" fillId="0" borderId="0" xfId="0" applyNumberFormat="1" applyBorder="1"/>
    <xf numFmtId="0" fontId="0" fillId="0" borderId="0" xfId="0" applyBorder="1"/>
    <xf numFmtId="0" fontId="0" fillId="0" borderId="2" xfId="0" applyBorder="1"/>
    <xf numFmtId="168" fontId="0" fillId="0" borderId="0" xfId="1" applyNumberFormat="1" applyFont="1"/>
    <xf numFmtId="168" fontId="0" fillId="0" borderId="2" xfId="1" applyNumberFormat="1" applyFont="1" applyBorder="1"/>
    <xf numFmtId="0" fontId="0" fillId="0" borderId="0" xfId="0" applyFont="1"/>
    <xf numFmtId="4" fontId="0" fillId="0" borderId="0" xfId="0" applyNumberFormat="1"/>
    <xf numFmtId="169" fontId="0" fillId="0" borderId="0" xfId="0" applyNumberFormat="1"/>
    <xf numFmtId="0" fontId="11" fillId="0" borderId="0" xfId="5" applyFont="1" applyFill="1" applyBorder="1"/>
    <xf numFmtId="0" fontId="12" fillId="0" borderId="0" xfId="5" applyFont="1" applyFill="1" applyBorder="1"/>
    <xf numFmtId="171" fontId="11" fillId="0" borderId="0" xfId="5" applyNumberFormat="1" applyFont="1" applyFill="1" applyBorder="1"/>
    <xf numFmtId="0" fontId="13" fillId="0" borderId="0" xfId="5" applyFont="1" applyFill="1" applyBorder="1"/>
    <xf numFmtId="171" fontId="4" fillId="0" borderId="0" xfId="3" applyNumberFormat="1" applyFont="1" applyFill="1" applyProtection="1"/>
    <xf numFmtId="165" fontId="0" fillId="0" borderId="0" xfId="0" applyNumberFormat="1"/>
    <xf numFmtId="171" fontId="14" fillId="0" borderId="0" xfId="4" applyNumberFormat="1" applyFont="1" applyFill="1" applyBorder="1" applyAlignment="1">
      <alignment horizontal="right" vertical="distributed"/>
    </xf>
    <xf numFmtId="0" fontId="4" fillId="0" borderId="0" xfId="3" applyFont="1" applyFill="1" applyProtection="1"/>
    <xf numFmtId="4" fontId="14" fillId="0" borderId="0" xfId="4" applyNumberFormat="1" applyFont="1" applyFill="1" applyBorder="1" applyAlignment="1">
      <alignment horizontal="right" vertical="distributed"/>
    </xf>
    <xf numFmtId="0" fontId="0" fillId="0" borderId="0" xfId="0" applyFill="1" applyBorder="1"/>
    <xf numFmtId="0" fontId="0" fillId="0" borderId="3" xfId="0" applyBorder="1"/>
    <xf numFmtId="0" fontId="0" fillId="0" borderId="8" xfId="0" applyBorder="1"/>
    <xf numFmtId="0" fontId="4" fillId="0" borderId="0" xfId="3" applyFont="1" applyFill="1" applyBorder="1" applyAlignment="1" applyProtection="1">
      <alignment vertical="top"/>
    </xf>
    <xf numFmtId="171" fontId="4" fillId="0" borderId="0" xfId="4" applyNumberFormat="1" applyFont="1" applyFill="1" applyBorder="1" applyAlignment="1">
      <alignment horizontal="right" vertical="distributed"/>
    </xf>
    <xf numFmtId="0" fontId="0" fillId="0" borderId="0" xfId="0" applyFill="1"/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right"/>
    </xf>
    <xf numFmtId="10" fontId="19" fillId="2" borderId="0" xfId="0" applyNumberFormat="1" applyFont="1" applyFill="1"/>
    <xf numFmtId="0" fontId="19" fillId="2" borderId="0" xfId="0" applyFont="1" applyFill="1" applyBorder="1" applyAlignment="1">
      <alignment horizontal="center"/>
    </xf>
    <xf numFmtId="0" fontId="0" fillId="2" borderId="0" xfId="0" applyFill="1"/>
    <xf numFmtId="4" fontId="0" fillId="2" borderId="0" xfId="0" applyNumberFormat="1" applyFill="1"/>
    <xf numFmtId="4" fontId="0" fillId="0" borderId="0" xfId="0" applyNumberFormat="1" applyBorder="1"/>
    <xf numFmtId="0" fontId="18" fillId="2" borderId="0" xfId="0" applyFont="1" applyFill="1" applyBorder="1"/>
    <xf numFmtId="0" fontId="0" fillId="2" borderId="0" xfId="0" applyFill="1" applyBorder="1"/>
    <xf numFmtId="0" fontId="20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19" fillId="2" borderId="0" xfId="0" applyFont="1" applyFill="1" applyBorder="1" applyAlignment="1">
      <alignment horizontal="right"/>
    </xf>
    <xf numFmtId="0" fontId="2" fillId="3" borderId="0" xfId="0" applyFont="1" applyFill="1"/>
    <xf numFmtId="0" fontId="7" fillId="3" borderId="0" xfId="0" applyFont="1" applyFill="1"/>
    <xf numFmtId="173" fontId="2" fillId="3" borderId="0" xfId="0" applyNumberFormat="1" applyFont="1" applyFill="1" applyAlignment="1"/>
    <xf numFmtId="174" fontId="2" fillId="3" borderId="0" xfId="0" applyNumberFormat="1" applyFont="1" applyFill="1" applyAlignment="1"/>
    <xf numFmtId="173" fontId="2" fillId="3" borderId="9" xfId="0" applyNumberFormat="1" applyFont="1" applyFill="1" applyBorder="1" applyAlignment="1"/>
    <xf numFmtId="0" fontId="0" fillId="0" borderId="9" xfId="0" applyBorder="1"/>
    <xf numFmtId="1" fontId="0" fillId="0" borderId="0" xfId="0" applyNumberFormat="1" applyFill="1" applyBorder="1"/>
    <xf numFmtId="5" fontId="3" fillId="0" borderId="0" xfId="0" applyNumberFormat="1" applyFont="1" applyFill="1" applyBorder="1"/>
    <xf numFmtId="0" fontId="0" fillId="0" borderId="0" xfId="0" applyAlignment="1">
      <alignment horizontal="left" indent="1"/>
    </xf>
    <xf numFmtId="175" fontId="0" fillId="0" borderId="0" xfId="2" applyNumberFormat="1" applyFont="1"/>
    <xf numFmtId="175" fontId="27" fillId="0" borderId="0" xfId="2" applyNumberFormat="1" applyFont="1"/>
    <xf numFmtId="176" fontId="0" fillId="0" borderId="0" xfId="0" applyNumberFormat="1" applyFill="1" applyBorder="1"/>
    <xf numFmtId="176" fontId="0" fillId="0" borderId="0" xfId="0" applyNumberFormat="1"/>
    <xf numFmtId="176" fontId="0" fillId="0" borderId="9" xfId="0" applyNumberFormat="1" applyBorder="1"/>
    <xf numFmtId="176" fontId="0" fillId="0" borderId="0" xfId="0" applyNumberFormat="1" applyBorder="1"/>
    <xf numFmtId="174" fontId="2" fillId="0" borderId="0" xfId="0" applyNumberFormat="1" applyFont="1" applyFill="1" applyAlignment="1"/>
    <xf numFmtId="173" fontId="26" fillId="0" borderId="2" xfId="0" applyNumberFormat="1" applyFont="1" applyFill="1" applyBorder="1" applyAlignment="1"/>
    <xf numFmtId="174" fontId="26" fillId="0" borderId="2" xfId="0" applyNumberFormat="1" applyFont="1" applyFill="1" applyBorder="1" applyAlignment="1"/>
    <xf numFmtId="175" fontId="3" fillId="0" borderId="0" xfId="2" applyNumberFormat="1" applyFont="1"/>
    <xf numFmtId="176" fontId="27" fillId="0" borderId="0" xfId="0" applyNumberFormat="1" applyFont="1" applyAlignment="1"/>
    <xf numFmtId="176" fontId="27" fillId="0" borderId="9" xfId="0" applyNumberFormat="1" applyFont="1" applyBorder="1"/>
    <xf numFmtId="176" fontId="27" fillId="0" borderId="9" xfId="0" applyNumberFormat="1" applyFont="1" applyBorder="1" applyAlignment="1"/>
    <xf numFmtId="173" fontId="28" fillId="3" borderId="0" xfId="0" applyNumberFormat="1" applyFont="1" applyFill="1" applyAlignment="1">
      <alignment horizontal="centerContinuous"/>
    </xf>
    <xf numFmtId="173" fontId="28" fillId="3" borderId="9" xfId="0" applyNumberFormat="1" applyFont="1" applyFill="1" applyBorder="1" applyAlignment="1">
      <alignment horizontal="centerContinuous"/>
    </xf>
    <xf numFmtId="174" fontId="28" fillId="3" borderId="0" xfId="0" applyNumberFormat="1" applyFont="1" applyFill="1" applyAlignment="1">
      <alignment horizontal="centerContinuous"/>
    </xf>
    <xf numFmtId="0" fontId="3" fillId="0" borderId="0" xfId="0" applyFont="1" applyAlignment="1">
      <alignment horizontal="left"/>
    </xf>
    <xf numFmtId="177" fontId="3" fillId="0" borderId="0" xfId="0" applyNumberFormat="1" applyFont="1" applyBorder="1" applyAlignment="1"/>
    <xf numFmtId="177" fontId="3" fillId="0" borderId="9" xfId="0" applyNumberFormat="1" applyFont="1" applyBorder="1" applyAlignment="1"/>
    <xf numFmtId="178" fontId="0" fillId="0" borderId="0" xfId="2" applyNumberFormat="1" applyFont="1"/>
    <xf numFmtId="0" fontId="5" fillId="0" borderId="0" xfId="0" applyFont="1" applyAlignment="1">
      <alignment horizontal="left" indent="2"/>
    </xf>
    <xf numFmtId="0" fontId="3" fillId="0" borderId="0" xfId="0" applyFont="1" applyBorder="1"/>
    <xf numFmtId="0" fontId="0" fillId="0" borderId="0" xfId="0" applyBorder="1" applyAlignment="1">
      <alignment horizontal="left" indent="2"/>
    </xf>
    <xf numFmtId="168" fontId="3" fillId="0" borderId="0" xfId="0" applyNumberFormat="1" applyFont="1" applyBorder="1"/>
    <xf numFmtId="0" fontId="5" fillId="0" borderId="0" xfId="0" applyFont="1" applyBorder="1" applyAlignment="1">
      <alignment horizontal="left" indent="2"/>
    </xf>
    <xf numFmtId="165" fontId="5" fillId="0" borderId="0" xfId="2" applyNumberFormat="1" applyFont="1" applyBorder="1" applyAlignment="1">
      <alignment horizontal="right"/>
    </xf>
    <xf numFmtId="168" fontId="0" fillId="0" borderId="0" xfId="1" applyNumberFormat="1" applyFont="1" applyBorder="1"/>
    <xf numFmtId="166" fontId="0" fillId="0" borderId="0" xfId="0" applyNumberFormat="1" applyBorder="1" applyAlignment="1">
      <alignment horizontal="right"/>
    </xf>
    <xf numFmtId="0" fontId="5" fillId="0" borderId="0" xfId="0" applyFont="1" applyAlignment="1"/>
    <xf numFmtId="0" fontId="3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0" fillId="0" borderId="0" xfId="0" applyFont="1" applyBorder="1" applyAlignment="1">
      <alignment horizontal="left" indent="3"/>
    </xf>
    <xf numFmtId="0" fontId="3" fillId="0" borderId="2" xfId="0" applyFont="1" applyBorder="1"/>
    <xf numFmtId="0" fontId="0" fillId="0" borderId="0" xfId="0" applyFont="1" applyBorder="1"/>
    <xf numFmtId="174" fontId="2" fillId="3" borderId="0" xfId="0" applyNumberFormat="1" applyFont="1" applyFill="1" applyBorder="1" applyAlignment="1"/>
    <xf numFmtId="166" fontId="3" fillId="0" borderId="0" xfId="1" applyNumberFormat="1" applyFont="1" applyBorder="1"/>
    <xf numFmtId="165" fontId="5" fillId="0" borderId="0" xfId="1" applyNumberFormat="1" applyFont="1" applyBorder="1"/>
    <xf numFmtId="166" fontId="26" fillId="0" borderId="0" xfId="1" applyNumberFormat="1" applyFont="1" applyAlignment="1"/>
    <xf numFmtId="168" fontId="30" fillId="0" borderId="0" xfId="0" applyNumberFormat="1" applyFont="1" applyBorder="1"/>
    <xf numFmtId="165" fontId="30" fillId="0" borderId="0" xfId="0" applyNumberFormat="1" applyFont="1" applyBorder="1"/>
    <xf numFmtId="0" fontId="30" fillId="0" borderId="0" xfId="0" applyFont="1" applyBorder="1"/>
    <xf numFmtId="4" fontId="30" fillId="0" borderId="0" xfId="0" applyNumberFormat="1" applyFont="1" applyBorder="1"/>
    <xf numFmtId="4" fontId="30" fillId="0" borderId="9" xfId="0" applyNumberFormat="1" applyFont="1" applyBorder="1"/>
    <xf numFmtId="166" fontId="30" fillId="0" borderId="0" xfId="0" applyNumberFormat="1" applyFont="1" applyBorder="1" applyAlignment="1">
      <alignment horizontal="right"/>
    </xf>
    <xf numFmtId="166" fontId="30" fillId="0" borderId="9" xfId="0" applyNumberFormat="1" applyFont="1" applyBorder="1" applyAlignment="1">
      <alignment horizontal="right"/>
    </xf>
    <xf numFmtId="178" fontId="29" fillId="0" borderId="0" xfId="2" applyNumberFormat="1" applyFont="1"/>
    <xf numFmtId="0" fontId="31" fillId="0" borderId="0" xfId="0" applyFont="1"/>
    <xf numFmtId="166" fontId="32" fillId="0" borderId="0" xfId="1" applyNumberFormat="1" applyFont="1" applyAlignment="1"/>
    <xf numFmtId="178" fontId="33" fillId="0" borderId="0" xfId="2" applyNumberFormat="1" applyFont="1"/>
    <xf numFmtId="168" fontId="32" fillId="0" borderId="0" xfId="1" applyNumberFormat="1" applyFont="1" applyAlignment="1"/>
    <xf numFmtId="168" fontId="34" fillId="0" borderId="0" xfId="0" applyNumberFormat="1" applyFont="1" applyBorder="1"/>
    <xf numFmtId="168" fontId="32" fillId="0" borderId="0" xfId="0" applyNumberFormat="1" applyFont="1" applyBorder="1"/>
    <xf numFmtId="179" fontId="34" fillId="0" borderId="0" xfId="1" applyNumberFormat="1" applyFont="1" applyBorder="1"/>
    <xf numFmtId="173" fontId="28" fillId="3" borderId="10" xfId="0" applyNumberFormat="1" applyFont="1" applyFill="1" applyBorder="1" applyAlignment="1">
      <alignment horizontal="centerContinuous"/>
    </xf>
    <xf numFmtId="173" fontId="2" fillId="3" borderId="10" xfId="0" applyNumberFormat="1" applyFont="1" applyFill="1" applyBorder="1" applyAlignment="1"/>
    <xf numFmtId="0" fontId="0" fillId="0" borderId="10" xfId="0" applyBorder="1"/>
    <xf numFmtId="168" fontId="0" fillId="0" borderId="10" xfId="1" applyNumberFormat="1" applyFont="1" applyBorder="1"/>
    <xf numFmtId="168" fontId="0" fillId="0" borderId="11" xfId="1" applyNumberFormat="1" applyFont="1" applyBorder="1"/>
    <xf numFmtId="166" fontId="32" fillId="0" borderId="10" xfId="1" applyNumberFormat="1" applyFont="1" applyBorder="1" applyAlignment="1"/>
    <xf numFmtId="178" fontId="33" fillId="0" borderId="10" xfId="2" applyNumberFormat="1" applyFont="1" applyBorder="1"/>
    <xf numFmtId="168" fontId="32" fillId="0" borderId="10" xfId="1" applyNumberFormat="1" applyFont="1" applyBorder="1" applyAlignment="1"/>
    <xf numFmtId="168" fontId="34" fillId="0" borderId="10" xfId="0" applyNumberFormat="1" applyFont="1" applyBorder="1"/>
    <xf numFmtId="168" fontId="32" fillId="0" borderId="10" xfId="0" applyNumberFormat="1" applyFont="1" applyBorder="1"/>
    <xf numFmtId="168" fontId="30" fillId="0" borderId="10" xfId="0" applyNumberFormat="1" applyFont="1" applyBorder="1"/>
    <xf numFmtId="179" fontId="34" fillId="0" borderId="10" xfId="1" applyNumberFormat="1" applyFont="1" applyBorder="1"/>
    <xf numFmtId="166" fontId="26" fillId="0" borderId="10" xfId="1" applyNumberFormat="1" applyFont="1" applyBorder="1" applyAlignment="1"/>
    <xf numFmtId="178" fontId="29" fillId="0" borderId="10" xfId="2" applyNumberFormat="1" applyFont="1" applyBorder="1"/>
    <xf numFmtId="165" fontId="30" fillId="0" borderId="10" xfId="0" applyNumberFormat="1" applyFont="1" applyBorder="1"/>
    <xf numFmtId="0" fontId="30" fillId="0" borderId="10" xfId="0" applyFont="1" applyBorder="1"/>
    <xf numFmtId="0" fontId="5" fillId="0" borderId="12" xfId="0" applyFont="1" applyBorder="1" applyAlignment="1">
      <alignment horizontal="left" indent="2"/>
    </xf>
    <xf numFmtId="179" fontId="34" fillId="0" borderId="12" xfId="0" applyNumberFormat="1" applyFont="1" applyBorder="1"/>
    <xf numFmtId="179" fontId="34" fillId="0" borderId="13" xfId="0" applyNumberFormat="1" applyFont="1" applyBorder="1"/>
    <xf numFmtId="168" fontId="34" fillId="0" borderId="12" xfId="0" applyNumberFormat="1" applyFont="1" applyBorder="1"/>
    <xf numFmtId="168" fontId="34" fillId="0" borderId="13" xfId="0" applyNumberFormat="1" applyFont="1" applyBorder="1"/>
    <xf numFmtId="0" fontId="0" fillId="0" borderId="12" xfId="0" applyBorder="1" applyAlignment="1">
      <alignment horizontal="left" indent="2"/>
    </xf>
    <xf numFmtId="0" fontId="2" fillId="3" borderId="0" xfId="0" applyFont="1" applyFill="1" applyAlignment="1">
      <alignment horizontal="centerContinuous"/>
    </xf>
    <xf numFmtId="0" fontId="2" fillId="3" borderId="0" xfId="0" applyFont="1" applyFill="1" applyAlignment="1">
      <alignment horizontal="center"/>
    </xf>
    <xf numFmtId="166" fontId="0" fillId="0" borderId="0" xfId="0" applyNumberFormat="1" applyBorder="1"/>
    <xf numFmtId="167" fontId="0" fillId="0" borderId="0" xfId="0" applyNumberFormat="1" applyBorder="1" applyAlignment="1">
      <alignment horizontal="right"/>
    </xf>
    <xf numFmtId="10" fontId="0" fillId="0" borderId="0" xfId="0" applyNumberFormat="1" applyBorder="1"/>
    <xf numFmtId="177" fontId="34" fillId="0" borderId="0" xfId="0" applyNumberFormat="1" applyFont="1" applyBorder="1"/>
    <xf numFmtId="177" fontId="27" fillId="0" borderId="0" xfId="0" applyNumberFormat="1" applyFont="1" applyBorder="1"/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165" fontId="0" fillId="0" borderId="0" xfId="2" applyNumberFormat="1" applyFont="1"/>
    <xf numFmtId="181" fontId="0" fillId="0" borderId="0" xfId="0" applyNumberFormat="1"/>
    <xf numFmtId="0" fontId="3" fillId="4" borderId="0" xfId="0" applyFont="1" applyFill="1"/>
    <xf numFmtId="181" fontId="3" fillId="4" borderId="0" xfId="0" applyNumberFormat="1" applyFont="1" applyFill="1"/>
    <xf numFmtId="165" fontId="3" fillId="4" borderId="0" xfId="0" applyNumberFormat="1" applyFont="1" applyFill="1"/>
    <xf numFmtId="37" fontId="34" fillId="0" borderId="0" xfId="1" applyNumberFormat="1" applyFont="1" applyBorder="1"/>
    <xf numFmtId="172" fontId="27" fillId="0" borderId="6" xfId="0" applyNumberFormat="1" applyFont="1" applyBorder="1" applyAlignment="1">
      <alignment horizontal="right"/>
    </xf>
    <xf numFmtId="0" fontId="3" fillId="0" borderId="0" xfId="0" applyFont="1" applyFill="1"/>
    <xf numFmtId="10" fontId="3" fillId="0" borderId="14" xfId="2" applyNumberFormat="1" applyFont="1" applyFill="1" applyBorder="1"/>
    <xf numFmtId="169" fontId="27" fillId="0" borderId="0" xfId="0" applyNumberFormat="1" applyFont="1"/>
    <xf numFmtId="2" fontId="30" fillId="0" borderId="0" xfId="0" applyNumberFormat="1" applyFont="1" applyBorder="1"/>
    <xf numFmtId="168" fontId="26" fillId="0" borderId="0" xfId="0" applyNumberFormat="1" applyFont="1" applyBorder="1"/>
    <xf numFmtId="168" fontId="26" fillId="0" borderId="10" xfId="0" applyNumberFormat="1" applyFont="1" applyBorder="1"/>
    <xf numFmtId="166" fontId="26" fillId="0" borderId="0" xfId="0" applyNumberFormat="1" applyFont="1" applyBorder="1" applyAlignment="1">
      <alignment horizontal="right"/>
    </xf>
    <xf numFmtId="10" fontId="32" fillId="0" borderId="14" xfId="0" applyNumberFormat="1" applyFont="1" applyBorder="1"/>
    <xf numFmtId="0" fontId="38" fillId="0" borderId="0" xfId="3" applyFont="1" applyFill="1" applyBorder="1" applyAlignment="1" applyProtection="1"/>
    <xf numFmtId="0" fontId="9" fillId="0" borderId="0" xfId="3" applyFont="1" applyFill="1" applyBorder="1" applyAlignment="1" applyProtection="1"/>
    <xf numFmtId="0" fontId="39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9" fillId="3" borderId="0" xfId="0" applyFont="1" applyFill="1" applyAlignment="1">
      <alignment vertical="center"/>
    </xf>
    <xf numFmtId="0" fontId="41" fillId="3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82" fontId="3" fillId="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82" fontId="0" fillId="0" borderId="16" xfId="0" applyNumberFormat="1" applyFont="1" applyBorder="1" applyAlignment="1">
      <alignment horizontal="center" vertical="center"/>
    </xf>
    <xf numFmtId="183" fontId="40" fillId="0" borderId="16" xfId="0" applyNumberFormat="1" applyFont="1" applyFill="1" applyBorder="1" applyAlignment="1">
      <alignment horizontal="center" vertical="center"/>
    </xf>
    <xf numFmtId="183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183" fontId="40" fillId="0" borderId="0" xfId="0" applyNumberFormat="1" applyFont="1" applyFill="1" applyBorder="1" applyAlignment="1">
      <alignment horizontal="center" vertical="center"/>
    </xf>
    <xf numFmtId="183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82" fontId="0" fillId="0" borderId="21" xfId="0" applyNumberFormat="1" applyFont="1" applyBorder="1" applyAlignment="1">
      <alignment horizontal="center" vertical="center"/>
    </xf>
    <xf numFmtId="183" fontId="40" fillId="0" borderId="21" xfId="0" applyNumberFormat="1" applyFont="1" applyFill="1" applyBorder="1" applyAlignment="1">
      <alignment horizontal="center" vertical="center"/>
    </xf>
    <xf numFmtId="183" fontId="0" fillId="0" borderId="22" xfId="0" applyNumberFormat="1" applyFont="1" applyBorder="1" applyAlignment="1">
      <alignment horizontal="center" vertical="center"/>
    </xf>
    <xf numFmtId="185" fontId="0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5" fontId="3" fillId="4" borderId="0" xfId="0" applyNumberFormat="1" applyFont="1" applyFill="1" applyAlignment="1">
      <alignment horizontal="center" vertical="center"/>
    </xf>
    <xf numFmtId="185" fontId="0" fillId="0" borderId="16" xfId="0" applyNumberFormat="1" applyFont="1" applyBorder="1" applyAlignment="1">
      <alignment horizontal="center" vertical="center"/>
    </xf>
    <xf numFmtId="185" fontId="0" fillId="0" borderId="23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horizontal="center" vertical="center"/>
    </xf>
    <xf numFmtId="185" fontId="0" fillId="0" borderId="4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vertical="center"/>
    </xf>
    <xf numFmtId="185" fontId="0" fillId="0" borderId="21" xfId="0" applyNumberFormat="1" applyFont="1" applyBorder="1" applyAlignment="1">
      <alignment horizontal="center" vertical="center"/>
    </xf>
    <xf numFmtId="185" fontId="0" fillId="0" borderId="24" xfId="0" applyNumberFormat="1" applyFont="1" applyBorder="1" applyAlignment="1">
      <alignment horizontal="center" vertical="center"/>
    </xf>
    <xf numFmtId="0" fontId="3" fillId="0" borderId="0" xfId="9" applyFont="1" applyBorder="1" applyAlignment="1">
      <alignment vertical="center"/>
    </xf>
    <xf numFmtId="0" fontId="0" fillId="0" borderId="0" xfId="9" applyFont="1" applyBorder="1" applyAlignment="1">
      <alignment vertical="center"/>
    </xf>
    <xf numFmtId="0" fontId="35" fillId="0" borderId="0" xfId="0" applyFont="1" applyFill="1" applyBorder="1"/>
    <xf numFmtId="165" fontId="35" fillId="0" borderId="0" xfId="0" applyNumberFormat="1" applyFont="1" applyFill="1" applyBorder="1"/>
    <xf numFmtId="164" fontId="3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183" fontId="0" fillId="0" borderId="0" xfId="0" applyNumberFormat="1" applyFont="1" applyBorder="1" applyAlignment="1">
      <alignment horizontal="center" vertical="center"/>
    </xf>
    <xf numFmtId="183" fontId="0" fillId="0" borderId="7" xfId="0" applyNumberFormat="1" applyFont="1" applyBorder="1" applyAlignment="1">
      <alignment horizontal="center" vertical="center"/>
    </xf>
    <xf numFmtId="183" fontId="0" fillId="0" borderId="2" xfId="0" applyNumberFormat="1" applyFont="1" applyBorder="1" applyAlignment="1">
      <alignment horizontal="center" vertical="center"/>
    </xf>
    <xf numFmtId="0" fontId="39" fillId="3" borderId="0" xfId="0" quotePrefix="1" applyFont="1" applyFill="1" applyAlignment="1">
      <alignment horizontal="center" vertical="center"/>
    </xf>
    <xf numFmtId="186" fontId="0" fillId="0" borderId="21" xfId="0" applyNumberFormat="1" applyFont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7" fontId="30" fillId="0" borderId="0" xfId="0" applyNumberFormat="1" applyFont="1" applyBorder="1"/>
    <xf numFmtId="37" fontId="30" fillId="0" borderId="0" xfId="1" applyNumberFormat="1" applyFont="1" applyBorder="1"/>
    <xf numFmtId="0" fontId="2" fillId="3" borderId="0" xfId="0" applyFont="1" applyFill="1" applyAlignment="1"/>
    <xf numFmtId="9" fontId="0" fillId="0" borderId="0" xfId="0" applyNumberFormat="1"/>
    <xf numFmtId="9" fontId="27" fillId="0" borderId="0" xfId="2" applyFont="1" applyAlignment="1">
      <alignment horizontal="center"/>
    </xf>
    <xf numFmtId="166" fontId="0" fillId="0" borderId="0" xfId="0" applyNumberFormat="1" applyBorder="1" applyAlignment="1">
      <alignment horizontal="center"/>
    </xf>
    <xf numFmtId="177" fontId="30" fillId="0" borderId="0" xfId="0" applyNumberFormat="1" applyFont="1" applyBorder="1" applyAlignment="1">
      <alignment horizontal="center"/>
    </xf>
    <xf numFmtId="7" fontId="42" fillId="0" borderId="25" xfId="0" applyNumberFormat="1" applyFont="1" applyFill="1" applyBorder="1" applyAlignment="1">
      <alignment horizontal="center" vertical="center"/>
    </xf>
    <xf numFmtId="187" fontId="27" fillId="0" borderId="0" xfId="0" applyNumberFormat="1" applyFont="1" applyAlignment="1"/>
    <xf numFmtId="187" fontId="27" fillId="0" borderId="0" xfId="0" applyNumberFormat="1" applyFont="1"/>
    <xf numFmtId="187" fontId="27" fillId="0" borderId="9" xfId="0" applyNumberFormat="1" applyFont="1" applyBorder="1"/>
    <xf numFmtId="187" fontId="0" fillId="0" borderId="0" xfId="0" applyNumberFormat="1" applyFill="1" applyBorder="1"/>
    <xf numFmtId="187" fontId="30" fillId="0" borderId="0" xfId="0" applyNumberFormat="1" applyFont="1" applyAlignment="1"/>
    <xf numFmtId="187" fontId="30" fillId="0" borderId="0" xfId="0" applyNumberFormat="1" applyFont="1"/>
    <xf numFmtId="187" fontId="30" fillId="0" borderId="9" xfId="0" applyNumberFormat="1" applyFont="1" applyBorder="1"/>
    <xf numFmtId="14" fontId="0" fillId="0" borderId="0" xfId="0" applyNumberFormat="1" applyFont="1" applyAlignment="1">
      <alignment vertical="center"/>
    </xf>
    <xf numFmtId="188" fontId="40" fillId="0" borderId="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78" fontId="3" fillId="5" borderId="0" xfId="0" applyNumberFormat="1" applyFont="1" applyFill="1" applyAlignment="1">
      <alignment horizontal="center" vertical="center"/>
    </xf>
    <xf numFmtId="182" fontId="3" fillId="5" borderId="0" xfId="0" applyNumberFormat="1" applyFont="1" applyFill="1" applyAlignment="1">
      <alignment horizontal="center" vertical="center"/>
    </xf>
    <xf numFmtId="183" fontId="3" fillId="5" borderId="0" xfId="0" applyNumberFormat="1" applyFont="1" applyFill="1" applyAlignment="1">
      <alignment horizontal="center" vertical="center"/>
    </xf>
    <xf numFmtId="188" fontId="42" fillId="5" borderId="0" xfId="0" applyNumberFormat="1" applyFont="1" applyFill="1" applyBorder="1" applyAlignment="1">
      <alignment horizontal="center" vertical="center"/>
    </xf>
    <xf numFmtId="188" fontId="3" fillId="5" borderId="0" xfId="0" applyNumberFormat="1" applyFont="1" applyFill="1" applyBorder="1" applyAlignment="1">
      <alignment horizontal="center" vertical="center"/>
    </xf>
    <xf numFmtId="183" fontId="3" fillId="4" borderId="0" xfId="0" applyNumberFormat="1" applyFont="1" applyFill="1" applyAlignment="1">
      <alignment horizontal="left" vertical="center"/>
    </xf>
    <xf numFmtId="0" fontId="43" fillId="0" borderId="0" xfId="0" applyFont="1"/>
    <xf numFmtId="10" fontId="0" fillId="0" borderId="0" xfId="0" applyNumberFormat="1"/>
    <xf numFmtId="180" fontId="0" fillId="0" borderId="0" xfId="2" applyNumberFormat="1" applyFont="1"/>
    <xf numFmtId="10" fontId="27" fillId="0" borderId="0" xfId="2" applyNumberFormat="1" applyFont="1"/>
    <xf numFmtId="189" fontId="27" fillId="0" borderId="0" xfId="0" applyNumberFormat="1" applyFont="1"/>
    <xf numFmtId="181" fontId="0" fillId="0" borderId="1" xfId="0" applyNumberFormat="1" applyBorder="1" applyAlignment="1">
      <alignment horizontal="right"/>
    </xf>
    <xf numFmtId="6" fontId="0" fillId="0" borderId="0" xfId="0" applyNumberFormat="1"/>
    <xf numFmtId="190" fontId="27" fillId="0" borderId="4" xfId="0" applyNumberFormat="1" applyFont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44" fillId="3" borderId="7" xfId="0" applyFont="1" applyFill="1" applyBorder="1" applyAlignment="1">
      <alignment horizontal="center"/>
    </xf>
    <xf numFmtId="4" fontId="0" fillId="3" borderId="6" xfId="0" applyNumberFormat="1" applyFill="1" applyBorder="1"/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4" xfId="0" applyFont="1" applyBorder="1"/>
    <xf numFmtId="0" fontId="0" fillId="0" borderId="5" xfId="0" applyFont="1" applyBorder="1"/>
    <xf numFmtId="182" fontId="27" fillId="0" borderId="0" xfId="0" applyNumberFormat="1" applyFont="1" applyFill="1" applyBorder="1" applyAlignment="1">
      <alignment horizontal="right" vertical="center"/>
    </xf>
    <xf numFmtId="181" fontId="27" fillId="0" borderId="0" xfId="0" applyNumberFormat="1" applyFont="1" applyBorder="1" applyAlignment="1">
      <alignment horizontal="right"/>
    </xf>
    <xf numFmtId="191" fontId="0" fillId="0" borderId="4" xfId="0" applyNumberFormat="1" applyFont="1" applyBorder="1"/>
    <xf numFmtId="0" fontId="27" fillId="0" borderId="0" xfId="0" applyFont="1" applyBorder="1"/>
    <xf numFmtId="192" fontId="27" fillId="0" borderId="0" xfId="0" applyNumberFormat="1" applyFont="1" applyBorder="1"/>
    <xf numFmtId="181" fontId="0" fillId="0" borderId="4" xfId="0" applyNumberFormat="1" applyFont="1" applyBorder="1"/>
    <xf numFmtId="2" fontId="0" fillId="0" borderId="4" xfId="0" applyNumberFormat="1" applyFont="1" applyBorder="1"/>
    <xf numFmtId="0" fontId="0" fillId="0" borderId="3" xfId="0" applyFont="1" applyBorder="1"/>
    <xf numFmtId="0" fontId="0" fillId="0" borderId="2" xfId="0" applyFont="1" applyBorder="1"/>
    <xf numFmtId="2" fontId="27" fillId="0" borderId="1" xfId="0" applyNumberFormat="1" applyFont="1" applyBorder="1"/>
    <xf numFmtId="190" fontId="27" fillId="0" borderId="0" xfId="0" applyNumberFormat="1" applyFont="1" applyBorder="1" applyAlignment="1">
      <alignment horizontal="right"/>
    </xf>
    <xf numFmtId="2" fontId="19" fillId="2" borderId="0" xfId="0" applyNumberFormat="1" applyFont="1" applyFill="1" applyAlignment="1">
      <alignment horizontal="right"/>
    </xf>
    <xf numFmtId="2" fontId="19" fillId="2" borderId="0" xfId="0" applyNumberFormat="1" applyFont="1" applyFill="1" applyBorder="1"/>
    <xf numFmtId="14" fontId="0" fillId="0" borderId="0" xfId="0" applyNumberFormat="1"/>
    <xf numFmtId="10" fontId="3" fillId="4" borderId="14" xfId="2" applyNumberFormat="1" applyFont="1" applyFill="1" applyBorder="1"/>
    <xf numFmtId="0" fontId="2" fillId="3" borderId="8" xfId="0" applyFont="1" applyFill="1" applyBorder="1" applyAlignment="1">
      <alignment horizontal="centerContinuous"/>
    </xf>
    <xf numFmtId="0" fontId="2" fillId="3" borderId="6" xfId="0" applyFont="1" applyFill="1" applyBorder="1" applyAlignment="1">
      <alignment horizontal="centerContinuous"/>
    </xf>
    <xf numFmtId="0" fontId="0" fillId="0" borderId="5" xfId="0" applyFont="1" applyBorder="1" applyAlignment="1">
      <alignment vertical="center"/>
    </xf>
    <xf numFmtId="182" fontId="0" fillId="0" borderId="4" xfId="0" applyNumberFormat="1" applyFont="1" applyBorder="1" applyAlignment="1">
      <alignment vertical="center"/>
    </xf>
    <xf numFmtId="183" fontId="0" fillId="0" borderId="4" xfId="0" applyNumberFormat="1" applyFont="1" applyBorder="1" applyAlignment="1">
      <alignment vertical="center"/>
    </xf>
    <xf numFmtId="166" fontId="0" fillId="0" borderId="4" xfId="0" applyNumberFormat="1" applyBorder="1"/>
    <xf numFmtId="0" fontId="5" fillId="0" borderId="5" xfId="0" applyFont="1" applyBorder="1" applyAlignment="1">
      <alignment horizontal="left" indent="1"/>
    </xf>
    <xf numFmtId="177" fontId="34" fillId="0" borderId="4" xfId="0" applyNumberFormat="1" applyFont="1" applyBorder="1"/>
    <xf numFmtId="177" fontId="30" fillId="0" borderId="4" xfId="0" applyNumberFormat="1" applyFont="1" applyBorder="1"/>
    <xf numFmtId="0" fontId="0" fillId="0" borderId="4" xfId="0" applyBorder="1"/>
    <xf numFmtId="0" fontId="3" fillId="0" borderId="5" xfId="0" applyFont="1" applyBorder="1"/>
    <xf numFmtId="37" fontId="30" fillId="0" borderId="4" xfId="1" applyNumberFormat="1" applyFont="1" applyBorder="1"/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82" fontId="0" fillId="4" borderId="0" xfId="0" applyNumberFormat="1" applyFont="1" applyFill="1" applyAlignment="1">
      <alignment horizontal="center" vertical="center"/>
    </xf>
    <xf numFmtId="183" fontId="3" fillId="4" borderId="0" xfId="0" applyNumberFormat="1" applyFont="1" applyFill="1" applyBorder="1" applyAlignment="1">
      <alignment horizontal="center" vertical="center"/>
    </xf>
    <xf numFmtId="8" fontId="45" fillId="0" borderId="4" xfId="0" applyNumberFormat="1" applyFont="1" applyBorder="1"/>
    <xf numFmtId="166" fontId="0" fillId="0" borderId="0" xfId="0" applyNumberFormat="1"/>
  </cellXfs>
  <cellStyles count="10">
    <cellStyle name="AFE" xfId="3" xr:uid="{00000000-0005-0000-0000-000000000000}"/>
    <cellStyle name="Currency" xfId="1" builtinId="4"/>
    <cellStyle name="Invisible" xfId="7" xr:uid="{00000000-0005-0000-0000-000002000000}"/>
    <cellStyle name="Normal" xfId="0" builtinId="0"/>
    <cellStyle name="Normal 2" xfId="6" xr:uid="{00000000-0005-0000-0000-000004000000}"/>
    <cellStyle name="Normal 2 2" xfId="9" xr:uid="{00000000-0005-0000-0000-000005000000}"/>
    <cellStyle name="Normal_Ch01 Pics v2.2" xfId="5" xr:uid="{00000000-0005-0000-0000-000006000000}"/>
    <cellStyle name="Pctg" xfId="4" xr:uid="{00000000-0005-0000-0000-000007000000}"/>
    <cellStyle name="Percent" xfId="2" builtinId="5"/>
    <cellStyle name="Percent 2" xfId="8" xr:uid="{00000000-0005-0000-0000-000009000000}"/>
  </cellStyles>
  <dxfs count="0"/>
  <tableStyles count="0" defaultTableStyle="TableStyleMedium2" defaultPivotStyle="PivotStyleLight16"/>
  <colors>
    <mruColors>
      <color rgb="FF0C233E"/>
      <color rgb="FF0000FF"/>
      <color rgb="FF38A23D"/>
      <color rgb="FF329237"/>
      <color rgb="FF339933"/>
      <color rgb="FF3EB444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78781328804492E-2"/>
          <c:y val="4.9382716049382713E-2"/>
          <c:w val="0.79122021512016882"/>
          <c:h val="0.74377829033997012"/>
        </c:manualLayout>
      </c:layout>
      <c:areaChart>
        <c:grouping val="standard"/>
        <c:varyColors val="0"/>
        <c:ser>
          <c:idx val="0"/>
          <c:order val="0"/>
          <c:tx>
            <c:strRef>
              <c:f>Charts!$C$3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/>
          </c:spPr>
          <c:cat>
            <c:strRef>
              <c:f>Charts!$B$3:$B$1262</c:f>
              <c:strCache>
                <c:ptCount val="1260"/>
                <c:pt idx="0">
                  <c:v>Date</c:v>
                </c:pt>
                <c:pt idx="1">
                  <c:v>4/10/17</c:v>
                </c:pt>
                <c:pt idx="2">
                  <c:v>4/11/17</c:v>
                </c:pt>
                <c:pt idx="3">
                  <c:v>4/12/17</c:v>
                </c:pt>
                <c:pt idx="4">
                  <c:v>4/13/17</c:v>
                </c:pt>
                <c:pt idx="5">
                  <c:v>4/17/17</c:v>
                </c:pt>
                <c:pt idx="6">
                  <c:v>4/18/17</c:v>
                </c:pt>
                <c:pt idx="7">
                  <c:v>4/19/17</c:v>
                </c:pt>
                <c:pt idx="8">
                  <c:v>4/20/17</c:v>
                </c:pt>
                <c:pt idx="9">
                  <c:v>4/21/17</c:v>
                </c:pt>
                <c:pt idx="10">
                  <c:v>4/24/17</c:v>
                </c:pt>
                <c:pt idx="11">
                  <c:v>4/25/17</c:v>
                </c:pt>
                <c:pt idx="12">
                  <c:v>4/26/17</c:v>
                </c:pt>
                <c:pt idx="13">
                  <c:v>4/27/17</c:v>
                </c:pt>
                <c:pt idx="14">
                  <c:v>4/28/17</c:v>
                </c:pt>
                <c:pt idx="15">
                  <c:v>5/1/17</c:v>
                </c:pt>
                <c:pt idx="16">
                  <c:v>5/2/17</c:v>
                </c:pt>
                <c:pt idx="17">
                  <c:v>5/3/17</c:v>
                </c:pt>
                <c:pt idx="18">
                  <c:v>5/4/17</c:v>
                </c:pt>
                <c:pt idx="19">
                  <c:v>5/5/17</c:v>
                </c:pt>
                <c:pt idx="20">
                  <c:v>5/8/17</c:v>
                </c:pt>
                <c:pt idx="21">
                  <c:v>5/9/17</c:v>
                </c:pt>
                <c:pt idx="22">
                  <c:v>5/10/17</c:v>
                </c:pt>
                <c:pt idx="23">
                  <c:v>5/11/17</c:v>
                </c:pt>
                <c:pt idx="24">
                  <c:v>5/12/17</c:v>
                </c:pt>
                <c:pt idx="25">
                  <c:v>5/15/17</c:v>
                </c:pt>
                <c:pt idx="26">
                  <c:v>5/16/17</c:v>
                </c:pt>
                <c:pt idx="27">
                  <c:v>5/17/17</c:v>
                </c:pt>
                <c:pt idx="28">
                  <c:v>5/18/17</c:v>
                </c:pt>
                <c:pt idx="29">
                  <c:v>5/19/17</c:v>
                </c:pt>
                <c:pt idx="30">
                  <c:v>5/22/17</c:v>
                </c:pt>
                <c:pt idx="31">
                  <c:v>5/23/17</c:v>
                </c:pt>
                <c:pt idx="32">
                  <c:v>5/24/17</c:v>
                </c:pt>
                <c:pt idx="33">
                  <c:v>5/25/17</c:v>
                </c:pt>
                <c:pt idx="34">
                  <c:v>5/26/17</c:v>
                </c:pt>
                <c:pt idx="35">
                  <c:v>5/30/17</c:v>
                </c:pt>
                <c:pt idx="36">
                  <c:v>5/31/17</c:v>
                </c:pt>
                <c:pt idx="37">
                  <c:v>6/1/17</c:v>
                </c:pt>
                <c:pt idx="38">
                  <c:v>6/2/17</c:v>
                </c:pt>
                <c:pt idx="39">
                  <c:v>6/5/17</c:v>
                </c:pt>
                <c:pt idx="40">
                  <c:v>6/6/17</c:v>
                </c:pt>
                <c:pt idx="41">
                  <c:v>6/7/17</c:v>
                </c:pt>
                <c:pt idx="42">
                  <c:v>6/8/17</c:v>
                </c:pt>
                <c:pt idx="43">
                  <c:v>6/9/17</c:v>
                </c:pt>
                <c:pt idx="44">
                  <c:v>6/12/17</c:v>
                </c:pt>
                <c:pt idx="45">
                  <c:v>6/13/17</c:v>
                </c:pt>
                <c:pt idx="46">
                  <c:v>6/14/17</c:v>
                </c:pt>
                <c:pt idx="47">
                  <c:v>6/15/17</c:v>
                </c:pt>
                <c:pt idx="48">
                  <c:v>6/16/17</c:v>
                </c:pt>
                <c:pt idx="49">
                  <c:v>6/19/17</c:v>
                </c:pt>
                <c:pt idx="50">
                  <c:v>6/20/17</c:v>
                </c:pt>
                <c:pt idx="51">
                  <c:v>6/21/17</c:v>
                </c:pt>
                <c:pt idx="52">
                  <c:v>6/22/17</c:v>
                </c:pt>
                <c:pt idx="53">
                  <c:v>6/23/17</c:v>
                </c:pt>
                <c:pt idx="54">
                  <c:v>6/26/17</c:v>
                </c:pt>
                <c:pt idx="55">
                  <c:v>6/27/17</c:v>
                </c:pt>
                <c:pt idx="56">
                  <c:v>6/28/17</c:v>
                </c:pt>
                <c:pt idx="57">
                  <c:v>6/29/17</c:v>
                </c:pt>
                <c:pt idx="58">
                  <c:v>6/30/17</c:v>
                </c:pt>
                <c:pt idx="59">
                  <c:v>7/3/17</c:v>
                </c:pt>
                <c:pt idx="60">
                  <c:v>7/5/17</c:v>
                </c:pt>
                <c:pt idx="61">
                  <c:v>7/6/17</c:v>
                </c:pt>
                <c:pt idx="62">
                  <c:v>7/7/17</c:v>
                </c:pt>
                <c:pt idx="63">
                  <c:v>7/10/17</c:v>
                </c:pt>
                <c:pt idx="64">
                  <c:v>7/11/17</c:v>
                </c:pt>
                <c:pt idx="65">
                  <c:v>7/12/17</c:v>
                </c:pt>
                <c:pt idx="66">
                  <c:v>7/13/17</c:v>
                </c:pt>
                <c:pt idx="67">
                  <c:v>7/14/17</c:v>
                </c:pt>
                <c:pt idx="68">
                  <c:v>7/17/17</c:v>
                </c:pt>
                <c:pt idx="69">
                  <c:v>7/18/17</c:v>
                </c:pt>
                <c:pt idx="70">
                  <c:v>7/19/17</c:v>
                </c:pt>
                <c:pt idx="71">
                  <c:v>7/20/17</c:v>
                </c:pt>
                <c:pt idx="72">
                  <c:v>7/21/17</c:v>
                </c:pt>
                <c:pt idx="73">
                  <c:v>7/24/17</c:v>
                </c:pt>
                <c:pt idx="74">
                  <c:v>7/25/17</c:v>
                </c:pt>
                <c:pt idx="75">
                  <c:v>7/26/17</c:v>
                </c:pt>
                <c:pt idx="76">
                  <c:v>7/27/17</c:v>
                </c:pt>
                <c:pt idx="77">
                  <c:v>7/28/17</c:v>
                </c:pt>
                <c:pt idx="78">
                  <c:v>7/31/17</c:v>
                </c:pt>
                <c:pt idx="79">
                  <c:v>8/1/17</c:v>
                </c:pt>
                <c:pt idx="80">
                  <c:v>8/2/17</c:v>
                </c:pt>
                <c:pt idx="81">
                  <c:v>8/3/17</c:v>
                </c:pt>
                <c:pt idx="82">
                  <c:v>8/4/17</c:v>
                </c:pt>
                <c:pt idx="83">
                  <c:v>8/7/17</c:v>
                </c:pt>
                <c:pt idx="84">
                  <c:v>8/8/17</c:v>
                </c:pt>
                <c:pt idx="85">
                  <c:v>8/9/17</c:v>
                </c:pt>
                <c:pt idx="86">
                  <c:v>8/10/17</c:v>
                </c:pt>
                <c:pt idx="87">
                  <c:v>8/11/17</c:v>
                </c:pt>
                <c:pt idx="88">
                  <c:v>8/14/17</c:v>
                </c:pt>
                <c:pt idx="89">
                  <c:v>8/15/17</c:v>
                </c:pt>
                <c:pt idx="90">
                  <c:v>8/16/17</c:v>
                </c:pt>
                <c:pt idx="91">
                  <c:v>8/17/17</c:v>
                </c:pt>
                <c:pt idx="92">
                  <c:v>8/18/17</c:v>
                </c:pt>
                <c:pt idx="93">
                  <c:v>8/21/17</c:v>
                </c:pt>
                <c:pt idx="94">
                  <c:v>8/22/17</c:v>
                </c:pt>
                <c:pt idx="95">
                  <c:v>8/23/17</c:v>
                </c:pt>
                <c:pt idx="96">
                  <c:v>8/24/17</c:v>
                </c:pt>
                <c:pt idx="97">
                  <c:v>8/25/17</c:v>
                </c:pt>
                <c:pt idx="98">
                  <c:v>8/28/17</c:v>
                </c:pt>
                <c:pt idx="99">
                  <c:v>8/29/17</c:v>
                </c:pt>
                <c:pt idx="100">
                  <c:v>8/30/17</c:v>
                </c:pt>
                <c:pt idx="101">
                  <c:v>8/31/17</c:v>
                </c:pt>
                <c:pt idx="102">
                  <c:v>9/1/17</c:v>
                </c:pt>
                <c:pt idx="103">
                  <c:v>9/5/17</c:v>
                </c:pt>
                <c:pt idx="104">
                  <c:v>9/6/17</c:v>
                </c:pt>
                <c:pt idx="105">
                  <c:v>9/7/17</c:v>
                </c:pt>
                <c:pt idx="106">
                  <c:v>9/8/17</c:v>
                </c:pt>
                <c:pt idx="107">
                  <c:v>9/11/17</c:v>
                </c:pt>
                <c:pt idx="108">
                  <c:v>9/12/17</c:v>
                </c:pt>
                <c:pt idx="109">
                  <c:v>9/13/17</c:v>
                </c:pt>
                <c:pt idx="110">
                  <c:v>9/14/17</c:v>
                </c:pt>
                <c:pt idx="111">
                  <c:v>9/15/17</c:v>
                </c:pt>
                <c:pt idx="112">
                  <c:v>9/18/17</c:v>
                </c:pt>
                <c:pt idx="113">
                  <c:v>9/19/17</c:v>
                </c:pt>
                <c:pt idx="114">
                  <c:v>9/20/17</c:v>
                </c:pt>
                <c:pt idx="115">
                  <c:v>9/21/17</c:v>
                </c:pt>
                <c:pt idx="116">
                  <c:v>9/22/17</c:v>
                </c:pt>
                <c:pt idx="117">
                  <c:v>9/25/17</c:v>
                </c:pt>
                <c:pt idx="118">
                  <c:v>9/26/17</c:v>
                </c:pt>
                <c:pt idx="119">
                  <c:v>9/27/17</c:v>
                </c:pt>
                <c:pt idx="120">
                  <c:v>9/28/17</c:v>
                </c:pt>
                <c:pt idx="121">
                  <c:v>9/29/17</c:v>
                </c:pt>
                <c:pt idx="122">
                  <c:v>10/2/17</c:v>
                </c:pt>
                <c:pt idx="123">
                  <c:v>10/3/17</c:v>
                </c:pt>
                <c:pt idx="124">
                  <c:v>10/4/17</c:v>
                </c:pt>
                <c:pt idx="125">
                  <c:v>10/5/17</c:v>
                </c:pt>
                <c:pt idx="126">
                  <c:v>10/6/17</c:v>
                </c:pt>
                <c:pt idx="127">
                  <c:v>10/9/17</c:v>
                </c:pt>
                <c:pt idx="128">
                  <c:v>10/10/17</c:v>
                </c:pt>
                <c:pt idx="129">
                  <c:v>10/11/17</c:v>
                </c:pt>
                <c:pt idx="130">
                  <c:v>10/12/17</c:v>
                </c:pt>
                <c:pt idx="131">
                  <c:v>10/13/17</c:v>
                </c:pt>
                <c:pt idx="132">
                  <c:v>10/16/17</c:v>
                </c:pt>
                <c:pt idx="133">
                  <c:v>10/17/17</c:v>
                </c:pt>
                <c:pt idx="134">
                  <c:v>10/18/17</c:v>
                </c:pt>
                <c:pt idx="135">
                  <c:v>10/19/17</c:v>
                </c:pt>
                <c:pt idx="136">
                  <c:v>10/20/17</c:v>
                </c:pt>
                <c:pt idx="137">
                  <c:v>10/23/17</c:v>
                </c:pt>
                <c:pt idx="138">
                  <c:v>10/24/17</c:v>
                </c:pt>
                <c:pt idx="139">
                  <c:v>10/25/17</c:v>
                </c:pt>
                <c:pt idx="140">
                  <c:v>10/26/17</c:v>
                </c:pt>
                <c:pt idx="141">
                  <c:v>10/27/17</c:v>
                </c:pt>
                <c:pt idx="142">
                  <c:v>10/30/17</c:v>
                </c:pt>
                <c:pt idx="143">
                  <c:v>10/31/17</c:v>
                </c:pt>
                <c:pt idx="144">
                  <c:v>11/1/17</c:v>
                </c:pt>
                <c:pt idx="145">
                  <c:v>11/2/17</c:v>
                </c:pt>
                <c:pt idx="146">
                  <c:v>11/3/17</c:v>
                </c:pt>
                <c:pt idx="147">
                  <c:v>11/6/17</c:v>
                </c:pt>
                <c:pt idx="148">
                  <c:v>11/7/17</c:v>
                </c:pt>
                <c:pt idx="149">
                  <c:v>11/8/17</c:v>
                </c:pt>
                <c:pt idx="150">
                  <c:v>11/9/17</c:v>
                </c:pt>
                <c:pt idx="151">
                  <c:v>11/10/17</c:v>
                </c:pt>
                <c:pt idx="152">
                  <c:v>11/13/17</c:v>
                </c:pt>
                <c:pt idx="153">
                  <c:v>11/14/17</c:v>
                </c:pt>
                <c:pt idx="154">
                  <c:v>11/15/17</c:v>
                </c:pt>
                <c:pt idx="155">
                  <c:v>11/16/17</c:v>
                </c:pt>
                <c:pt idx="156">
                  <c:v>11/17/17</c:v>
                </c:pt>
                <c:pt idx="157">
                  <c:v>11/20/17</c:v>
                </c:pt>
                <c:pt idx="158">
                  <c:v>11/21/17</c:v>
                </c:pt>
                <c:pt idx="159">
                  <c:v>11/22/17</c:v>
                </c:pt>
                <c:pt idx="160">
                  <c:v>11/24/17</c:v>
                </c:pt>
                <c:pt idx="161">
                  <c:v>11/27/17</c:v>
                </c:pt>
                <c:pt idx="162">
                  <c:v>11/28/17</c:v>
                </c:pt>
                <c:pt idx="163">
                  <c:v>11/29/17</c:v>
                </c:pt>
                <c:pt idx="164">
                  <c:v>11/30/17</c:v>
                </c:pt>
                <c:pt idx="165">
                  <c:v>12/1/17</c:v>
                </c:pt>
                <c:pt idx="166">
                  <c:v>12/4/17</c:v>
                </c:pt>
                <c:pt idx="167">
                  <c:v>12/5/17</c:v>
                </c:pt>
                <c:pt idx="168">
                  <c:v>12/6/17</c:v>
                </c:pt>
                <c:pt idx="169">
                  <c:v>12/7/17</c:v>
                </c:pt>
                <c:pt idx="170">
                  <c:v>12/8/17</c:v>
                </c:pt>
                <c:pt idx="171">
                  <c:v>12/11/17</c:v>
                </c:pt>
                <c:pt idx="172">
                  <c:v>12/12/17</c:v>
                </c:pt>
                <c:pt idx="173">
                  <c:v>12/13/17</c:v>
                </c:pt>
                <c:pt idx="174">
                  <c:v>12/14/17</c:v>
                </c:pt>
                <c:pt idx="175">
                  <c:v>12/15/17</c:v>
                </c:pt>
                <c:pt idx="176">
                  <c:v>12/18/17</c:v>
                </c:pt>
                <c:pt idx="177">
                  <c:v>12/19/17</c:v>
                </c:pt>
                <c:pt idx="178">
                  <c:v>12/20/17</c:v>
                </c:pt>
                <c:pt idx="179">
                  <c:v>12/21/17</c:v>
                </c:pt>
                <c:pt idx="180">
                  <c:v>12/22/17</c:v>
                </c:pt>
                <c:pt idx="181">
                  <c:v>12/26/17</c:v>
                </c:pt>
                <c:pt idx="182">
                  <c:v>12/27/17</c:v>
                </c:pt>
                <c:pt idx="183">
                  <c:v>12/28/17</c:v>
                </c:pt>
                <c:pt idx="184">
                  <c:v>12/29/17</c:v>
                </c:pt>
                <c:pt idx="185">
                  <c:v>1/2/18</c:v>
                </c:pt>
                <c:pt idx="186">
                  <c:v>1/3/18</c:v>
                </c:pt>
                <c:pt idx="187">
                  <c:v>1/4/18</c:v>
                </c:pt>
                <c:pt idx="188">
                  <c:v>1/5/18</c:v>
                </c:pt>
                <c:pt idx="189">
                  <c:v>1/8/18</c:v>
                </c:pt>
                <c:pt idx="190">
                  <c:v>1/9/18</c:v>
                </c:pt>
                <c:pt idx="191">
                  <c:v>1/10/18</c:v>
                </c:pt>
                <c:pt idx="192">
                  <c:v>1/11/18</c:v>
                </c:pt>
                <c:pt idx="193">
                  <c:v>1/12/18</c:v>
                </c:pt>
                <c:pt idx="194">
                  <c:v>1/16/18</c:v>
                </c:pt>
                <c:pt idx="195">
                  <c:v>1/17/18</c:v>
                </c:pt>
                <c:pt idx="196">
                  <c:v>1/18/18</c:v>
                </c:pt>
                <c:pt idx="197">
                  <c:v>1/19/18</c:v>
                </c:pt>
                <c:pt idx="198">
                  <c:v>1/22/18</c:v>
                </c:pt>
                <c:pt idx="199">
                  <c:v>1/23/18</c:v>
                </c:pt>
                <c:pt idx="200">
                  <c:v>1/24/18</c:v>
                </c:pt>
                <c:pt idx="201">
                  <c:v>1/25/18</c:v>
                </c:pt>
                <c:pt idx="202">
                  <c:v>1/26/18</c:v>
                </c:pt>
                <c:pt idx="203">
                  <c:v>1/29/18</c:v>
                </c:pt>
                <c:pt idx="204">
                  <c:v>1/30/18</c:v>
                </c:pt>
                <c:pt idx="205">
                  <c:v>1/31/18</c:v>
                </c:pt>
                <c:pt idx="206">
                  <c:v>2/1/18</c:v>
                </c:pt>
                <c:pt idx="207">
                  <c:v>2/2/18</c:v>
                </c:pt>
                <c:pt idx="208">
                  <c:v>2/5/18</c:v>
                </c:pt>
                <c:pt idx="209">
                  <c:v>2/6/18</c:v>
                </c:pt>
                <c:pt idx="210">
                  <c:v>2/7/18</c:v>
                </c:pt>
                <c:pt idx="211">
                  <c:v>2/8/18</c:v>
                </c:pt>
                <c:pt idx="212">
                  <c:v>2/9/18</c:v>
                </c:pt>
                <c:pt idx="213">
                  <c:v>2/12/18</c:v>
                </c:pt>
                <c:pt idx="214">
                  <c:v>2/13/18</c:v>
                </c:pt>
                <c:pt idx="215">
                  <c:v>2/14/18</c:v>
                </c:pt>
                <c:pt idx="216">
                  <c:v>2/15/18</c:v>
                </c:pt>
                <c:pt idx="217">
                  <c:v>2/16/18</c:v>
                </c:pt>
                <c:pt idx="218">
                  <c:v>2/20/18</c:v>
                </c:pt>
                <c:pt idx="219">
                  <c:v>2/21/18</c:v>
                </c:pt>
                <c:pt idx="220">
                  <c:v>2/22/18</c:v>
                </c:pt>
                <c:pt idx="221">
                  <c:v>2/23/18</c:v>
                </c:pt>
                <c:pt idx="222">
                  <c:v>2/26/18</c:v>
                </c:pt>
                <c:pt idx="223">
                  <c:v>2/27/18</c:v>
                </c:pt>
                <c:pt idx="224">
                  <c:v>2/28/18</c:v>
                </c:pt>
                <c:pt idx="225">
                  <c:v>3/1/18</c:v>
                </c:pt>
                <c:pt idx="226">
                  <c:v>3/2/18</c:v>
                </c:pt>
                <c:pt idx="227">
                  <c:v>3/5/18</c:v>
                </c:pt>
                <c:pt idx="228">
                  <c:v>3/6/18</c:v>
                </c:pt>
                <c:pt idx="229">
                  <c:v>3/7/18</c:v>
                </c:pt>
                <c:pt idx="230">
                  <c:v>3/8/18</c:v>
                </c:pt>
                <c:pt idx="231">
                  <c:v>3/9/18</c:v>
                </c:pt>
                <c:pt idx="232">
                  <c:v>3/12/18</c:v>
                </c:pt>
                <c:pt idx="233">
                  <c:v>3/13/18</c:v>
                </c:pt>
                <c:pt idx="234">
                  <c:v>3/14/18</c:v>
                </c:pt>
                <c:pt idx="235">
                  <c:v>3/15/18</c:v>
                </c:pt>
                <c:pt idx="236">
                  <c:v>3/16/18</c:v>
                </c:pt>
                <c:pt idx="237">
                  <c:v>3/19/18</c:v>
                </c:pt>
                <c:pt idx="238">
                  <c:v>3/20/18</c:v>
                </c:pt>
                <c:pt idx="239">
                  <c:v>3/21/18</c:v>
                </c:pt>
                <c:pt idx="240">
                  <c:v>3/22/18</c:v>
                </c:pt>
                <c:pt idx="241">
                  <c:v>3/23/18</c:v>
                </c:pt>
                <c:pt idx="242">
                  <c:v>3/26/18</c:v>
                </c:pt>
                <c:pt idx="243">
                  <c:v>3/27/18</c:v>
                </c:pt>
                <c:pt idx="244">
                  <c:v>3/28/18</c:v>
                </c:pt>
                <c:pt idx="245">
                  <c:v>3/29/18</c:v>
                </c:pt>
                <c:pt idx="246">
                  <c:v>4/2/18</c:v>
                </c:pt>
                <c:pt idx="247">
                  <c:v>4/3/18</c:v>
                </c:pt>
                <c:pt idx="248">
                  <c:v>4/4/18</c:v>
                </c:pt>
                <c:pt idx="249">
                  <c:v>4/5/18</c:v>
                </c:pt>
                <c:pt idx="250">
                  <c:v>4/6/18</c:v>
                </c:pt>
                <c:pt idx="251">
                  <c:v>4/9/18</c:v>
                </c:pt>
                <c:pt idx="252">
                  <c:v>4/10/18</c:v>
                </c:pt>
                <c:pt idx="253">
                  <c:v>4/11/18</c:v>
                </c:pt>
                <c:pt idx="254">
                  <c:v>4/12/18</c:v>
                </c:pt>
                <c:pt idx="255">
                  <c:v>4/13/18</c:v>
                </c:pt>
                <c:pt idx="256">
                  <c:v>4/16/18</c:v>
                </c:pt>
                <c:pt idx="257">
                  <c:v>4/17/18</c:v>
                </c:pt>
                <c:pt idx="258">
                  <c:v>4/18/18</c:v>
                </c:pt>
                <c:pt idx="259">
                  <c:v>4/19/18</c:v>
                </c:pt>
                <c:pt idx="260">
                  <c:v>4/20/18</c:v>
                </c:pt>
                <c:pt idx="261">
                  <c:v>4/23/18</c:v>
                </c:pt>
                <c:pt idx="262">
                  <c:v>4/24/18</c:v>
                </c:pt>
                <c:pt idx="263">
                  <c:v>4/25/18</c:v>
                </c:pt>
                <c:pt idx="264">
                  <c:v>4/26/18</c:v>
                </c:pt>
                <c:pt idx="265">
                  <c:v>4/27/18</c:v>
                </c:pt>
                <c:pt idx="266">
                  <c:v>4/30/18</c:v>
                </c:pt>
                <c:pt idx="267">
                  <c:v>5/1/18</c:v>
                </c:pt>
                <c:pt idx="268">
                  <c:v>5/2/18</c:v>
                </c:pt>
                <c:pt idx="269">
                  <c:v>5/3/18</c:v>
                </c:pt>
                <c:pt idx="270">
                  <c:v>5/4/18</c:v>
                </c:pt>
                <c:pt idx="271">
                  <c:v>5/7/18</c:v>
                </c:pt>
                <c:pt idx="272">
                  <c:v>5/8/18</c:v>
                </c:pt>
                <c:pt idx="273">
                  <c:v>5/9/18</c:v>
                </c:pt>
                <c:pt idx="274">
                  <c:v>5/10/18</c:v>
                </c:pt>
                <c:pt idx="275">
                  <c:v>5/11/18</c:v>
                </c:pt>
                <c:pt idx="276">
                  <c:v>5/14/18</c:v>
                </c:pt>
                <c:pt idx="277">
                  <c:v>5/15/18</c:v>
                </c:pt>
                <c:pt idx="278">
                  <c:v>5/16/18</c:v>
                </c:pt>
                <c:pt idx="279">
                  <c:v>5/17/18</c:v>
                </c:pt>
                <c:pt idx="280">
                  <c:v>5/18/18</c:v>
                </c:pt>
                <c:pt idx="281">
                  <c:v>5/21/18</c:v>
                </c:pt>
                <c:pt idx="282">
                  <c:v>5/22/18</c:v>
                </c:pt>
                <c:pt idx="283">
                  <c:v>5/23/18</c:v>
                </c:pt>
                <c:pt idx="284">
                  <c:v>5/24/18</c:v>
                </c:pt>
                <c:pt idx="285">
                  <c:v>5/25/18</c:v>
                </c:pt>
                <c:pt idx="286">
                  <c:v>5/29/18</c:v>
                </c:pt>
                <c:pt idx="287">
                  <c:v>5/30/18</c:v>
                </c:pt>
                <c:pt idx="288">
                  <c:v>5/31/18</c:v>
                </c:pt>
                <c:pt idx="289">
                  <c:v>6/1/18</c:v>
                </c:pt>
                <c:pt idx="290">
                  <c:v>6/4/18</c:v>
                </c:pt>
                <c:pt idx="291">
                  <c:v>6/5/18</c:v>
                </c:pt>
                <c:pt idx="292">
                  <c:v>6/6/18</c:v>
                </c:pt>
                <c:pt idx="293">
                  <c:v>6/7/18</c:v>
                </c:pt>
                <c:pt idx="294">
                  <c:v>6/8/18</c:v>
                </c:pt>
                <c:pt idx="295">
                  <c:v>6/11/18</c:v>
                </c:pt>
                <c:pt idx="296">
                  <c:v>6/12/18</c:v>
                </c:pt>
                <c:pt idx="297">
                  <c:v>6/13/18</c:v>
                </c:pt>
                <c:pt idx="298">
                  <c:v>6/14/18</c:v>
                </c:pt>
                <c:pt idx="299">
                  <c:v>6/15/18</c:v>
                </c:pt>
                <c:pt idx="300">
                  <c:v>6/18/18</c:v>
                </c:pt>
                <c:pt idx="301">
                  <c:v>6/19/18</c:v>
                </c:pt>
                <c:pt idx="302">
                  <c:v>6/20/18</c:v>
                </c:pt>
                <c:pt idx="303">
                  <c:v>6/21/18</c:v>
                </c:pt>
                <c:pt idx="304">
                  <c:v>6/22/18</c:v>
                </c:pt>
                <c:pt idx="305">
                  <c:v>6/25/18</c:v>
                </c:pt>
                <c:pt idx="306">
                  <c:v>6/26/18</c:v>
                </c:pt>
                <c:pt idx="307">
                  <c:v>6/27/18</c:v>
                </c:pt>
                <c:pt idx="308">
                  <c:v>6/28/18</c:v>
                </c:pt>
                <c:pt idx="309">
                  <c:v>6/29/18</c:v>
                </c:pt>
                <c:pt idx="310">
                  <c:v>7/2/18</c:v>
                </c:pt>
                <c:pt idx="311">
                  <c:v>7/3/18</c:v>
                </c:pt>
                <c:pt idx="312">
                  <c:v>7/5/18</c:v>
                </c:pt>
                <c:pt idx="313">
                  <c:v>7/6/18</c:v>
                </c:pt>
                <c:pt idx="314">
                  <c:v>7/9/18</c:v>
                </c:pt>
                <c:pt idx="315">
                  <c:v>7/10/18</c:v>
                </c:pt>
                <c:pt idx="316">
                  <c:v>7/11/18</c:v>
                </c:pt>
                <c:pt idx="317">
                  <c:v>7/12/18</c:v>
                </c:pt>
                <c:pt idx="318">
                  <c:v>7/13/18</c:v>
                </c:pt>
                <c:pt idx="319">
                  <c:v>7/16/18</c:v>
                </c:pt>
                <c:pt idx="320">
                  <c:v>7/17/18</c:v>
                </c:pt>
                <c:pt idx="321">
                  <c:v>7/18/18</c:v>
                </c:pt>
                <c:pt idx="322">
                  <c:v>7/19/18</c:v>
                </c:pt>
                <c:pt idx="323">
                  <c:v>7/20/18</c:v>
                </c:pt>
                <c:pt idx="324">
                  <c:v>7/23/18</c:v>
                </c:pt>
                <c:pt idx="325">
                  <c:v>7/24/18</c:v>
                </c:pt>
                <c:pt idx="326">
                  <c:v>7/25/18</c:v>
                </c:pt>
                <c:pt idx="327">
                  <c:v>7/26/18</c:v>
                </c:pt>
                <c:pt idx="328">
                  <c:v>7/27/18</c:v>
                </c:pt>
                <c:pt idx="329">
                  <c:v>7/30/18</c:v>
                </c:pt>
                <c:pt idx="330">
                  <c:v>7/31/18</c:v>
                </c:pt>
                <c:pt idx="331">
                  <c:v>8/1/18</c:v>
                </c:pt>
                <c:pt idx="332">
                  <c:v>8/2/18</c:v>
                </c:pt>
                <c:pt idx="333">
                  <c:v>8/3/18</c:v>
                </c:pt>
                <c:pt idx="334">
                  <c:v>8/6/18</c:v>
                </c:pt>
                <c:pt idx="335">
                  <c:v>8/7/18</c:v>
                </c:pt>
                <c:pt idx="336">
                  <c:v>8/8/18</c:v>
                </c:pt>
                <c:pt idx="337">
                  <c:v>8/9/18</c:v>
                </c:pt>
                <c:pt idx="338">
                  <c:v>8/10/18</c:v>
                </c:pt>
                <c:pt idx="339">
                  <c:v>8/13/18</c:v>
                </c:pt>
                <c:pt idx="340">
                  <c:v>8/14/18</c:v>
                </c:pt>
                <c:pt idx="341">
                  <c:v>8/15/18</c:v>
                </c:pt>
                <c:pt idx="342">
                  <c:v>8/16/18</c:v>
                </c:pt>
                <c:pt idx="343">
                  <c:v>8/17/18</c:v>
                </c:pt>
                <c:pt idx="344">
                  <c:v>8/20/18</c:v>
                </c:pt>
                <c:pt idx="345">
                  <c:v>8/21/18</c:v>
                </c:pt>
                <c:pt idx="346">
                  <c:v>8/22/18</c:v>
                </c:pt>
                <c:pt idx="347">
                  <c:v>8/23/18</c:v>
                </c:pt>
                <c:pt idx="348">
                  <c:v>8/24/18</c:v>
                </c:pt>
                <c:pt idx="349">
                  <c:v>8/27/18</c:v>
                </c:pt>
                <c:pt idx="350">
                  <c:v>8/28/18</c:v>
                </c:pt>
                <c:pt idx="351">
                  <c:v>8/29/18</c:v>
                </c:pt>
                <c:pt idx="352">
                  <c:v>8/30/18</c:v>
                </c:pt>
                <c:pt idx="353">
                  <c:v>8/31/18</c:v>
                </c:pt>
                <c:pt idx="354">
                  <c:v>9/4/18</c:v>
                </c:pt>
                <c:pt idx="355">
                  <c:v>9/5/18</c:v>
                </c:pt>
                <c:pt idx="356">
                  <c:v>9/6/18</c:v>
                </c:pt>
                <c:pt idx="357">
                  <c:v>9/7/18</c:v>
                </c:pt>
                <c:pt idx="358">
                  <c:v>9/10/18</c:v>
                </c:pt>
                <c:pt idx="359">
                  <c:v>9/11/18</c:v>
                </c:pt>
                <c:pt idx="360">
                  <c:v>9/12/18</c:v>
                </c:pt>
                <c:pt idx="361">
                  <c:v>9/13/18</c:v>
                </c:pt>
                <c:pt idx="362">
                  <c:v>9/14/18</c:v>
                </c:pt>
                <c:pt idx="363">
                  <c:v>9/17/18</c:v>
                </c:pt>
                <c:pt idx="364">
                  <c:v>9/18/18</c:v>
                </c:pt>
                <c:pt idx="365">
                  <c:v>9/19/18</c:v>
                </c:pt>
                <c:pt idx="366">
                  <c:v>9/20/18</c:v>
                </c:pt>
                <c:pt idx="367">
                  <c:v>9/21/18</c:v>
                </c:pt>
                <c:pt idx="368">
                  <c:v>9/24/18</c:v>
                </c:pt>
                <c:pt idx="369">
                  <c:v>9/25/18</c:v>
                </c:pt>
                <c:pt idx="370">
                  <c:v>9/26/18</c:v>
                </c:pt>
                <c:pt idx="371">
                  <c:v>9/27/18</c:v>
                </c:pt>
                <c:pt idx="372">
                  <c:v>9/28/18</c:v>
                </c:pt>
                <c:pt idx="373">
                  <c:v>10/1/18</c:v>
                </c:pt>
                <c:pt idx="374">
                  <c:v>10/2/18</c:v>
                </c:pt>
                <c:pt idx="375">
                  <c:v>10/3/18</c:v>
                </c:pt>
                <c:pt idx="376">
                  <c:v>10/4/18</c:v>
                </c:pt>
                <c:pt idx="377">
                  <c:v>10/5/18</c:v>
                </c:pt>
                <c:pt idx="378">
                  <c:v>10/8/18</c:v>
                </c:pt>
                <c:pt idx="379">
                  <c:v>10/9/18</c:v>
                </c:pt>
                <c:pt idx="380">
                  <c:v>10/10/18</c:v>
                </c:pt>
                <c:pt idx="381">
                  <c:v>10/11/18</c:v>
                </c:pt>
                <c:pt idx="382">
                  <c:v>10/12/18</c:v>
                </c:pt>
                <c:pt idx="383">
                  <c:v>10/15/18</c:v>
                </c:pt>
                <c:pt idx="384">
                  <c:v>10/16/18</c:v>
                </c:pt>
                <c:pt idx="385">
                  <c:v>10/17/18</c:v>
                </c:pt>
                <c:pt idx="386">
                  <c:v>10/18/18</c:v>
                </c:pt>
                <c:pt idx="387">
                  <c:v>10/19/18</c:v>
                </c:pt>
                <c:pt idx="388">
                  <c:v>10/22/18</c:v>
                </c:pt>
                <c:pt idx="389">
                  <c:v>10/23/18</c:v>
                </c:pt>
                <c:pt idx="390">
                  <c:v>10/24/18</c:v>
                </c:pt>
                <c:pt idx="391">
                  <c:v>10/25/18</c:v>
                </c:pt>
                <c:pt idx="392">
                  <c:v>10/26/18</c:v>
                </c:pt>
                <c:pt idx="393">
                  <c:v>10/29/18</c:v>
                </c:pt>
                <c:pt idx="394">
                  <c:v>10/30/18</c:v>
                </c:pt>
                <c:pt idx="395">
                  <c:v>10/31/18</c:v>
                </c:pt>
                <c:pt idx="396">
                  <c:v>11/1/18</c:v>
                </c:pt>
                <c:pt idx="397">
                  <c:v>11/2/18</c:v>
                </c:pt>
                <c:pt idx="398">
                  <c:v>11/5/18</c:v>
                </c:pt>
                <c:pt idx="399">
                  <c:v>11/6/18</c:v>
                </c:pt>
                <c:pt idx="400">
                  <c:v>11/7/18</c:v>
                </c:pt>
                <c:pt idx="401">
                  <c:v>11/8/18</c:v>
                </c:pt>
                <c:pt idx="402">
                  <c:v>11/9/18</c:v>
                </c:pt>
                <c:pt idx="403">
                  <c:v>11/12/18</c:v>
                </c:pt>
                <c:pt idx="404">
                  <c:v>11/13/18</c:v>
                </c:pt>
                <c:pt idx="405">
                  <c:v>11/14/18</c:v>
                </c:pt>
                <c:pt idx="406">
                  <c:v>11/15/18</c:v>
                </c:pt>
                <c:pt idx="407">
                  <c:v>11/16/18</c:v>
                </c:pt>
                <c:pt idx="408">
                  <c:v>11/19/18</c:v>
                </c:pt>
                <c:pt idx="409">
                  <c:v>11/20/18</c:v>
                </c:pt>
                <c:pt idx="410">
                  <c:v>11/21/18</c:v>
                </c:pt>
                <c:pt idx="411">
                  <c:v>11/23/18</c:v>
                </c:pt>
                <c:pt idx="412">
                  <c:v>11/26/18</c:v>
                </c:pt>
                <c:pt idx="413">
                  <c:v>11/27/18</c:v>
                </c:pt>
                <c:pt idx="414">
                  <c:v>11/28/18</c:v>
                </c:pt>
                <c:pt idx="415">
                  <c:v>11/29/18</c:v>
                </c:pt>
                <c:pt idx="416">
                  <c:v>11/30/18</c:v>
                </c:pt>
                <c:pt idx="417">
                  <c:v>12/3/18</c:v>
                </c:pt>
                <c:pt idx="418">
                  <c:v>12/4/18</c:v>
                </c:pt>
                <c:pt idx="419">
                  <c:v>12/6/18</c:v>
                </c:pt>
                <c:pt idx="420">
                  <c:v>12/7/18</c:v>
                </c:pt>
                <c:pt idx="421">
                  <c:v>12/10/18</c:v>
                </c:pt>
                <c:pt idx="422">
                  <c:v>12/11/18</c:v>
                </c:pt>
                <c:pt idx="423">
                  <c:v>12/12/18</c:v>
                </c:pt>
                <c:pt idx="424">
                  <c:v>12/13/18</c:v>
                </c:pt>
                <c:pt idx="425">
                  <c:v>12/14/18</c:v>
                </c:pt>
                <c:pt idx="426">
                  <c:v>12/17/18</c:v>
                </c:pt>
                <c:pt idx="427">
                  <c:v>12/18/18</c:v>
                </c:pt>
                <c:pt idx="428">
                  <c:v>12/19/18</c:v>
                </c:pt>
                <c:pt idx="429">
                  <c:v>12/20/18</c:v>
                </c:pt>
                <c:pt idx="430">
                  <c:v>12/21/18</c:v>
                </c:pt>
                <c:pt idx="431">
                  <c:v>12/24/18</c:v>
                </c:pt>
                <c:pt idx="432">
                  <c:v>12/26/18</c:v>
                </c:pt>
                <c:pt idx="433">
                  <c:v>12/27/18</c:v>
                </c:pt>
                <c:pt idx="434">
                  <c:v>12/28/18</c:v>
                </c:pt>
                <c:pt idx="435">
                  <c:v>12/31/18</c:v>
                </c:pt>
                <c:pt idx="436">
                  <c:v>1/2/19</c:v>
                </c:pt>
                <c:pt idx="437">
                  <c:v>1/3/19</c:v>
                </c:pt>
                <c:pt idx="438">
                  <c:v>1/4/19</c:v>
                </c:pt>
                <c:pt idx="439">
                  <c:v>1/7/19</c:v>
                </c:pt>
                <c:pt idx="440">
                  <c:v>1/8/19</c:v>
                </c:pt>
                <c:pt idx="441">
                  <c:v>1/9/19</c:v>
                </c:pt>
                <c:pt idx="442">
                  <c:v>1/10/19</c:v>
                </c:pt>
                <c:pt idx="443">
                  <c:v>1/11/19</c:v>
                </c:pt>
                <c:pt idx="444">
                  <c:v>1/14/19</c:v>
                </c:pt>
                <c:pt idx="445">
                  <c:v>1/15/19</c:v>
                </c:pt>
                <c:pt idx="446">
                  <c:v>1/16/19</c:v>
                </c:pt>
                <c:pt idx="447">
                  <c:v>1/17/19</c:v>
                </c:pt>
                <c:pt idx="448">
                  <c:v>1/18/19</c:v>
                </c:pt>
                <c:pt idx="449">
                  <c:v>1/22/19</c:v>
                </c:pt>
                <c:pt idx="450">
                  <c:v>1/23/19</c:v>
                </c:pt>
                <c:pt idx="451">
                  <c:v>1/24/19</c:v>
                </c:pt>
                <c:pt idx="452">
                  <c:v>1/25/19</c:v>
                </c:pt>
                <c:pt idx="453">
                  <c:v>1/28/19</c:v>
                </c:pt>
                <c:pt idx="454">
                  <c:v>1/29/19</c:v>
                </c:pt>
                <c:pt idx="455">
                  <c:v>1/30/19</c:v>
                </c:pt>
                <c:pt idx="456">
                  <c:v>1/31/19</c:v>
                </c:pt>
                <c:pt idx="457">
                  <c:v>2/1/19</c:v>
                </c:pt>
                <c:pt idx="458">
                  <c:v>2/4/19</c:v>
                </c:pt>
                <c:pt idx="459">
                  <c:v>2/5/19</c:v>
                </c:pt>
                <c:pt idx="460">
                  <c:v>2/6/19</c:v>
                </c:pt>
                <c:pt idx="461">
                  <c:v>2/7/19</c:v>
                </c:pt>
                <c:pt idx="462">
                  <c:v>2/8/19</c:v>
                </c:pt>
                <c:pt idx="463">
                  <c:v>2/11/19</c:v>
                </c:pt>
                <c:pt idx="464">
                  <c:v>2/12/19</c:v>
                </c:pt>
                <c:pt idx="465">
                  <c:v>2/13/19</c:v>
                </c:pt>
                <c:pt idx="466">
                  <c:v>2/14/19</c:v>
                </c:pt>
                <c:pt idx="467">
                  <c:v>2/15/19</c:v>
                </c:pt>
                <c:pt idx="468">
                  <c:v>2/19/19</c:v>
                </c:pt>
                <c:pt idx="469">
                  <c:v>2/20/19</c:v>
                </c:pt>
                <c:pt idx="470">
                  <c:v>2/21/19</c:v>
                </c:pt>
                <c:pt idx="471">
                  <c:v>2/22/19</c:v>
                </c:pt>
                <c:pt idx="472">
                  <c:v>2/25/19</c:v>
                </c:pt>
                <c:pt idx="473">
                  <c:v>2/26/19</c:v>
                </c:pt>
                <c:pt idx="474">
                  <c:v>2/27/19</c:v>
                </c:pt>
                <c:pt idx="475">
                  <c:v>2/28/19</c:v>
                </c:pt>
                <c:pt idx="476">
                  <c:v>3/1/19</c:v>
                </c:pt>
                <c:pt idx="477">
                  <c:v>3/4/19</c:v>
                </c:pt>
                <c:pt idx="478">
                  <c:v>3/5/19</c:v>
                </c:pt>
                <c:pt idx="479">
                  <c:v>3/6/19</c:v>
                </c:pt>
                <c:pt idx="480">
                  <c:v>3/7/19</c:v>
                </c:pt>
                <c:pt idx="481">
                  <c:v>3/8/19</c:v>
                </c:pt>
                <c:pt idx="482">
                  <c:v>3/11/19</c:v>
                </c:pt>
                <c:pt idx="483">
                  <c:v>3/12/19</c:v>
                </c:pt>
                <c:pt idx="484">
                  <c:v>3/13/19</c:v>
                </c:pt>
                <c:pt idx="485">
                  <c:v>3/14/19</c:v>
                </c:pt>
                <c:pt idx="486">
                  <c:v>3/15/19</c:v>
                </c:pt>
                <c:pt idx="487">
                  <c:v>3/18/19</c:v>
                </c:pt>
                <c:pt idx="488">
                  <c:v>3/19/19</c:v>
                </c:pt>
                <c:pt idx="489">
                  <c:v>3/20/19</c:v>
                </c:pt>
                <c:pt idx="490">
                  <c:v>3/21/19</c:v>
                </c:pt>
                <c:pt idx="491">
                  <c:v>3/22/19</c:v>
                </c:pt>
                <c:pt idx="492">
                  <c:v>3/25/19</c:v>
                </c:pt>
                <c:pt idx="493">
                  <c:v>3/26/19</c:v>
                </c:pt>
                <c:pt idx="494">
                  <c:v>3/27/19</c:v>
                </c:pt>
                <c:pt idx="495">
                  <c:v>3/28/19</c:v>
                </c:pt>
                <c:pt idx="496">
                  <c:v>3/29/19</c:v>
                </c:pt>
                <c:pt idx="497">
                  <c:v>4/1/19</c:v>
                </c:pt>
                <c:pt idx="498">
                  <c:v>4/2/19</c:v>
                </c:pt>
                <c:pt idx="499">
                  <c:v>4/3/19</c:v>
                </c:pt>
                <c:pt idx="500">
                  <c:v>4/4/19</c:v>
                </c:pt>
                <c:pt idx="501">
                  <c:v>4/5/19</c:v>
                </c:pt>
                <c:pt idx="502">
                  <c:v>4/8/19</c:v>
                </c:pt>
                <c:pt idx="503">
                  <c:v>4/9/19</c:v>
                </c:pt>
                <c:pt idx="504">
                  <c:v>4/10/19</c:v>
                </c:pt>
                <c:pt idx="505">
                  <c:v>4/11/19</c:v>
                </c:pt>
                <c:pt idx="506">
                  <c:v>4/12/19</c:v>
                </c:pt>
                <c:pt idx="507">
                  <c:v>4/15/19</c:v>
                </c:pt>
                <c:pt idx="508">
                  <c:v>4/16/19</c:v>
                </c:pt>
                <c:pt idx="509">
                  <c:v>4/17/19</c:v>
                </c:pt>
                <c:pt idx="510">
                  <c:v>4/18/19</c:v>
                </c:pt>
                <c:pt idx="511">
                  <c:v>4/22/19</c:v>
                </c:pt>
                <c:pt idx="512">
                  <c:v>4/23/19</c:v>
                </c:pt>
                <c:pt idx="513">
                  <c:v>4/24/19</c:v>
                </c:pt>
                <c:pt idx="514">
                  <c:v>4/25/19</c:v>
                </c:pt>
                <c:pt idx="515">
                  <c:v>4/26/19</c:v>
                </c:pt>
                <c:pt idx="516">
                  <c:v>4/29/19</c:v>
                </c:pt>
                <c:pt idx="517">
                  <c:v>4/30/19</c:v>
                </c:pt>
                <c:pt idx="518">
                  <c:v>5/1/19</c:v>
                </c:pt>
                <c:pt idx="519">
                  <c:v>5/2/19</c:v>
                </c:pt>
                <c:pt idx="520">
                  <c:v>5/3/19</c:v>
                </c:pt>
                <c:pt idx="521">
                  <c:v>5/6/19</c:v>
                </c:pt>
                <c:pt idx="522">
                  <c:v>5/7/19</c:v>
                </c:pt>
                <c:pt idx="523">
                  <c:v>5/8/19</c:v>
                </c:pt>
                <c:pt idx="524">
                  <c:v>5/9/19</c:v>
                </c:pt>
                <c:pt idx="525">
                  <c:v>5/10/19</c:v>
                </c:pt>
                <c:pt idx="526">
                  <c:v>5/13/19</c:v>
                </c:pt>
                <c:pt idx="527">
                  <c:v>5/14/19</c:v>
                </c:pt>
                <c:pt idx="528">
                  <c:v>5/15/19</c:v>
                </c:pt>
                <c:pt idx="529">
                  <c:v>5/16/19</c:v>
                </c:pt>
                <c:pt idx="530">
                  <c:v>5/17/19</c:v>
                </c:pt>
                <c:pt idx="531">
                  <c:v>5/20/19</c:v>
                </c:pt>
                <c:pt idx="532">
                  <c:v>5/21/19</c:v>
                </c:pt>
                <c:pt idx="533">
                  <c:v>5/22/19</c:v>
                </c:pt>
                <c:pt idx="534">
                  <c:v>5/23/19</c:v>
                </c:pt>
                <c:pt idx="535">
                  <c:v>5/24/19</c:v>
                </c:pt>
                <c:pt idx="536">
                  <c:v>5/28/19</c:v>
                </c:pt>
                <c:pt idx="537">
                  <c:v>5/29/19</c:v>
                </c:pt>
                <c:pt idx="538">
                  <c:v>5/30/19</c:v>
                </c:pt>
                <c:pt idx="539">
                  <c:v>5/31/19</c:v>
                </c:pt>
                <c:pt idx="540">
                  <c:v>6/3/19</c:v>
                </c:pt>
                <c:pt idx="541">
                  <c:v>6/4/19</c:v>
                </c:pt>
                <c:pt idx="542">
                  <c:v>6/5/19</c:v>
                </c:pt>
                <c:pt idx="543">
                  <c:v>6/6/19</c:v>
                </c:pt>
                <c:pt idx="544">
                  <c:v>6/7/19</c:v>
                </c:pt>
                <c:pt idx="545">
                  <c:v>6/10/19</c:v>
                </c:pt>
                <c:pt idx="546">
                  <c:v>6/11/19</c:v>
                </c:pt>
                <c:pt idx="547">
                  <c:v>6/12/19</c:v>
                </c:pt>
                <c:pt idx="548">
                  <c:v>6/13/19</c:v>
                </c:pt>
                <c:pt idx="549">
                  <c:v>6/14/19</c:v>
                </c:pt>
                <c:pt idx="550">
                  <c:v>6/17/19</c:v>
                </c:pt>
                <c:pt idx="551">
                  <c:v>6/18/19</c:v>
                </c:pt>
                <c:pt idx="552">
                  <c:v>6/19/19</c:v>
                </c:pt>
                <c:pt idx="553">
                  <c:v>6/20/19</c:v>
                </c:pt>
                <c:pt idx="554">
                  <c:v>6/21/19</c:v>
                </c:pt>
                <c:pt idx="555">
                  <c:v>6/24/19</c:v>
                </c:pt>
                <c:pt idx="556">
                  <c:v>6/25/19</c:v>
                </c:pt>
                <c:pt idx="557">
                  <c:v>6/26/19</c:v>
                </c:pt>
                <c:pt idx="558">
                  <c:v>6/27/19</c:v>
                </c:pt>
                <c:pt idx="559">
                  <c:v>6/28/19</c:v>
                </c:pt>
                <c:pt idx="560">
                  <c:v>7/1/19</c:v>
                </c:pt>
                <c:pt idx="561">
                  <c:v>7/2/19</c:v>
                </c:pt>
                <c:pt idx="562">
                  <c:v>7/3/19</c:v>
                </c:pt>
                <c:pt idx="563">
                  <c:v>7/5/19</c:v>
                </c:pt>
                <c:pt idx="564">
                  <c:v>7/8/19</c:v>
                </c:pt>
                <c:pt idx="565">
                  <c:v>7/9/19</c:v>
                </c:pt>
                <c:pt idx="566">
                  <c:v>7/10/19</c:v>
                </c:pt>
                <c:pt idx="567">
                  <c:v>7/11/19</c:v>
                </c:pt>
                <c:pt idx="568">
                  <c:v>7/12/19</c:v>
                </c:pt>
                <c:pt idx="569">
                  <c:v>7/15/19</c:v>
                </c:pt>
                <c:pt idx="570">
                  <c:v>7/16/19</c:v>
                </c:pt>
                <c:pt idx="571">
                  <c:v>7/17/19</c:v>
                </c:pt>
                <c:pt idx="572">
                  <c:v>7/18/19</c:v>
                </c:pt>
                <c:pt idx="573">
                  <c:v>7/19/19</c:v>
                </c:pt>
                <c:pt idx="574">
                  <c:v>7/22/19</c:v>
                </c:pt>
                <c:pt idx="575">
                  <c:v>7/23/19</c:v>
                </c:pt>
                <c:pt idx="576">
                  <c:v>7/24/19</c:v>
                </c:pt>
                <c:pt idx="577">
                  <c:v>7/25/19</c:v>
                </c:pt>
                <c:pt idx="578">
                  <c:v>7/26/19</c:v>
                </c:pt>
                <c:pt idx="579">
                  <c:v>7/29/19</c:v>
                </c:pt>
                <c:pt idx="580">
                  <c:v>7/30/19</c:v>
                </c:pt>
                <c:pt idx="581">
                  <c:v>7/31/19</c:v>
                </c:pt>
                <c:pt idx="582">
                  <c:v>8/1/19</c:v>
                </c:pt>
                <c:pt idx="583">
                  <c:v>8/2/19</c:v>
                </c:pt>
                <c:pt idx="584">
                  <c:v>8/5/19</c:v>
                </c:pt>
                <c:pt idx="585">
                  <c:v>8/6/19</c:v>
                </c:pt>
                <c:pt idx="586">
                  <c:v>8/7/19</c:v>
                </c:pt>
                <c:pt idx="587">
                  <c:v>8/8/19</c:v>
                </c:pt>
                <c:pt idx="588">
                  <c:v>8/9/19</c:v>
                </c:pt>
                <c:pt idx="589">
                  <c:v>8/12/19</c:v>
                </c:pt>
                <c:pt idx="590">
                  <c:v>8/13/19</c:v>
                </c:pt>
                <c:pt idx="591">
                  <c:v>8/14/19</c:v>
                </c:pt>
                <c:pt idx="592">
                  <c:v>8/15/19</c:v>
                </c:pt>
                <c:pt idx="593">
                  <c:v>8/16/19</c:v>
                </c:pt>
                <c:pt idx="594">
                  <c:v>8/19/19</c:v>
                </c:pt>
                <c:pt idx="595">
                  <c:v>8/20/19</c:v>
                </c:pt>
                <c:pt idx="596">
                  <c:v>8/21/19</c:v>
                </c:pt>
                <c:pt idx="597">
                  <c:v>8/22/19</c:v>
                </c:pt>
                <c:pt idx="598">
                  <c:v>8/23/19</c:v>
                </c:pt>
                <c:pt idx="599">
                  <c:v>8/26/19</c:v>
                </c:pt>
                <c:pt idx="600">
                  <c:v>8/27/19</c:v>
                </c:pt>
                <c:pt idx="601">
                  <c:v>8/28/19</c:v>
                </c:pt>
                <c:pt idx="602">
                  <c:v>8/29/19</c:v>
                </c:pt>
                <c:pt idx="603">
                  <c:v>8/30/19</c:v>
                </c:pt>
                <c:pt idx="604">
                  <c:v>9/3/19</c:v>
                </c:pt>
                <c:pt idx="605">
                  <c:v>9/4/19</c:v>
                </c:pt>
                <c:pt idx="606">
                  <c:v>9/5/19</c:v>
                </c:pt>
                <c:pt idx="607">
                  <c:v>9/6/19</c:v>
                </c:pt>
                <c:pt idx="608">
                  <c:v>9/9/19</c:v>
                </c:pt>
                <c:pt idx="609">
                  <c:v>9/10/19</c:v>
                </c:pt>
                <c:pt idx="610">
                  <c:v>9/11/19</c:v>
                </c:pt>
                <c:pt idx="611">
                  <c:v>9/12/19</c:v>
                </c:pt>
                <c:pt idx="612">
                  <c:v>9/13/19</c:v>
                </c:pt>
                <c:pt idx="613">
                  <c:v>9/16/19</c:v>
                </c:pt>
                <c:pt idx="614">
                  <c:v>9/17/19</c:v>
                </c:pt>
                <c:pt idx="615">
                  <c:v>9/18/19</c:v>
                </c:pt>
                <c:pt idx="616">
                  <c:v>9/19/19</c:v>
                </c:pt>
                <c:pt idx="617">
                  <c:v>9/20/19</c:v>
                </c:pt>
                <c:pt idx="618">
                  <c:v>9/23/19</c:v>
                </c:pt>
                <c:pt idx="619">
                  <c:v>9/24/19</c:v>
                </c:pt>
                <c:pt idx="620">
                  <c:v>9/25/19</c:v>
                </c:pt>
                <c:pt idx="621">
                  <c:v>9/26/19</c:v>
                </c:pt>
                <c:pt idx="622">
                  <c:v>9/27/19</c:v>
                </c:pt>
                <c:pt idx="623">
                  <c:v>9/30/19</c:v>
                </c:pt>
                <c:pt idx="624">
                  <c:v>10/1/19</c:v>
                </c:pt>
                <c:pt idx="625">
                  <c:v>10/2/19</c:v>
                </c:pt>
                <c:pt idx="626">
                  <c:v>10/3/19</c:v>
                </c:pt>
                <c:pt idx="627">
                  <c:v>10/4/19</c:v>
                </c:pt>
                <c:pt idx="628">
                  <c:v>10/7/19</c:v>
                </c:pt>
                <c:pt idx="629">
                  <c:v>10/8/19</c:v>
                </c:pt>
                <c:pt idx="630">
                  <c:v>10/9/19</c:v>
                </c:pt>
                <c:pt idx="631">
                  <c:v>10/10/19</c:v>
                </c:pt>
                <c:pt idx="632">
                  <c:v>10/11/19</c:v>
                </c:pt>
                <c:pt idx="633">
                  <c:v>10/14/19</c:v>
                </c:pt>
                <c:pt idx="634">
                  <c:v>10/15/19</c:v>
                </c:pt>
                <c:pt idx="635">
                  <c:v>10/16/19</c:v>
                </c:pt>
                <c:pt idx="636">
                  <c:v>10/17/19</c:v>
                </c:pt>
                <c:pt idx="637">
                  <c:v>10/18/19</c:v>
                </c:pt>
                <c:pt idx="638">
                  <c:v>10/21/19</c:v>
                </c:pt>
                <c:pt idx="639">
                  <c:v>10/22/19</c:v>
                </c:pt>
                <c:pt idx="640">
                  <c:v>10/23/19</c:v>
                </c:pt>
                <c:pt idx="641">
                  <c:v>10/24/19</c:v>
                </c:pt>
                <c:pt idx="642">
                  <c:v>10/25/19</c:v>
                </c:pt>
                <c:pt idx="643">
                  <c:v>10/28/19</c:v>
                </c:pt>
                <c:pt idx="644">
                  <c:v>10/29/19</c:v>
                </c:pt>
                <c:pt idx="645">
                  <c:v>10/30/19</c:v>
                </c:pt>
                <c:pt idx="646">
                  <c:v>10/31/19</c:v>
                </c:pt>
                <c:pt idx="647">
                  <c:v>11/1/19</c:v>
                </c:pt>
                <c:pt idx="648">
                  <c:v>11/4/19</c:v>
                </c:pt>
                <c:pt idx="649">
                  <c:v>11/5/19</c:v>
                </c:pt>
                <c:pt idx="650">
                  <c:v>11/6/19</c:v>
                </c:pt>
                <c:pt idx="651">
                  <c:v>11/7/19</c:v>
                </c:pt>
                <c:pt idx="652">
                  <c:v>11/8/19</c:v>
                </c:pt>
                <c:pt idx="653">
                  <c:v>11/11/19</c:v>
                </c:pt>
                <c:pt idx="654">
                  <c:v>11/12/19</c:v>
                </c:pt>
                <c:pt idx="655">
                  <c:v>11/13/19</c:v>
                </c:pt>
                <c:pt idx="656">
                  <c:v>11/14/19</c:v>
                </c:pt>
                <c:pt idx="657">
                  <c:v>11/15/19</c:v>
                </c:pt>
                <c:pt idx="658">
                  <c:v>11/18/19</c:v>
                </c:pt>
                <c:pt idx="659">
                  <c:v>11/19/19</c:v>
                </c:pt>
                <c:pt idx="660">
                  <c:v>11/20/19</c:v>
                </c:pt>
                <c:pt idx="661">
                  <c:v>11/21/19</c:v>
                </c:pt>
                <c:pt idx="662">
                  <c:v>11/22/19</c:v>
                </c:pt>
                <c:pt idx="663">
                  <c:v>11/25/19</c:v>
                </c:pt>
                <c:pt idx="664">
                  <c:v>11/26/19</c:v>
                </c:pt>
                <c:pt idx="665">
                  <c:v>11/27/19</c:v>
                </c:pt>
                <c:pt idx="666">
                  <c:v>11/29/19</c:v>
                </c:pt>
                <c:pt idx="667">
                  <c:v>12/2/19</c:v>
                </c:pt>
                <c:pt idx="668">
                  <c:v>12/3/19</c:v>
                </c:pt>
                <c:pt idx="669">
                  <c:v>12/4/19</c:v>
                </c:pt>
                <c:pt idx="670">
                  <c:v>12/5/19</c:v>
                </c:pt>
                <c:pt idx="671">
                  <c:v>12/6/19</c:v>
                </c:pt>
                <c:pt idx="672">
                  <c:v>12/9/19</c:v>
                </c:pt>
                <c:pt idx="673">
                  <c:v>12/10/19</c:v>
                </c:pt>
                <c:pt idx="674">
                  <c:v>12/11/19</c:v>
                </c:pt>
                <c:pt idx="675">
                  <c:v>12/12/19</c:v>
                </c:pt>
                <c:pt idx="676">
                  <c:v>12/13/19</c:v>
                </c:pt>
                <c:pt idx="677">
                  <c:v>12/16/19</c:v>
                </c:pt>
                <c:pt idx="678">
                  <c:v>12/17/19</c:v>
                </c:pt>
                <c:pt idx="679">
                  <c:v>12/18/19</c:v>
                </c:pt>
                <c:pt idx="680">
                  <c:v>12/19/19</c:v>
                </c:pt>
                <c:pt idx="681">
                  <c:v>12/20/19</c:v>
                </c:pt>
                <c:pt idx="682">
                  <c:v>12/23/19</c:v>
                </c:pt>
                <c:pt idx="683">
                  <c:v>12/24/19</c:v>
                </c:pt>
                <c:pt idx="684">
                  <c:v>12/26/19</c:v>
                </c:pt>
                <c:pt idx="685">
                  <c:v>12/27/19</c:v>
                </c:pt>
                <c:pt idx="686">
                  <c:v>12/30/19</c:v>
                </c:pt>
                <c:pt idx="687">
                  <c:v>12/31/19</c:v>
                </c:pt>
                <c:pt idx="688">
                  <c:v>1/2/20</c:v>
                </c:pt>
                <c:pt idx="689">
                  <c:v>1/3/20</c:v>
                </c:pt>
                <c:pt idx="690">
                  <c:v>1/6/20</c:v>
                </c:pt>
                <c:pt idx="691">
                  <c:v>1/7/20</c:v>
                </c:pt>
                <c:pt idx="692">
                  <c:v>1/8/20</c:v>
                </c:pt>
                <c:pt idx="693">
                  <c:v>1/9/20</c:v>
                </c:pt>
                <c:pt idx="694">
                  <c:v>1/10/20</c:v>
                </c:pt>
                <c:pt idx="695">
                  <c:v>1/13/20</c:v>
                </c:pt>
                <c:pt idx="696">
                  <c:v>1/14/20</c:v>
                </c:pt>
                <c:pt idx="697">
                  <c:v>1/15/20</c:v>
                </c:pt>
                <c:pt idx="698">
                  <c:v>1/16/20</c:v>
                </c:pt>
                <c:pt idx="699">
                  <c:v>1/17/20</c:v>
                </c:pt>
                <c:pt idx="700">
                  <c:v>1/21/20</c:v>
                </c:pt>
                <c:pt idx="701">
                  <c:v>1/22/20</c:v>
                </c:pt>
                <c:pt idx="702">
                  <c:v>1/23/20</c:v>
                </c:pt>
                <c:pt idx="703">
                  <c:v>1/24/20</c:v>
                </c:pt>
                <c:pt idx="704">
                  <c:v>1/27/20</c:v>
                </c:pt>
                <c:pt idx="705">
                  <c:v>1/28/20</c:v>
                </c:pt>
                <c:pt idx="706">
                  <c:v>1/29/20</c:v>
                </c:pt>
                <c:pt idx="707">
                  <c:v>1/30/20</c:v>
                </c:pt>
                <c:pt idx="708">
                  <c:v>1/31/20</c:v>
                </c:pt>
                <c:pt idx="709">
                  <c:v>2/3/20</c:v>
                </c:pt>
                <c:pt idx="710">
                  <c:v>2/4/20</c:v>
                </c:pt>
                <c:pt idx="711">
                  <c:v>2/5/20</c:v>
                </c:pt>
                <c:pt idx="712">
                  <c:v>2/6/20</c:v>
                </c:pt>
                <c:pt idx="713">
                  <c:v>2/7/20</c:v>
                </c:pt>
                <c:pt idx="714">
                  <c:v>2/10/20</c:v>
                </c:pt>
                <c:pt idx="715">
                  <c:v>2/11/20</c:v>
                </c:pt>
                <c:pt idx="716">
                  <c:v>2/12/20</c:v>
                </c:pt>
                <c:pt idx="717">
                  <c:v>2/13/20</c:v>
                </c:pt>
                <c:pt idx="718">
                  <c:v>2/14/20</c:v>
                </c:pt>
                <c:pt idx="719">
                  <c:v>2/18/20</c:v>
                </c:pt>
                <c:pt idx="720">
                  <c:v>2/19/20</c:v>
                </c:pt>
                <c:pt idx="721">
                  <c:v>2/20/20</c:v>
                </c:pt>
                <c:pt idx="722">
                  <c:v>2/21/20</c:v>
                </c:pt>
                <c:pt idx="723">
                  <c:v>2/24/20</c:v>
                </c:pt>
                <c:pt idx="724">
                  <c:v>2/25/20</c:v>
                </c:pt>
                <c:pt idx="725">
                  <c:v>2/26/20</c:v>
                </c:pt>
                <c:pt idx="726">
                  <c:v>2/27/20</c:v>
                </c:pt>
                <c:pt idx="727">
                  <c:v>2/28/20</c:v>
                </c:pt>
                <c:pt idx="728">
                  <c:v>3/2/20</c:v>
                </c:pt>
                <c:pt idx="729">
                  <c:v>3/3/20</c:v>
                </c:pt>
                <c:pt idx="730">
                  <c:v>3/4/20</c:v>
                </c:pt>
                <c:pt idx="731">
                  <c:v>3/5/20</c:v>
                </c:pt>
                <c:pt idx="732">
                  <c:v>3/6/20</c:v>
                </c:pt>
                <c:pt idx="733">
                  <c:v>3/9/20</c:v>
                </c:pt>
                <c:pt idx="734">
                  <c:v>3/10/20</c:v>
                </c:pt>
                <c:pt idx="735">
                  <c:v>3/11/20</c:v>
                </c:pt>
                <c:pt idx="736">
                  <c:v>3/12/20</c:v>
                </c:pt>
                <c:pt idx="737">
                  <c:v>3/13/20</c:v>
                </c:pt>
                <c:pt idx="738">
                  <c:v>3/16/20</c:v>
                </c:pt>
                <c:pt idx="739">
                  <c:v>3/17/20</c:v>
                </c:pt>
                <c:pt idx="740">
                  <c:v>3/18/20</c:v>
                </c:pt>
                <c:pt idx="741">
                  <c:v>3/19/20</c:v>
                </c:pt>
                <c:pt idx="742">
                  <c:v>3/20/20</c:v>
                </c:pt>
                <c:pt idx="743">
                  <c:v>3/23/20</c:v>
                </c:pt>
                <c:pt idx="744">
                  <c:v>3/24/20</c:v>
                </c:pt>
                <c:pt idx="745">
                  <c:v>3/25/20</c:v>
                </c:pt>
                <c:pt idx="746">
                  <c:v>3/26/20</c:v>
                </c:pt>
                <c:pt idx="747">
                  <c:v>3/27/20</c:v>
                </c:pt>
                <c:pt idx="748">
                  <c:v>3/30/20</c:v>
                </c:pt>
                <c:pt idx="749">
                  <c:v>3/31/20</c:v>
                </c:pt>
                <c:pt idx="750">
                  <c:v>4/1/20</c:v>
                </c:pt>
                <c:pt idx="751">
                  <c:v>4/2/20</c:v>
                </c:pt>
                <c:pt idx="752">
                  <c:v>4/3/20</c:v>
                </c:pt>
                <c:pt idx="753">
                  <c:v>4/6/20</c:v>
                </c:pt>
                <c:pt idx="754">
                  <c:v>4/7/20</c:v>
                </c:pt>
                <c:pt idx="755">
                  <c:v>4/8/20</c:v>
                </c:pt>
                <c:pt idx="756">
                  <c:v>4/9/20</c:v>
                </c:pt>
                <c:pt idx="757">
                  <c:v>4/13/20</c:v>
                </c:pt>
                <c:pt idx="758">
                  <c:v>4/14/20</c:v>
                </c:pt>
                <c:pt idx="759">
                  <c:v>4/15/20</c:v>
                </c:pt>
                <c:pt idx="760">
                  <c:v>4/16/20</c:v>
                </c:pt>
                <c:pt idx="761">
                  <c:v>4/17/20</c:v>
                </c:pt>
                <c:pt idx="762">
                  <c:v>4/20/20</c:v>
                </c:pt>
                <c:pt idx="763">
                  <c:v>4/21/20</c:v>
                </c:pt>
                <c:pt idx="764">
                  <c:v>4/22/20</c:v>
                </c:pt>
                <c:pt idx="765">
                  <c:v>4/23/20</c:v>
                </c:pt>
                <c:pt idx="766">
                  <c:v>4/24/20</c:v>
                </c:pt>
                <c:pt idx="767">
                  <c:v>4/27/20</c:v>
                </c:pt>
                <c:pt idx="768">
                  <c:v>4/28/20</c:v>
                </c:pt>
                <c:pt idx="769">
                  <c:v>4/29/20</c:v>
                </c:pt>
                <c:pt idx="770">
                  <c:v>4/30/20</c:v>
                </c:pt>
                <c:pt idx="771">
                  <c:v>5/1/20</c:v>
                </c:pt>
                <c:pt idx="772">
                  <c:v>5/4/20</c:v>
                </c:pt>
                <c:pt idx="773">
                  <c:v>5/5/20</c:v>
                </c:pt>
                <c:pt idx="774">
                  <c:v>5/6/20</c:v>
                </c:pt>
                <c:pt idx="775">
                  <c:v>5/7/20</c:v>
                </c:pt>
                <c:pt idx="776">
                  <c:v>5/8/20</c:v>
                </c:pt>
                <c:pt idx="777">
                  <c:v>5/11/20</c:v>
                </c:pt>
                <c:pt idx="778">
                  <c:v>5/12/20</c:v>
                </c:pt>
                <c:pt idx="779">
                  <c:v>5/13/20</c:v>
                </c:pt>
                <c:pt idx="780">
                  <c:v>5/14/20</c:v>
                </c:pt>
                <c:pt idx="781">
                  <c:v>5/15/20</c:v>
                </c:pt>
                <c:pt idx="782">
                  <c:v>5/18/20</c:v>
                </c:pt>
                <c:pt idx="783">
                  <c:v>5/19/20</c:v>
                </c:pt>
                <c:pt idx="784">
                  <c:v>5/20/20</c:v>
                </c:pt>
                <c:pt idx="785">
                  <c:v>5/21/20</c:v>
                </c:pt>
                <c:pt idx="786">
                  <c:v>5/22/20</c:v>
                </c:pt>
                <c:pt idx="787">
                  <c:v>5/26/20</c:v>
                </c:pt>
                <c:pt idx="788">
                  <c:v>5/27/20</c:v>
                </c:pt>
                <c:pt idx="789">
                  <c:v>5/28/20</c:v>
                </c:pt>
                <c:pt idx="790">
                  <c:v>5/29/20</c:v>
                </c:pt>
                <c:pt idx="791">
                  <c:v>6/1/20</c:v>
                </c:pt>
                <c:pt idx="792">
                  <c:v>6/2/20</c:v>
                </c:pt>
                <c:pt idx="793">
                  <c:v>6/3/20</c:v>
                </c:pt>
                <c:pt idx="794">
                  <c:v>6/4/20</c:v>
                </c:pt>
                <c:pt idx="795">
                  <c:v>6/5/20</c:v>
                </c:pt>
                <c:pt idx="796">
                  <c:v>6/8/20</c:v>
                </c:pt>
                <c:pt idx="797">
                  <c:v>6/9/20</c:v>
                </c:pt>
                <c:pt idx="798">
                  <c:v>6/10/20</c:v>
                </c:pt>
                <c:pt idx="799">
                  <c:v>6/11/20</c:v>
                </c:pt>
                <c:pt idx="800">
                  <c:v>6/12/20</c:v>
                </c:pt>
                <c:pt idx="801">
                  <c:v>6/15/20</c:v>
                </c:pt>
                <c:pt idx="802">
                  <c:v>6/16/20</c:v>
                </c:pt>
                <c:pt idx="803">
                  <c:v>6/17/20</c:v>
                </c:pt>
                <c:pt idx="804">
                  <c:v>6/18/20</c:v>
                </c:pt>
                <c:pt idx="805">
                  <c:v>6/19/20</c:v>
                </c:pt>
                <c:pt idx="806">
                  <c:v>6/22/20</c:v>
                </c:pt>
                <c:pt idx="807">
                  <c:v>6/23/20</c:v>
                </c:pt>
                <c:pt idx="808">
                  <c:v>6/24/20</c:v>
                </c:pt>
                <c:pt idx="809">
                  <c:v>6/25/20</c:v>
                </c:pt>
                <c:pt idx="810">
                  <c:v>6/26/20</c:v>
                </c:pt>
                <c:pt idx="811">
                  <c:v>6/29/20</c:v>
                </c:pt>
                <c:pt idx="812">
                  <c:v>6/30/20</c:v>
                </c:pt>
                <c:pt idx="813">
                  <c:v>7/1/20</c:v>
                </c:pt>
                <c:pt idx="814">
                  <c:v>7/2/20</c:v>
                </c:pt>
                <c:pt idx="815">
                  <c:v>7/6/20</c:v>
                </c:pt>
                <c:pt idx="816">
                  <c:v>7/7/20</c:v>
                </c:pt>
                <c:pt idx="817">
                  <c:v>7/8/20</c:v>
                </c:pt>
                <c:pt idx="818">
                  <c:v>7/9/20</c:v>
                </c:pt>
                <c:pt idx="819">
                  <c:v>7/10/20</c:v>
                </c:pt>
                <c:pt idx="820">
                  <c:v>7/13/20</c:v>
                </c:pt>
                <c:pt idx="821">
                  <c:v>7/14/20</c:v>
                </c:pt>
                <c:pt idx="822">
                  <c:v>7/15/20</c:v>
                </c:pt>
                <c:pt idx="823">
                  <c:v>7/16/20</c:v>
                </c:pt>
                <c:pt idx="824">
                  <c:v>7/17/20</c:v>
                </c:pt>
                <c:pt idx="825">
                  <c:v>7/20/20</c:v>
                </c:pt>
                <c:pt idx="826">
                  <c:v>7/21/20</c:v>
                </c:pt>
                <c:pt idx="827">
                  <c:v>7/22/20</c:v>
                </c:pt>
                <c:pt idx="828">
                  <c:v>7/23/20</c:v>
                </c:pt>
                <c:pt idx="829">
                  <c:v>7/24/20</c:v>
                </c:pt>
                <c:pt idx="830">
                  <c:v>7/27/20</c:v>
                </c:pt>
                <c:pt idx="831">
                  <c:v>7/28/20</c:v>
                </c:pt>
                <c:pt idx="832">
                  <c:v>7/29/20</c:v>
                </c:pt>
                <c:pt idx="833">
                  <c:v>7/30/20</c:v>
                </c:pt>
                <c:pt idx="834">
                  <c:v>7/31/20</c:v>
                </c:pt>
                <c:pt idx="835">
                  <c:v>8/3/20</c:v>
                </c:pt>
                <c:pt idx="836">
                  <c:v>8/4/20</c:v>
                </c:pt>
                <c:pt idx="837">
                  <c:v>8/5/20</c:v>
                </c:pt>
                <c:pt idx="838">
                  <c:v>8/6/20</c:v>
                </c:pt>
                <c:pt idx="839">
                  <c:v>8/7/20</c:v>
                </c:pt>
                <c:pt idx="840">
                  <c:v>8/10/20</c:v>
                </c:pt>
                <c:pt idx="841">
                  <c:v>8/11/20</c:v>
                </c:pt>
                <c:pt idx="842">
                  <c:v>8/12/20</c:v>
                </c:pt>
                <c:pt idx="843">
                  <c:v>8/13/20</c:v>
                </c:pt>
                <c:pt idx="844">
                  <c:v>8/14/20</c:v>
                </c:pt>
                <c:pt idx="845">
                  <c:v>8/17/20</c:v>
                </c:pt>
                <c:pt idx="846">
                  <c:v>8/18/20</c:v>
                </c:pt>
                <c:pt idx="847">
                  <c:v>8/19/20</c:v>
                </c:pt>
                <c:pt idx="848">
                  <c:v>8/20/20</c:v>
                </c:pt>
                <c:pt idx="849">
                  <c:v>8/21/20</c:v>
                </c:pt>
                <c:pt idx="850">
                  <c:v>8/24/20</c:v>
                </c:pt>
                <c:pt idx="851">
                  <c:v>8/25/20</c:v>
                </c:pt>
                <c:pt idx="852">
                  <c:v>8/26/20</c:v>
                </c:pt>
                <c:pt idx="853">
                  <c:v>8/27/20</c:v>
                </c:pt>
                <c:pt idx="854">
                  <c:v>8/28/20</c:v>
                </c:pt>
                <c:pt idx="855">
                  <c:v>8/31/20</c:v>
                </c:pt>
                <c:pt idx="856">
                  <c:v>9/1/20</c:v>
                </c:pt>
                <c:pt idx="857">
                  <c:v>9/2/20</c:v>
                </c:pt>
                <c:pt idx="858">
                  <c:v>9/3/20</c:v>
                </c:pt>
                <c:pt idx="859">
                  <c:v>9/4/20</c:v>
                </c:pt>
                <c:pt idx="860">
                  <c:v>9/8/20</c:v>
                </c:pt>
                <c:pt idx="861">
                  <c:v>9/9/20</c:v>
                </c:pt>
                <c:pt idx="862">
                  <c:v>9/10/20</c:v>
                </c:pt>
                <c:pt idx="863">
                  <c:v>9/11/20</c:v>
                </c:pt>
                <c:pt idx="864">
                  <c:v>9/14/20</c:v>
                </c:pt>
                <c:pt idx="865">
                  <c:v>9/15/20</c:v>
                </c:pt>
                <c:pt idx="866">
                  <c:v>9/16/20</c:v>
                </c:pt>
                <c:pt idx="867">
                  <c:v>9/17/20</c:v>
                </c:pt>
                <c:pt idx="868">
                  <c:v>9/18/20</c:v>
                </c:pt>
                <c:pt idx="869">
                  <c:v>9/21/20</c:v>
                </c:pt>
                <c:pt idx="870">
                  <c:v>9/22/20</c:v>
                </c:pt>
                <c:pt idx="871">
                  <c:v>9/23/20</c:v>
                </c:pt>
                <c:pt idx="872">
                  <c:v>9/24/20</c:v>
                </c:pt>
                <c:pt idx="873">
                  <c:v>9/25/20</c:v>
                </c:pt>
                <c:pt idx="874">
                  <c:v>9/28/20</c:v>
                </c:pt>
                <c:pt idx="875">
                  <c:v>9/29/20</c:v>
                </c:pt>
                <c:pt idx="876">
                  <c:v>9/30/20</c:v>
                </c:pt>
                <c:pt idx="877">
                  <c:v>10/1/20</c:v>
                </c:pt>
                <c:pt idx="878">
                  <c:v>10/2/20</c:v>
                </c:pt>
                <c:pt idx="879">
                  <c:v>10/5/20</c:v>
                </c:pt>
                <c:pt idx="880">
                  <c:v>10/6/20</c:v>
                </c:pt>
                <c:pt idx="881">
                  <c:v>10/7/20</c:v>
                </c:pt>
                <c:pt idx="882">
                  <c:v>10/8/20</c:v>
                </c:pt>
                <c:pt idx="883">
                  <c:v>10/9/20</c:v>
                </c:pt>
                <c:pt idx="884">
                  <c:v>10/12/20</c:v>
                </c:pt>
                <c:pt idx="885">
                  <c:v>10/13/20</c:v>
                </c:pt>
                <c:pt idx="886">
                  <c:v>10/14/20</c:v>
                </c:pt>
                <c:pt idx="887">
                  <c:v>10/15/20</c:v>
                </c:pt>
                <c:pt idx="888">
                  <c:v>10/16/20</c:v>
                </c:pt>
                <c:pt idx="889">
                  <c:v>10/19/20</c:v>
                </c:pt>
                <c:pt idx="890">
                  <c:v>10/20/20</c:v>
                </c:pt>
                <c:pt idx="891">
                  <c:v>10/21/20</c:v>
                </c:pt>
                <c:pt idx="892">
                  <c:v>10/22/20</c:v>
                </c:pt>
                <c:pt idx="893">
                  <c:v>10/23/20</c:v>
                </c:pt>
                <c:pt idx="894">
                  <c:v>10/26/20</c:v>
                </c:pt>
                <c:pt idx="895">
                  <c:v>10/27/20</c:v>
                </c:pt>
                <c:pt idx="896">
                  <c:v>10/28/20</c:v>
                </c:pt>
                <c:pt idx="897">
                  <c:v>10/29/20</c:v>
                </c:pt>
                <c:pt idx="898">
                  <c:v>10/30/20</c:v>
                </c:pt>
                <c:pt idx="899">
                  <c:v>11/2/20</c:v>
                </c:pt>
                <c:pt idx="900">
                  <c:v>11/3/20</c:v>
                </c:pt>
                <c:pt idx="901">
                  <c:v>11/4/20</c:v>
                </c:pt>
                <c:pt idx="902">
                  <c:v>11/5/20</c:v>
                </c:pt>
                <c:pt idx="903">
                  <c:v>11/6/20</c:v>
                </c:pt>
                <c:pt idx="904">
                  <c:v>11/9/20</c:v>
                </c:pt>
                <c:pt idx="905">
                  <c:v>11/10/20</c:v>
                </c:pt>
                <c:pt idx="906">
                  <c:v>11/11/20</c:v>
                </c:pt>
                <c:pt idx="907">
                  <c:v>11/12/20</c:v>
                </c:pt>
                <c:pt idx="908">
                  <c:v>11/13/20</c:v>
                </c:pt>
                <c:pt idx="909">
                  <c:v>11/16/20</c:v>
                </c:pt>
                <c:pt idx="910">
                  <c:v>11/17/20</c:v>
                </c:pt>
                <c:pt idx="911">
                  <c:v>11/18/20</c:v>
                </c:pt>
                <c:pt idx="912">
                  <c:v>11/19/20</c:v>
                </c:pt>
                <c:pt idx="913">
                  <c:v>11/20/20</c:v>
                </c:pt>
                <c:pt idx="914">
                  <c:v>11/23/20</c:v>
                </c:pt>
                <c:pt idx="915">
                  <c:v>11/24/20</c:v>
                </c:pt>
                <c:pt idx="916">
                  <c:v>11/25/20</c:v>
                </c:pt>
                <c:pt idx="917">
                  <c:v>11/27/20</c:v>
                </c:pt>
                <c:pt idx="918">
                  <c:v>11/30/20</c:v>
                </c:pt>
                <c:pt idx="919">
                  <c:v>12/1/20</c:v>
                </c:pt>
                <c:pt idx="920">
                  <c:v>12/2/20</c:v>
                </c:pt>
                <c:pt idx="921">
                  <c:v>12/3/20</c:v>
                </c:pt>
                <c:pt idx="922">
                  <c:v>12/4/20</c:v>
                </c:pt>
                <c:pt idx="923">
                  <c:v>12/7/20</c:v>
                </c:pt>
                <c:pt idx="924">
                  <c:v>12/8/20</c:v>
                </c:pt>
                <c:pt idx="925">
                  <c:v>12/9/20</c:v>
                </c:pt>
                <c:pt idx="926">
                  <c:v>12/10/20</c:v>
                </c:pt>
                <c:pt idx="927">
                  <c:v>12/11/20</c:v>
                </c:pt>
                <c:pt idx="928">
                  <c:v>12/14/20</c:v>
                </c:pt>
                <c:pt idx="929">
                  <c:v>12/15/20</c:v>
                </c:pt>
                <c:pt idx="930">
                  <c:v>12/16/20</c:v>
                </c:pt>
                <c:pt idx="931">
                  <c:v>12/17/20</c:v>
                </c:pt>
                <c:pt idx="932">
                  <c:v>12/18/20</c:v>
                </c:pt>
                <c:pt idx="933">
                  <c:v>12/21/20</c:v>
                </c:pt>
                <c:pt idx="934">
                  <c:v>12/22/20</c:v>
                </c:pt>
                <c:pt idx="935">
                  <c:v>12/23/20</c:v>
                </c:pt>
                <c:pt idx="936">
                  <c:v>12/24/20</c:v>
                </c:pt>
                <c:pt idx="937">
                  <c:v>12/28/20</c:v>
                </c:pt>
                <c:pt idx="938">
                  <c:v>12/29/20</c:v>
                </c:pt>
                <c:pt idx="939">
                  <c:v>12/30/20</c:v>
                </c:pt>
                <c:pt idx="940">
                  <c:v>12/31/20</c:v>
                </c:pt>
                <c:pt idx="941">
                  <c:v>1/4/21</c:v>
                </c:pt>
                <c:pt idx="942">
                  <c:v>1/5/21</c:v>
                </c:pt>
                <c:pt idx="943">
                  <c:v>1/6/21</c:v>
                </c:pt>
                <c:pt idx="944">
                  <c:v>1/7/21</c:v>
                </c:pt>
                <c:pt idx="945">
                  <c:v>1/8/21</c:v>
                </c:pt>
                <c:pt idx="946">
                  <c:v>1/11/21</c:v>
                </c:pt>
                <c:pt idx="947">
                  <c:v>1/12/21</c:v>
                </c:pt>
                <c:pt idx="948">
                  <c:v>1/13/21</c:v>
                </c:pt>
                <c:pt idx="949">
                  <c:v>1/14/21</c:v>
                </c:pt>
                <c:pt idx="950">
                  <c:v>1/15/21</c:v>
                </c:pt>
                <c:pt idx="951">
                  <c:v>1/19/21</c:v>
                </c:pt>
                <c:pt idx="952">
                  <c:v>1/20/21</c:v>
                </c:pt>
                <c:pt idx="953">
                  <c:v>1/21/21</c:v>
                </c:pt>
                <c:pt idx="954">
                  <c:v>1/22/21</c:v>
                </c:pt>
                <c:pt idx="955">
                  <c:v>1/25/21</c:v>
                </c:pt>
                <c:pt idx="956">
                  <c:v>1/26/21</c:v>
                </c:pt>
                <c:pt idx="957">
                  <c:v>1/27/21</c:v>
                </c:pt>
                <c:pt idx="958">
                  <c:v>1/28/21</c:v>
                </c:pt>
                <c:pt idx="959">
                  <c:v>1/29/21</c:v>
                </c:pt>
                <c:pt idx="960">
                  <c:v>2/1/21</c:v>
                </c:pt>
                <c:pt idx="961">
                  <c:v>2/2/21</c:v>
                </c:pt>
                <c:pt idx="962">
                  <c:v>2/3/21</c:v>
                </c:pt>
                <c:pt idx="963">
                  <c:v>2/4/21</c:v>
                </c:pt>
                <c:pt idx="964">
                  <c:v>2/5/21</c:v>
                </c:pt>
                <c:pt idx="965">
                  <c:v>2/8/21</c:v>
                </c:pt>
                <c:pt idx="966">
                  <c:v>2/9/21</c:v>
                </c:pt>
                <c:pt idx="967">
                  <c:v>2/10/21</c:v>
                </c:pt>
                <c:pt idx="968">
                  <c:v>2/11/21</c:v>
                </c:pt>
                <c:pt idx="969">
                  <c:v>2/12/21</c:v>
                </c:pt>
                <c:pt idx="970">
                  <c:v>2/16/21</c:v>
                </c:pt>
                <c:pt idx="971">
                  <c:v>2/17/21</c:v>
                </c:pt>
                <c:pt idx="972">
                  <c:v>2/18/21</c:v>
                </c:pt>
                <c:pt idx="973">
                  <c:v>2/19/21</c:v>
                </c:pt>
                <c:pt idx="974">
                  <c:v>2/22/21</c:v>
                </c:pt>
                <c:pt idx="975">
                  <c:v>2/23/21</c:v>
                </c:pt>
                <c:pt idx="976">
                  <c:v>2/24/21</c:v>
                </c:pt>
                <c:pt idx="977">
                  <c:v>2/25/21</c:v>
                </c:pt>
                <c:pt idx="978">
                  <c:v>2/26/21</c:v>
                </c:pt>
                <c:pt idx="979">
                  <c:v>3/1/21</c:v>
                </c:pt>
                <c:pt idx="980">
                  <c:v>3/2/21</c:v>
                </c:pt>
                <c:pt idx="981">
                  <c:v>3/3/21</c:v>
                </c:pt>
                <c:pt idx="982">
                  <c:v>3/4/21</c:v>
                </c:pt>
                <c:pt idx="983">
                  <c:v>3/5/21</c:v>
                </c:pt>
                <c:pt idx="984">
                  <c:v>3/8/21</c:v>
                </c:pt>
                <c:pt idx="985">
                  <c:v>3/9/21</c:v>
                </c:pt>
                <c:pt idx="986">
                  <c:v>3/10/21</c:v>
                </c:pt>
                <c:pt idx="987">
                  <c:v>3/11/21</c:v>
                </c:pt>
                <c:pt idx="988">
                  <c:v>3/12/21</c:v>
                </c:pt>
                <c:pt idx="989">
                  <c:v>3/15/21</c:v>
                </c:pt>
                <c:pt idx="990">
                  <c:v>3/16/21</c:v>
                </c:pt>
                <c:pt idx="991">
                  <c:v>3/17/21</c:v>
                </c:pt>
                <c:pt idx="992">
                  <c:v>3/18/21</c:v>
                </c:pt>
                <c:pt idx="993">
                  <c:v>3/19/21</c:v>
                </c:pt>
                <c:pt idx="994">
                  <c:v>3/22/21</c:v>
                </c:pt>
                <c:pt idx="995">
                  <c:v>3/23/21</c:v>
                </c:pt>
                <c:pt idx="996">
                  <c:v>3/24/21</c:v>
                </c:pt>
                <c:pt idx="997">
                  <c:v>3/25/21</c:v>
                </c:pt>
                <c:pt idx="998">
                  <c:v>3/26/21</c:v>
                </c:pt>
                <c:pt idx="999">
                  <c:v>3/29/21</c:v>
                </c:pt>
                <c:pt idx="1000">
                  <c:v>3/30/21</c:v>
                </c:pt>
                <c:pt idx="1001">
                  <c:v>3/31/21</c:v>
                </c:pt>
                <c:pt idx="1002">
                  <c:v>4/1/21</c:v>
                </c:pt>
                <c:pt idx="1003">
                  <c:v>4/5/21</c:v>
                </c:pt>
                <c:pt idx="1004">
                  <c:v>4/6/21</c:v>
                </c:pt>
                <c:pt idx="1005">
                  <c:v>4/7/21</c:v>
                </c:pt>
                <c:pt idx="1006">
                  <c:v>4/8/21</c:v>
                </c:pt>
                <c:pt idx="1007">
                  <c:v>4/9/21</c:v>
                </c:pt>
                <c:pt idx="1008">
                  <c:v>4/12/21</c:v>
                </c:pt>
                <c:pt idx="1009">
                  <c:v>4/13/21</c:v>
                </c:pt>
                <c:pt idx="1010">
                  <c:v>4/14/21</c:v>
                </c:pt>
                <c:pt idx="1011">
                  <c:v>4/15/21</c:v>
                </c:pt>
                <c:pt idx="1012">
                  <c:v>4/16/21</c:v>
                </c:pt>
                <c:pt idx="1013">
                  <c:v>4/19/21</c:v>
                </c:pt>
                <c:pt idx="1014">
                  <c:v>4/20/21</c:v>
                </c:pt>
                <c:pt idx="1015">
                  <c:v>4/21/21</c:v>
                </c:pt>
                <c:pt idx="1016">
                  <c:v>4/22/21</c:v>
                </c:pt>
                <c:pt idx="1017">
                  <c:v>4/23/21</c:v>
                </c:pt>
                <c:pt idx="1018">
                  <c:v>4/26/21</c:v>
                </c:pt>
                <c:pt idx="1019">
                  <c:v>4/27/21</c:v>
                </c:pt>
                <c:pt idx="1020">
                  <c:v>4/28/21</c:v>
                </c:pt>
                <c:pt idx="1021">
                  <c:v>4/29/21</c:v>
                </c:pt>
                <c:pt idx="1022">
                  <c:v>4/30/21</c:v>
                </c:pt>
                <c:pt idx="1023">
                  <c:v>5/3/21</c:v>
                </c:pt>
                <c:pt idx="1024">
                  <c:v>5/4/21</c:v>
                </c:pt>
                <c:pt idx="1025">
                  <c:v>5/5/21</c:v>
                </c:pt>
                <c:pt idx="1026">
                  <c:v>5/6/21</c:v>
                </c:pt>
                <c:pt idx="1027">
                  <c:v>5/7/21</c:v>
                </c:pt>
                <c:pt idx="1028">
                  <c:v>5/10/21</c:v>
                </c:pt>
                <c:pt idx="1029">
                  <c:v>5/11/21</c:v>
                </c:pt>
                <c:pt idx="1030">
                  <c:v>5/12/21</c:v>
                </c:pt>
                <c:pt idx="1031">
                  <c:v>5/13/21</c:v>
                </c:pt>
                <c:pt idx="1032">
                  <c:v>5/14/21</c:v>
                </c:pt>
                <c:pt idx="1033">
                  <c:v>5/17/21</c:v>
                </c:pt>
                <c:pt idx="1034">
                  <c:v>5/18/21</c:v>
                </c:pt>
                <c:pt idx="1035">
                  <c:v>5/19/21</c:v>
                </c:pt>
                <c:pt idx="1036">
                  <c:v>5/20/21</c:v>
                </c:pt>
                <c:pt idx="1037">
                  <c:v>5/21/21</c:v>
                </c:pt>
                <c:pt idx="1038">
                  <c:v>5/24/21</c:v>
                </c:pt>
                <c:pt idx="1039">
                  <c:v>5/25/21</c:v>
                </c:pt>
                <c:pt idx="1040">
                  <c:v>5/26/21</c:v>
                </c:pt>
                <c:pt idx="1041">
                  <c:v>5/27/21</c:v>
                </c:pt>
                <c:pt idx="1042">
                  <c:v>5/28/21</c:v>
                </c:pt>
                <c:pt idx="1043">
                  <c:v>6/1/21</c:v>
                </c:pt>
                <c:pt idx="1044">
                  <c:v>6/2/21</c:v>
                </c:pt>
                <c:pt idx="1045">
                  <c:v>6/3/21</c:v>
                </c:pt>
                <c:pt idx="1046">
                  <c:v>6/4/21</c:v>
                </c:pt>
                <c:pt idx="1047">
                  <c:v>6/7/21</c:v>
                </c:pt>
                <c:pt idx="1048">
                  <c:v>6/8/21</c:v>
                </c:pt>
                <c:pt idx="1049">
                  <c:v>6/9/21</c:v>
                </c:pt>
                <c:pt idx="1050">
                  <c:v>6/10/21</c:v>
                </c:pt>
                <c:pt idx="1051">
                  <c:v>6/11/21</c:v>
                </c:pt>
                <c:pt idx="1052">
                  <c:v>6/14/21</c:v>
                </c:pt>
                <c:pt idx="1053">
                  <c:v>6/15/21</c:v>
                </c:pt>
                <c:pt idx="1054">
                  <c:v>6/16/21</c:v>
                </c:pt>
                <c:pt idx="1055">
                  <c:v>6/17/21</c:v>
                </c:pt>
                <c:pt idx="1056">
                  <c:v>6/18/21</c:v>
                </c:pt>
                <c:pt idx="1057">
                  <c:v>6/21/21</c:v>
                </c:pt>
                <c:pt idx="1058">
                  <c:v>6/22/21</c:v>
                </c:pt>
                <c:pt idx="1059">
                  <c:v>6/23/21</c:v>
                </c:pt>
                <c:pt idx="1060">
                  <c:v>6/24/21</c:v>
                </c:pt>
                <c:pt idx="1061">
                  <c:v>6/25/21</c:v>
                </c:pt>
                <c:pt idx="1062">
                  <c:v>6/28/21</c:v>
                </c:pt>
                <c:pt idx="1063">
                  <c:v>6/29/21</c:v>
                </c:pt>
                <c:pt idx="1064">
                  <c:v>6/30/21</c:v>
                </c:pt>
                <c:pt idx="1065">
                  <c:v>7/1/21</c:v>
                </c:pt>
                <c:pt idx="1066">
                  <c:v>7/2/21</c:v>
                </c:pt>
                <c:pt idx="1067">
                  <c:v>7/6/21</c:v>
                </c:pt>
                <c:pt idx="1068">
                  <c:v>7/7/21</c:v>
                </c:pt>
                <c:pt idx="1069">
                  <c:v>7/8/21</c:v>
                </c:pt>
                <c:pt idx="1070">
                  <c:v>7/9/21</c:v>
                </c:pt>
                <c:pt idx="1071">
                  <c:v>7/12/21</c:v>
                </c:pt>
                <c:pt idx="1072">
                  <c:v>7/13/21</c:v>
                </c:pt>
                <c:pt idx="1073">
                  <c:v>7/14/21</c:v>
                </c:pt>
                <c:pt idx="1074">
                  <c:v>7/15/21</c:v>
                </c:pt>
                <c:pt idx="1075">
                  <c:v>7/16/21</c:v>
                </c:pt>
                <c:pt idx="1076">
                  <c:v>7/19/21</c:v>
                </c:pt>
                <c:pt idx="1077">
                  <c:v>7/20/21</c:v>
                </c:pt>
                <c:pt idx="1078">
                  <c:v>7/21/21</c:v>
                </c:pt>
                <c:pt idx="1079">
                  <c:v>7/22/21</c:v>
                </c:pt>
                <c:pt idx="1080">
                  <c:v>7/23/21</c:v>
                </c:pt>
                <c:pt idx="1081">
                  <c:v>7/26/21</c:v>
                </c:pt>
                <c:pt idx="1082">
                  <c:v>7/27/21</c:v>
                </c:pt>
                <c:pt idx="1083">
                  <c:v>7/28/21</c:v>
                </c:pt>
                <c:pt idx="1084">
                  <c:v>7/29/21</c:v>
                </c:pt>
                <c:pt idx="1085">
                  <c:v>7/30/21</c:v>
                </c:pt>
                <c:pt idx="1086">
                  <c:v>8/2/21</c:v>
                </c:pt>
                <c:pt idx="1087">
                  <c:v>8/3/21</c:v>
                </c:pt>
                <c:pt idx="1088">
                  <c:v>8/4/21</c:v>
                </c:pt>
                <c:pt idx="1089">
                  <c:v>8/5/21</c:v>
                </c:pt>
                <c:pt idx="1090">
                  <c:v>8/6/21</c:v>
                </c:pt>
                <c:pt idx="1091">
                  <c:v>8/9/21</c:v>
                </c:pt>
                <c:pt idx="1092">
                  <c:v>8/10/21</c:v>
                </c:pt>
                <c:pt idx="1093">
                  <c:v>8/11/21</c:v>
                </c:pt>
                <c:pt idx="1094">
                  <c:v>8/12/21</c:v>
                </c:pt>
                <c:pt idx="1095">
                  <c:v>8/13/21</c:v>
                </c:pt>
                <c:pt idx="1096">
                  <c:v>8/16/21</c:v>
                </c:pt>
                <c:pt idx="1097">
                  <c:v>8/17/21</c:v>
                </c:pt>
                <c:pt idx="1098">
                  <c:v>8/18/21</c:v>
                </c:pt>
                <c:pt idx="1099">
                  <c:v>8/19/21</c:v>
                </c:pt>
                <c:pt idx="1100">
                  <c:v>8/20/21</c:v>
                </c:pt>
                <c:pt idx="1101">
                  <c:v>8/23/21</c:v>
                </c:pt>
                <c:pt idx="1102">
                  <c:v>8/24/21</c:v>
                </c:pt>
                <c:pt idx="1103">
                  <c:v>8/25/21</c:v>
                </c:pt>
                <c:pt idx="1104">
                  <c:v>8/26/21</c:v>
                </c:pt>
                <c:pt idx="1105">
                  <c:v>8/27/21</c:v>
                </c:pt>
                <c:pt idx="1106">
                  <c:v>8/30/21</c:v>
                </c:pt>
                <c:pt idx="1107">
                  <c:v>8/31/21</c:v>
                </c:pt>
                <c:pt idx="1108">
                  <c:v>9/1/21</c:v>
                </c:pt>
                <c:pt idx="1109">
                  <c:v>9/2/21</c:v>
                </c:pt>
                <c:pt idx="1110">
                  <c:v>9/3/21</c:v>
                </c:pt>
                <c:pt idx="1111">
                  <c:v>9/7/21</c:v>
                </c:pt>
                <c:pt idx="1112">
                  <c:v>9/8/21</c:v>
                </c:pt>
                <c:pt idx="1113">
                  <c:v>9/9/21</c:v>
                </c:pt>
                <c:pt idx="1114">
                  <c:v>9/10/21</c:v>
                </c:pt>
                <c:pt idx="1115">
                  <c:v>9/13/21</c:v>
                </c:pt>
                <c:pt idx="1116">
                  <c:v>9/14/21</c:v>
                </c:pt>
                <c:pt idx="1117">
                  <c:v>9/15/21</c:v>
                </c:pt>
                <c:pt idx="1118">
                  <c:v>9/16/21</c:v>
                </c:pt>
                <c:pt idx="1119">
                  <c:v>9/17/21</c:v>
                </c:pt>
                <c:pt idx="1120">
                  <c:v>9/20/21</c:v>
                </c:pt>
                <c:pt idx="1121">
                  <c:v>9/21/21</c:v>
                </c:pt>
                <c:pt idx="1122">
                  <c:v>9/22/21</c:v>
                </c:pt>
                <c:pt idx="1123">
                  <c:v>9/23/21</c:v>
                </c:pt>
                <c:pt idx="1124">
                  <c:v>9/24/21</c:v>
                </c:pt>
                <c:pt idx="1125">
                  <c:v>9/27/21</c:v>
                </c:pt>
                <c:pt idx="1126">
                  <c:v>9/28/21</c:v>
                </c:pt>
                <c:pt idx="1127">
                  <c:v>9/29/21</c:v>
                </c:pt>
                <c:pt idx="1128">
                  <c:v>9/30/21</c:v>
                </c:pt>
                <c:pt idx="1129">
                  <c:v>10/1/21</c:v>
                </c:pt>
                <c:pt idx="1130">
                  <c:v>10/4/21</c:v>
                </c:pt>
                <c:pt idx="1131">
                  <c:v>10/5/21</c:v>
                </c:pt>
                <c:pt idx="1132">
                  <c:v>10/6/21</c:v>
                </c:pt>
                <c:pt idx="1133">
                  <c:v>10/7/21</c:v>
                </c:pt>
                <c:pt idx="1134">
                  <c:v>10/8/21</c:v>
                </c:pt>
                <c:pt idx="1135">
                  <c:v>10/11/21</c:v>
                </c:pt>
                <c:pt idx="1136">
                  <c:v>10/12/21</c:v>
                </c:pt>
                <c:pt idx="1137">
                  <c:v>10/13/21</c:v>
                </c:pt>
                <c:pt idx="1138">
                  <c:v>10/14/21</c:v>
                </c:pt>
                <c:pt idx="1139">
                  <c:v>10/15/21</c:v>
                </c:pt>
                <c:pt idx="1140">
                  <c:v>10/18/21</c:v>
                </c:pt>
                <c:pt idx="1141">
                  <c:v>10/19/21</c:v>
                </c:pt>
                <c:pt idx="1142">
                  <c:v>10/20/21</c:v>
                </c:pt>
                <c:pt idx="1143">
                  <c:v>10/21/21</c:v>
                </c:pt>
                <c:pt idx="1144">
                  <c:v>10/22/21</c:v>
                </c:pt>
                <c:pt idx="1145">
                  <c:v>10/25/21</c:v>
                </c:pt>
                <c:pt idx="1146">
                  <c:v>10/26/21</c:v>
                </c:pt>
                <c:pt idx="1147">
                  <c:v>10/27/21</c:v>
                </c:pt>
                <c:pt idx="1148">
                  <c:v>10/28/21</c:v>
                </c:pt>
                <c:pt idx="1149">
                  <c:v>10/29/21</c:v>
                </c:pt>
                <c:pt idx="1150">
                  <c:v>11/1/21</c:v>
                </c:pt>
                <c:pt idx="1151">
                  <c:v>11/2/21</c:v>
                </c:pt>
                <c:pt idx="1152">
                  <c:v>11/3/21</c:v>
                </c:pt>
                <c:pt idx="1153">
                  <c:v>11/4/21</c:v>
                </c:pt>
                <c:pt idx="1154">
                  <c:v>11/5/21</c:v>
                </c:pt>
                <c:pt idx="1155">
                  <c:v>11/8/21</c:v>
                </c:pt>
                <c:pt idx="1156">
                  <c:v>11/9/21</c:v>
                </c:pt>
                <c:pt idx="1157">
                  <c:v>11/10/21</c:v>
                </c:pt>
                <c:pt idx="1158">
                  <c:v>11/11/21</c:v>
                </c:pt>
                <c:pt idx="1159">
                  <c:v>11/12/21</c:v>
                </c:pt>
                <c:pt idx="1160">
                  <c:v>11/15/21</c:v>
                </c:pt>
                <c:pt idx="1161">
                  <c:v>11/16/21</c:v>
                </c:pt>
                <c:pt idx="1162">
                  <c:v>11/17/21</c:v>
                </c:pt>
                <c:pt idx="1163">
                  <c:v>11/18/21</c:v>
                </c:pt>
                <c:pt idx="1164">
                  <c:v>11/19/21</c:v>
                </c:pt>
                <c:pt idx="1165">
                  <c:v>11/22/21</c:v>
                </c:pt>
                <c:pt idx="1166">
                  <c:v>11/23/21</c:v>
                </c:pt>
                <c:pt idx="1167">
                  <c:v>11/24/21</c:v>
                </c:pt>
                <c:pt idx="1168">
                  <c:v>11/26/21</c:v>
                </c:pt>
                <c:pt idx="1169">
                  <c:v>11/29/21</c:v>
                </c:pt>
                <c:pt idx="1170">
                  <c:v>11/30/21</c:v>
                </c:pt>
                <c:pt idx="1171">
                  <c:v>12/1/21</c:v>
                </c:pt>
                <c:pt idx="1172">
                  <c:v>12/2/21</c:v>
                </c:pt>
                <c:pt idx="1173">
                  <c:v>12/3/21</c:v>
                </c:pt>
                <c:pt idx="1174">
                  <c:v>12/6/21</c:v>
                </c:pt>
                <c:pt idx="1175">
                  <c:v>12/7/21</c:v>
                </c:pt>
                <c:pt idx="1176">
                  <c:v>12/8/21</c:v>
                </c:pt>
                <c:pt idx="1177">
                  <c:v>12/9/21</c:v>
                </c:pt>
                <c:pt idx="1178">
                  <c:v>12/10/21</c:v>
                </c:pt>
                <c:pt idx="1179">
                  <c:v>12/13/21</c:v>
                </c:pt>
                <c:pt idx="1180">
                  <c:v>12/14/21</c:v>
                </c:pt>
                <c:pt idx="1181">
                  <c:v>12/15/21</c:v>
                </c:pt>
                <c:pt idx="1182">
                  <c:v>12/16/21</c:v>
                </c:pt>
                <c:pt idx="1183">
                  <c:v>12/17/21</c:v>
                </c:pt>
                <c:pt idx="1184">
                  <c:v>12/20/21</c:v>
                </c:pt>
                <c:pt idx="1185">
                  <c:v>12/21/21</c:v>
                </c:pt>
                <c:pt idx="1186">
                  <c:v>12/22/21</c:v>
                </c:pt>
                <c:pt idx="1187">
                  <c:v>12/23/21</c:v>
                </c:pt>
                <c:pt idx="1188">
                  <c:v>12/27/21</c:v>
                </c:pt>
                <c:pt idx="1189">
                  <c:v>12/28/21</c:v>
                </c:pt>
                <c:pt idx="1190">
                  <c:v>12/29/21</c:v>
                </c:pt>
                <c:pt idx="1191">
                  <c:v>12/30/21</c:v>
                </c:pt>
                <c:pt idx="1192">
                  <c:v>12/31/21</c:v>
                </c:pt>
                <c:pt idx="1193">
                  <c:v>1/3/22</c:v>
                </c:pt>
                <c:pt idx="1194">
                  <c:v>1/4/22</c:v>
                </c:pt>
                <c:pt idx="1195">
                  <c:v>1/5/22</c:v>
                </c:pt>
                <c:pt idx="1196">
                  <c:v>1/6/22</c:v>
                </c:pt>
                <c:pt idx="1197">
                  <c:v>1/7/22</c:v>
                </c:pt>
                <c:pt idx="1198">
                  <c:v>1/10/22</c:v>
                </c:pt>
                <c:pt idx="1199">
                  <c:v>1/11/22</c:v>
                </c:pt>
                <c:pt idx="1200">
                  <c:v>1/12/22</c:v>
                </c:pt>
                <c:pt idx="1201">
                  <c:v>1/13/22</c:v>
                </c:pt>
                <c:pt idx="1202">
                  <c:v>1/14/22</c:v>
                </c:pt>
                <c:pt idx="1203">
                  <c:v>1/18/22</c:v>
                </c:pt>
                <c:pt idx="1204">
                  <c:v>1/19/22</c:v>
                </c:pt>
                <c:pt idx="1205">
                  <c:v>1/20/22</c:v>
                </c:pt>
                <c:pt idx="1206">
                  <c:v>1/21/22</c:v>
                </c:pt>
                <c:pt idx="1207">
                  <c:v>1/24/22</c:v>
                </c:pt>
                <c:pt idx="1208">
                  <c:v>1/25/22</c:v>
                </c:pt>
                <c:pt idx="1209">
                  <c:v>1/26/22</c:v>
                </c:pt>
                <c:pt idx="1210">
                  <c:v>1/27/22</c:v>
                </c:pt>
                <c:pt idx="1211">
                  <c:v>1/28/22</c:v>
                </c:pt>
                <c:pt idx="1212">
                  <c:v>1/31/22</c:v>
                </c:pt>
                <c:pt idx="1213">
                  <c:v>2/1/22</c:v>
                </c:pt>
                <c:pt idx="1214">
                  <c:v>2/2/22</c:v>
                </c:pt>
                <c:pt idx="1215">
                  <c:v>2/3/22</c:v>
                </c:pt>
                <c:pt idx="1216">
                  <c:v>2/4/22</c:v>
                </c:pt>
                <c:pt idx="1217">
                  <c:v>2/7/22</c:v>
                </c:pt>
                <c:pt idx="1218">
                  <c:v>2/8/22</c:v>
                </c:pt>
                <c:pt idx="1219">
                  <c:v>2/9/22</c:v>
                </c:pt>
                <c:pt idx="1220">
                  <c:v>2/10/22</c:v>
                </c:pt>
                <c:pt idx="1221">
                  <c:v>2/11/22</c:v>
                </c:pt>
                <c:pt idx="1222">
                  <c:v>2/14/22</c:v>
                </c:pt>
                <c:pt idx="1223">
                  <c:v>2/15/22</c:v>
                </c:pt>
                <c:pt idx="1224">
                  <c:v>2/16/22</c:v>
                </c:pt>
                <c:pt idx="1225">
                  <c:v>2/17/22</c:v>
                </c:pt>
                <c:pt idx="1226">
                  <c:v>2/18/22</c:v>
                </c:pt>
                <c:pt idx="1227">
                  <c:v>2/22/22</c:v>
                </c:pt>
                <c:pt idx="1228">
                  <c:v>2/23/22</c:v>
                </c:pt>
                <c:pt idx="1229">
                  <c:v>2/24/22</c:v>
                </c:pt>
                <c:pt idx="1230">
                  <c:v>2/25/22</c:v>
                </c:pt>
                <c:pt idx="1231">
                  <c:v>2/28/22</c:v>
                </c:pt>
                <c:pt idx="1232">
                  <c:v>3/1/22</c:v>
                </c:pt>
                <c:pt idx="1233">
                  <c:v>3/2/22</c:v>
                </c:pt>
                <c:pt idx="1234">
                  <c:v>3/3/22</c:v>
                </c:pt>
                <c:pt idx="1235">
                  <c:v>3/4/22</c:v>
                </c:pt>
                <c:pt idx="1236">
                  <c:v>3/7/22</c:v>
                </c:pt>
                <c:pt idx="1237">
                  <c:v>3/8/22</c:v>
                </c:pt>
                <c:pt idx="1238">
                  <c:v>3/9/22</c:v>
                </c:pt>
                <c:pt idx="1239">
                  <c:v>3/10/22</c:v>
                </c:pt>
                <c:pt idx="1240">
                  <c:v>3/11/22</c:v>
                </c:pt>
                <c:pt idx="1241">
                  <c:v>3/14/22</c:v>
                </c:pt>
                <c:pt idx="1242">
                  <c:v>3/15/22</c:v>
                </c:pt>
                <c:pt idx="1243">
                  <c:v>3/16/22</c:v>
                </c:pt>
                <c:pt idx="1244">
                  <c:v>3/17/22</c:v>
                </c:pt>
                <c:pt idx="1245">
                  <c:v>3/18/22</c:v>
                </c:pt>
                <c:pt idx="1246">
                  <c:v>3/21/22</c:v>
                </c:pt>
                <c:pt idx="1247">
                  <c:v>3/22/22</c:v>
                </c:pt>
                <c:pt idx="1248">
                  <c:v>3/23/22</c:v>
                </c:pt>
                <c:pt idx="1249">
                  <c:v>3/24/22</c:v>
                </c:pt>
                <c:pt idx="1250">
                  <c:v>3/25/22</c:v>
                </c:pt>
                <c:pt idx="1251">
                  <c:v>3/28/22</c:v>
                </c:pt>
                <c:pt idx="1252">
                  <c:v>3/29/22</c:v>
                </c:pt>
                <c:pt idx="1253">
                  <c:v>3/30/22</c:v>
                </c:pt>
                <c:pt idx="1254">
                  <c:v>3/31/22</c:v>
                </c:pt>
                <c:pt idx="1255">
                  <c:v>4/1/22</c:v>
                </c:pt>
                <c:pt idx="1256">
                  <c:v>4/4/22</c:v>
                </c:pt>
                <c:pt idx="1257">
                  <c:v>4/5/22</c:v>
                </c:pt>
                <c:pt idx="1258">
                  <c:v>4/6/22</c:v>
                </c:pt>
                <c:pt idx="1259">
                  <c:v>4/7/22</c:v>
                </c:pt>
              </c:strCache>
            </c:strRef>
          </c:cat>
          <c:val>
            <c:numRef>
              <c:f>Charts!$C$4:$C$1262</c:f>
              <c:numCache>
                <c:formatCode>General</c:formatCode>
                <c:ptCount val="1259"/>
                <c:pt idx="0">
                  <c:v>4656500</c:v>
                </c:pt>
                <c:pt idx="1">
                  <c:v>4846200</c:v>
                </c:pt>
                <c:pt idx="2">
                  <c:v>6626600</c:v>
                </c:pt>
                <c:pt idx="3">
                  <c:v>3270600</c:v>
                </c:pt>
                <c:pt idx="4">
                  <c:v>3637400</c:v>
                </c:pt>
                <c:pt idx="5">
                  <c:v>3365400</c:v>
                </c:pt>
                <c:pt idx="6">
                  <c:v>3702700</c:v>
                </c:pt>
                <c:pt idx="7">
                  <c:v>3975400</c:v>
                </c:pt>
                <c:pt idx="8">
                  <c:v>4087000</c:v>
                </c:pt>
                <c:pt idx="9">
                  <c:v>2482300</c:v>
                </c:pt>
                <c:pt idx="10">
                  <c:v>3537000</c:v>
                </c:pt>
                <c:pt idx="11">
                  <c:v>5489300</c:v>
                </c:pt>
                <c:pt idx="12">
                  <c:v>7631900</c:v>
                </c:pt>
                <c:pt idx="13">
                  <c:v>5498900</c:v>
                </c:pt>
                <c:pt idx="14">
                  <c:v>5706900</c:v>
                </c:pt>
                <c:pt idx="15">
                  <c:v>4251900</c:v>
                </c:pt>
                <c:pt idx="16">
                  <c:v>3997100</c:v>
                </c:pt>
                <c:pt idx="17">
                  <c:v>5816000</c:v>
                </c:pt>
                <c:pt idx="18">
                  <c:v>3861800</c:v>
                </c:pt>
                <c:pt idx="19">
                  <c:v>2717400</c:v>
                </c:pt>
                <c:pt idx="20">
                  <c:v>1715400</c:v>
                </c:pt>
                <c:pt idx="21">
                  <c:v>4462200</c:v>
                </c:pt>
                <c:pt idx="22">
                  <c:v>2292300</c:v>
                </c:pt>
                <c:pt idx="23">
                  <c:v>2455600</c:v>
                </c:pt>
                <c:pt idx="24">
                  <c:v>3417900</c:v>
                </c:pt>
                <c:pt idx="25">
                  <c:v>2339600</c:v>
                </c:pt>
                <c:pt idx="26">
                  <c:v>4483600</c:v>
                </c:pt>
                <c:pt idx="27">
                  <c:v>4026200</c:v>
                </c:pt>
                <c:pt idx="28">
                  <c:v>3052500</c:v>
                </c:pt>
                <c:pt idx="29">
                  <c:v>1489900</c:v>
                </c:pt>
                <c:pt idx="30">
                  <c:v>3760600</c:v>
                </c:pt>
                <c:pt idx="31">
                  <c:v>2552900</c:v>
                </c:pt>
                <c:pt idx="32">
                  <c:v>4005500</c:v>
                </c:pt>
                <c:pt idx="33">
                  <c:v>3533700</c:v>
                </c:pt>
                <c:pt idx="34">
                  <c:v>2791000</c:v>
                </c:pt>
                <c:pt idx="35">
                  <c:v>4032600</c:v>
                </c:pt>
                <c:pt idx="36">
                  <c:v>4222500</c:v>
                </c:pt>
                <c:pt idx="37">
                  <c:v>9241800</c:v>
                </c:pt>
                <c:pt idx="38">
                  <c:v>6303600</c:v>
                </c:pt>
                <c:pt idx="39">
                  <c:v>4007700</c:v>
                </c:pt>
                <c:pt idx="40">
                  <c:v>6604300</c:v>
                </c:pt>
                <c:pt idx="41">
                  <c:v>5270000</c:v>
                </c:pt>
                <c:pt idx="42">
                  <c:v>6936000</c:v>
                </c:pt>
                <c:pt idx="43">
                  <c:v>8353500</c:v>
                </c:pt>
                <c:pt idx="44">
                  <c:v>5871100</c:v>
                </c:pt>
                <c:pt idx="45">
                  <c:v>9831000</c:v>
                </c:pt>
                <c:pt idx="46">
                  <c:v>4777500</c:v>
                </c:pt>
                <c:pt idx="47">
                  <c:v>3693000</c:v>
                </c:pt>
                <c:pt idx="48">
                  <c:v>3930700</c:v>
                </c:pt>
                <c:pt idx="49">
                  <c:v>15835100</c:v>
                </c:pt>
                <c:pt idx="50">
                  <c:v>7437600</c:v>
                </c:pt>
                <c:pt idx="51">
                  <c:v>10428300</c:v>
                </c:pt>
                <c:pt idx="52">
                  <c:v>4270200</c:v>
                </c:pt>
                <c:pt idx="53">
                  <c:v>3207700</c:v>
                </c:pt>
                <c:pt idx="54">
                  <c:v>6637800</c:v>
                </c:pt>
                <c:pt idx="55">
                  <c:v>4104600</c:v>
                </c:pt>
                <c:pt idx="56">
                  <c:v>4454500</c:v>
                </c:pt>
                <c:pt idx="57">
                  <c:v>5972900</c:v>
                </c:pt>
                <c:pt idx="58">
                  <c:v>1725000</c:v>
                </c:pt>
                <c:pt idx="59">
                  <c:v>4947200</c:v>
                </c:pt>
                <c:pt idx="60">
                  <c:v>5289900</c:v>
                </c:pt>
                <c:pt idx="61">
                  <c:v>7895700</c:v>
                </c:pt>
                <c:pt idx="62">
                  <c:v>3752600</c:v>
                </c:pt>
                <c:pt idx="63">
                  <c:v>3607500</c:v>
                </c:pt>
                <c:pt idx="64">
                  <c:v>5085000</c:v>
                </c:pt>
                <c:pt idx="65">
                  <c:v>3886600</c:v>
                </c:pt>
                <c:pt idx="66">
                  <c:v>2377200</c:v>
                </c:pt>
                <c:pt idx="67">
                  <c:v>3472900</c:v>
                </c:pt>
                <c:pt idx="68">
                  <c:v>4881700</c:v>
                </c:pt>
                <c:pt idx="69">
                  <c:v>5074700</c:v>
                </c:pt>
                <c:pt idx="70">
                  <c:v>5027900</c:v>
                </c:pt>
                <c:pt idx="71">
                  <c:v>4379700</c:v>
                </c:pt>
                <c:pt idx="72">
                  <c:v>3479000</c:v>
                </c:pt>
                <c:pt idx="73">
                  <c:v>8401900</c:v>
                </c:pt>
                <c:pt idx="74">
                  <c:v>7232500</c:v>
                </c:pt>
                <c:pt idx="75">
                  <c:v>11866000</c:v>
                </c:pt>
                <c:pt idx="76">
                  <c:v>10483700</c:v>
                </c:pt>
                <c:pt idx="77">
                  <c:v>5658400</c:v>
                </c:pt>
                <c:pt idx="78">
                  <c:v>7928500</c:v>
                </c:pt>
                <c:pt idx="79">
                  <c:v>7884800</c:v>
                </c:pt>
                <c:pt idx="80">
                  <c:v>6099200</c:v>
                </c:pt>
                <c:pt idx="81">
                  <c:v>6169800</c:v>
                </c:pt>
                <c:pt idx="82">
                  <c:v>3210300</c:v>
                </c:pt>
                <c:pt idx="83">
                  <c:v>4470700</c:v>
                </c:pt>
                <c:pt idx="84">
                  <c:v>5072100</c:v>
                </c:pt>
                <c:pt idx="85">
                  <c:v>5004600</c:v>
                </c:pt>
                <c:pt idx="86">
                  <c:v>3136800</c:v>
                </c:pt>
                <c:pt idx="87">
                  <c:v>4264200</c:v>
                </c:pt>
                <c:pt idx="88">
                  <c:v>4096300</c:v>
                </c:pt>
                <c:pt idx="89">
                  <c:v>3116100</c:v>
                </c:pt>
                <c:pt idx="90">
                  <c:v>2837600</c:v>
                </c:pt>
                <c:pt idx="91">
                  <c:v>4378000</c:v>
                </c:pt>
                <c:pt idx="92">
                  <c:v>2413900</c:v>
                </c:pt>
                <c:pt idx="93">
                  <c:v>2051900</c:v>
                </c:pt>
                <c:pt idx="94">
                  <c:v>2022700</c:v>
                </c:pt>
                <c:pt idx="95">
                  <c:v>2683300</c:v>
                </c:pt>
                <c:pt idx="96">
                  <c:v>2290500</c:v>
                </c:pt>
                <c:pt idx="97">
                  <c:v>2711400</c:v>
                </c:pt>
                <c:pt idx="98">
                  <c:v>2786000</c:v>
                </c:pt>
                <c:pt idx="99">
                  <c:v>3121000</c:v>
                </c:pt>
                <c:pt idx="100">
                  <c:v>5068000</c:v>
                </c:pt>
                <c:pt idx="101">
                  <c:v>3559700</c:v>
                </c:pt>
                <c:pt idx="102">
                  <c:v>6960300</c:v>
                </c:pt>
                <c:pt idx="103">
                  <c:v>4292300</c:v>
                </c:pt>
                <c:pt idx="104">
                  <c:v>3705600</c:v>
                </c:pt>
                <c:pt idx="105">
                  <c:v>3841600</c:v>
                </c:pt>
                <c:pt idx="106">
                  <c:v>3018600</c:v>
                </c:pt>
                <c:pt idx="107">
                  <c:v>3861100</c:v>
                </c:pt>
                <c:pt idx="108">
                  <c:v>8807700</c:v>
                </c:pt>
                <c:pt idx="109">
                  <c:v>7659400</c:v>
                </c:pt>
                <c:pt idx="110">
                  <c:v>4441300</c:v>
                </c:pt>
                <c:pt idx="111">
                  <c:v>3536900</c:v>
                </c:pt>
                <c:pt idx="112">
                  <c:v>6943000</c:v>
                </c:pt>
                <c:pt idx="113">
                  <c:v>9812600</c:v>
                </c:pt>
                <c:pt idx="114">
                  <c:v>7602400</c:v>
                </c:pt>
                <c:pt idx="115">
                  <c:v>7493900</c:v>
                </c:pt>
                <c:pt idx="116">
                  <c:v>8447900</c:v>
                </c:pt>
                <c:pt idx="117">
                  <c:v>5021300</c:v>
                </c:pt>
                <c:pt idx="118">
                  <c:v>4637500</c:v>
                </c:pt>
                <c:pt idx="119">
                  <c:v>4516100</c:v>
                </c:pt>
                <c:pt idx="120">
                  <c:v>3622200</c:v>
                </c:pt>
                <c:pt idx="121">
                  <c:v>4834900</c:v>
                </c:pt>
                <c:pt idx="122">
                  <c:v>4927500</c:v>
                </c:pt>
                <c:pt idx="123">
                  <c:v>3256000</c:v>
                </c:pt>
                <c:pt idx="124">
                  <c:v>2584700</c:v>
                </c:pt>
                <c:pt idx="125">
                  <c:v>3266000</c:v>
                </c:pt>
                <c:pt idx="126">
                  <c:v>2454100</c:v>
                </c:pt>
                <c:pt idx="127">
                  <c:v>3535900</c:v>
                </c:pt>
                <c:pt idx="128">
                  <c:v>3890700</c:v>
                </c:pt>
                <c:pt idx="129">
                  <c:v>2703300</c:v>
                </c:pt>
                <c:pt idx="130">
                  <c:v>3375300</c:v>
                </c:pt>
                <c:pt idx="131">
                  <c:v>1658600</c:v>
                </c:pt>
                <c:pt idx="132">
                  <c:v>2420200</c:v>
                </c:pt>
                <c:pt idx="133">
                  <c:v>3002300</c:v>
                </c:pt>
                <c:pt idx="134">
                  <c:v>6628300</c:v>
                </c:pt>
                <c:pt idx="135">
                  <c:v>3432400</c:v>
                </c:pt>
                <c:pt idx="136">
                  <c:v>4350900</c:v>
                </c:pt>
                <c:pt idx="137">
                  <c:v>4052700</c:v>
                </c:pt>
                <c:pt idx="138">
                  <c:v>3226800</c:v>
                </c:pt>
                <c:pt idx="139">
                  <c:v>2553300</c:v>
                </c:pt>
                <c:pt idx="140">
                  <c:v>4172600</c:v>
                </c:pt>
                <c:pt idx="141">
                  <c:v>4934200</c:v>
                </c:pt>
                <c:pt idx="142">
                  <c:v>2423900</c:v>
                </c:pt>
                <c:pt idx="143">
                  <c:v>4428200</c:v>
                </c:pt>
                <c:pt idx="144">
                  <c:v>6063600</c:v>
                </c:pt>
                <c:pt idx="145">
                  <c:v>7127900</c:v>
                </c:pt>
                <c:pt idx="146">
                  <c:v>5657600</c:v>
                </c:pt>
                <c:pt idx="147">
                  <c:v>5058400</c:v>
                </c:pt>
                <c:pt idx="148">
                  <c:v>5588900</c:v>
                </c:pt>
                <c:pt idx="149">
                  <c:v>4198300</c:v>
                </c:pt>
                <c:pt idx="150">
                  <c:v>9396800</c:v>
                </c:pt>
                <c:pt idx="151">
                  <c:v>3727700</c:v>
                </c:pt>
                <c:pt idx="152">
                  <c:v>3848100</c:v>
                </c:pt>
                <c:pt idx="153">
                  <c:v>4706500</c:v>
                </c:pt>
                <c:pt idx="154">
                  <c:v>2480700</c:v>
                </c:pt>
                <c:pt idx="155">
                  <c:v>2395900</c:v>
                </c:pt>
                <c:pt idx="156">
                  <c:v>4155000</c:v>
                </c:pt>
                <c:pt idx="157">
                  <c:v>3770300</c:v>
                </c:pt>
                <c:pt idx="158">
                  <c:v>3120900</c:v>
                </c:pt>
                <c:pt idx="159">
                  <c:v>1728700</c:v>
                </c:pt>
                <c:pt idx="160">
                  <c:v>4527200</c:v>
                </c:pt>
                <c:pt idx="161">
                  <c:v>3168200</c:v>
                </c:pt>
                <c:pt idx="162">
                  <c:v>2772400</c:v>
                </c:pt>
                <c:pt idx="163">
                  <c:v>4583100</c:v>
                </c:pt>
                <c:pt idx="164">
                  <c:v>5391100</c:v>
                </c:pt>
                <c:pt idx="165">
                  <c:v>3429900</c:v>
                </c:pt>
                <c:pt idx="166">
                  <c:v>1688200</c:v>
                </c:pt>
                <c:pt idx="167">
                  <c:v>2976800</c:v>
                </c:pt>
                <c:pt idx="168">
                  <c:v>2228000</c:v>
                </c:pt>
                <c:pt idx="169">
                  <c:v>2205100</c:v>
                </c:pt>
                <c:pt idx="170">
                  <c:v>2380100</c:v>
                </c:pt>
                <c:pt idx="171">
                  <c:v>2991700</c:v>
                </c:pt>
                <c:pt idx="172">
                  <c:v>7987400</c:v>
                </c:pt>
                <c:pt idx="173">
                  <c:v>4739800</c:v>
                </c:pt>
                <c:pt idx="174">
                  <c:v>10327500</c:v>
                </c:pt>
                <c:pt idx="175">
                  <c:v>3642200</c:v>
                </c:pt>
                <c:pt idx="176">
                  <c:v>2821700</c:v>
                </c:pt>
                <c:pt idx="177">
                  <c:v>2498500</c:v>
                </c:pt>
                <c:pt idx="178">
                  <c:v>3670300</c:v>
                </c:pt>
                <c:pt idx="179">
                  <c:v>2291300</c:v>
                </c:pt>
                <c:pt idx="180">
                  <c:v>3313800</c:v>
                </c:pt>
                <c:pt idx="181">
                  <c:v>4775900</c:v>
                </c:pt>
                <c:pt idx="182">
                  <c:v>2252000</c:v>
                </c:pt>
                <c:pt idx="183">
                  <c:v>3201500</c:v>
                </c:pt>
                <c:pt idx="184">
                  <c:v>3291900</c:v>
                </c:pt>
                <c:pt idx="185">
                  <c:v>5904400</c:v>
                </c:pt>
                <c:pt idx="186">
                  <c:v>3587600</c:v>
                </c:pt>
                <c:pt idx="187">
                  <c:v>5323200</c:v>
                </c:pt>
                <c:pt idx="188">
                  <c:v>3537600</c:v>
                </c:pt>
                <c:pt idx="189">
                  <c:v>4171000</c:v>
                </c:pt>
                <c:pt idx="190">
                  <c:v>3969200</c:v>
                </c:pt>
                <c:pt idx="191">
                  <c:v>4489800</c:v>
                </c:pt>
                <c:pt idx="192">
                  <c:v>4383200</c:v>
                </c:pt>
                <c:pt idx="193">
                  <c:v>3382400</c:v>
                </c:pt>
                <c:pt idx="194">
                  <c:v>2443600</c:v>
                </c:pt>
                <c:pt idx="195">
                  <c:v>1863800</c:v>
                </c:pt>
                <c:pt idx="196">
                  <c:v>3263300</c:v>
                </c:pt>
                <c:pt idx="197">
                  <c:v>2688300</c:v>
                </c:pt>
                <c:pt idx="198">
                  <c:v>2746400</c:v>
                </c:pt>
                <c:pt idx="199">
                  <c:v>5555600</c:v>
                </c:pt>
                <c:pt idx="200">
                  <c:v>2106200</c:v>
                </c:pt>
                <c:pt idx="201">
                  <c:v>3668900</c:v>
                </c:pt>
                <c:pt idx="202">
                  <c:v>1847900</c:v>
                </c:pt>
                <c:pt idx="203">
                  <c:v>4693500</c:v>
                </c:pt>
                <c:pt idx="204">
                  <c:v>2928500</c:v>
                </c:pt>
                <c:pt idx="205">
                  <c:v>3782300</c:v>
                </c:pt>
                <c:pt idx="206">
                  <c:v>3136200</c:v>
                </c:pt>
                <c:pt idx="207">
                  <c:v>5019600</c:v>
                </c:pt>
                <c:pt idx="208">
                  <c:v>4917400</c:v>
                </c:pt>
                <c:pt idx="209">
                  <c:v>6704900</c:v>
                </c:pt>
                <c:pt idx="210">
                  <c:v>6479000</c:v>
                </c:pt>
                <c:pt idx="211">
                  <c:v>9524200</c:v>
                </c:pt>
                <c:pt idx="212">
                  <c:v>6497700</c:v>
                </c:pt>
                <c:pt idx="213">
                  <c:v>5102800</c:v>
                </c:pt>
                <c:pt idx="214">
                  <c:v>8157000</c:v>
                </c:pt>
                <c:pt idx="215">
                  <c:v>8465100</c:v>
                </c:pt>
                <c:pt idx="216">
                  <c:v>5945600</c:v>
                </c:pt>
                <c:pt idx="217">
                  <c:v>5168900</c:v>
                </c:pt>
                <c:pt idx="218">
                  <c:v>3901800</c:v>
                </c:pt>
                <c:pt idx="219">
                  <c:v>3516600</c:v>
                </c:pt>
                <c:pt idx="220">
                  <c:v>4048600</c:v>
                </c:pt>
                <c:pt idx="221">
                  <c:v>3476300</c:v>
                </c:pt>
                <c:pt idx="222">
                  <c:v>4561100</c:v>
                </c:pt>
                <c:pt idx="223">
                  <c:v>2897400</c:v>
                </c:pt>
                <c:pt idx="224">
                  <c:v>4790700</c:v>
                </c:pt>
                <c:pt idx="225">
                  <c:v>5423100</c:v>
                </c:pt>
                <c:pt idx="226">
                  <c:v>5473600</c:v>
                </c:pt>
                <c:pt idx="227">
                  <c:v>6992500</c:v>
                </c:pt>
                <c:pt idx="228">
                  <c:v>4436600</c:v>
                </c:pt>
                <c:pt idx="229">
                  <c:v>2843300</c:v>
                </c:pt>
                <c:pt idx="230">
                  <c:v>3196000</c:v>
                </c:pt>
                <c:pt idx="231">
                  <c:v>1719900</c:v>
                </c:pt>
                <c:pt idx="232">
                  <c:v>2684200</c:v>
                </c:pt>
                <c:pt idx="233">
                  <c:v>1828300</c:v>
                </c:pt>
                <c:pt idx="234">
                  <c:v>2515900</c:v>
                </c:pt>
                <c:pt idx="235">
                  <c:v>5536700</c:v>
                </c:pt>
                <c:pt idx="236">
                  <c:v>2573600</c:v>
                </c:pt>
                <c:pt idx="237">
                  <c:v>2553400</c:v>
                </c:pt>
                <c:pt idx="238">
                  <c:v>4629500</c:v>
                </c:pt>
                <c:pt idx="239">
                  <c:v>6180600</c:v>
                </c:pt>
                <c:pt idx="240">
                  <c:v>6162200</c:v>
                </c:pt>
                <c:pt idx="241">
                  <c:v>3591600</c:v>
                </c:pt>
                <c:pt idx="242">
                  <c:v>3718100</c:v>
                </c:pt>
                <c:pt idx="243">
                  <c:v>4143400</c:v>
                </c:pt>
                <c:pt idx="244">
                  <c:v>3245700</c:v>
                </c:pt>
                <c:pt idx="245">
                  <c:v>4161000</c:v>
                </c:pt>
                <c:pt idx="246">
                  <c:v>6136500</c:v>
                </c:pt>
                <c:pt idx="247">
                  <c:v>6262500</c:v>
                </c:pt>
                <c:pt idx="248">
                  <c:v>10184800</c:v>
                </c:pt>
                <c:pt idx="249">
                  <c:v>4672700</c:v>
                </c:pt>
                <c:pt idx="250">
                  <c:v>3689100</c:v>
                </c:pt>
                <c:pt idx="251">
                  <c:v>4570100</c:v>
                </c:pt>
                <c:pt idx="252">
                  <c:v>7692000</c:v>
                </c:pt>
                <c:pt idx="253">
                  <c:v>3709000</c:v>
                </c:pt>
                <c:pt idx="254">
                  <c:v>6505200</c:v>
                </c:pt>
                <c:pt idx="255">
                  <c:v>2606600</c:v>
                </c:pt>
                <c:pt idx="256">
                  <c:v>3957300</c:v>
                </c:pt>
                <c:pt idx="257">
                  <c:v>5002900</c:v>
                </c:pt>
                <c:pt idx="258">
                  <c:v>8374500</c:v>
                </c:pt>
                <c:pt idx="259">
                  <c:v>6003800</c:v>
                </c:pt>
                <c:pt idx="260">
                  <c:v>3253900</c:v>
                </c:pt>
                <c:pt idx="261">
                  <c:v>3746900</c:v>
                </c:pt>
                <c:pt idx="262">
                  <c:v>10667800</c:v>
                </c:pt>
                <c:pt idx="263">
                  <c:v>6208000</c:v>
                </c:pt>
                <c:pt idx="264">
                  <c:v>2486500</c:v>
                </c:pt>
                <c:pt idx="265">
                  <c:v>3021300</c:v>
                </c:pt>
                <c:pt idx="266">
                  <c:v>2832100</c:v>
                </c:pt>
                <c:pt idx="267">
                  <c:v>3443900</c:v>
                </c:pt>
                <c:pt idx="268">
                  <c:v>3412400</c:v>
                </c:pt>
                <c:pt idx="269">
                  <c:v>3946100</c:v>
                </c:pt>
                <c:pt idx="270">
                  <c:v>6532500</c:v>
                </c:pt>
                <c:pt idx="271">
                  <c:v>7040900</c:v>
                </c:pt>
                <c:pt idx="272">
                  <c:v>10695000</c:v>
                </c:pt>
                <c:pt idx="273">
                  <c:v>3705400</c:v>
                </c:pt>
                <c:pt idx="274">
                  <c:v>2558500</c:v>
                </c:pt>
                <c:pt idx="275">
                  <c:v>3319500</c:v>
                </c:pt>
                <c:pt idx="276">
                  <c:v>2876700</c:v>
                </c:pt>
                <c:pt idx="277">
                  <c:v>2889600</c:v>
                </c:pt>
                <c:pt idx="278">
                  <c:v>5738400</c:v>
                </c:pt>
                <c:pt idx="279">
                  <c:v>3805900</c:v>
                </c:pt>
                <c:pt idx="280">
                  <c:v>2389600</c:v>
                </c:pt>
                <c:pt idx="281">
                  <c:v>5666300</c:v>
                </c:pt>
                <c:pt idx="282">
                  <c:v>4194700</c:v>
                </c:pt>
                <c:pt idx="283">
                  <c:v>3388000</c:v>
                </c:pt>
                <c:pt idx="284">
                  <c:v>3722400</c:v>
                </c:pt>
                <c:pt idx="285">
                  <c:v>3546100</c:v>
                </c:pt>
                <c:pt idx="286">
                  <c:v>4191500</c:v>
                </c:pt>
                <c:pt idx="287">
                  <c:v>3522800</c:v>
                </c:pt>
                <c:pt idx="288">
                  <c:v>5470600</c:v>
                </c:pt>
                <c:pt idx="289">
                  <c:v>14281700</c:v>
                </c:pt>
                <c:pt idx="290">
                  <c:v>3973300</c:v>
                </c:pt>
                <c:pt idx="291">
                  <c:v>2578100</c:v>
                </c:pt>
                <c:pt idx="292">
                  <c:v>2613500</c:v>
                </c:pt>
                <c:pt idx="293">
                  <c:v>2139800</c:v>
                </c:pt>
                <c:pt idx="294">
                  <c:v>2738100</c:v>
                </c:pt>
                <c:pt idx="295">
                  <c:v>2221400</c:v>
                </c:pt>
                <c:pt idx="296">
                  <c:v>1841400</c:v>
                </c:pt>
                <c:pt idx="297">
                  <c:v>2131400</c:v>
                </c:pt>
                <c:pt idx="298">
                  <c:v>2969600</c:v>
                </c:pt>
                <c:pt idx="299">
                  <c:v>5221400</c:v>
                </c:pt>
                <c:pt idx="300">
                  <c:v>1673200</c:v>
                </c:pt>
                <c:pt idx="301">
                  <c:v>2097100</c:v>
                </c:pt>
                <c:pt idx="302">
                  <c:v>3196700</c:v>
                </c:pt>
                <c:pt idx="303">
                  <c:v>4165900</c:v>
                </c:pt>
                <c:pt idx="304">
                  <c:v>2388200</c:v>
                </c:pt>
                <c:pt idx="305">
                  <c:v>3570200</c:v>
                </c:pt>
                <c:pt idx="306">
                  <c:v>4446500</c:v>
                </c:pt>
                <c:pt idx="307">
                  <c:v>5232900</c:v>
                </c:pt>
                <c:pt idx="308">
                  <c:v>3359800</c:v>
                </c:pt>
                <c:pt idx="309">
                  <c:v>2109800</c:v>
                </c:pt>
                <c:pt idx="310">
                  <c:v>2166000</c:v>
                </c:pt>
                <c:pt idx="311">
                  <c:v>1643500</c:v>
                </c:pt>
                <c:pt idx="312">
                  <c:v>2344900</c:v>
                </c:pt>
                <c:pt idx="313">
                  <c:v>3115200</c:v>
                </c:pt>
                <c:pt idx="314">
                  <c:v>1890800</c:v>
                </c:pt>
                <c:pt idx="315">
                  <c:v>2361200</c:v>
                </c:pt>
                <c:pt idx="316">
                  <c:v>3209400</c:v>
                </c:pt>
                <c:pt idx="317">
                  <c:v>2750900</c:v>
                </c:pt>
                <c:pt idx="318">
                  <c:v>2622600</c:v>
                </c:pt>
                <c:pt idx="319">
                  <c:v>2268400</c:v>
                </c:pt>
                <c:pt idx="320">
                  <c:v>2655000</c:v>
                </c:pt>
                <c:pt idx="321">
                  <c:v>3323000</c:v>
                </c:pt>
                <c:pt idx="322">
                  <c:v>2294900</c:v>
                </c:pt>
                <c:pt idx="323">
                  <c:v>1928700</c:v>
                </c:pt>
                <c:pt idx="324">
                  <c:v>1653900</c:v>
                </c:pt>
                <c:pt idx="325">
                  <c:v>2328400</c:v>
                </c:pt>
                <c:pt idx="326">
                  <c:v>4752900</c:v>
                </c:pt>
                <c:pt idx="327">
                  <c:v>3941500</c:v>
                </c:pt>
                <c:pt idx="328">
                  <c:v>3244500</c:v>
                </c:pt>
                <c:pt idx="329">
                  <c:v>2575900</c:v>
                </c:pt>
                <c:pt idx="330">
                  <c:v>4869700</c:v>
                </c:pt>
                <c:pt idx="331">
                  <c:v>2542400</c:v>
                </c:pt>
                <c:pt idx="332">
                  <c:v>1518600</c:v>
                </c:pt>
                <c:pt idx="333">
                  <c:v>881000</c:v>
                </c:pt>
                <c:pt idx="334">
                  <c:v>1672600</c:v>
                </c:pt>
                <c:pt idx="335">
                  <c:v>2763300</c:v>
                </c:pt>
                <c:pt idx="336">
                  <c:v>2718200</c:v>
                </c:pt>
                <c:pt idx="337">
                  <c:v>1714700</c:v>
                </c:pt>
                <c:pt idx="338">
                  <c:v>1786700</c:v>
                </c:pt>
                <c:pt idx="339">
                  <c:v>5615100</c:v>
                </c:pt>
                <c:pt idx="340">
                  <c:v>7254100</c:v>
                </c:pt>
                <c:pt idx="341">
                  <c:v>6101700</c:v>
                </c:pt>
                <c:pt idx="342">
                  <c:v>4072100</c:v>
                </c:pt>
                <c:pt idx="343">
                  <c:v>3264100</c:v>
                </c:pt>
                <c:pt idx="344">
                  <c:v>1651600</c:v>
                </c:pt>
                <c:pt idx="345">
                  <c:v>2851700</c:v>
                </c:pt>
                <c:pt idx="346">
                  <c:v>2587700</c:v>
                </c:pt>
                <c:pt idx="347">
                  <c:v>2596200</c:v>
                </c:pt>
                <c:pt idx="348">
                  <c:v>2171400</c:v>
                </c:pt>
                <c:pt idx="349">
                  <c:v>1724500</c:v>
                </c:pt>
                <c:pt idx="350">
                  <c:v>2638000</c:v>
                </c:pt>
                <c:pt idx="351">
                  <c:v>6758900</c:v>
                </c:pt>
                <c:pt idx="352">
                  <c:v>3535400</c:v>
                </c:pt>
                <c:pt idx="353">
                  <c:v>3675700</c:v>
                </c:pt>
                <c:pt idx="354">
                  <c:v>2135100</c:v>
                </c:pt>
                <c:pt idx="355">
                  <c:v>2333500</c:v>
                </c:pt>
                <c:pt idx="356">
                  <c:v>6388500</c:v>
                </c:pt>
                <c:pt idx="357">
                  <c:v>7523300</c:v>
                </c:pt>
                <c:pt idx="358">
                  <c:v>4338700</c:v>
                </c:pt>
                <c:pt idx="359">
                  <c:v>3458700</c:v>
                </c:pt>
                <c:pt idx="360">
                  <c:v>4633900</c:v>
                </c:pt>
                <c:pt idx="361">
                  <c:v>1667200</c:v>
                </c:pt>
                <c:pt idx="362">
                  <c:v>2229600</c:v>
                </c:pt>
                <c:pt idx="363">
                  <c:v>3731700</c:v>
                </c:pt>
                <c:pt idx="364">
                  <c:v>6321000</c:v>
                </c:pt>
                <c:pt idx="365">
                  <c:v>4190800</c:v>
                </c:pt>
                <c:pt idx="366">
                  <c:v>2679200</c:v>
                </c:pt>
                <c:pt idx="367">
                  <c:v>2550900</c:v>
                </c:pt>
                <c:pt idx="368">
                  <c:v>2442800</c:v>
                </c:pt>
                <c:pt idx="369">
                  <c:v>3764300</c:v>
                </c:pt>
                <c:pt idx="370">
                  <c:v>5718400</c:v>
                </c:pt>
                <c:pt idx="371">
                  <c:v>2244300</c:v>
                </c:pt>
                <c:pt idx="372">
                  <c:v>4928800</c:v>
                </c:pt>
                <c:pt idx="373">
                  <c:v>2406100</c:v>
                </c:pt>
                <c:pt idx="374">
                  <c:v>4389200</c:v>
                </c:pt>
                <c:pt idx="375">
                  <c:v>3626500</c:v>
                </c:pt>
                <c:pt idx="376">
                  <c:v>3055300</c:v>
                </c:pt>
                <c:pt idx="377">
                  <c:v>2102100</c:v>
                </c:pt>
                <c:pt idx="378">
                  <c:v>3064600</c:v>
                </c:pt>
                <c:pt idx="379">
                  <c:v>5312900</c:v>
                </c:pt>
                <c:pt idx="380">
                  <c:v>3620900</c:v>
                </c:pt>
                <c:pt idx="381">
                  <c:v>5517300</c:v>
                </c:pt>
                <c:pt idx="382">
                  <c:v>3045900</c:v>
                </c:pt>
                <c:pt idx="383">
                  <c:v>3693600</c:v>
                </c:pt>
                <c:pt idx="384">
                  <c:v>2628400</c:v>
                </c:pt>
                <c:pt idx="385">
                  <c:v>4173800</c:v>
                </c:pt>
                <c:pt idx="386">
                  <c:v>3554700</c:v>
                </c:pt>
                <c:pt idx="387">
                  <c:v>2648500</c:v>
                </c:pt>
                <c:pt idx="388">
                  <c:v>4837800</c:v>
                </c:pt>
                <c:pt idx="389">
                  <c:v>6329800</c:v>
                </c:pt>
                <c:pt idx="390">
                  <c:v>4106700</c:v>
                </c:pt>
                <c:pt idx="391">
                  <c:v>5242600</c:v>
                </c:pt>
                <c:pt idx="392">
                  <c:v>5390400</c:v>
                </c:pt>
                <c:pt idx="393">
                  <c:v>4075200</c:v>
                </c:pt>
                <c:pt idx="394">
                  <c:v>9229400</c:v>
                </c:pt>
                <c:pt idx="395">
                  <c:v>5913700</c:v>
                </c:pt>
                <c:pt idx="396">
                  <c:v>4486000</c:v>
                </c:pt>
                <c:pt idx="397">
                  <c:v>2262300</c:v>
                </c:pt>
                <c:pt idx="398">
                  <c:v>3498600</c:v>
                </c:pt>
                <c:pt idx="399">
                  <c:v>3865100</c:v>
                </c:pt>
                <c:pt idx="400">
                  <c:v>3861600</c:v>
                </c:pt>
                <c:pt idx="401">
                  <c:v>4225900</c:v>
                </c:pt>
                <c:pt idx="402">
                  <c:v>3944400</c:v>
                </c:pt>
                <c:pt idx="403">
                  <c:v>5205000</c:v>
                </c:pt>
                <c:pt idx="404">
                  <c:v>6196300</c:v>
                </c:pt>
                <c:pt idx="405">
                  <c:v>4088600</c:v>
                </c:pt>
                <c:pt idx="406">
                  <c:v>5045800</c:v>
                </c:pt>
                <c:pt idx="407">
                  <c:v>7085900</c:v>
                </c:pt>
                <c:pt idx="408">
                  <c:v>5591700</c:v>
                </c:pt>
                <c:pt idx="409">
                  <c:v>4772100</c:v>
                </c:pt>
                <c:pt idx="410">
                  <c:v>3275000</c:v>
                </c:pt>
                <c:pt idx="411">
                  <c:v>6697200</c:v>
                </c:pt>
                <c:pt idx="412">
                  <c:v>5100200</c:v>
                </c:pt>
                <c:pt idx="413">
                  <c:v>3351900</c:v>
                </c:pt>
                <c:pt idx="414">
                  <c:v>6763600</c:v>
                </c:pt>
                <c:pt idx="415">
                  <c:v>5510300</c:v>
                </c:pt>
                <c:pt idx="416">
                  <c:v>9847800</c:v>
                </c:pt>
                <c:pt idx="417">
                  <c:v>4672600</c:v>
                </c:pt>
                <c:pt idx="418">
                  <c:v>5221500</c:v>
                </c:pt>
                <c:pt idx="419">
                  <c:v>4213000</c:v>
                </c:pt>
                <c:pt idx="420">
                  <c:v>3530200</c:v>
                </c:pt>
                <c:pt idx="421">
                  <c:v>4392700</c:v>
                </c:pt>
                <c:pt idx="422">
                  <c:v>3630200</c:v>
                </c:pt>
                <c:pt idx="423">
                  <c:v>3666000</c:v>
                </c:pt>
                <c:pt idx="424">
                  <c:v>2982900</c:v>
                </c:pt>
                <c:pt idx="425">
                  <c:v>4414500</c:v>
                </c:pt>
                <c:pt idx="426">
                  <c:v>5764800</c:v>
                </c:pt>
                <c:pt idx="427">
                  <c:v>3726400</c:v>
                </c:pt>
                <c:pt idx="428">
                  <c:v>5375700</c:v>
                </c:pt>
                <c:pt idx="429">
                  <c:v>3391100</c:v>
                </c:pt>
                <c:pt idx="430">
                  <c:v>1997400</c:v>
                </c:pt>
                <c:pt idx="431">
                  <c:v>4269000</c:v>
                </c:pt>
                <c:pt idx="432">
                  <c:v>5292000</c:v>
                </c:pt>
                <c:pt idx="433">
                  <c:v>4271200</c:v>
                </c:pt>
                <c:pt idx="434">
                  <c:v>2629400</c:v>
                </c:pt>
                <c:pt idx="435">
                  <c:v>3512000</c:v>
                </c:pt>
                <c:pt idx="436">
                  <c:v>3128100</c:v>
                </c:pt>
                <c:pt idx="437">
                  <c:v>3516400</c:v>
                </c:pt>
                <c:pt idx="438">
                  <c:v>3317700</c:v>
                </c:pt>
                <c:pt idx="439">
                  <c:v>3648100</c:v>
                </c:pt>
                <c:pt idx="440">
                  <c:v>7111700</c:v>
                </c:pt>
                <c:pt idx="441">
                  <c:v>1756300</c:v>
                </c:pt>
                <c:pt idx="442">
                  <c:v>1997800</c:v>
                </c:pt>
                <c:pt idx="443">
                  <c:v>2443300</c:v>
                </c:pt>
                <c:pt idx="444">
                  <c:v>2827100</c:v>
                </c:pt>
                <c:pt idx="445">
                  <c:v>4231400</c:v>
                </c:pt>
                <c:pt idx="446">
                  <c:v>3276300</c:v>
                </c:pt>
                <c:pt idx="447">
                  <c:v>3275500</c:v>
                </c:pt>
                <c:pt idx="448">
                  <c:v>3914200</c:v>
                </c:pt>
                <c:pt idx="449">
                  <c:v>5295600</c:v>
                </c:pt>
                <c:pt idx="450">
                  <c:v>4000600</c:v>
                </c:pt>
                <c:pt idx="451">
                  <c:v>4460200</c:v>
                </c:pt>
                <c:pt idx="452">
                  <c:v>4490100</c:v>
                </c:pt>
                <c:pt idx="453">
                  <c:v>3246100</c:v>
                </c:pt>
                <c:pt idx="454">
                  <c:v>4655100</c:v>
                </c:pt>
                <c:pt idx="455">
                  <c:v>4615200</c:v>
                </c:pt>
                <c:pt idx="456">
                  <c:v>6590700</c:v>
                </c:pt>
                <c:pt idx="457">
                  <c:v>3238800</c:v>
                </c:pt>
                <c:pt idx="458">
                  <c:v>3639300</c:v>
                </c:pt>
                <c:pt idx="459">
                  <c:v>2797300</c:v>
                </c:pt>
                <c:pt idx="460">
                  <c:v>6815300</c:v>
                </c:pt>
                <c:pt idx="461">
                  <c:v>5682100</c:v>
                </c:pt>
                <c:pt idx="462">
                  <c:v>4525600</c:v>
                </c:pt>
                <c:pt idx="463">
                  <c:v>4228600</c:v>
                </c:pt>
                <c:pt idx="464">
                  <c:v>12069600</c:v>
                </c:pt>
                <c:pt idx="465">
                  <c:v>6962900</c:v>
                </c:pt>
                <c:pt idx="466">
                  <c:v>4476000</c:v>
                </c:pt>
                <c:pt idx="467">
                  <c:v>4261400</c:v>
                </c:pt>
                <c:pt idx="468">
                  <c:v>5241700</c:v>
                </c:pt>
                <c:pt idx="469">
                  <c:v>4335500</c:v>
                </c:pt>
                <c:pt idx="470">
                  <c:v>2576300</c:v>
                </c:pt>
                <c:pt idx="471">
                  <c:v>4664400</c:v>
                </c:pt>
                <c:pt idx="472">
                  <c:v>4350100</c:v>
                </c:pt>
                <c:pt idx="473">
                  <c:v>3463300</c:v>
                </c:pt>
                <c:pt idx="474">
                  <c:v>2619200</c:v>
                </c:pt>
                <c:pt idx="475">
                  <c:v>2540100</c:v>
                </c:pt>
                <c:pt idx="476">
                  <c:v>9221200</c:v>
                </c:pt>
                <c:pt idx="477">
                  <c:v>4860900</c:v>
                </c:pt>
                <c:pt idx="478">
                  <c:v>5523500</c:v>
                </c:pt>
                <c:pt idx="479">
                  <c:v>4037100</c:v>
                </c:pt>
                <c:pt idx="480">
                  <c:v>4652400</c:v>
                </c:pt>
                <c:pt idx="481">
                  <c:v>4381100</c:v>
                </c:pt>
                <c:pt idx="482">
                  <c:v>3797800</c:v>
                </c:pt>
                <c:pt idx="483">
                  <c:v>5228100</c:v>
                </c:pt>
                <c:pt idx="484">
                  <c:v>4808100</c:v>
                </c:pt>
                <c:pt idx="485">
                  <c:v>4046900</c:v>
                </c:pt>
                <c:pt idx="486">
                  <c:v>2899700</c:v>
                </c:pt>
                <c:pt idx="487">
                  <c:v>4468400</c:v>
                </c:pt>
                <c:pt idx="488">
                  <c:v>3804500</c:v>
                </c:pt>
                <c:pt idx="489">
                  <c:v>2764800</c:v>
                </c:pt>
                <c:pt idx="490">
                  <c:v>3211500</c:v>
                </c:pt>
                <c:pt idx="491">
                  <c:v>4025000</c:v>
                </c:pt>
                <c:pt idx="492">
                  <c:v>3602200</c:v>
                </c:pt>
                <c:pt idx="493">
                  <c:v>4371800</c:v>
                </c:pt>
                <c:pt idx="494">
                  <c:v>3884500</c:v>
                </c:pt>
                <c:pt idx="495">
                  <c:v>3158300</c:v>
                </c:pt>
                <c:pt idx="496">
                  <c:v>6492800</c:v>
                </c:pt>
                <c:pt idx="497">
                  <c:v>4707700</c:v>
                </c:pt>
                <c:pt idx="498">
                  <c:v>4067200</c:v>
                </c:pt>
                <c:pt idx="499">
                  <c:v>4282200</c:v>
                </c:pt>
                <c:pt idx="500">
                  <c:v>4887100</c:v>
                </c:pt>
                <c:pt idx="501">
                  <c:v>5391000</c:v>
                </c:pt>
                <c:pt idx="502">
                  <c:v>5280900</c:v>
                </c:pt>
                <c:pt idx="503">
                  <c:v>7361400</c:v>
                </c:pt>
                <c:pt idx="504">
                  <c:v>5725700</c:v>
                </c:pt>
                <c:pt idx="505">
                  <c:v>3347000</c:v>
                </c:pt>
                <c:pt idx="506">
                  <c:v>2867900</c:v>
                </c:pt>
                <c:pt idx="507">
                  <c:v>5465700</c:v>
                </c:pt>
                <c:pt idx="508">
                  <c:v>4472200</c:v>
                </c:pt>
                <c:pt idx="509">
                  <c:v>4691300</c:v>
                </c:pt>
                <c:pt idx="510">
                  <c:v>5599300</c:v>
                </c:pt>
                <c:pt idx="511">
                  <c:v>13473500</c:v>
                </c:pt>
                <c:pt idx="512">
                  <c:v>12133900</c:v>
                </c:pt>
                <c:pt idx="513">
                  <c:v>5411700</c:v>
                </c:pt>
                <c:pt idx="514">
                  <c:v>9221000</c:v>
                </c:pt>
                <c:pt idx="515">
                  <c:v>4362800</c:v>
                </c:pt>
                <c:pt idx="516">
                  <c:v>5200900</c:v>
                </c:pt>
                <c:pt idx="517">
                  <c:v>6798200</c:v>
                </c:pt>
                <c:pt idx="518">
                  <c:v>7092400</c:v>
                </c:pt>
                <c:pt idx="519">
                  <c:v>5649600</c:v>
                </c:pt>
                <c:pt idx="520">
                  <c:v>4659900</c:v>
                </c:pt>
                <c:pt idx="521">
                  <c:v>4388900</c:v>
                </c:pt>
                <c:pt idx="522">
                  <c:v>3624600</c:v>
                </c:pt>
                <c:pt idx="523">
                  <c:v>3868600</c:v>
                </c:pt>
                <c:pt idx="524">
                  <c:v>5335000</c:v>
                </c:pt>
                <c:pt idx="525">
                  <c:v>3364400</c:v>
                </c:pt>
                <c:pt idx="526">
                  <c:v>3289900</c:v>
                </c:pt>
                <c:pt idx="527">
                  <c:v>5987300</c:v>
                </c:pt>
                <c:pt idx="528">
                  <c:v>5608400</c:v>
                </c:pt>
                <c:pt idx="529">
                  <c:v>3571500</c:v>
                </c:pt>
                <c:pt idx="530">
                  <c:v>2842900</c:v>
                </c:pt>
                <c:pt idx="531">
                  <c:v>3176200</c:v>
                </c:pt>
                <c:pt idx="532">
                  <c:v>3412200</c:v>
                </c:pt>
                <c:pt idx="533">
                  <c:v>5841900</c:v>
                </c:pt>
                <c:pt idx="534">
                  <c:v>4078900</c:v>
                </c:pt>
                <c:pt idx="535">
                  <c:v>2661200</c:v>
                </c:pt>
                <c:pt idx="536">
                  <c:v>6043200</c:v>
                </c:pt>
                <c:pt idx="537">
                  <c:v>4063700</c:v>
                </c:pt>
                <c:pt idx="538">
                  <c:v>3914600</c:v>
                </c:pt>
                <c:pt idx="539">
                  <c:v>7068600</c:v>
                </c:pt>
                <c:pt idx="540">
                  <c:v>3974700</c:v>
                </c:pt>
                <c:pt idx="541">
                  <c:v>4899200</c:v>
                </c:pt>
                <c:pt idx="542">
                  <c:v>5804600</c:v>
                </c:pt>
                <c:pt idx="543">
                  <c:v>3836300</c:v>
                </c:pt>
                <c:pt idx="544">
                  <c:v>2831600</c:v>
                </c:pt>
                <c:pt idx="545">
                  <c:v>3141800</c:v>
                </c:pt>
                <c:pt idx="546">
                  <c:v>3764600</c:v>
                </c:pt>
                <c:pt idx="547">
                  <c:v>3769600</c:v>
                </c:pt>
                <c:pt idx="548">
                  <c:v>2707300</c:v>
                </c:pt>
                <c:pt idx="549">
                  <c:v>3454300</c:v>
                </c:pt>
                <c:pt idx="550">
                  <c:v>3996300</c:v>
                </c:pt>
                <c:pt idx="551">
                  <c:v>4632400</c:v>
                </c:pt>
                <c:pt idx="552">
                  <c:v>4187100</c:v>
                </c:pt>
                <c:pt idx="553">
                  <c:v>4479400</c:v>
                </c:pt>
                <c:pt idx="554">
                  <c:v>3602800</c:v>
                </c:pt>
                <c:pt idx="555">
                  <c:v>3836400</c:v>
                </c:pt>
                <c:pt idx="556">
                  <c:v>2997800</c:v>
                </c:pt>
                <c:pt idx="557">
                  <c:v>2720600</c:v>
                </c:pt>
                <c:pt idx="558">
                  <c:v>2555100</c:v>
                </c:pt>
                <c:pt idx="559">
                  <c:v>2422100</c:v>
                </c:pt>
                <c:pt idx="560">
                  <c:v>2918600</c:v>
                </c:pt>
                <c:pt idx="561">
                  <c:v>1104000</c:v>
                </c:pt>
                <c:pt idx="562">
                  <c:v>2433700</c:v>
                </c:pt>
                <c:pt idx="563">
                  <c:v>2009300</c:v>
                </c:pt>
                <c:pt idx="564">
                  <c:v>3982300</c:v>
                </c:pt>
                <c:pt idx="565">
                  <c:v>4532700</c:v>
                </c:pt>
                <c:pt idx="566">
                  <c:v>2699900</c:v>
                </c:pt>
                <c:pt idx="567">
                  <c:v>3054000</c:v>
                </c:pt>
                <c:pt idx="568">
                  <c:v>3654300</c:v>
                </c:pt>
                <c:pt idx="569">
                  <c:v>5070600</c:v>
                </c:pt>
                <c:pt idx="570">
                  <c:v>5756900</c:v>
                </c:pt>
                <c:pt idx="571">
                  <c:v>5707000</c:v>
                </c:pt>
                <c:pt idx="572">
                  <c:v>2570000</c:v>
                </c:pt>
                <c:pt idx="573">
                  <c:v>1964000</c:v>
                </c:pt>
                <c:pt idx="574">
                  <c:v>3261800</c:v>
                </c:pt>
                <c:pt idx="575">
                  <c:v>5335000</c:v>
                </c:pt>
                <c:pt idx="576">
                  <c:v>5857200</c:v>
                </c:pt>
                <c:pt idx="577">
                  <c:v>4358600</c:v>
                </c:pt>
                <c:pt idx="578">
                  <c:v>3552000</c:v>
                </c:pt>
                <c:pt idx="579">
                  <c:v>3599900</c:v>
                </c:pt>
                <c:pt idx="580">
                  <c:v>3552600</c:v>
                </c:pt>
                <c:pt idx="581">
                  <c:v>3650900</c:v>
                </c:pt>
                <c:pt idx="582">
                  <c:v>2670200</c:v>
                </c:pt>
                <c:pt idx="583">
                  <c:v>1715000</c:v>
                </c:pt>
                <c:pt idx="584">
                  <c:v>3424500</c:v>
                </c:pt>
                <c:pt idx="585">
                  <c:v>3658400</c:v>
                </c:pt>
                <c:pt idx="586">
                  <c:v>3109200</c:v>
                </c:pt>
                <c:pt idx="587">
                  <c:v>1936800</c:v>
                </c:pt>
                <c:pt idx="588">
                  <c:v>2438600</c:v>
                </c:pt>
                <c:pt idx="589">
                  <c:v>5196300</c:v>
                </c:pt>
                <c:pt idx="590">
                  <c:v>3263300</c:v>
                </c:pt>
                <c:pt idx="591">
                  <c:v>2479500</c:v>
                </c:pt>
                <c:pt idx="592">
                  <c:v>2748600</c:v>
                </c:pt>
                <c:pt idx="593">
                  <c:v>3414000</c:v>
                </c:pt>
                <c:pt idx="594">
                  <c:v>3038700</c:v>
                </c:pt>
                <c:pt idx="595">
                  <c:v>5474700</c:v>
                </c:pt>
                <c:pt idx="596">
                  <c:v>1953300</c:v>
                </c:pt>
                <c:pt idx="597">
                  <c:v>2710500</c:v>
                </c:pt>
                <c:pt idx="598">
                  <c:v>1949300</c:v>
                </c:pt>
                <c:pt idx="599">
                  <c:v>3025900</c:v>
                </c:pt>
                <c:pt idx="600">
                  <c:v>4396700</c:v>
                </c:pt>
                <c:pt idx="601">
                  <c:v>2471000</c:v>
                </c:pt>
                <c:pt idx="602">
                  <c:v>2765800</c:v>
                </c:pt>
                <c:pt idx="603">
                  <c:v>1660700</c:v>
                </c:pt>
                <c:pt idx="604">
                  <c:v>3397600</c:v>
                </c:pt>
                <c:pt idx="605">
                  <c:v>4762400</c:v>
                </c:pt>
                <c:pt idx="606">
                  <c:v>2742800</c:v>
                </c:pt>
                <c:pt idx="607">
                  <c:v>4273700</c:v>
                </c:pt>
                <c:pt idx="608">
                  <c:v>3074600</c:v>
                </c:pt>
                <c:pt idx="609">
                  <c:v>4807100</c:v>
                </c:pt>
                <c:pt idx="610">
                  <c:v>4024400</c:v>
                </c:pt>
                <c:pt idx="611">
                  <c:v>4723200</c:v>
                </c:pt>
                <c:pt idx="612">
                  <c:v>13798800</c:v>
                </c:pt>
                <c:pt idx="613">
                  <c:v>6643700</c:v>
                </c:pt>
                <c:pt idx="614">
                  <c:v>6415400</c:v>
                </c:pt>
                <c:pt idx="615">
                  <c:v>4322200</c:v>
                </c:pt>
                <c:pt idx="616">
                  <c:v>4523700</c:v>
                </c:pt>
                <c:pt idx="617">
                  <c:v>2208300</c:v>
                </c:pt>
                <c:pt idx="618">
                  <c:v>2181900</c:v>
                </c:pt>
                <c:pt idx="619">
                  <c:v>3490100</c:v>
                </c:pt>
                <c:pt idx="620">
                  <c:v>2440800</c:v>
                </c:pt>
                <c:pt idx="621">
                  <c:v>4803000</c:v>
                </c:pt>
                <c:pt idx="622">
                  <c:v>2405300</c:v>
                </c:pt>
                <c:pt idx="623">
                  <c:v>3538600</c:v>
                </c:pt>
                <c:pt idx="624">
                  <c:v>6739600</c:v>
                </c:pt>
                <c:pt idx="625">
                  <c:v>4272400</c:v>
                </c:pt>
                <c:pt idx="626">
                  <c:v>2646600</c:v>
                </c:pt>
                <c:pt idx="627">
                  <c:v>4409300</c:v>
                </c:pt>
                <c:pt idx="628">
                  <c:v>5883800</c:v>
                </c:pt>
                <c:pt idx="629">
                  <c:v>4683300</c:v>
                </c:pt>
                <c:pt idx="630">
                  <c:v>3148500</c:v>
                </c:pt>
                <c:pt idx="631">
                  <c:v>5961100</c:v>
                </c:pt>
                <c:pt idx="632">
                  <c:v>1671400</c:v>
                </c:pt>
                <c:pt idx="633">
                  <c:v>4058100</c:v>
                </c:pt>
                <c:pt idx="634">
                  <c:v>2977300</c:v>
                </c:pt>
                <c:pt idx="635">
                  <c:v>3455300</c:v>
                </c:pt>
                <c:pt idx="636">
                  <c:v>2712800</c:v>
                </c:pt>
                <c:pt idx="637">
                  <c:v>2383100</c:v>
                </c:pt>
                <c:pt idx="638">
                  <c:v>4560300</c:v>
                </c:pt>
                <c:pt idx="639">
                  <c:v>4832500</c:v>
                </c:pt>
                <c:pt idx="640">
                  <c:v>2528300</c:v>
                </c:pt>
                <c:pt idx="641">
                  <c:v>2936400</c:v>
                </c:pt>
                <c:pt idx="642">
                  <c:v>3061400</c:v>
                </c:pt>
                <c:pt idx="643">
                  <c:v>2610800</c:v>
                </c:pt>
                <c:pt idx="644">
                  <c:v>5663600</c:v>
                </c:pt>
                <c:pt idx="645">
                  <c:v>6144300</c:v>
                </c:pt>
                <c:pt idx="646">
                  <c:v>4379800</c:v>
                </c:pt>
                <c:pt idx="647">
                  <c:v>3360500</c:v>
                </c:pt>
                <c:pt idx="648">
                  <c:v>3157400</c:v>
                </c:pt>
                <c:pt idx="649">
                  <c:v>4227700</c:v>
                </c:pt>
                <c:pt idx="650">
                  <c:v>3756100</c:v>
                </c:pt>
                <c:pt idx="651">
                  <c:v>2325600</c:v>
                </c:pt>
                <c:pt idx="652">
                  <c:v>3418100</c:v>
                </c:pt>
                <c:pt idx="653">
                  <c:v>1698100</c:v>
                </c:pt>
                <c:pt idx="654">
                  <c:v>1660100</c:v>
                </c:pt>
                <c:pt idx="655">
                  <c:v>2008400</c:v>
                </c:pt>
                <c:pt idx="656">
                  <c:v>1658800</c:v>
                </c:pt>
                <c:pt idx="657">
                  <c:v>1724600</c:v>
                </c:pt>
                <c:pt idx="658">
                  <c:v>3291600</c:v>
                </c:pt>
                <c:pt idx="659">
                  <c:v>2843500</c:v>
                </c:pt>
                <c:pt idx="660">
                  <c:v>2664700</c:v>
                </c:pt>
                <c:pt idx="661">
                  <c:v>1711600</c:v>
                </c:pt>
                <c:pt idx="662">
                  <c:v>3087500</c:v>
                </c:pt>
                <c:pt idx="663">
                  <c:v>3516800</c:v>
                </c:pt>
                <c:pt idx="664">
                  <c:v>1782600</c:v>
                </c:pt>
                <c:pt idx="665">
                  <c:v>834200</c:v>
                </c:pt>
                <c:pt idx="666">
                  <c:v>2270700</c:v>
                </c:pt>
                <c:pt idx="667">
                  <c:v>2589300</c:v>
                </c:pt>
                <c:pt idx="668">
                  <c:v>6104200</c:v>
                </c:pt>
                <c:pt idx="669">
                  <c:v>3346000</c:v>
                </c:pt>
                <c:pt idx="670">
                  <c:v>5723600</c:v>
                </c:pt>
                <c:pt idx="671">
                  <c:v>2533100</c:v>
                </c:pt>
                <c:pt idx="672">
                  <c:v>3626300</c:v>
                </c:pt>
                <c:pt idx="673">
                  <c:v>1907000</c:v>
                </c:pt>
                <c:pt idx="674">
                  <c:v>2511000</c:v>
                </c:pt>
                <c:pt idx="675">
                  <c:v>2432400</c:v>
                </c:pt>
                <c:pt idx="676">
                  <c:v>2630600</c:v>
                </c:pt>
                <c:pt idx="677">
                  <c:v>2315900</c:v>
                </c:pt>
                <c:pt idx="678">
                  <c:v>1807400</c:v>
                </c:pt>
                <c:pt idx="679">
                  <c:v>2022300</c:v>
                </c:pt>
                <c:pt idx="680">
                  <c:v>6958100</c:v>
                </c:pt>
                <c:pt idx="681">
                  <c:v>1637700</c:v>
                </c:pt>
                <c:pt idx="682">
                  <c:v>939800</c:v>
                </c:pt>
                <c:pt idx="683">
                  <c:v>1360400</c:v>
                </c:pt>
                <c:pt idx="684">
                  <c:v>4296300</c:v>
                </c:pt>
                <c:pt idx="685">
                  <c:v>1858900</c:v>
                </c:pt>
                <c:pt idx="686">
                  <c:v>2001600</c:v>
                </c:pt>
                <c:pt idx="687">
                  <c:v>2904600</c:v>
                </c:pt>
                <c:pt idx="688">
                  <c:v>3408900</c:v>
                </c:pt>
                <c:pt idx="689">
                  <c:v>2035200</c:v>
                </c:pt>
                <c:pt idx="690">
                  <c:v>2457200</c:v>
                </c:pt>
                <c:pt idx="691">
                  <c:v>3289300</c:v>
                </c:pt>
                <c:pt idx="692">
                  <c:v>5120900</c:v>
                </c:pt>
                <c:pt idx="693">
                  <c:v>2732800</c:v>
                </c:pt>
                <c:pt idx="694">
                  <c:v>3487100</c:v>
                </c:pt>
                <c:pt idx="695">
                  <c:v>3846800</c:v>
                </c:pt>
                <c:pt idx="696">
                  <c:v>3632900</c:v>
                </c:pt>
                <c:pt idx="697">
                  <c:v>6364100</c:v>
                </c:pt>
                <c:pt idx="698">
                  <c:v>2127100</c:v>
                </c:pt>
                <c:pt idx="699">
                  <c:v>3006000</c:v>
                </c:pt>
                <c:pt idx="700">
                  <c:v>4057700</c:v>
                </c:pt>
                <c:pt idx="701">
                  <c:v>3156700</c:v>
                </c:pt>
                <c:pt idx="702">
                  <c:v>3600500</c:v>
                </c:pt>
                <c:pt idx="703">
                  <c:v>7434400</c:v>
                </c:pt>
                <c:pt idx="704">
                  <c:v>4593300</c:v>
                </c:pt>
                <c:pt idx="705">
                  <c:v>4332100</c:v>
                </c:pt>
                <c:pt idx="706">
                  <c:v>4127000</c:v>
                </c:pt>
                <c:pt idx="707">
                  <c:v>4241700</c:v>
                </c:pt>
                <c:pt idx="708">
                  <c:v>5775700</c:v>
                </c:pt>
                <c:pt idx="709">
                  <c:v>3597400</c:v>
                </c:pt>
                <c:pt idx="710">
                  <c:v>5627600</c:v>
                </c:pt>
                <c:pt idx="711">
                  <c:v>2884200</c:v>
                </c:pt>
                <c:pt idx="712">
                  <c:v>3008100</c:v>
                </c:pt>
                <c:pt idx="713">
                  <c:v>4089000</c:v>
                </c:pt>
                <c:pt idx="714">
                  <c:v>5483700</c:v>
                </c:pt>
                <c:pt idx="715">
                  <c:v>10136500</c:v>
                </c:pt>
                <c:pt idx="716">
                  <c:v>3224700</c:v>
                </c:pt>
                <c:pt idx="717">
                  <c:v>3139800</c:v>
                </c:pt>
                <c:pt idx="718">
                  <c:v>3165400</c:v>
                </c:pt>
                <c:pt idx="719">
                  <c:v>3374600</c:v>
                </c:pt>
                <c:pt idx="720">
                  <c:v>5152600</c:v>
                </c:pt>
                <c:pt idx="721">
                  <c:v>3010800</c:v>
                </c:pt>
                <c:pt idx="722">
                  <c:v>3565300</c:v>
                </c:pt>
                <c:pt idx="723">
                  <c:v>3685600</c:v>
                </c:pt>
                <c:pt idx="724">
                  <c:v>3855000</c:v>
                </c:pt>
                <c:pt idx="725">
                  <c:v>8646800</c:v>
                </c:pt>
                <c:pt idx="726">
                  <c:v>12354200</c:v>
                </c:pt>
                <c:pt idx="727">
                  <c:v>6060700</c:v>
                </c:pt>
                <c:pt idx="728">
                  <c:v>7107300</c:v>
                </c:pt>
                <c:pt idx="729">
                  <c:v>6130900</c:v>
                </c:pt>
                <c:pt idx="730">
                  <c:v>6499900</c:v>
                </c:pt>
                <c:pt idx="731">
                  <c:v>10926500</c:v>
                </c:pt>
                <c:pt idx="732">
                  <c:v>27812000</c:v>
                </c:pt>
                <c:pt idx="733">
                  <c:v>23828600</c:v>
                </c:pt>
                <c:pt idx="734">
                  <c:v>24814200</c:v>
                </c:pt>
                <c:pt idx="735">
                  <c:v>10551200</c:v>
                </c:pt>
                <c:pt idx="736">
                  <c:v>15214300</c:v>
                </c:pt>
                <c:pt idx="737">
                  <c:v>7893000</c:v>
                </c:pt>
                <c:pt idx="738">
                  <c:v>11548500</c:v>
                </c:pt>
                <c:pt idx="739">
                  <c:v>10648800</c:v>
                </c:pt>
                <c:pt idx="740">
                  <c:v>14511100</c:v>
                </c:pt>
                <c:pt idx="741">
                  <c:v>13884100</c:v>
                </c:pt>
                <c:pt idx="742">
                  <c:v>7915700</c:v>
                </c:pt>
                <c:pt idx="743">
                  <c:v>8678100</c:v>
                </c:pt>
                <c:pt idx="744">
                  <c:v>14282600</c:v>
                </c:pt>
                <c:pt idx="745">
                  <c:v>12608500</c:v>
                </c:pt>
                <c:pt idx="746">
                  <c:v>7219300</c:v>
                </c:pt>
                <c:pt idx="747">
                  <c:v>16008000</c:v>
                </c:pt>
                <c:pt idx="748">
                  <c:v>15409300</c:v>
                </c:pt>
                <c:pt idx="749">
                  <c:v>10817200</c:v>
                </c:pt>
                <c:pt idx="750">
                  <c:v>19553800</c:v>
                </c:pt>
                <c:pt idx="751">
                  <c:v>18311000</c:v>
                </c:pt>
                <c:pt idx="752">
                  <c:v>14544500</c:v>
                </c:pt>
                <c:pt idx="753">
                  <c:v>16621000</c:v>
                </c:pt>
                <c:pt idx="754">
                  <c:v>17289600</c:v>
                </c:pt>
                <c:pt idx="755">
                  <c:v>20394000</c:v>
                </c:pt>
                <c:pt idx="756">
                  <c:v>5909000</c:v>
                </c:pt>
                <c:pt idx="757">
                  <c:v>10472500</c:v>
                </c:pt>
                <c:pt idx="758">
                  <c:v>7246900</c:v>
                </c:pt>
                <c:pt idx="759">
                  <c:v>7096000</c:v>
                </c:pt>
                <c:pt idx="760">
                  <c:v>12376300</c:v>
                </c:pt>
                <c:pt idx="761">
                  <c:v>11652600</c:v>
                </c:pt>
                <c:pt idx="762">
                  <c:v>15069300</c:v>
                </c:pt>
                <c:pt idx="763">
                  <c:v>7743800</c:v>
                </c:pt>
                <c:pt idx="764">
                  <c:v>13299000</c:v>
                </c:pt>
                <c:pt idx="765">
                  <c:v>9075700</c:v>
                </c:pt>
                <c:pt idx="766">
                  <c:v>8767800</c:v>
                </c:pt>
                <c:pt idx="767">
                  <c:v>8861100</c:v>
                </c:pt>
                <c:pt idx="768">
                  <c:v>10861700</c:v>
                </c:pt>
                <c:pt idx="769">
                  <c:v>12289800</c:v>
                </c:pt>
                <c:pt idx="770">
                  <c:v>6882400</c:v>
                </c:pt>
                <c:pt idx="771">
                  <c:v>8614900</c:v>
                </c:pt>
                <c:pt idx="772">
                  <c:v>13315400</c:v>
                </c:pt>
                <c:pt idx="773">
                  <c:v>9749700</c:v>
                </c:pt>
                <c:pt idx="774">
                  <c:v>13929600</c:v>
                </c:pt>
                <c:pt idx="775">
                  <c:v>5700200</c:v>
                </c:pt>
                <c:pt idx="776">
                  <c:v>6973900</c:v>
                </c:pt>
                <c:pt idx="777">
                  <c:v>11194400</c:v>
                </c:pt>
                <c:pt idx="778">
                  <c:v>6482900</c:v>
                </c:pt>
                <c:pt idx="779">
                  <c:v>7220300</c:v>
                </c:pt>
                <c:pt idx="780">
                  <c:v>4399500</c:v>
                </c:pt>
                <c:pt idx="781">
                  <c:v>8081200</c:v>
                </c:pt>
                <c:pt idx="782">
                  <c:v>13493000</c:v>
                </c:pt>
                <c:pt idx="783">
                  <c:v>6177200</c:v>
                </c:pt>
                <c:pt idx="784">
                  <c:v>4803700</c:v>
                </c:pt>
                <c:pt idx="785">
                  <c:v>4247500</c:v>
                </c:pt>
                <c:pt idx="786">
                  <c:v>5240800</c:v>
                </c:pt>
                <c:pt idx="787">
                  <c:v>7330500</c:v>
                </c:pt>
                <c:pt idx="788">
                  <c:v>4503700</c:v>
                </c:pt>
                <c:pt idx="789">
                  <c:v>6034800</c:v>
                </c:pt>
                <c:pt idx="790">
                  <c:v>4459100</c:v>
                </c:pt>
                <c:pt idx="791">
                  <c:v>5554100</c:v>
                </c:pt>
                <c:pt idx="792">
                  <c:v>9011800</c:v>
                </c:pt>
                <c:pt idx="793">
                  <c:v>6093100</c:v>
                </c:pt>
                <c:pt idx="794">
                  <c:v>12533900</c:v>
                </c:pt>
                <c:pt idx="795">
                  <c:v>16317200</c:v>
                </c:pt>
                <c:pt idx="796">
                  <c:v>9174800</c:v>
                </c:pt>
                <c:pt idx="797">
                  <c:v>6888600</c:v>
                </c:pt>
                <c:pt idx="798">
                  <c:v>10022900</c:v>
                </c:pt>
                <c:pt idx="799">
                  <c:v>7922700</c:v>
                </c:pt>
                <c:pt idx="800">
                  <c:v>9755500</c:v>
                </c:pt>
                <c:pt idx="801">
                  <c:v>9257800</c:v>
                </c:pt>
                <c:pt idx="802">
                  <c:v>7253100</c:v>
                </c:pt>
                <c:pt idx="803">
                  <c:v>8032600</c:v>
                </c:pt>
                <c:pt idx="804">
                  <c:v>7444900</c:v>
                </c:pt>
                <c:pt idx="805">
                  <c:v>4144700</c:v>
                </c:pt>
                <c:pt idx="806">
                  <c:v>5276100</c:v>
                </c:pt>
                <c:pt idx="807">
                  <c:v>7554700</c:v>
                </c:pt>
                <c:pt idx="808">
                  <c:v>5091400</c:v>
                </c:pt>
                <c:pt idx="809">
                  <c:v>8620400</c:v>
                </c:pt>
                <c:pt idx="810">
                  <c:v>6554300</c:v>
                </c:pt>
                <c:pt idx="811">
                  <c:v>7617500</c:v>
                </c:pt>
                <c:pt idx="812">
                  <c:v>3474000</c:v>
                </c:pt>
                <c:pt idx="813">
                  <c:v>3681700</c:v>
                </c:pt>
                <c:pt idx="814">
                  <c:v>4760800</c:v>
                </c:pt>
                <c:pt idx="815">
                  <c:v>5701200</c:v>
                </c:pt>
                <c:pt idx="816">
                  <c:v>5105900</c:v>
                </c:pt>
                <c:pt idx="817">
                  <c:v>6690400</c:v>
                </c:pt>
                <c:pt idx="818">
                  <c:v>4037000</c:v>
                </c:pt>
                <c:pt idx="819">
                  <c:v>5982100</c:v>
                </c:pt>
                <c:pt idx="820">
                  <c:v>7520300</c:v>
                </c:pt>
                <c:pt idx="821">
                  <c:v>7112000</c:v>
                </c:pt>
                <c:pt idx="822">
                  <c:v>4139000</c:v>
                </c:pt>
                <c:pt idx="823">
                  <c:v>4166000</c:v>
                </c:pt>
                <c:pt idx="824">
                  <c:v>4887500</c:v>
                </c:pt>
                <c:pt idx="825">
                  <c:v>8382400</c:v>
                </c:pt>
                <c:pt idx="826">
                  <c:v>6936400</c:v>
                </c:pt>
                <c:pt idx="827">
                  <c:v>6376600</c:v>
                </c:pt>
                <c:pt idx="828">
                  <c:v>6847600</c:v>
                </c:pt>
                <c:pt idx="829">
                  <c:v>5008800</c:v>
                </c:pt>
                <c:pt idx="830">
                  <c:v>7776200</c:v>
                </c:pt>
                <c:pt idx="831">
                  <c:v>4109800</c:v>
                </c:pt>
                <c:pt idx="832">
                  <c:v>4271900</c:v>
                </c:pt>
                <c:pt idx="833">
                  <c:v>6317500</c:v>
                </c:pt>
                <c:pt idx="834">
                  <c:v>3257500</c:v>
                </c:pt>
                <c:pt idx="835">
                  <c:v>5213800</c:v>
                </c:pt>
                <c:pt idx="836">
                  <c:v>8948400</c:v>
                </c:pt>
                <c:pt idx="837">
                  <c:v>5457500</c:v>
                </c:pt>
                <c:pt idx="838">
                  <c:v>2931400</c:v>
                </c:pt>
                <c:pt idx="839">
                  <c:v>4648200</c:v>
                </c:pt>
                <c:pt idx="840">
                  <c:v>5837500</c:v>
                </c:pt>
                <c:pt idx="841">
                  <c:v>4290200</c:v>
                </c:pt>
                <c:pt idx="842">
                  <c:v>3468300</c:v>
                </c:pt>
                <c:pt idx="843">
                  <c:v>4160200</c:v>
                </c:pt>
                <c:pt idx="844">
                  <c:v>2778300</c:v>
                </c:pt>
                <c:pt idx="845">
                  <c:v>3055000</c:v>
                </c:pt>
                <c:pt idx="846">
                  <c:v>2317200</c:v>
                </c:pt>
                <c:pt idx="847">
                  <c:v>3168300</c:v>
                </c:pt>
                <c:pt idx="848">
                  <c:v>6100300</c:v>
                </c:pt>
                <c:pt idx="849">
                  <c:v>3113200</c:v>
                </c:pt>
                <c:pt idx="850">
                  <c:v>2736100</c:v>
                </c:pt>
                <c:pt idx="851">
                  <c:v>3604700</c:v>
                </c:pt>
                <c:pt idx="852">
                  <c:v>3583100</c:v>
                </c:pt>
                <c:pt idx="853">
                  <c:v>2222200</c:v>
                </c:pt>
                <c:pt idx="854">
                  <c:v>2920200</c:v>
                </c:pt>
                <c:pt idx="855">
                  <c:v>2883600</c:v>
                </c:pt>
                <c:pt idx="856">
                  <c:v>4192800</c:v>
                </c:pt>
                <c:pt idx="857">
                  <c:v>3590900</c:v>
                </c:pt>
                <c:pt idx="858">
                  <c:v>4546500</c:v>
                </c:pt>
                <c:pt idx="859">
                  <c:v>7198000</c:v>
                </c:pt>
                <c:pt idx="860">
                  <c:v>3237000</c:v>
                </c:pt>
                <c:pt idx="861">
                  <c:v>6819200</c:v>
                </c:pt>
                <c:pt idx="862">
                  <c:v>4581200</c:v>
                </c:pt>
                <c:pt idx="863">
                  <c:v>5612500</c:v>
                </c:pt>
                <c:pt idx="864">
                  <c:v>3357000</c:v>
                </c:pt>
                <c:pt idx="865">
                  <c:v>7169700</c:v>
                </c:pt>
                <c:pt idx="866">
                  <c:v>3358600</c:v>
                </c:pt>
                <c:pt idx="867">
                  <c:v>3270500</c:v>
                </c:pt>
                <c:pt idx="868">
                  <c:v>4440200</c:v>
                </c:pt>
                <c:pt idx="869">
                  <c:v>2823300</c:v>
                </c:pt>
                <c:pt idx="870">
                  <c:v>4973500</c:v>
                </c:pt>
                <c:pt idx="871">
                  <c:v>4474500</c:v>
                </c:pt>
                <c:pt idx="872">
                  <c:v>7794600</c:v>
                </c:pt>
                <c:pt idx="873">
                  <c:v>4552200</c:v>
                </c:pt>
                <c:pt idx="874">
                  <c:v>9909100</c:v>
                </c:pt>
                <c:pt idx="875">
                  <c:v>11231000</c:v>
                </c:pt>
                <c:pt idx="876">
                  <c:v>8666300</c:v>
                </c:pt>
                <c:pt idx="877">
                  <c:v>6075500</c:v>
                </c:pt>
                <c:pt idx="878">
                  <c:v>4707700</c:v>
                </c:pt>
                <c:pt idx="879">
                  <c:v>8232300</c:v>
                </c:pt>
                <c:pt idx="880">
                  <c:v>6686300</c:v>
                </c:pt>
                <c:pt idx="881">
                  <c:v>4593300</c:v>
                </c:pt>
                <c:pt idx="882">
                  <c:v>4508700</c:v>
                </c:pt>
                <c:pt idx="883">
                  <c:v>1702000</c:v>
                </c:pt>
                <c:pt idx="884">
                  <c:v>2972400</c:v>
                </c:pt>
                <c:pt idx="885">
                  <c:v>5134200</c:v>
                </c:pt>
                <c:pt idx="886">
                  <c:v>3510900</c:v>
                </c:pt>
                <c:pt idx="887">
                  <c:v>4842100</c:v>
                </c:pt>
                <c:pt idx="888">
                  <c:v>6717900</c:v>
                </c:pt>
                <c:pt idx="889">
                  <c:v>4646700</c:v>
                </c:pt>
                <c:pt idx="890">
                  <c:v>2986400</c:v>
                </c:pt>
                <c:pt idx="891">
                  <c:v>3805200</c:v>
                </c:pt>
                <c:pt idx="892">
                  <c:v>4561300</c:v>
                </c:pt>
                <c:pt idx="893">
                  <c:v>33619300</c:v>
                </c:pt>
                <c:pt idx="894">
                  <c:v>33127400</c:v>
                </c:pt>
                <c:pt idx="895">
                  <c:v>15447500</c:v>
                </c:pt>
                <c:pt idx="896">
                  <c:v>16915100</c:v>
                </c:pt>
                <c:pt idx="897">
                  <c:v>10784000</c:v>
                </c:pt>
                <c:pt idx="898">
                  <c:v>13447600</c:v>
                </c:pt>
                <c:pt idx="899">
                  <c:v>10277300</c:v>
                </c:pt>
                <c:pt idx="900">
                  <c:v>8733200</c:v>
                </c:pt>
                <c:pt idx="901">
                  <c:v>6904400</c:v>
                </c:pt>
                <c:pt idx="902">
                  <c:v>6858900</c:v>
                </c:pt>
                <c:pt idx="903">
                  <c:v>15338300</c:v>
                </c:pt>
                <c:pt idx="904">
                  <c:v>9489100</c:v>
                </c:pt>
                <c:pt idx="905">
                  <c:v>6080600</c:v>
                </c:pt>
                <c:pt idx="906">
                  <c:v>6935900</c:v>
                </c:pt>
                <c:pt idx="907">
                  <c:v>11185900</c:v>
                </c:pt>
                <c:pt idx="908">
                  <c:v>6248000</c:v>
                </c:pt>
                <c:pt idx="909">
                  <c:v>8171100</c:v>
                </c:pt>
                <c:pt idx="910">
                  <c:v>6576600</c:v>
                </c:pt>
                <c:pt idx="911">
                  <c:v>5938600</c:v>
                </c:pt>
                <c:pt idx="912">
                  <c:v>4886500</c:v>
                </c:pt>
                <c:pt idx="913">
                  <c:v>6651300</c:v>
                </c:pt>
                <c:pt idx="914">
                  <c:v>9089200</c:v>
                </c:pt>
                <c:pt idx="915">
                  <c:v>5851200</c:v>
                </c:pt>
                <c:pt idx="916">
                  <c:v>3749500</c:v>
                </c:pt>
                <c:pt idx="917">
                  <c:v>6998900</c:v>
                </c:pt>
                <c:pt idx="918">
                  <c:v>5753900</c:v>
                </c:pt>
                <c:pt idx="919">
                  <c:v>7456500</c:v>
                </c:pt>
                <c:pt idx="920">
                  <c:v>8869300</c:v>
                </c:pt>
                <c:pt idx="921">
                  <c:v>9707700</c:v>
                </c:pt>
                <c:pt idx="922">
                  <c:v>8308100</c:v>
                </c:pt>
                <c:pt idx="923">
                  <c:v>8424300</c:v>
                </c:pt>
                <c:pt idx="924">
                  <c:v>10487700</c:v>
                </c:pt>
                <c:pt idx="925">
                  <c:v>9531200</c:v>
                </c:pt>
                <c:pt idx="926">
                  <c:v>8235500</c:v>
                </c:pt>
                <c:pt idx="927">
                  <c:v>11485300</c:v>
                </c:pt>
                <c:pt idx="928">
                  <c:v>7698800</c:v>
                </c:pt>
                <c:pt idx="929">
                  <c:v>9057600</c:v>
                </c:pt>
                <c:pt idx="930">
                  <c:v>6354300</c:v>
                </c:pt>
                <c:pt idx="931">
                  <c:v>6953100</c:v>
                </c:pt>
                <c:pt idx="932">
                  <c:v>7129300</c:v>
                </c:pt>
                <c:pt idx="933">
                  <c:v>4966400</c:v>
                </c:pt>
                <c:pt idx="934">
                  <c:v>6410300</c:v>
                </c:pt>
                <c:pt idx="935">
                  <c:v>3587500</c:v>
                </c:pt>
                <c:pt idx="936">
                  <c:v>3024500</c:v>
                </c:pt>
                <c:pt idx="937">
                  <c:v>10072500</c:v>
                </c:pt>
                <c:pt idx="938">
                  <c:v>8145800</c:v>
                </c:pt>
                <c:pt idx="939">
                  <c:v>8346600</c:v>
                </c:pt>
                <c:pt idx="940">
                  <c:v>13539400</c:v>
                </c:pt>
                <c:pt idx="941">
                  <c:v>23123400</c:v>
                </c:pt>
                <c:pt idx="942">
                  <c:v>15871300</c:v>
                </c:pt>
                <c:pt idx="943">
                  <c:v>14426400</c:v>
                </c:pt>
                <c:pt idx="944">
                  <c:v>11051400</c:v>
                </c:pt>
                <c:pt idx="945">
                  <c:v>11977600</c:v>
                </c:pt>
                <c:pt idx="946">
                  <c:v>11130300</c:v>
                </c:pt>
                <c:pt idx="947">
                  <c:v>11391500</c:v>
                </c:pt>
                <c:pt idx="948">
                  <c:v>10271300</c:v>
                </c:pt>
                <c:pt idx="949">
                  <c:v>14182500</c:v>
                </c:pt>
                <c:pt idx="950">
                  <c:v>11646800</c:v>
                </c:pt>
                <c:pt idx="951">
                  <c:v>6292200</c:v>
                </c:pt>
                <c:pt idx="952">
                  <c:v>10275100</c:v>
                </c:pt>
                <c:pt idx="953">
                  <c:v>9623700</c:v>
                </c:pt>
                <c:pt idx="954">
                  <c:v>8309800</c:v>
                </c:pt>
                <c:pt idx="955">
                  <c:v>9277000</c:v>
                </c:pt>
                <c:pt idx="956">
                  <c:v>9098600</c:v>
                </c:pt>
                <c:pt idx="957">
                  <c:v>10647100</c:v>
                </c:pt>
                <c:pt idx="958">
                  <c:v>17257300</c:v>
                </c:pt>
                <c:pt idx="959">
                  <c:v>11736000</c:v>
                </c:pt>
                <c:pt idx="960">
                  <c:v>8807400</c:v>
                </c:pt>
                <c:pt idx="961">
                  <c:v>10756200</c:v>
                </c:pt>
                <c:pt idx="962">
                  <c:v>11873000</c:v>
                </c:pt>
                <c:pt idx="963">
                  <c:v>11333800</c:v>
                </c:pt>
                <c:pt idx="964">
                  <c:v>14296000</c:v>
                </c:pt>
                <c:pt idx="965">
                  <c:v>13933000</c:v>
                </c:pt>
                <c:pt idx="966">
                  <c:v>12555100</c:v>
                </c:pt>
                <c:pt idx="967">
                  <c:v>8038300</c:v>
                </c:pt>
                <c:pt idx="968">
                  <c:v>7171400</c:v>
                </c:pt>
                <c:pt idx="969">
                  <c:v>16949800</c:v>
                </c:pt>
                <c:pt idx="970">
                  <c:v>8123600</c:v>
                </c:pt>
                <c:pt idx="971">
                  <c:v>5883700</c:v>
                </c:pt>
                <c:pt idx="972">
                  <c:v>5119900</c:v>
                </c:pt>
                <c:pt idx="973">
                  <c:v>13256700</c:v>
                </c:pt>
                <c:pt idx="974">
                  <c:v>11104900</c:v>
                </c:pt>
                <c:pt idx="975">
                  <c:v>12489900</c:v>
                </c:pt>
                <c:pt idx="976">
                  <c:v>12734600</c:v>
                </c:pt>
                <c:pt idx="977">
                  <c:v>11566300</c:v>
                </c:pt>
                <c:pt idx="978">
                  <c:v>10609800</c:v>
                </c:pt>
                <c:pt idx="979">
                  <c:v>6676300</c:v>
                </c:pt>
                <c:pt idx="980">
                  <c:v>9080500</c:v>
                </c:pt>
                <c:pt idx="981">
                  <c:v>21203800</c:v>
                </c:pt>
                <c:pt idx="982">
                  <c:v>14815100</c:v>
                </c:pt>
                <c:pt idx="983">
                  <c:v>15723600</c:v>
                </c:pt>
                <c:pt idx="984">
                  <c:v>10916500</c:v>
                </c:pt>
                <c:pt idx="985">
                  <c:v>8896800</c:v>
                </c:pt>
                <c:pt idx="986">
                  <c:v>8918900</c:v>
                </c:pt>
                <c:pt idx="987">
                  <c:v>6699100</c:v>
                </c:pt>
                <c:pt idx="988">
                  <c:v>6653400</c:v>
                </c:pt>
                <c:pt idx="989">
                  <c:v>9664700</c:v>
                </c:pt>
                <c:pt idx="990">
                  <c:v>7377700</c:v>
                </c:pt>
                <c:pt idx="991">
                  <c:v>8945000</c:v>
                </c:pt>
                <c:pt idx="992">
                  <c:v>9909000</c:v>
                </c:pt>
                <c:pt idx="993">
                  <c:v>6936500</c:v>
                </c:pt>
                <c:pt idx="994">
                  <c:v>10025900</c:v>
                </c:pt>
                <c:pt idx="995">
                  <c:v>11702300</c:v>
                </c:pt>
                <c:pt idx="996">
                  <c:v>8373500</c:v>
                </c:pt>
                <c:pt idx="997">
                  <c:v>9271400</c:v>
                </c:pt>
                <c:pt idx="998">
                  <c:v>6368200</c:v>
                </c:pt>
                <c:pt idx="999">
                  <c:v>7599800</c:v>
                </c:pt>
                <c:pt idx="1000">
                  <c:v>7761800</c:v>
                </c:pt>
                <c:pt idx="1001">
                  <c:v>8782600</c:v>
                </c:pt>
                <c:pt idx="1002">
                  <c:v>6870600</c:v>
                </c:pt>
                <c:pt idx="1003">
                  <c:v>9146500</c:v>
                </c:pt>
                <c:pt idx="1004">
                  <c:v>5110800</c:v>
                </c:pt>
                <c:pt idx="1005">
                  <c:v>5108000</c:v>
                </c:pt>
                <c:pt idx="1006">
                  <c:v>4861700</c:v>
                </c:pt>
                <c:pt idx="1007">
                  <c:v>3609300</c:v>
                </c:pt>
                <c:pt idx="1008">
                  <c:v>3823900</c:v>
                </c:pt>
                <c:pt idx="1009">
                  <c:v>6697500</c:v>
                </c:pt>
                <c:pt idx="1010">
                  <c:v>6794200</c:v>
                </c:pt>
                <c:pt idx="1011">
                  <c:v>5824800</c:v>
                </c:pt>
                <c:pt idx="1012">
                  <c:v>7101000</c:v>
                </c:pt>
                <c:pt idx="1013">
                  <c:v>9910100</c:v>
                </c:pt>
                <c:pt idx="1014">
                  <c:v>4973400</c:v>
                </c:pt>
                <c:pt idx="1015">
                  <c:v>6156900</c:v>
                </c:pt>
                <c:pt idx="1016">
                  <c:v>3676400</c:v>
                </c:pt>
                <c:pt idx="1017">
                  <c:v>4271400</c:v>
                </c:pt>
                <c:pt idx="1018">
                  <c:v>15886200</c:v>
                </c:pt>
                <c:pt idx="1019">
                  <c:v>9316800</c:v>
                </c:pt>
                <c:pt idx="1020">
                  <c:v>7005300</c:v>
                </c:pt>
                <c:pt idx="1021">
                  <c:v>5724100</c:v>
                </c:pt>
                <c:pt idx="1022">
                  <c:v>6590100</c:v>
                </c:pt>
                <c:pt idx="1023">
                  <c:v>13651700</c:v>
                </c:pt>
                <c:pt idx="1024">
                  <c:v>13423500</c:v>
                </c:pt>
                <c:pt idx="1025">
                  <c:v>8344000</c:v>
                </c:pt>
                <c:pt idx="1026">
                  <c:v>10932000</c:v>
                </c:pt>
                <c:pt idx="1027">
                  <c:v>15257100</c:v>
                </c:pt>
                <c:pt idx="1028">
                  <c:v>13598900</c:v>
                </c:pt>
                <c:pt idx="1029">
                  <c:v>12848300</c:v>
                </c:pt>
                <c:pt idx="1030">
                  <c:v>11529600</c:v>
                </c:pt>
                <c:pt idx="1031">
                  <c:v>11819400</c:v>
                </c:pt>
                <c:pt idx="1032">
                  <c:v>10833900</c:v>
                </c:pt>
                <c:pt idx="1033">
                  <c:v>10739600</c:v>
                </c:pt>
                <c:pt idx="1034">
                  <c:v>10443400</c:v>
                </c:pt>
                <c:pt idx="1035">
                  <c:v>6759900</c:v>
                </c:pt>
                <c:pt idx="1036">
                  <c:v>7595100</c:v>
                </c:pt>
                <c:pt idx="1037">
                  <c:v>6112100</c:v>
                </c:pt>
                <c:pt idx="1038">
                  <c:v>7256800</c:v>
                </c:pt>
                <c:pt idx="1039">
                  <c:v>7453200</c:v>
                </c:pt>
                <c:pt idx="1040">
                  <c:v>6589200</c:v>
                </c:pt>
                <c:pt idx="1041">
                  <c:v>7114400</c:v>
                </c:pt>
                <c:pt idx="1042">
                  <c:v>16016500</c:v>
                </c:pt>
                <c:pt idx="1043">
                  <c:v>13364900</c:v>
                </c:pt>
                <c:pt idx="1044">
                  <c:v>8094700</c:v>
                </c:pt>
                <c:pt idx="1045">
                  <c:v>9810500</c:v>
                </c:pt>
                <c:pt idx="1046">
                  <c:v>10041100</c:v>
                </c:pt>
                <c:pt idx="1047">
                  <c:v>16015600</c:v>
                </c:pt>
                <c:pt idx="1048">
                  <c:v>10877700</c:v>
                </c:pt>
                <c:pt idx="1049">
                  <c:v>15343700</c:v>
                </c:pt>
                <c:pt idx="1050">
                  <c:v>9249900</c:v>
                </c:pt>
                <c:pt idx="1051">
                  <c:v>8669100</c:v>
                </c:pt>
                <c:pt idx="1052">
                  <c:v>14069700</c:v>
                </c:pt>
                <c:pt idx="1053">
                  <c:v>9918600</c:v>
                </c:pt>
                <c:pt idx="1054">
                  <c:v>12389000</c:v>
                </c:pt>
                <c:pt idx="1055">
                  <c:v>11414000</c:v>
                </c:pt>
                <c:pt idx="1056">
                  <c:v>9445000</c:v>
                </c:pt>
                <c:pt idx="1057">
                  <c:v>12154800</c:v>
                </c:pt>
                <c:pt idx="1058">
                  <c:v>10045500</c:v>
                </c:pt>
                <c:pt idx="1059">
                  <c:v>7174900</c:v>
                </c:pt>
                <c:pt idx="1060">
                  <c:v>5911300</c:v>
                </c:pt>
                <c:pt idx="1061">
                  <c:v>13763900</c:v>
                </c:pt>
                <c:pt idx="1062">
                  <c:v>9661400</c:v>
                </c:pt>
                <c:pt idx="1063">
                  <c:v>7657000</c:v>
                </c:pt>
                <c:pt idx="1064">
                  <c:v>10901900</c:v>
                </c:pt>
                <c:pt idx="1065">
                  <c:v>7302900</c:v>
                </c:pt>
                <c:pt idx="1066">
                  <c:v>10518600</c:v>
                </c:pt>
                <c:pt idx="1067">
                  <c:v>8942900</c:v>
                </c:pt>
                <c:pt idx="1068">
                  <c:v>8737000</c:v>
                </c:pt>
                <c:pt idx="1069">
                  <c:v>7317700</c:v>
                </c:pt>
                <c:pt idx="1070">
                  <c:v>6279800</c:v>
                </c:pt>
                <c:pt idx="1071">
                  <c:v>9332700</c:v>
                </c:pt>
                <c:pt idx="1072">
                  <c:v>9813200</c:v>
                </c:pt>
                <c:pt idx="1073">
                  <c:v>9893300</c:v>
                </c:pt>
                <c:pt idx="1074">
                  <c:v>8892800</c:v>
                </c:pt>
                <c:pt idx="1075">
                  <c:v>16184100</c:v>
                </c:pt>
                <c:pt idx="1076">
                  <c:v>9102000</c:v>
                </c:pt>
                <c:pt idx="1077">
                  <c:v>9532500</c:v>
                </c:pt>
                <c:pt idx="1078">
                  <c:v>6149400</c:v>
                </c:pt>
                <c:pt idx="1079">
                  <c:v>3978800</c:v>
                </c:pt>
                <c:pt idx="1080">
                  <c:v>7431500</c:v>
                </c:pt>
                <c:pt idx="1081">
                  <c:v>9997600</c:v>
                </c:pt>
                <c:pt idx="1082">
                  <c:v>11756500</c:v>
                </c:pt>
                <c:pt idx="1083">
                  <c:v>10227800</c:v>
                </c:pt>
                <c:pt idx="1084">
                  <c:v>8750200</c:v>
                </c:pt>
                <c:pt idx="1085">
                  <c:v>5168600</c:v>
                </c:pt>
                <c:pt idx="1086">
                  <c:v>8886500</c:v>
                </c:pt>
                <c:pt idx="1087">
                  <c:v>10408600</c:v>
                </c:pt>
                <c:pt idx="1088">
                  <c:v>8837800</c:v>
                </c:pt>
                <c:pt idx="1089">
                  <c:v>7364200</c:v>
                </c:pt>
                <c:pt idx="1090">
                  <c:v>8340000</c:v>
                </c:pt>
                <c:pt idx="1091">
                  <c:v>5194300</c:v>
                </c:pt>
                <c:pt idx="1092">
                  <c:v>9624900</c:v>
                </c:pt>
                <c:pt idx="1093">
                  <c:v>7589900</c:v>
                </c:pt>
                <c:pt idx="1094">
                  <c:v>5114700</c:v>
                </c:pt>
                <c:pt idx="1095">
                  <c:v>10700500</c:v>
                </c:pt>
                <c:pt idx="1096">
                  <c:v>8899100</c:v>
                </c:pt>
                <c:pt idx="1097">
                  <c:v>8480100</c:v>
                </c:pt>
                <c:pt idx="1098">
                  <c:v>12202400</c:v>
                </c:pt>
                <c:pt idx="1099">
                  <c:v>8973900</c:v>
                </c:pt>
                <c:pt idx="1100">
                  <c:v>9643000</c:v>
                </c:pt>
                <c:pt idx="1101">
                  <c:v>11001000</c:v>
                </c:pt>
                <c:pt idx="1102">
                  <c:v>6065600</c:v>
                </c:pt>
                <c:pt idx="1103">
                  <c:v>5646000</c:v>
                </c:pt>
                <c:pt idx="1104">
                  <c:v>7115900</c:v>
                </c:pt>
                <c:pt idx="1105">
                  <c:v>9505100</c:v>
                </c:pt>
                <c:pt idx="1106">
                  <c:v>12772400</c:v>
                </c:pt>
                <c:pt idx="1107">
                  <c:v>8526300</c:v>
                </c:pt>
                <c:pt idx="1108">
                  <c:v>9043100</c:v>
                </c:pt>
                <c:pt idx="1109">
                  <c:v>5269800</c:v>
                </c:pt>
                <c:pt idx="1110">
                  <c:v>5740300</c:v>
                </c:pt>
                <c:pt idx="1111">
                  <c:v>6117800</c:v>
                </c:pt>
                <c:pt idx="1112">
                  <c:v>5870200</c:v>
                </c:pt>
                <c:pt idx="1113">
                  <c:v>5703500</c:v>
                </c:pt>
                <c:pt idx="1114">
                  <c:v>8176300</c:v>
                </c:pt>
                <c:pt idx="1115">
                  <c:v>5170500</c:v>
                </c:pt>
                <c:pt idx="1116">
                  <c:v>9036700</c:v>
                </c:pt>
                <c:pt idx="1117">
                  <c:v>6114300</c:v>
                </c:pt>
                <c:pt idx="1118">
                  <c:v>6752500</c:v>
                </c:pt>
                <c:pt idx="1119">
                  <c:v>8315300</c:v>
                </c:pt>
                <c:pt idx="1120">
                  <c:v>7318100</c:v>
                </c:pt>
                <c:pt idx="1121">
                  <c:v>12318100</c:v>
                </c:pt>
                <c:pt idx="1122">
                  <c:v>13064100</c:v>
                </c:pt>
                <c:pt idx="1123">
                  <c:v>8893400</c:v>
                </c:pt>
                <c:pt idx="1124">
                  <c:v>12255200</c:v>
                </c:pt>
                <c:pt idx="1125">
                  <c:v>11704900</c:v>
                </c:pt>
                <c:pt idx="1126">
                  <c:v>6898500</c:v>
                </c:pt>
                <c:pt idx="1127">
                  <c:v>11983900</c:v>
                </c:pt>
                <c:pt idx="1128">
                  <c:v>10618100</c:v>
                </c:pt>
                <c:pt idx="1129">
                  <c:v>12504300</c:v>
                </c:pt>
                <c:pt idx="1130">
                  <c:v>13057600</c:v>
                </c:pt>
                <c:pt idx="1131">
                  <c:v>12407300</c:v>
                </c:pt>
                <c:pt idx="1132">
                  <c:v>9928100</c:v>
                </c:pt>
                <c:pt idx="1133">
                  <c:v>10005500</c:v>
                </c:pt>
                <c:pt idx="1134">
                  <c:v>10819200</c:v>
                </c:pt>
                <c:pt idx="1135">
                  <c:v>11895600</c:v>
                </c:pt>
                <c:pt idx="1136">
                  <c:v>9970100</c:v>
                </c:pt>
                <c:pt idx="1137">
                  <c:v>9022400</c:v>
                </c:pt>
                <c:pt idx="1138">
                  <c:v>9136700</c:v>
                </c:pt>
                <c:pt idx="1139">
                  <c:v>10376100</c:v>
                </c:pt>
                <c:pt idx="1140">
                  <c:v>5568200</c:v>
                </c:pt>
                <c:pt idx="1141">
                  <c:v>7632500</c:v>
                </c:pt>
                <c:pt idx="1142">
                  <c:v>9975200</c:v>
                </c:pt>
                <c:pt idx="1143">
                  <c:v>8365100</c:v>
                </c:pt>
                <c:pt idx="1144">
                  <c:v>11317800</c:v>
                </c:pt>
                <c:pt idx="1145">
                  <c:v>6826200</c:v>
                </c:pt>
                <c:pt idx="1146">
                  <c:v>6286100</c:v>
                </c:pt>
                <c:pt idx="1147">
                  <c:v>9824700</c:v>
                </c:pt>
                <c:pt idx="1148">
                  <c:v>9396500</c:v>
                </c:pt>
                <c:pt idx="1149">
                  <c:v>8641400</c:v>
                </c:pt>
                <c:pt idx="1150">
                  <c:v>10050900</c:v>
                </c:pt>
                <c:pt idx="1151">
                  <c:v>13767500</c:v>
                </c:pt>
                <c:pt idx="1152">
                  <c:v>16262300</c:v>
                </c:pt>
                <c:pt idx="1153">
                  <c:v>23106400</c:v>
                </c:pt>
                <c:pt idx="1154">
                  <c:v>18450800</c:v>
                </c:pt>
                <c:pt idx="1155">
                  <c:v>9508800</c:v>
                </c:pt>
                <c:pt idx="1156">
                  <c:v>10041500</c:v>
                </c:pt>
                <c:pt idx="1157">
                  <c:v>7466900</c:v>
                </c:pt>
                <c:pt idx="1158">
                  <c:v>6459600</c:v>
                </c:pt>
                <c:pt idx="1159">
                  <c:v>6907100</c:v>
                </c:pt>
                <c:pt idx="1160">
                  <c:v>5253900</c:v>
                </c:pt>
                <c:pt idx="1161">
                  <c:v>9653000</c:v>
                </c:pt>
                <c:pt idx="1162">
                  <c:v>9187300</c:v>
                </c:pt>
                <c:pt idx="1163">
                  <c:v>12118500</c:v>
                </c:pt>
                <c:pt idx="1164">
                  <c:v>6562000</c:v>
                </c:pt>
                <c:pt idx="1165">
                  <c:v>10931900</c:v>
                </c:pt>
                <c:pt idx="1166">
                  <c:v>6898700</c:v>
                </c:pt>
                <c:pt idx="1167">
                  <c:v>11369700</c:v>
                </c:pt>
                <c:pt idx="1168">
                  <c:v>10473600</c:v>
                </c:pt>
                <c:pt idx="1169">
                  <c:v>14493800</c:v>
                </c:pt>
                <c:pt idx="1170">
                  <c:v>12924400</c:v>
                </c:pt>
                <c:pt idx="1171">
                  <c:v>9182500</c:v>
                </c:pt>
                <c:pt idx="1172">
                  <c:v>9010400</c:v>
                </c:pt>
                <c:pt idx="1173">
                  <c:v>12554300</c:v>
                </c:pt>
                <c:pt idx="1174">
                  <c:v>8121200</c:v>
                </c:pt>
                <c:pt idx="1175">
                  <c:v>9265200</c:v>
                </c:pt>
                <c:pt idx="1176">
                  <c:v>9109500</c:v>
                </c:pt>
                <c:pt idx="1177">
                  <c:v>6247400</c:v>
                </c:pt>
                <c:pt idx="1178">
                  <c:v>7873900</c:v>
                </c:pt>
                <c:pt idx="1179">
                  <c:v>10137700</c:v>
                </c:pt>
                <c:pt idx="1180">
                  <c:v>10942500</c:v>
                </c:pt>
                <c:pt idx="1181">
                  <c:v>9326700</c:v>
                </c:pt>
                <c:pt idx="1182">
                  <c:v>8271600</c:v>
                </c:pt>
                <c:pt idx="1183">
                  <c:v>9446800</c:v>
                </c:pt>
                <c:pt idx="1184">
                  <c:v>7724000</c:v>
                </c:pt>
                <c:pt idx="1185">
                  <c:v>8466500</c:v>
                </c:pt>
                <c:pt idx="1186">
                  <c:v>5346700</c:v>
                </c:pt>
                <c:pt idx="1187">
                  <c:v>6765200</c:v>
                </c:pt>
                <c:pt idx="1188">
                  <c:v>4785000</c:v>
                </c:pt>
                <c:pt idx="1189">
                  <c:v>6839700</c:v>
                </c:pt>
                <c:pt idx="1190">
                  <c:v>5798000</c:v>
                </c:pt>
                <c:pt idx="1191">
                  <c:v>4503400</c:v>
                </c:pt>
                <c:pt idx="1192">
                  <c:v>8269300</c:v>
                </c:pt>
                <c:pt idx="1193">
                  <c:v>9534700</c:v>
                </c:pt>
                <c:pt idx="1194">
                  <c:v>12695500</c:v>
                </c:pt>
                <c:pt idx="1195">
                  <c:v>14026400</c:v>
                </c:pt>
                <c:pt idx="1196">
                  <c:v>7669500</c:v>
                </c:pt>
                <c:pt idx="1197">
                  <c:v>7433600</c:v>
                </c:pt>
                <c:pt idx="1198">
                  <c:v>11359200</c:v>
                </c:pt>
                <c:pt idx="1199">
                  <c:v>13264500</c:v>
                </c:pt>
                <c:pt idx="1200">
                  <c:v>8987100</c:v>
                </c:pt>
                <c:pt idx="1201">
                  <c:v>12908800</c:v>
                </c:pt>
                <c:pt idx="1202">
                  <c:v>17440600</c:v>
                </c:pt>
                <c:pt idx="1203">
                  <c:v>10682800</c:v>
                </c:pt>
                <c:pt idx="1204">
                  <c:v>7414900</c:v>
                </c:pt>
                <c:pt idx="1205">
                  <c:v>18188400</c:v>
                </c:pt>
                <c:pt idx="1206">
                  <c:v>15841300</c:v>
                </c:pt>
                <c:pt idx="1207">
                  <c:v>11874400</c:v>
                </c:pt>
                <c:pt idx="1208">
                  <c:v>17851000</c:v>
                </c:pt>
                <c:pt idx="1209">
                  <c:v>11670500</c:v>
                </c:pt>
                <c:pt idx="1210">
                  <c:v>8855100</c:v>
                </c:pt>
                <c:pt idx="1211">
                  <c:v>7286800</c:v>
                </c:pt>
                <c:pt idx="1212">
                  <c:v>9813100</c:v>
                </c:pt>
                <c:pt idx="1213">
                  <c:v>8838900</c:v>
                </c:pt>
                <c:pt idx="1214">
                  <c:v>12055900</c:v>
                </c:pt>
                <c:pt idx="1215">
                  <c:v>11816400</c:v>
                </c:pt>
                <c:pt idx="1216">
                  <c:v>11016200</c:v>
                </c:pt>
                <c:pt idx="1217">
                  <c:v>27671300</c:v>
                </c:pt>
                <c:pt idx="1218">
                  <c:v>10467300</c:v>
                </c:pt>
                <c:pt idx="1219">
                  <c:v>13001700</c:v>
                </c:pt>
                <c:pt idx="1220">
                  <c:v>12954600</c:v>
                </c:pt>
                <c:pt idx="1221">
                  <c:v>17801400</c:v>
                </c:pt>
                <c:pt idx="1222">
                  <c:v>10739800</c:v>
                </c:pt>
                <c:pt idx="1223">
                  <c:v>10544300</c:v>
                </c:pt>
                <c:pt idx="1224">
                  <c:v>11076600</c:v>
                </c:pt>
                <c:pt idx="1225">
                  <c:v>10745100</c:v>
                </c:pt>
                <c:pt idx="1226">
                  <c:v>19582400</c:v>
                </c:pt>
                <c:pt idx="1227">
                  <c:v>8146900</c:v>
                </c:pt>
                <c:pt idx="1228">
                  <c:v>18571900</c:v>
                </c:pt>
                <c:pt idx="1229">
                  <c:v>15476900</c:v>
                </c:pt>
                <c:pt idx="1230">
                  <c:v>17743000</c:v>
                </c:pt>
                <c:pt idx="1231">
                  <c:v>22640600</c:v>
                </c:pt>
                <c:pt idx="1232">
                  <c:v>15875700</c:v>
                </c:pt>
                <c:pt idx="1233">
                  <c:v>15915800</c:v>
                </c:pt>
                <c:pt idx="1234">
                  <c:v>17809200</c:v>
                </c:pt>
                <c:pt idx="1235">
                  <c:v>21324700</c:v>
                </c:pt>
                <c:pt idx="1236">
                  <c:v>23576000</c:v>
                </c:pt>
                <c:pt idx="1237">
                  <c:v>19159100</c:v>
                </c:pt>
                <c:pt idx="1238">
                  <c:v>14160300</c:v>
                </c:pt>
                <c:pt idx="1239">
                  <c:v>15876400</c:v>
                </c:pt>
                <c:pt idx="1240">
                  <c:v>18084600</c:v>
                </c:pt>
                <c:pt idx="1241">
                  <c:v>13597600</c:v>
                </c:pt>
                <c:pt idx="1242">
                  <c:v>9482700</c:v>
                </c:pt>
                <c:pt idx="1243">
                  <c:v>14113800</c:v>
                </c:pt>
                <c:pt idx="1244">
                  <c:v>9265700</c:v>
                </c:pt>
                <c:pt idx="1245">
                  <c:v>11425800</c:v>
                </c:pt>
                <c:pt idx="1246">
                  <c:v>13548200</c:v>
                </c:pt>
                <c:pt idx="1247">
                  <c:v>19488700</c:v>
                </c:pt>
                <c:pt idx="1248">
                  <c:v>12413900</c:v>
                </c:pt>
                <c:pt idx="1249">
                  <c:v>18317900</c:v>
                </c:pt>
                <c:pt idx="1250">
                  <c:v>11351400</c:v>
                </c:pt>
                <c:pt idx="1251">
                  <c:v>11684600</c:v>
                </c:pt>
                <c:pt idx="1252">
                  <c:v>8907500</c:v>
                </c:pt>
                <c:pt idx="1253">
                  <c:v>11484700</c:v>
                </c:pt>
                <c:pt idx="1254">
                  <c:v>6491200</c:v>
                </c:pt>
                <c:pt idx="1255">
                  <c:v>7765500</c:v>
                </c:pt>
                <c:pt idx="1256">
                  <c:v>13494900</c:v>
                </c:pt>
                <c:pt idx="1257">
                  <c:v>11004800</c:v>
                </c:pt>
                <c:pt idx="1258">
                  <c:v>13437300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4-4665-8647-F16F6A65A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682992"/>
        <c:axId val="902682432"/>
      </c:areaChart>
      <c:lineChart>
        <c:grouping val="standard"/>
        <c:varyColors val="0"/>
        <c:ser>
          <c:idx val="1"/>
          <c:order val="1"/>
          <c:tx>
            <c:strRef>
              <c:f>Charts!$D$3</c:f>
              <c:strCache>
                <c:ptCount val="1"/>
                <c:pt idx="0">
                  <c:v>Adj Close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Charts!$B$4:$B$1262</c:f>
              <c:numCache>
                <c:formatCode>m/d/yy</c:formatCode>
                <c:ptCount val="1259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42842</c:v>
                </c:pt>
                <c:pt idx="5">
                  <c:v>42843</c:v>
                </c:pt>
                <c:pt idx="6">
                  <c:v>42844</c:v>
                </c:pt>
                <c:pt idx="7">
                  <c:v>42845</c:v>
                </c:pt>
                <c:pt idx="8">
                  <c:v>42846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42856</c:v>
                </c:pt>
                <c:pt idx="15">
                  <c:v>42857</c:v>
                </c:pt>
                <c:pt idx="16">
                  <c:v>42858</c:v>
                </c:pt>
                <c:pt idx="17">
                  <c:v>42859</c:v>
                </c:pt>
                <c:pt idx="18">
                  <c:v>42860</c:v>
                </c:pt>
                <c:pt idx="19">
                  <c:v>42863</c:v>
                </c:pt>
                <c:pt idx="20">
                  <c:v>42864</c:v>
                </c:pt>
                <c:pt idx="21">
                  <c:v>42865</c:v>
                </c:pt>
                <c:pt idx="22">
                  <c:v>42866</c:v>
                </c:pt>
                <c:pt idx="23">
                  <c:v>42867</c:v>
                </c:pt>
                <c:pt idx="24">
                  <c:v>42870</c:v>
                </c:pt>
                <c:pt idx="25">
                  <c:v>42871</c:v>
                </c:pt>
                <c:pt idx="26">
                  <c:v>42872</c:v>
                </c:pt>
                <c:pt idx="27">
                  <c:v>42873</c:v>
                </c:pt>
                <c:pt idx="28">
                  <c:v>42874</c:v>
                </c:pt>
                <c:pt idx="29">
                  <c:v>42877</c:v>
                </c:pt>
                <c:pt idx="30">
                  <c:v>42878</c:v>
                </c:pt>
                <c:pt idx="31">
                  <c:v>42879</c:v>
                </c:pt>
                <c:pt idx="32">
                  <c:v>42880</c:v>
                </c:pt>
                <c:pt idx="33">
                  <c:v>42881</c:v>
                </c:pt>
                <c:pt idx="34">
                  <c:v>42885</c:v>
                </c:pt>
                <c:pt idx="35">
                  <c:v>42886</c:v>
                </c:pt>
                <c:pt idx="36">
                  <c:v>42887</c:v>
                </c:pt>
                <c:pt idx="37">
                  <c:v>42888</c:v>
                </c:pt>
                <c:pt idx="38">
                  <c:v>42891</c:v>
                </c:pt>
                <c:pt idx="39">
                  <c:v>42892</c:v>
                </c:pt>
                <c:pt idx="40">
                  <c:v>42893</c:v>
                </c:pt>
                <c:pt idx="41">
                  <c:v>42894</c:v>
                </c:pt>
                <c:pt idx="42">
                  <c:v>42895</c:v>
                </c:pt>
                <c:pt idx="43">
                  <c:v>42898</c:v>
                </c:pt>
                <c:pt idx="44">
                  <c:v>42899</c:v>
                </c:pt>
                <c:pt idx="45">
                  <c:v>42900</c:v>
                </c:pt>
                <c:pt idx="46">
                  <c:v>42901</c:v>
                </c:pt>
                <c:pt idx="47">
                  <c:v>42902</c:v>
                </c:pt>
                <c:pt idx="48">
                  <c:v>42905</c:v>
                </c:pt>
                <c:pt idx="49">
                  <c:v>42906</c:v>
                </c:pt>
                <c:pt idx="50">
                  <c:v>42907</c:v>
                </c:pt>
                <c:pt idx="51">
                  <c:v>42908</c:v>
                </c:pt>
                <c:pt idx="52">
                  <c:v>42909</c:v>
                </c:pt>
                <c:pt idx="53">
                  <c:v>42912</c:v>
                </c:pt>
                <c:pt idx="54">
                  <c:v>42913</c:v>
                </c:pt>
                <c:pt idx="55">
                  <c:v>42914</c:v>
                </c:pt>
                <c:pt idx="56">
                  <c:v>42915</c:v>
                </c:pt>
                <c:pt idx="57">
                  <c:v>42916</c:v>
                </c:pt>
                <c:pt idx="58">
                  <c:v>42919</c:v>
                </c:pt>
                <c:pt idx="59">
                  <c:v>42921</c:v>
                </c:pt>
                <c:pt idx="60">
                  <c:v>42922</c:v>
                </c:pt>
                <c:pt idx="61">
                  <c:v>42923</c:v>
                </c:pt>
                <c:pt idx="62">
                  <c:v>42926</c:v>
                </c:pt>
                <c:pt idx="63">
                  <c:v>42927</c:v>
                </c:pt>
                <c:pt idx="64">
                  <c:v>42928</c:v>
                </c:pt>
                <c:pt idx="65">
                  <c:v>42929</c:v>
                </c:pt>
                <c:pt idx="66">
                  <c:v>42930</c:v>
                </c:pt>
                <c:pt idx="67">
                  <c:v>42933</c:v>
                </c:pt>
                <c:pt idx="68">
                  <c:v>42934</c:v>
                </c:pt>
                <c:pt idx="69">
                  <c:v>42935</c:v>
                </c:pt>
                <c:pt idx="70">
                  <c:v>42936</c:v>
                </c:pt>
                <c:pt idx="71">
                  <c:v>42937</c:v>
                </c:pt>
                <c:pt idx="72">
                  <c:v>42940</c:v>
                </c:pt>
                <c:pt idx="73">
                  <c:v>42941</c:v>
                </c:pt>
                <c:pt idx="74">
                  <c:v>42942</c:v>
                </c:pt>
                <c:pt idx="75">
                  <c:v>42943</c:v>
                </c:pt>
                <c:pt idx="76">
                  <c:v>42944</c:v>
                </c:pt>
                <c:pt idx="77">
                  <c:v>42947</c:v>
                </c:pt>
                <c:pt idx="78">
                  <c:v>42948</c:v>
                </c:pt>
                <c:pt idx="79">
                  <c:v>42949</c:v>
                </c:pt>
                <c:pt idx="80">
                  <c:v>42950</c:v>
                </c:pt>
                <c:pt idx="81">
                  <c:v>42951</c:v>
                </c:pt>
                <c:pt idx="82">
                  <c:v>42954</c:v>
                </c:pt>
                <c:pt idx="83">
                  <c:v>42955</c:v>
                </c:pt>
                <c:pt idx="84">
                  <c:v>42956</c:v>
                </c:pt>
                <c:pt idx="85">
                  <c:v>42957</c:v>
                </c:pt>
                <c:pt idx="86">
                  <c:v>42958</c:v>
                </c:pt>
                <c:pt idx="87">
                  <c:v>42961</c:v>
                </c:pt>
                <c:pt idx="88">
                  <c:v>42962</c:v>
                </c:pt>
                <c:pt idx="89">
                  <c:v>42963</c:v>
                </c:pt>
                <c:pt idx="90">
                  <c:v>42964</c:v>
                </c:pt>
                <c:pt idx="91">
                  <c:v>42965</c:v>
                </c:pt>
                <c:pt idx="92">
                  <c:v>42968</c:v>
                </c:pt>
                <c:pt idx="93">
                  <c:v>42969</c:v>
                </c:pt>
                <c:pt idx="94">
                  <c:v>42970</c:v>
                </c:pt>
                <c:pt idx="95">
                  <c:v>42971</c:v>
                </c:pt>
                <c:pt idx="96">
                  <c:v>42972</c:v>
                </c:pt>
                <c:pt idx="97">
                  <c:v>42975</c:v>
                </c:pt>
                <c:pt idx="98">
                  <c:v>42976</c:v>
                </c:pt>
                <c:pt idx="99">
                  <c:v>42977</c:v>
                </c:pt>
                <c:pt idx="100">
                  <c:v>42978</c:v>
                </c:pt>
                <c:pt idx="101">
                  <c:v>42979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42989</c:v>
                </c:pt>
                <c:pt idx="107">
                  <c:v>42990</c:v>
                </c:pt>
                <c:pt idx="108">
                  <c:v>42991</c:v>
                </c:pt>
                <c:pt idx="109">
                  <c:v>42992</c:v>
                </c:pt>
                <c:pt idx="110">
                  <c:v>42993</c:v>
                </c:pt>
                <c:pt idx="111">
                  <c:v>42996</c:v>
                </c:pt>
                <c:pt idx="112">
                  <c:v>42997</c:v>
                </c:pt>
                <c:pt idx="113">
                  <c:v>42998</c:v>
                </c:pt>
                <c:pt idx="114">
                  <c:v>42999</c:v>
                </c:pt>
                <c:pt idx="115">
                  <c:v>43000</c:v>
                </c:pt>
                <c:pt idx="116">
                  <c:v>43003</c:v>
                </c:pt>
                <c:pt idx="117">
                  <c:v>43004</c:v>
                </c:pt>
                <c:pt idx="118">
                  <c:v>43005</c:v>
                </c:pt>
                <c:pt idx="119">
                  <c:v>43006</c:v>
                </c:pt>
                <c:pt idx="120">
                  <c:v>43007</c:v>
                </c:pt>
                <c:pt idx="121">
                  <c:v>43010</c:v>
                </c:pt>
                <c:pt idx="122">
                  <c:v>43011</c:v>
                </c:pt>
                <c:pt idx="123">
                  <c:v>43012</c:v>
                </c:pt>
                <c:pt idx="124">
                  <c:v>43013</c:v>
                </c:pt>
                <c:pt idx="125">
                  <c:v>43014</c:v>
                </c:pt>
                <c:pt idx="126">
                  <c:v>43017</c:v>
                </c:pt>
                <c:pt idx="127">
                  <c:v>43018</c:v>
                </c:pt>
                <c:pt idx="128">
                  <c:v>43019</c:v>
                </c:pt>
                <c:pt idx="129">
                  <c:v>43020</c:v>
                </c:pt>
                <c:pt idx="130">
                  <c:v>43021</c:v>
                </c:pt>
                <c:pt idx="131">
                  <c:v>43024</c:v>
                </c:pt>
                <c:pt idx="132">
                  <c:v>43025</c:v>
                </c:pt>
                <c:pt idx="133">
                  <c:v>43026</c:v>
                </c:pt>
                <c:pt idx="134">
                  <c:v>43027</c:v>
                </c:pt>
                <c:pt idx="135">
                  <c:v>43028</c:v>
                </c:pt>
                <c:pt idx="136">
                  <c:v>43031</c:v>
                </c:pt>
                <c:pt idx="137">
                  <c:v>43032</c:v>
                </c:pt>
                <c:pt idx="138">
                  <c:v>43033</c:v>
                </c:pt>
                <c:pt idx="139">
                  <c:v>43034</c:v>
                </c:pt>
                <c:pt idx="140">
                  <c:v>43035</c:v>
                </c:pt>
                <c:pt idx="141">
                  <c:v>43038</c:v>
                </c:pt>
                <c:pt idx="142">
                  <c:v>43039</c:v>
                </c:pt>
                <c:pt idx="143">
                  <c:v>43040</c:v>
                </c:pt>
                <c:pt idx="144">
                  <c:v>43041</c:v>
                </c:pt>
                <c:pt idx="145">
                  <c:v>43042</c:v>
                </c:pt>
                <c:pt idx="146">
                  <c:v>43045</c:v>
                </c:pt>
                <c:pt idx="147">
                  <c:v>43046</c:v>
                </c:pt>
                <c:pt idx="148">
                  <c:v>43047</c:v>
                </c:pt>
                <c:pt idx="149">
                  <c:v>43048</c:v>
                </c:pt>
                <c:pt idx="150">
                  <c:v>43049</c:v>
                </c:pt>
                <c:pt idx="151">
                  <c:v>43052</c:v>
                </c:pt>
                <c:pt idx="152">
                  <c:v>43053</c:v>
                </c:pt>
                <c:pt idx="153">
                  <c:v>43054</c:v>
                </c:pt>
                <c:pt idx="154">
                  <c:v>43055</c:v>
                </c:pt>
                <c:pt idx="155">
                  <c:v>43056</c:v>
                </c:pt>
                <c:pt idx="156">
                  <c:v>43059</c:v>
                </c:pt>
                <c:pt idx="157">
                  <c:v>43060</c:v>
                </c:pt>
                <c:pt idx="158">
                  <c:v>43061</c:v>
                </c:pt>
                <c:pt idx="159">
                  <c:v>43063</c:v>
                </c:pt>
                <c:pt idx="160">
                  <c:v>43066</c:v>
                </c:pt>
                <c:pt idx="161">
                  <c:v>43067</c:v>
                </c:pt>
                <c:pt idx="162">
                  <c:v>43068</c:v>
                </c:pt>
                <c:pt idx="163">
                  <c:v>43069</c:v>
                </c:pt>
                <c:pt idx="164">
                  <c:v>43070</c:v>
                </c:pt>
                <c:pt idx="165">
                  <c:v>43073</c:v>
                </c:pt>
                <c:pt idx="166">
                  <c:v>43074</c:v>
                </c:pt>
                <c:pt idx="167">
                  <c:v>43075</c:v>
                </c:pt>
                <c:pt idx="168">
                  <c:v>43076</c:v>
                </c:pt>
                <c:pt idx="169">
                  <c:v>43077</c:v>
                </c:pt>
                <c:pt idx="170">
                  <c:v>43080</c:v>
                </c:pt>
                <c:pt idx="171">
                  <c:v>43081</c:v>
                </c:pt>
                <c:pt idx="172">
                  <c:v>43082</c:v>
                </c:pt>
                <c:pt idx="173">
                  <c:v>43083</c:v>
                </c:pt>
                <c:pt idx="174">
                  <c:v>43084</c:v>
                </c:pt>
                <c:pt idx="175">
                  <c:v>43087</c:v>
                </c:pt>
                <c:pt idx="176">
                  <c:v>43088</c:v>
                </c:pt>
                <c:pt idx="177">
                  <c:v>43089</c:v>
                </c:pt>
                <c:pt idx="178">
                  <c:v>43090</c:v>
                </c:pt>
                <c:pt idx="179">
                  <c:v>43091</c:v>
                </c:pt>
                <c:pt idx="180">
                  <c:v>43095</c:v>
                </c:pt>
                <c:pt idx="181">
                  <c:v>43096</c:v>
                </c:pt>
                <c:pt idx="182">
                  <c:v>43097</c:v>
                </c:pt>
                <c:pt idx="183">
                  <c:v>43098</c:v>
                </c:pt>
                <c:pt idx="184">
                  <c:v>43102</c:v>
                </c:pt>
                <c:pt idx="185">
                  <c:v>43103</c:v>
                </c:pt>
                <c:pt idx="186">
                  <c:v>43104</c:v>
                </c:pt>
                <c:pt idx="187">
                  <c:v>43105</c:v>
                </c:pt>
                <c:pt idx="188">
                  <c:v>43108</c:v>
                </c:pt>
                <c:pt idx="189">
                  <c:v>43109</c:v>
                </c:pt>
                <c:pt idx="190">
                  <c:v>43110</c:v>
                </c:pt>
                <c:pt idx="191">
                  <c:v>43111</c:v>
                </c:pt>
                <c:pt idx="192">
                  <c:v>43112</c:v>
                </c:pt>
                <c:pt idx="193">
                  <c:v>43116</c:v>
                </c:pt>
                <c:pt idx="194">
                  <c:v>43117</c:v>
                </c:pt>
                <c:pt idx="195">
                  <c:v>43118</c:v>
                </c:pt>
                <c:pt idx="196">
                  <c:v>43119</c:v>
                </c:pt>
                <c:pt idx="197">
                  <c:v>43122</c:v>
                </c:pt>
                <c:pt idx="198">
                  <c:v>43123</c:v>
                </c:pt>
                <c:pt idx="199">
                  <c:v>43124</c:v>
                </c:pt>
                <c:pt idx="200">
                  <c:v>43125</c:v>
                </c:pt>
                <c:pt idx="201">
                  <c:v>43126</c:v>
                </c:pt>
                <c:pt idx="202">
                  <c:v>43129</c:v>
                </c:pt>
                <c:pt idx="203">
                  <c:v>43130</c:v>
                </c:pt>
                <c:pt idx="204">
                  <c:v>43131</c:v>
                </c:pt>
                <c:pt idx="205">
                  <c:v>43132</c:v>
                </c:pt>
                <c:pt idx="206">
                  <c:v>43133</c:v>
                </c:pt>
                <c:pt idx="207">
                  <c:v>43136</c:v>
                </c:pt>
                <c:pt idx="208">
                  <c:v>43137</c:v>
                </c:pt>
                <c:pt idx="209">
                  <c:v>43138</c:v>
                </c:pt>
                <c:pt idx="210">
                  <c:v>43139</c:v>
                </c:pt>
                <c:pt idx="211">
                  <c:v>43140</c:v>
                </c:pt>
                <c:pt idx="212">
                  <c:v>43143</c:v>
                </c:pt>
                <c:pt idx="213">
                  <c:v>43144</c:v>
                </c:pt>
                <c:pt idx="214">
                  <c:v>43145</c:v>
                </c:pt>
                <c:pt idx="215">
                  <c:v>43146</c:v>
                </c:pt>
                <c:pt idx="216">
                  <c:v>43147</c:v>
                </c:pt>
                <c:pt idx="217">
                  <c:v>43151</c:v>
                </c:pt>
                <c:pt idx="218">
                  <c:v>43152</c:v>
                </c:pt>
                <c:pt idx="219">
                  <c:v>43153</c:v>
                </c:pt>
                <c:pt idx="220">
                  <c:v>43154</c:v>
                </c:pt>
                <c:pt idx="221">
                  <c:v>43157</c:v>
                </c:pt>
                <c:pt idx="222">
                  <c:v>43158</c:v>
                </c:pt>
                <c:pt idx="223">
                  <c:v>43159</c:v>
                </c:pt>
                <c:pt idx="224">
                  <c:v>43160</c:v>
                </c:pt>
                <c:pt idx="225">
                  <c:v>43161</c:v>
                </c:pt>
                <c:pt idx="226">
                  <c:v>43164</c:v>
                </c:pt>
                <c:pt idx="227">
                  <c:v>43165</c:v>
                </c:pt>
                <c:pt idx="228">
                  <c:v>43166</c:v>
                </c:pt>
                <c:pt idx="229">
                  <c:v>43167</c:v>
                </c:pt>
                <c:pt idx="230">
                  <c:v>43168</c:v>
                </c:pt>
                <c:pt idx="231">
                  <c:v>43171</c:v>
                </c:pt>
                <c:pt idx="232">
                  <c:v>43172</c:v>
                </c:pt>
                <c:pt idx="233">
                  <c:v>43173</c:v>
                </c:pt>
                <c:pt idx="234">
                  <c:v>43174</c:v>
                </c:pt>
                <c:pt idx="235">
                  <c:v>43175</c:v>
                </c:pt>
                <c:pt idx="236">
                  <c:v>43178</c:v>
                </c:pt>
                <c:pt idx="237">
                  <c:v>43179</c:v>
                </c:pt>
                <c:pt idx="238">
                  <c:v>43180</c:v>
                </c:pt>
                <c:pt idx="239">
                  <c:v>43181</c:v>
                </c:pt>
                <c:pt idx="240">
                  <c:v>43182</c:v>
                </c:pt>
                <c:pt idx="241">
                  <c:v>43185</c:v>
                </c:pt>
                <c:pt idx="242">
                  <c:v>43186</c:v>
                </c:pt>
                <c:pt idx="243">
                  <c:v>43187</c:v>
                </c:pt>
                <c:pt idx="244">
                  <c:v>43188</c:v>
                </c:pt>
                <c:pt idx="245">
                  <c:v>43192</c:v>
                </c:pt>
                <c:pt idx="246">
                  <c:v>43193</c:v>
                </c:pt>
                <c:pt idx="247">
                  <c:v>43194</c:v>
                </c:pt>
                <c:pt idx="248">
                  <c:v>43195</c:v>
                </c:pt>
                <c:pt idx="249">
                  <c:v>43196</c:v>
                </c:pt>
                <c:pt idx="250">
                  <c:v>43199</c:v>
                </c:pt>
                <c:pt idx="251">
                  <c:v>43200</c:v>
                </c:pt>
                <c:pt idx="252">
                  <c:v>43201</c:v>
                </c:pt>
                <c:pt idx="253">
                  <c:v>43202</c:v>
                </c:pt>
                <c:pt idx="254">
                  <c:v>43203</c:v>
                </c:pt>
                <c:pt idx="255">
                  <c:v>43206</c:v>
                </c:pt>
                <c:pt idx="256">
                  <c:v>43207</c:v>
                </c:pt>
                <c:pt idx="257">
                  <c:v>43208</c:v>
                </c:pt>
                <c:pt idx="258">
                  <c:v>43209</c:v>
                </c:pt>
                <c:pt idx="259">
                  <c:v>43210</c:v>
                </c:pt>
                <c:pt idx="260">
                  <c:v>43213</c:v>
                </c:pt>
                <c:pt idx="261">
                  <c:v>43214</c:v>
                </c:pt>
                <c:pt idx="262">
                  <c:v>43215</c:v>
                </c:pt>
                <c:pt idx="263">
                  <c:v>43216</c:v>
                </c:pt>
                <c:pt idx="264">
                  <c:v>43217</c:v>
                </c:pt>
                <c:pt idx="265">
                  <c:v>43220</c:v>
                </c:pt>
                <c:pt idx="266">
                  <c:v>43221</c:v>
                </c:pt>
                <c:pt idx="267">
                  <c:v>43222</c:v>
                </c:pt>
                <c:pt idx="268">
                  <c:v>43223</c:v>
                </c:pt>
                <c:pt idx="269">
                  <c:v>43224</c:v>
                </c:pt>
                <c:pt idx="270">
                  <c:v>43227</c:v>
                </c:pt>
                <c:pt idx="271">
                  <c:v>43228</c:v>
                </c:pt>
                <c:pt idx="272">
                  <c:v>43229</c:v>
                </c:pt>
                <c:pt idx="273">
                  <c:v>43230</c:v>
                </c:pt>
                <c:pt idx="274">
                  <c:v>43231</c:v>
                </c:pt>
                <c:pt idx="275">
                  <c:v>43234</c:v>
                </c:pt>
                <c:pt idx="276">
                  <c:v>43235</c:v>
                </c:pt>
                <c:pt idx="277">
                  <c:v>43236</c:v>
                </c:pt>
                <c:pt idx="278">
                  <c:v>43237</c:v>
                </c:pt>
                <c:pt idx="279">
                  <c:v>43238</c:v>
                </c:pt>
                <c:pt idx="280">
                  <c:v>43241</c:v>
                </c:pt>
                <c:pt idx="281">
                  <c:v>43242</c:v>
                </c:pt>
                <c:pt idx="282">
                  <c:v>43243</c:v>
                </c:pt>
                <c:pt idx="283">
                  <c:v>43244</c:v>
                </c:pt>
                <c:pt idx="284">
                  <c:v>43245</c:v>
                </c:pt>
                <c:pt idx="285">
                  <c:v>43249</c:v>
                </c:pt>
                <c:pt idx="286">
                  <c:v>43250</c:v>
                </c:pt>
                <c:pt idx="287">
                  <c:v>43251</c:v>
                </c:pt>
                <c:pt idx="288">
                  <c:v>43252</c:v>
                </c:pt>
                <c:pt idx="289">
                  <c:v>43255</c:v>
                </c:pt>
                <c:pt idx="290">
                  <c:v>43256</c:v>
                </c:pt>
                <c:pt idx="291">
                  <c:v>43257</c:v>
                </c:pt>
                <c:pt idx="292">
                  <c:v>43258</c:v>
                </c:pt>
                <c:pt idx="293">
                  <c:v>43259</c:v>
                </c:pt>
                <c:pt idx="294">
                  <c:v>43262</c:v>
                </c:pt>
                <c:pt idx="295">
                  <c:v>43263</c:v>
                </c:pt>
                <c:pt idx="296">
                  <c:v>43264</c:v>
                </c:pt>
                <c:pt idx="297">
                  <c:v>43265</c:v>
                </c:pt>
                <c:pt idx="298">
                  <c:v>43266</c:v>
                </c:pt>
                <c:pt idx="299">
                  <c:v>43269</c:v>
                </c:pt>
                <c:pt idx="300">
                  <c:v>43270</c:v>
                </c:pt>
                <c:pt idx="301">
                  <c:v>43271</c:v>
                </c:pt>
                <c:pt idx="302">
                  <c:v>43272</c:v>
                </c:pt>
                <c:pt idx="303">
                  <c:v>43273</c:v>
                </c:pt>
                <c:pt idx="304">
                  <c:v>43276</c:v>
                </c:pt>
                <c:pt idx="305">
                  <c:v>43277</c:v>
                </c:pt>
                <c:pt idx="306">
                  <c:v>43278</c:v>
                </c:pt>
                <c:pt idx="307">
                  <c:v>43279</c:v>
                </c:pt>
                <c:pt idx="308">
                  <c:v>43280</c:v>
                </c:pt>
                <c:pt idx="309">
                  <c:v>43283</c:v>
                </c:pt>
                <c:pt idx="310">
                  <c:v>43284</c:v>
                </c:pt>
                <c:pt idx="311">
                  <c:v>43286</c:v>
                </c:pt>
                <c:pt idx="312">
                  <c:v>43287</c:v>
                </c:pt>
                <c:pt idx="313">
                  <c:v>43290</c:v>
                </c:pt>
                <c:pt idx="314">
                  <c:v>43291</c:v>
                </c:pt>
                <c:pt idx="315">
                  <c:v>43292</c:v>
                </c:pt>
                <c:pt idx="316">
                  <c:v>43293</c:v>
                </c:pt>
                <c:pt idx="317">
                  <c:v>43294</c:v>
                </c:pt>
                <c:pt idx="318">
                  <c:v>43297</c:v>
                </c:pt>
                <c:pt idx="319">
                  <c:v>43298</c:v>
                </c:pt>
                <c:pt idx="320">
                  <c:v>43299</c:v>
                </c:pt>
                <c:pt idx="321">
                  <c:v>43300</c:v>
                </c:pt>
                <c:pt idx="322">
                  <c:v>43301</c:v>
                </c:pt>
                <c:pt idx="323">
                  <c:v>43304</c:v>
                </c:pt>
                <c:pt idx="324">
                  <c:v>43305</c:v>
                </c:pt>
                <c:pt idx="325">
                  <c:v>43306</c:v>
                </c:pt>
                <c:pt idx="326">
                  <c:v>43307</c:v>
                </c:pt>
                <c:pt idx="327">
                  <c:v>43308</c:v>
                </c:pt>
                <c:pt idx="328">
                  <c:v>43311</c:v>
                </c:pt>
                <c:pt idx="329">
                  <c:v>43312</c:v>
                </c:pt>
                <c:pt idx="330">
                  <c:v>43313</c:v>
                </c:pt>
                <c:pt idx="331">
                  <c:v>43314</c:v>
                </c:pt>
                <c:pt idx="332">
                  <c:v>43315</c:v>
                </c:pt>
                <c:pt idx="333">
                  <c:v>43318</c:v>
                </c:pt>
                <c:pt idx="334">
                  <c:v>43319</c:v>
                </c:pt>
                <c:pt idx="335">
                  <c:v>43320</c:v>
                </c:pt>
                <c:pt idx="336">
                  <c:v>43321</c:v>
                </c:pt>
                <c:pt idx="337">
                  <c:v>43322</c:v>
                </c:pt>
                <c:pt idx="338">
                  <c:v>43325</c:v>
                </c:pt>
                <c:pt idx="339">
                  <c:v>43326</c:v>
                </c:pt>
                <c:pt idx="340">
                  <c:v>43327</c:v>
                </c:pt>
                <c:pt idx="341">
                  <c:v>43328</c:v>
                </c:pt>
                <c:pt idx="342">
                  <c:v>43329</c:v>
                </c:pt>
                <c:pt idx="343">
                  <c:v>43332</c:v>
                </c:pt>
                <c:pt idx="344">
                  <c:v>43333</c:v>
                </c:pt>
                <c:pt idx="345">
                  <c:v>43334</c:v>
                </c:pt>
                <c:pt idx="346">
                  <c:v>43335</c:v>
                </c:pt>
                <c:pt idx="347">
                  <c:v>43336</c:v>
                </c:pt>
                <c:pt idx="348">
                  <c:v>43339</c:v>
                </c:pt>
                <c:pt idx="349">
                  <c:v>43340</c:v>
                </c:pt>
                <c:pt idx="350">
                  <c:v>43341</c:v>
                </c:pt>
                <c:pt idx="351">
                  <c:v>43342</c:v>
                </c:pt>
                <c:pt idx="352">
                  <c:v>43343</c:v>
                </c:pt>
                <c:pt idx="353">
                  <c:v>43347</c:v>
                </c:pt>
                <c:pt idx="354">
                  <c:v>43348</c:v>
                </c:pt>
                <c:pt idx="355">
                  <c:v>43349</c:v>
                </c:pt>
                <c:pt idx="356">
                  <c:v>43350</c:v>
                </c:pt>
                <c:pt idx="357">
                  <c:v>43353</c:v>
                </c:pt>
                <c:pt idx="358">
                  <c:v>43354</c:v>
                </c:pt>
                <c:pt idx="359">
                  <c:v>43355</c:v>
                </c:pt>
                <c:pt idx="360">
                  <c:v>43356</c:v>
                </c:pt>
                <c:pt idx="361">
                  <c:v>43357</c:v>
                </c:pt>
                <c:pt idx="362">
                  <c:v>43360</c:v>
                </c:pt>
                <c:pt idx="363">
                  <c:v>43361</c:v>
                </c:pt>
                <c:pt idx="364">
                  <c:v>43362</c:v>
                </c:pt>
                <c:pt idx="365">
                  <c:v>43363</c:v>
                </c:pt>
                <c:pt idx="366">
                  <c:v>43364</c:v>
                </c:pt>
                <c:pt idx="367">
                  <c:v>43367</c:v>
                </c:pt>
                <c:pt idx="368">
                  <c:v>43368</c:v>
                </c:pt>
                <c:pt idx="369">
                  <c:v>43369</c:v>
                </c:pt>
                <c:pt idx="370">
                  <c:v>43370</c:v>
                </c:pt>
                <c:pt idx="371">
                  <c:v>43371</c:v>
                </c:pt>
                <c:pt idx="372">
                  <c:v>43374</c:v>
                </c:pt>
                <c:pt idx="373">
                  <c:v>43375</c:v>
                </c:pt>
                <c:pt idx="374">
                  <c:v>43376</c:v>
                </c:pt>
                <c:pt idx="375">
                  <c:v>43377</c:v>
                </c:pt>
                <c:pt idx="376">
                  <c:v>43378</c:v>
                </c:pt>
                <c:pt idx="377">
                  <c:v>43381</c:v>
                </c:pt>
                <c:pt idx="378">
                  <c:v>43382</c:v>
                </c:pt>
                <c:pt idx="379">
                  <c:v>43383</c:v>
                </c:pt>
                <c:pt idx="380">
                  <c:v>43384</c:v>
                </c:pt>
                <c:pt idx="381">
                  <c:v>43385</c:v>
                </c:pt>
                <c:pt idx="382">
                  <c:v>43388</c:v>
                </c:pt>
                <c:pt idx="383">
                  <c:v>43389</c:v>
                </c:pt>
                <c:pt idx="384">
                  <c:v>43390</c:v>
                </c:pt>
                <c:pt idx="385">
                  <c:v>43391</c:v>
                </c:pt>
                <c:pt idx="386">
                  <c:v>43392</c:v>
                </c:pt>
                <c:pt idx="387">
                  <c:v>43395</c:v>
                </c:pt>
                <c:pt idx="388">
                  <c:v>43396</c:v>
                </c:pt>
                <c:pt idx="389">
                  <c:v>43397</c:v>
                </c:pt>
                <c:pt idx="390">
                  <c:v>43398</c:v>
                </c:pt>
                <c:pt idx="391">
                  <c:v>43399</c:v>
                </c:pt>
                <c:pt idx="392">
                  <c:v>43402</c:v>
                </c:pt>
                <c:pt idx="393">
                  <c:v>43403</c:v>
                </c:pt>
                <c:pt idx="394">
                  <c:v>43404</c:v>
                </c:pt>
                <c:pt idx="395">
                  <c:v>43405</c:v>
                </c:pt>
                <c:pt idx="396">
                  <c:v>43406</c:v>
                </c:pt>
                <c:pt idx="397">
                  <c:v>43409</c:v>
                </c:pt>
                <c:pt idx="398">
                  <c:v>43410</c:v>
                </c:pt>
                <c:pt idx="399">
                  <c:v>43411</c:v>
                </c:pt>
                <c:pt idx="400">
                  <c:v>43412</c:v>
                </c:pt>
                <c:pt idx="401">
                  <c:v>43413</c:v>
                </c:pt>
                <c:pt idx="402">
                  <c:v>43416</c:v>
                </c:pt>
                <c:pt idx="403">
                  <c:v>43417</c:v>
                </c:pt>
                <c:pt idx="404">
                  <c:v>43418</c:v>
                </c:pt>
                <c:pt idx="405">
                  <c:v>43419</c:v>
                </c:pt>
                <c:pt idx="406">
                  <c:v>43420</c:v>
                </c:pt>
                <c:pt idx="407">
                  <c:v>43423</c:v>
                </c:pt>
                <c:pt idx="408">
                  <c:v>43424</c:v>
                </c:pt>
                <c:pt idx="409">
                  <c:v>43425</c:v>
                </c:pt>
                <c:pt idx="410">
                  <c:v>43427</c:v>
                </c:pt>
                <c:pt idx="411">
                  <c:v>43430</c:v>
                </c:pt>
                <c:pt idx="412">
                  <c:v>43431</c:v>
                </c:pt>
                <c:pt idx="413">
                  <c:v>43432</c:v>
                </c:pt>
                <c:pt idx="414">
                  <c:v>43433</c:v>
                </c:pt>
                <c:pt idx="415">
                  <c:v>43434</c:v>
                </c:pt>
                <c:pt idx="416">
                  <c:v>43437</c:v>
                </c:pt>
                <c:pt idx="417">
                  <c:v>43438</c:v>
                </c:pt>
                <c:pt idx="418">
                  <c:v>43440</c:v>
                </c:pt>
                <c:pt idx="419">
                  <c:v>43441</c:v>
                </c:pt>
                <c:pt idx="420">
                  <c:v>43444</c:v>
                </c:pt>
                <c:pt idx="421">
                  <c:v>43445</c:v>
                </c:pt>
                <c:pt idx="422">
                  <c:v>43446</c:v>
                </c:pt>
                <c:pt idx="423">
                  <c:v>43447</c:v>
                </c:pt>
                <c:pt idx="424">
                  <c:v>43448</c:v>
                </c:pt>
                <c:pt idx="425">
                  <c:v>43451</c:v>
                </c:pt>
                <c:pt idx="426">
                  <c:v>43452</c:v>
                </c:pt>
                <c:pt idx="427">
                  <c:v>43453</c:v>
                </c:pt>
                <c:pt idx="428">
                  <c:v>43454</c:v>
                </c:pt>
                <c:pt idx="429">
                  <c:v>43455</c:v>
                </c:pt>
                <c:pt idx="430">
                  <c:v>43458</c:v>
                </c:pt>
                <c:pt idx="431">
                  <c:v>43460</c:v>
                </c:pt>
                <c:pt idx="432">
                  <c:v>43461</c:v>
                </c:pt>
                <c:pt idx="433">
                  <c:v>43462</c:v>
                </c:pt>
                <c:pt idx="434">
                  <c:v>43465</c:v>
                </c:pt>
                <c:pt idx="435">
                  <c:v>43467</c:v>
                </c:pt>
                <c:pt idx="436">
                  <c:v>43468</c:v>
                </c:pt>
                <c:pt idx="437">
                  <c:v>43469</c:v>
                </c:pt>
                <c:pt idx="438">
                  <c:v>43472</c:v>
                </c:pt>
                <c:pt idx="439">
                  <c:v>43473</c:v>
                </c:pt>
                <c:pt idx="440">
                  <c:v>43474</c:v>
                </c:pt>
                <c:pt idx="441">
                  <c:v>43475</c:v>
                </c:pt>
                <c:pt idx="442">
                  <c:v>43476</c:v>
                </c:pt>
                <c:pt idx="443">
                  <c:v>43479</c:v>
                </c:pt>
                <c:pt idx="444">
                  <c:v>43480</c:v>
                </c:pt>
                <c:pt idx="445">
                  <c:v>43481</c:v>
                </c:pt>
                <c:pt idx="446">
                  <c:v>43482</c:v>
                </c:pt>
                <c:pt idx="447">
                  <c:v>43483</c:v>
                </c:pt>
                <c:pt idx="448">
                  <c:v>43487</c:v>
                </c:pt>
                <c:pt idx="449">
                  <c:v>43488</c:v>
                </c:pt>
                <c:pt idx="450">
                  <c:v>43489</c:v>
                </c:pt>
                <c:pt idx="451">
                  <c:v>43490</c:v>
                </c:pt>
                <c:pt idx="452">
                  <c:v>43493</c:v>
                </c:pt>
                <c:pt idx="453">
                  <c:v>43494</c:v>
                </c:pt>
                <c:pt idx="454">
                  <c:v>43495</c:v>
                </c:pt>
                <c:pt idx="455">
                  <c:v>43496</c:v>
                </c:pt>
                <c:pt idx="456">
                  <c:v>43497</c:v>
                </c:pt>
                <c:pt idx="457">
                  <c:v>43500</c:v>
                </c:pt>
                <c:pt idx="458">
                  <c:v>43501</c:v>
                </c:pt>
                <c:pt idx="459">
                  <c:v>43502</c:v>
                </c:pt>
                <c:pt idx="460">
                  <c:v>43503</c:v>
                </c:pt>
                <c:pt idx="461">
                  <c:v>43504</c:v>
                </c:pt>
                <c:pt idx="462">
                  <c:v>43507</c:v>
                </c:pt>
                <c:pt idx="463">
                  <c:v>43508</c:v>
                </c:pt>
                <c:pt idx="464">
                  <c:v>43509</c:v>
                </c:pt>
                <c:pt idx="465">
                  <c:v>43510</c:v>
                </c:pt>
                <c:pt idx="466">
                  <c:v>43511</c:v>
                </c:pt>
                <c:pt idx="467">
                  <c:v>43515</c:v>
                </c:pt>
                <c:pt idx="468">
                  <c:v>43516</c:v>
                </c:pt>
                <c:pt idx="469">
                  <c:v>43517</c:v>
                </c:pt>
                <c:pt idx="470">
                  <c:v>43518</c:v>
                </c:pt>
                <c:pt idx="471">
                  <c:v>43521</c:v>
                </c:pt>
                <c:pt idx="472">
                  <c:v>43522</c:v>
                </c:pt>
                <c:pt idx="473">
                  <c:v>43523</c:v>
                </c:pt>
                <c:pt idx="474">
                  <c:v>43524</c:v>
                </c:pt>
                <c:pt idx="475">
                  <c:v>43525</c:v>
                </c:pt>
                <c:pt idx="476">
                  <c:v>43528</c:v>
                </c:pt>
                <c:pt idx="477">
                  <c:v>43529</c:v>
                </c:pt>
                <c:pt idx="478">
                  <c:v>43530</c:v>
                </c:pt>
                <c:pt idx="479">
                  <c:v>43531</c:v>
                </c:pt>
                <c:pt idx="480">
                  <c:v>43532</c:v>
                </c:pt>
                <c:pt idx="481">
                  <c:v>43535</c:v>
                </c:pt>
                <c:pt idx="482">
                  <c:v>43536</c:v>
                </c:pt>
                <c:pt idx="483">
                  <c:v>43537</c:v>
                </c:pt>
                <c:pt idx="484">
                  <c:v>43538</c:v>
                </c:pt>
                <c:pt idx="485">
                  <c:v>43539</c:v>
                </c:pt>
                <c:pt idx="486">
                  <c:v>43542</c:v>
                </c:pt>
                <c:pt idx="487">
                  <c:v>43543</c:v>
                </c:pt>
                <c:pt idx="488">
                  <c:v>43544</c:v>
                </c:pt>
                <c:pt idx="489">
                  <c:v>43545</c:v>
                </c:pt>
                <c:pt idx="490">
                  <c:v>43546</c:v>
                </c:pt>
                <c:pt idx="491">
                  <c:v>43549</c:v>
                </c:pt>
                <c:pt idx="492">
                  <c:v>43550</c:v>
                </c:pt>
                <c:pt idx="493">
                  <c:v>43551</c:v>
                </c:pt>
                <c:pt idx="494">
                  <c:v>43552</c:v>
                </c:pt>
                <c:pt idx="495">
                  <c:v>43553</c:v>
                </c:pt>
                <c:pt idx="496">
                  <c:v>43556</c:v>
                </c:pt>
                <c:pt idx="497">
                  <c:v>43557</c:v>
                </c:pt>
                <c:pt idx="498">
                  <c:v>43558</c:v>
                </c:pt>
                <c:pt idx="499">
                  <c:v>43559</c:v>
                </c:pt>
                <c:pt idx="500">
                  <c:v>43560</c:v>
                </c:pt>
                <c:pt idx="501">
                  <c:v>43563</c:v>
                </c:pt>
                <c:pt idx="502">
                  <c:v>43564</c:v>
                </c:pt>
                <c:pt idx="503">
                  <c:v>43565</c:v>
                </c:pt>
                <c:pt idx="504">
                  <c:v>43566</c:v>
                </c:pt>
                <c:pt idx="505">
                  <c:v>43567</c:v>
                </c:pt>
                <c:pt idx="506">
                  <c:v>43570</c:v>
                </c:pt>
                <c:pt idx="507">
                  <c:v>43571</c:v>
                </c:pt>
                <c:pt idx="508">
                  <c:v>43572</c:v>
                </c:pt>
                <c:pt idx="509">
                  <c:v>43573</c:v>
                </c:pt>
                <c:pt idx="510">
                  <c:v>43577</c:v>
                </c:pt>
                <c:pt idx="511">
                  <c:v>43578</c:v>
                </c:pt>
                <c:pt idx="512">
                  <c:v>43579</c:v>
                </c:pt>
                <c:pt idx="513">
                  <c:v>43580</c:v>
                </c:pt>
                <c:pt idx="514">
                  <c:v>43581</c:v>
                </c:pt>
                <c:pt idx="515">
                  <c:v>43584</c:v>
                </c:pt>
                <c:pt idx="516">
                  <c:v>43585</c:v>
                </c:pt>
                <c:pt idx="517">
                  <c:v>43586</c:v>
                </c:pt>
                <c:pt idx="518">
                  <c:v>43587</c:v>
                </c:pt>
                <c:pt idx="519">
                  <c:v>43588</c:v>
                </c:pt>
                <c:pt idx="520">
                  <c:v>43591</c:v>
                </c:pt>
                <c:pt idx="521">
                  <c:v>43592</c:v>
                </c:pt>
                <c:pt idx="522">
                  <c:v>43593</c:v>
                </c:pt>
                <c:pt idx="523">
                  <c:v>43594</c:v>
                </c:pt>
                <c:pt idx="524">
                  <c:v>43595</c:v>
                </c:pt>
                <c:pt idx="525">
                  <c:v>43598</c:v>
                </c:pt>
                <c:pt idx="526">
                  <c:v>43599</c:v>
                </c:pt>
                <c:pt idx="527">
                  <c:v>43600</c:v>
                </c:pt>
                <c:pt idx="528">
                  <c:v>43601</c:v>
                </c:pt>
                <c:pt idx="529">
                  <c:v>43602</c:v>
                </c:pt>
                <c:pt idx="530">
                  <c:v>43605</c:v>
                </c:pt>
                <c:pt idx="531">
                  <c:v>43606</c:v>
                </c:pt>
                <c:pt idx="532">
                  <c:v>43607</c:v>
                </c:pt>
                <c:pt idx="533">
                  <c:v>43608</c:v>
                </c:pt>
                <c:pt idx="534">
                  <c:v>43609</c:v>
                </c:pt>
                <c:pt idx="535">
                  <c:v>43613</c:v>
                </c:pt>
                <c:pt idx="536">
                  <c:v>43614</c:v>
                </c:pt>
                <c:pt idx="537">
                  <c:v>43615</c:v>
                </c:pt>
                <c:pt idx="538">
                  <c:v>43616</c:v>
                </c:pt>
                <c:pt idx="539">
                  <c:v>43619</c:v>
                </c:pt>
                <c:pt idx="540">
                  <c:v>43620</c:v>
                </c:pt>
                <c:pt idx="541">
                  <c:v>43621</c:v>
                </c:pt>
                <c:pt idx="542">
                  <c:v>43622</c:v>
                </c:pt>
                <c:pt idx="543">
                  <c:v>43623</c:v>
                </c:pt>
                <c:pt idx="544">
                  <c:v>43626</c:v>
                </c:pt>
                <c:pt idx="545">
                  <c:v>43627</c:v>
                </c:pt>
                <c:pt idx="546">
                  <c:v>43628</c:v>
                </c:pt>
                <c:pt idx="547">
                  <c:v>43629</c:v>
                </c:pt>
                <c:pt idx="548">
                  <c:v>43630</c:v>
                </c:pt>
                <c:pt idx="549">
                  <c:v>43633</c:v>
                </c:pt>
                <c:pt idx="550">
                  <c:v>43634</c:v>
                </c:pt>
                <c:pt idx="551">
                  <c:v>43635</c:v>
                </c:pt>
                <c:pt idx="552">
                  <c:v>43636</c:v>
                </c:pt>
                <c:pt idx="553">
                  <c:v>43637</c:v>
                </c:pt>
                <c:pt idx="554">
                  <c:v>43640</c:v>
                </c:pt>
                <c:pt idx="555">
                  <c:v>43641</c:v>
                </c:pt>
                <c:pt idx="556">
                  <c:v>43642</c:v>
                </c:pt>
                <c:pt idx="557">
                  <c:v>43643</c:v>
                </c:pt>
                <c:pt idx="558">
                  <c:v>43644</c:v>
                </c:pt>
                <c:pt idx="559">
                  <c:v>43647</c:v>
                </c:pt>
                <c:pt idx="560">
                  <c:v>43648</c:v>
                </c:pt>
                <c:pt idx="561">
                  <c:v>43649</c:v>
                </c:pt>
                <c:pt idx="562">
                  <c:v>43651</c:v>
                </c:pt>
                <c:pt idx="563">
                  <c:v>43654</c:v>
                </c:pt>
                <c:pt idx="564">
                  <c:v>43655</c:v>
                </c:pt>
                <c:pt idx="565">
                  <c:v>43656</c:v>
                </c:pt>
                <c:pt idx="566">
                  <c:v>43657</c:v>
                </c:pt>
                <c:pt idx="567">
                  <c:v>43658</c:v>
                </c:pt>
                <c:pt idx="568">
                  <c:v>43661</c:v>
                </c:pt>
                <c:pt idx="569">
                  <c:v>43662</c:v>
                </c:pt>
                <c:pt idx="570">
                  <c:v>43663</c:v>
                </c:pt>
                <c:pt idx="571">
                  <c:v>43664</c:v>
                </c:pt>
                <c:pt idx="572">
                  <c:v>43665</c:v>
                </c:pt>
                <c:pt idx="573">
                  <c:v>43668</c:v>
                </c:pt>
                <c:pt idx="574">
                  <c:v>43669</c:v>
                </c:pt>
                <c:pt idx="575">
                  <c:v>43670</c:v>
                </c:pt>
                <c:pt idx="576">
                  <c:v>43671</c:v>
                </c:pt>
                <c:pt idx="577">
                  <c:v>43672</c:v>
                </c:pt>
                <c:pt idx="578">
                  <c:v>43675</c:v>
                </c:pt>
                <c:pt idx="579">
                  <c:v>43676</c:v>
                </c:pt>
                <c:pt idx="580">
                  <c:v>43677</c:v>
                </c:pt>
                <c:pt idx="581">
                  <c:v>43678</c:v>
                </c:pt>
                <c:pt idx="582">
                  <c:v>43679</c:v>
                </c:pt>
                <c:pt idx="583">
                  <c:v>43682</c:v>
                </c:pt>
                <c:pt idx="584">
                  <c:v>43683</c:v>
                </c:pt>
                <c:pt idx="585">
                  <c:v>43684</c:v>
                </c:pt>
                <c:pt idx="586">
                  <c:v>43685</c:v>
                </c:pt>
                <c:pt idx="587">
                  <c:v>43686</c:v>
                </c:pt>
                <c:pt idx="588">
                  <c:v>43689</c:v>
                </c:pt>
                <c:pt idx="589">
                  <c:v>43690</c:v>
                </c:pt>
                <c:pt idx="590">
                  <c:v>43691</c:v>
                </c:pt>
                <c:pt idx="591">
                  <c:v>43692</c:v>
                </c:pt>
                <c:pt idx="592">
                  <c:v>43693</c:v>
                </c:pt>
                <c:pt idx="593">
                  <c:v>43696</c:v>
                </c:pt>
                <c:pt idx="594">
                  <c:v>43697</c:v>
                </c:pt>
                <c:pt idx="595">
                  <c:v>43698</c:v>
                </c:pt>
                <c:pt idx="596">
                  <c:v>43699</c:v>
                </c:pt>
                <c:pt idx="597">
                  <c:v>43700</c:v>
                </c:pt>
                <c:pt idx="598">
                  <c:v>43703</c:v>
                </c:pt>
                <c:pt idx="599">
                  <c:v>43704</c:v>
                </c:pt>
                <c:pt idx="600">
                  <c:v>43705</c:v>
                </c:pt>
                <c:pt idx="601">
                  <c:v>43706</c:v>
                </c:pt>
                <c:pt idx="602">
                  <c:v>43707</c:v>
                </c:pt>
                <c:pt idx="603">
                  <c:v>43711</c:v>
                </c:pt>
                <c:pt idx="604">
                  <c:v>43712</c:v>
                </c:pt>
                <c:pt idx="605">
                  <c:v>43713</c:v>
                </c:pt>
                <c:pt idx="606">
                  <c:v>43714</c:v>
                </c:pt>
                <c:pt idx="607">
                  <c:v>43717</c:v>
                </c:pt>
                <c:pt idx="608">
                  <c:v>43718</c:v>
                </c:pt>
                <c:pt idx="609">
                  <c:v>43719</c:v>
                </c:pt>
                <c:pt idx="610">
                  <c:v>43720</c:v>
                </c:pt>
                <c:pt idx="611">
                  <c:v>43721</c:v>
                </c:pt>
                <c:pt idx="612">
                  <c:v>43724</c:v>
                </c:pt>
                <c:pt idx="613">
                  <c:v>43725</c:v>
                </c:pt>
                <c:pt idx="614">
                  <c:v>43726</c:v>
                </c:pt>
                <c:pt idx="615">
                  <c:v>43727</c:v>
                </c:pt>
                <c:pt idx="616">
                  <c:v>43728</c:v>
                </c:pt>
                <c:pt idx="617">
                  <c:v>43731</c:v>
                </c:pt>
                <c:pt idx="618">
                  <c:v>43732</c:v>
                </c:pt>
                <c:pt idx="619">
                  <c:v>43733</c:v>
                </c:pt>
                <c:pt idx="620">
                  <c:v>43734</c:v>
                </c:pt>
                <c:pt idx="621">
                  <c:v>43735</c:v>
                </c:pt>
                <c:pt idx="622">
                  <c:v>43738</c:v>
                </c:pt>
                <c:pt idx="623">
                  <c:v>43739</c:v>
                </c:pt>
                <c:pt idx="624">
                  <c:v>43740</c:v>
                </c:pt>
                <c:pt idx="625">
                  <c:v>43741</c:v>
                </c:pt>
                <c:pt idx="626">
                  <c:v>43742</c:v>
                </c:pt>
                <c:pt idx="627">
                  <c:v>43745</c:v>
                </c:pt>
                <c:pt idx="628">
                  <c:v>43746</c:v>
                </c:pt>
                <c:pt idx="629">
                  <c:v>43747</c:v>
                </c:pt>
                <c:pt idx="630">
                  <c:v>43748</c:v>
                </c:pt>
                <c:pt idx="631">
                  <c:v>43749</c:v>
                </c:pt>
                <c:pt idx="632">
                  <c:v>43752</c:v>
                </c:pt>
                <c:pt idx="633">
                  <c:v>43753</c:v>
                </c:pt>
                <c:pt idx="634">
                  <c:v>43754</c:v>
                </c:pt>
                <c:pt idx="635">
                  <c:v>43755</c:v>
                </c:pt>
                <c:pt idx="636">
                  <c:v>43756</c:v>
                </c:pt>
                <c:pt idx="637">
                  <c:v>43759</c:v>
                </c:pt>
                <c:pt idx="638">
                  <c:v>43760</c:v>
                </c:pt>
                <c:pt idx="639">
                  <c:v>43761</c:v>
                </c:pt>
                <c:pt idx="640">
                  <c:v>43762</c:v>
                </c:pt>
                <c:pt idx="641">
                  <c:v>43763</c:v>
                </c:pt>
                <c:pt idx="642">
                  <c:v>43766</c:v>
                </c:pt>
                <c:pt idx="643">
                  <c:v>43767</c:v>
                </c:pt>
                <c:pt idx="644">
                  <c:v>43768</c:v>
                </c:pt>
                <c:pt idx="645">
                  <c:v>43769</c:v>
                </c:pt>
                <c:pt idx="646">
                  <c:v>43770</c:v>
                </c:pt>
                <c:pt idx="647">
                  <c:v>43773</c:v>
                </c:pt>
                <c:pt idx="648">
                  <c:v>43774</c:v>
                </c:pt>
                <c:pt idx="649">
                  <c:v>43775</c:v>
                </c:pt>
                <c:pt idx="650">
                  <c:v>43776</c:v>
                </c:pt>
                <c:pt idx="651">
                  <c:v>43777</c:v>
                </c:pt>
                <c:pt idx="652">
                  <c:v>43780</c:v>
                </c:pt>
                <c:pt idx="653">
                  <c:v>43781</c:v>
                </c:pt>
                <c:pt idx="654">
                  <c:v>43782</c:v>
                </c:pt>
                <c:pt idx="655">
                  <c:v>43783</c:v>
                </c:pt>
                <c:pt idx="656">
                  <c:v>43784</c:v>
                </c:pt>
                <c:pt idx="657">
                  <c:v>43787</c:v>
                </c:pt>
                <c:pt idx="658">
                  <c:v>43788</c:v>
                </c:pt>
                <c:pt idx="659">
                  <c:v>43789</c:v>
                </c:pt>
                <c:pt idx="660">
                  <c:v>43790</c:v>
                </c:pt>
                <c:pt idx="661">
                  <c:v>43791</c:v>
                </c:pt>
                <c:pt idx="662">
                  <c:v>43794</c:v>
                </c:pt>
                <c:pt idx="663">
                  <c:v>43795</c:v>
                </c:pt>
                <c:pt idx="664">
                  <c:v>43796</c:v>
                </c:pt>
                <c:pt idx="665">
                  <c:v>43798</c:v>
                </c:pt>
                <c:pt idx="666">
                  <c:v>43801</c:v>
                </c:pt>
                <c:pt idx="667">
                  <c:v>43802</c:v>
                </c:pt>
                <c:pt idx="668">
                  <c:v>43803</c:v>
                </c:pt>
                <c:pt idx="669">
                  <c:v>43804</c:v>
                </c:pt>
                <c:pt idx="670">
                  <c:v>43805</c:v>
                </c:pt>
                <c:pt idx="671">
                  <c:v>43808</c:v>
                </c:pt>
                <c:pt idx="672">
                  <c:v>43809</c:v>
                </c:pt>
                <c:pt idx="673">
                  <c:v>43810</c:v>
                </c:pt>
                <c:pt idx="674">
                  <c:v>43811</c:v>
                </c:pt>
                <c:pt idx="675">
                  <c:v>43812</c:v>
                </c:pt>
                <c:pt idx="676">
                  <c:v>43815</c:v>
                </c:pt>
                <c:pt idx="677">
                  <c:v>43816</c:v>
                </c:pt>
                <c:pt idx="678">
                  <c:v>43817</c:v>
                </c:pt>
                <c:pt idx="679">
                  <c:v>43818</c:v>
                </c:pt>
                <c:pt idx="680">
                  <c:v>43819</c:v>
                </c:pt>
                <c:pt idx="681">
                  <c:v>43822</c:v>
                </c:pt>
                <c:pt idx="682">
                  <c:v>43823</c:v>
                </c:pt>
                <c:pt idx="683">
                  <c:v>43825</c:v>
                </c:pt>
                <c:pt idx="684">
                  <c:v>43826</c:v>
                </c:pt>
                <c:pt idx="685">
                  <c:v>43829</c:v>
                </c:pt>
                <c:pt idx="686">
                  <c:v>43830</c:v>
                </c:pt>
                <c:pt idx="687">
                  <c:v>43832</c:v>
                </c:pt>
                <c:pt idx="688">
                  <c:v>43833</c:v>
                </c:pt>
                <c:pt idx="689">
                  <c:v>43836</c:v>
                </c:pt>
                <c:pt idx="690">
                  <c:v>43837</c:v>
                </c:pt>
                <c:pt idx="691">
                  <c:v>43838</c:v>
                </c:pt>
                <c:pt idx="692">
                  <c:v>43839</c:v>
                </c:pt>
                <c:pt idx="693">
                  <c:v>43840</c:v>
                </c:pt>
                <c:pt idx="694">
                  <c:v>43843</c:v>
                </c:pt>
                <c:pt idx="695">
                  <c:v>43844</c:v>
                </c:pt>
                <c:pt idx="696">
                  <c:v>43845</c:v>
                </c:pt>
                <c:pt idx="697">
                  <c:v>43846</c:v>
                </c:pt>
                <c:pt idx="698">
                  <c:v>43847</c:v>
                </c:pt>
                <c:pt idx="699">
                  <c:v>43851</c:v>
                </c:pt>
                <c:pt idx="700">
                  <c:v>43852</c:v>
                </c:pt>
                <c:pt idx="701">
                  <c:v>43853</c:v>
                </c:pt>
                <c:pt idx="702">
                  <c:v>43854</c:v>
                </c:pt>
                <c:pt idx="703">
                  <c:v>43857</c:v>
                </c:pt>
                <c:pt idx="704">
                  <c:v>43858</c:v>
                </c:pt>
                <c:pt idx="705">
                  <c:v>43859</c:v>
                </c:pt>
                <c:pt idx="706">
                  <c:v>43860</c:v>
                </c:pt>
                <c:pt idx="707">
                  <c:v>43861</c:v>
                </c:pt>
                <c:pt idx="708">
                  <c:v>43864</c:v>
                </c:pt>
                <c:pt idx="709">
                  <c:v>43865</c:v>
                </c:pt>
                <c:pt idx="710">
                  <c:v>43866</c:v>
                </c:pt>
                <c:pt idx="711">
                  <c:v>43867</c:v>
                </c:pt>
                <c:pt idx="712">
                  <c:v>43868</c:v>
                </c:pt>
                <c:pt idx="713">
                  <c:v>43871</c:v>
                </c:pt>
                <c:pt idx="714">
                  <c:v>43872</c:v>
                </c:pt>
                <c:pt idx="715">
                  <c:v>43873</c:v>
                </c:pt>
                <c:pt idx="716">
                  <c:v>43874</c:v>
                </c:pt>
                <c:pt idx="717">
                  <c:v>43875</c:v>
                </c:pt>
                <c:pt idx="718">
                  <c:v>43879</c:v>
                </c:pt>
                <c:pt idx="719">
                  <c:v>43880</c:v>
                </c:pt>
                <c:pt idx="720">
                  <c:v>43881</c:v>
                </c:pt>
                <c:pt idx="721">
                  <c:v>43882</c:v>
                </c:pt>
                <c:pt idx="722">
                  <c:v>43885</c:v>
                </c:pt>
                <c:pt idx="723">
                  <c:v>43886</c:v>
                </c:pt>
                <c:pt idx="724">
                  <c:v>43887</c:v>
                </c:pt>
                <c:pt idx="725">
                  <c:v>43888</c:v>
                </c:pt>
                <c:pt idx="726">
                  <c:v>43889</c:v>
                </c:pt>
                <c:pt idx="727">
                  <c:v>43892</c:v>
                </c:pt>
                <c:pt idx="728">
                  <c:v>43893</c:v>
                </c:pt>
                <c:pt idx="729">
                  <c:v>43894</c:v>
                </c:pt>
                <c:pt idx="730">
                  <c:v>43895</c:v>
                </c:pt>
                <c:pt idx="731">
                  <c:v>43896</c:v>
                </c:pt>
                <c:pt idx="732">
                  <c:v>43899</c:v>
                </c:pt>
                <c:pt idx="733">
                  <c:v>43900</c:v>
                </c:pt>
                <c:pt idx="734">
                  <c:v>43901</c:v>
                </c:pt>
                <c:pt idx="735">
                  <c:v>43902</c:v>
                </c:pt>
                <c:pt idx="736">
                  <c:v>43903</c:v>
                </c:pt>
                <c:pt idx="737">
                  <c:v>43906</c:v>
                </c:pt>
                <c:pt idx="738">
                  <c:v>43907</c:v>
                </c:pt>
                <c:pt idx="739">
                  <c:v>43908</c:v>
                </c:pt>
                <c:pt idx="740">
                  <c:v>43909</c:v>
                </c:pt>
                <c:pt idx="741">
                  <c:v>43910</c:v>
                </c:pt>
                <c:pt idx="742">
                  <c:v>43913</c:v>
                </c:pt>
                <c:pt idx="743">
                  <c:v>43914</c:v>
                </c:pt>
                <c:pt idx="744">
                  <c:v>43915</c:v>
                </c:pt>
                <c:pt idx="745">
                  <c:v>43916</c:v>
                </c:pt>
                <c:pt idx="746">
                  <c:v>43917</c:v>
                </c:pt>
                <c:pt idx="747">
                  <c:v>43920</c:v>
                </c:pt>
                <c:pt idx="748">
                  <c:v>43921</c:v>
                </c:pt>
                <c:pt idx="749">
                  <c:v>43922</c:v>
                </c:pt>
                <c:pt idx="750">
                  <c:v>43923</c:v>
                </c:pt>
                <c:pt idx="751">
                  <c:v>43924</c:v>
                </c:pt>
                <c:pt idx="752">
                  <c:v>43927</c:v>
                </c:pt>
                <c:pt idx="753">
                  <c:v>43928</c:v>
                </c:pt>
                <c:pt idx="754">
                  <c:v>43929</c:v>
                </c:pt>
                <c:pt idx="755">
                  <c:v>43930</c:v>
                </c:pt>
                <c:pt idx="756">
                  <c:v>43934</c:v>
                </c:pt>
                <c:pt idx="757">
                  <c:v>43935</c:v>
                </c:pt>
                <c:pt idx="758">
                  <c:v>43936</c:v>
                </c:pt>
                <c:pt idx="759">
                  <c:v>43937</c:v>
                </c:pt>
                <c:pt idx="760">
                  <c:v>43938</c:v>
                </c:pt>
                <c:pt idx="761">
                  <c:v>43941</c:v>
                </c:pt>
                <c:pt idx="762">
                  <c:v>43942</c:v>
                </c:pt>
                <c:pt idx="763">
                  <c:v>43943</c:v>
                </c:pt>
                <c:pt idx="764">
                  <c:v>43944</c:v>
                </c:pt>
                <c:pt idx="765">
                  <c:v>43945</c:v>
                </c:pt>
                <c:pt idx="766">
                  <c:v>43948</c:v>
                </c:pt>
                <c:pt idx="767">
                  <c:v>43949</c:v>
                </c:pt>
                <c:pt idx="768">
                  <c:v>43950</c:v>
                </c:pt>
                <c:pt idx="769">
                  <c:v>43951</c:v>
                </c:pt>
                <c:pt idx="770">
                  <c:v>43952</c:v>
                </c:pt>
                <c:pt idx="771">
                  <c:v>43955</c:v>
                </c:pt>
                <c:pt idx="772">
                  <c:v>43956</c:v>
                </c:pt>
                <c:pt idx="773">
                  <c:v>43957</c:v>
                </c:pt>
                <c:pt idx="774">
                  <c:v>43958</c:v>
                </c:pt>
                <c:pt idx="775">
                  <c:v>43959</c:v>
                </c:pt>
                <c:pt idx="776">
                  <c:v>43962</c:v>
                </c:pt>
                <c:pt idx="777">
                  <c:v>43963</c:v>
                </c:pt>
                <c:pt idx="778">
                  <c:v>43964</c:v>
                </c:pt>
                <c:pt idx="779">
                  <c:v>43965</c:v>
                </c:pt>
                <c:pt idx="780">
                  <c:v>43966</c:v>
                </c:pt>
                <c:pt idx="781">
                  <c:v>43969</c:v>
                </c:pt>
                <c:pt idx="782">
                  <c:v>43970</c:v>
                </c:pt>
                <c:pt idx="783">
                  <c:v>43971</c:v>
                </c:pt>
                <c:pt idx="784">
                  <c:v>43972</c:v>
                </c:pt>
                <c:pt idx="785">
                  <c:v>43973</c:v>
                </c:pt>
                <c:pt idx="786">
                  <c:v>43977</c:v>
                </c:pt>
                <c:pt idx="787">
                  <c:v>43978</c:v>
                </c:pt>
                <c:pt idx="788">
                  <c:v>43979</c:v>
                </c:pt>
                <c:pt idx="789">
                  <c:v>43980</c:v>
                </c:pt>
                <c:pt idx="790">
                  <c:v>43983</c:v>
                </c:pt>
                <c:pt idx="791">
                  <c:v>43984</c:v>
                </c:pt>
                <c:pt idx="792">
                  <c:v>43985</c:v>
                </c:pt>
                <c:pt idx="793">
                  <c:v>43986</c:v>
                </c:pt>
                <c:pt idx="794">
                  <c:v>43987</c:v>
                </c:pt>
                <c:pt idx="795">
                  <c:v>43990</c:v>
                </c:pt>
                <c:pt idx="796">
                  <c:v>43991</c:v>
                </c:pt>
                <c:pt idx="797">
                  <c:v>43992</c:v>
                </c:pt>
                <c:pt idx="798">
                  <c:v>43993</c:v>
                </c:pt>
                <c:pt idx="799">
                  <c:v>43994</c:v>
                </c:pt>
                <c:pt idx="800">
                  <c:v>43997</c:v>
                </c:pt>
                <c:pt idx="801">
                  <c:v>43998</c:v>
                </c:pt>
                <c:pt idx="802">
                  <c:v>43999</c:v>
                </c:pt>
                <c:pt idx="803">
                  <c:v>44000</c:v>
                </c:pt>
                <c:pt idx="804">
                  <c:v>44001</c:v>
                </c:pt>
                <c:pt idx="805">
                  <c:v>44004</c:v>
                </c:pt>
                <c:pt idx="806">
                  <c:v>44005</c:v>
                </c:pt>
                <c:pt idx="807">
                  <c:v>44006</c:v>
                </c:pt>
                <c:pt idx="808">
                  <c:v>44007</c:v>
                </c:pt>
                <c:pt idx="809">
                  <c:v>44008</c:v>
                </c:pt>
                <c:pt idx="810">
                  <c:v>44011</c:v>
                </c:pt>
                <c:pt idx="811">
                  <c:v>44012</c:v>
                </c:pt>
                <c:pt idx="812">
                  <c:v>44013</c:v>
                </c:pt>
                <c:pt idx="813">
                  <c:v>44014</c:v>
                </c:pt>
                <c:pt idx="814">
                  <c:v>44018</c:v>
                </c:pt>
                <c:pt idx="815">
                  <c:v>44019</c:v>
                </c:pt>
                <c:pt idx="816">
                  <c:v>44020</c:v>
                </c:pt>
                <c:pt idx="817">
                  <c:v>44021</c:v>
                </c:pt>
                <c:pt idx="818">
                  <c:v>44022</c:v>
                </c:pt>
                <c:pt idx="819">
                  <c:v>44025</c:v>
                </c:pt>
                <c:pt idx="820">
                  <c:v>44026</c:v>
                </c:pt>
                <c:pt idx="821">
                  <c:v>44027</c:v>
                </c:pt>
                <c:pt idx="822">
                  <c:v>44028</c:v>
                </c:pt>
                <c:pt idx="823">
                  <c:v>44029</c:v>
                </c:pt>
                <c:pt idx="824">
                  <c:v>44032</c:v>
                </c:pt>
                <c:pt idx="825">
                  <c:v>44033</c:v>
                </c:pt>
                <c:pt idx="826">
                  <c:v>44034</c:v>
                </c:pt>
                <c:pt idx="827">
                  <c:v>44035</c:v>
                </c:pt>
                <c:pt idx="828">
                  <c:v>44036</c:v>
                </c:pt>
                <c:pt idx="829">
                  <c:v>44039</c:v>
                </c:pt>
                <c:pt idx="830">
                  <c:v>44040</c:v>
                </c:pt>
                <c:pt idx="831">
                  <c:v>44041</c:v>
                </c:pt>
                <c:pt idx="832">
                  <c:v>44042</c:v>
                </c:pt>
                <c:pt idx="833">
                  <c:v>44043</c:v>
                </c:pt>
                <c:pt idx="834">
                  <c:v>44046</c:v>
                </c:pt>
                <c:pt idx="835">
                  <c:v>44047</c:v>
                </c:pt>
                <c:pt idx="836">
                  <c:v>44048</c:v>
                </c:pt>
                <c:pt idx="837">
                  <c:v>44049</c:v>
                </c:pt>
                <c:pt idx="838">
                  <c:v>44050</c:v>
                </c:pt>
                <c:pt idx="839">
                  <c:v>44053</c:v>
                </c:pt>
                <c:pt idx="840">
                  <c:v>44054</c:v>
                </c:pt>
                <c:pt idx="841">
                  <c:v>44055</c:v>
                </c:pt>
                <c:pt idx="842">
                  <c:v>44056</c:v>
                </c:pt>
                <c:pt idx="843">
                  <c:v>44057</c:v>
                </c:pt>
                <c:pt idx="844">
                  <c:v>44060</c:v>
                </c:pt>
                <c:pt idx="845">
                  <c:v>44061</c:v>
                </c:pt>
                <c:pt idx="846">
                  <c:v>44062</c:v>
                </c:pt>
                <c:pt idx="847">
                  <c:v>44063</c:v>
                </c:pt>
                <c:pt idx="848">
                  <c:v>44064</c:v>
                </c:pt>
                <c:pt idx="849">
                  <c:v>44067</c:v>
                </c:pt>
                <c:pt idx="850">
                  <c:v>44068</c:v>
                </c:pt>
                <c:pt idx="851">
                  <c:v>44069</c:v>
                </c:pt>
                <c:pt idx="852">
                  <c:v>44070</c:v>
                </c:pt>
                <c:pt idx="853">
                  <c:v>44071</c:v>
                </c:pt>
                <c:pt idx="854">
                  <c:v>44074</c:v>
                </c:pt>
                <c:pt idx="855">
                  <c:v>44075</c:v>
                </c:pt>
                <c:pt idx="856">
                  <c:v>44076</c:v>
                </c:pt>
                <c:pt idx="857">
                  <c:v>44077</c:v>
                </c:pt>
                <c:pt idx="858">
                  <c:v>44078</c:v>
                </c:pt>
                <c:pt idx="859">
                  <c:v>44082</c:v>
                </c:pt>
                <c:pt idx="860">
                  <c:v>44083</c:v>
                </c:pt>
                <c:pt idx="861">
                  <c:v>44084</c:v>
                </c:pt>
                <c:pt idx="862">
                  <c:v>44085</c:v>
                </c:pt>
                <c:pt idx="863">
                  <c:v>44088</c:v>
                </c:pt>
                <c:pt idx="864">
                  <c:v>44089</c:v>
                </c:pt>
                <c:pt idx="865">
                  <c:v>44090</c:v>
                </c:pt>
                <c:pt idx="866">
                  <c:v>44091</c:v>
                </c:pt>
                <c:pt idx="867">
                  <c:v>44092</c:v>
                </c:pt>
                <c:pt idx="868">
                  <c:v>44095</c:v>
                </c:pt>
                <c:pt idx="869">
                  <c:v>44096</c:v>
                </c:pt>
                <c:pt idx="870">
                  <c:v>44097</c:v>
                </c:pt>
                <c:pt idx="871">
                  <c:v>44098</c:v>
                </c:pt>
                <c:pt idx="872">
                  <c:v>44099</c:v>
                </c:pt>
                <c:pt idx="873">
                  <c:v>44102</c:v>
                </c:pt>
                <c:pt idx="874">
                  <c:v>44103</c:v>
                </c:pt>
                <c:pt idx="875">
                  <c:v>44104</c:v>
                </c:pt>
                <c:pt idx="876">
                  <c:v>44105</c:v>
                </c:pt>
                <c:pt idx="877">
                  <c:v>44106</c:v>
                </c:pt>
                <c:pt idx="878">
                  <c:v>44109</c:v>
                </c:pt>
                <c:pt idx="879">
                  <c:v>44110</c:v>
                </c:pt>
                <c:pt idx="880">
                  <c:v>44111</c:v>
                </c:pt>
                <c:pt idx="881">
                  <c:v>44112</c:v>
                </c:pt>
                <c:pt idx="882">
                  <c:v>44113</c:v>
                </c:pt>
                <c:pt idx="883">
                  <c:v>44116</c:v>
                </c:pt>
                <c:pt idx="884">
                  <c:v>44117</c:v>
                </c:pt>
                <c:pt idx="885">
                  <c:v>44118</c:v>
                </c:pt>
                <c:pt idx="886">
                  <c:v>44119</c:v>
                </c:pt>
                <c:pt idx="887">
                  <c:v>44120</c:v>
                </c:pt>
                <c:pt idx="888">
                  <c:v>44123</c:v>
                </c:pt>
                <c:pt idx="889">
                  <c:v>44124</c:v>
                </c:pt>
                <c:pt idx="890">
                  <c:v>44125</c:v>
                </c:pt>
                <c:pt idx="891">
                  <c:v>44126</c:v>
                </c:pt>
                <c:pt idx="892">
                  <c:v>44127</c:v>
                </c:pt>
                <c:pt idx="893">
                  <c:v>44130</c:v>
                </c:pt>
                <c:pt idx="894">
                  <c:v>44131</c:v>
                </c:pt>
                <c:pt idx="895">
                  <c:v>44132</c:v>
                </c:pt>
                <c:pt idx="896">
                  <c:v>44133</c:v>
                </c:pt>
                <c:pt idx="897">
                  <c:v>44134</c:v>
                </c:pt>
                <c:pt idx="898">
                  <c:v>44137</c:v>
                </c:pt>
                <c:pt idx="899">
                  <c:v>44138</c:v>
                </c:pt>
                <c:pt idx="900">
                  <c:v>44139</c:v>
                </c:pt>
                <c:pt idx="901">
                  <c:v>44140</c:v>
                </c:pt>
                <c:pt idx="902">
                  <c:v>44141</c:v>
                </c:pt>
                <c:pt idx="903">
                  <c:v>44144</c:v>
                </c:pt>
                <c:pt idx="904">
                  <c:v>44145</c:v>
                </c:pt>
                <c:pt idx="905">
                  <c:v>44146</c:v>
                </c:pt>
                <c:pt idx="906">
                  <c:v>44147</c:v>
                </c:pt>
                <c:pt idx="907">
                  <c:v>44148</c:v>
                </c:pt>
                <c:pt idx="908">
                  <c:v>44151</c:v>
                </c:pt>
                <c:pt idx="909">
                  <c:v>44152</c:v>
                </c:pt>
                <c:pt idx="910">
                  <c:v>44153</c:v>
                </c:pt>
                <c:pt idx="911">
                  <c:v>44154</c:v>
                </c:pt>
                <c:pt idx="912">
                  <c:v>44155</c:v>
                </c:pt>
                <c:pt idx="913">
                  <c:v>44158</c:v>
                </c:pt>
                <c:pt idx="914">
                  <c:v>44159</c:v>
                </c:pt>
                <c:pt idx="915">
                  <c:v>44160</c:v>
                </c:pt>
                <c:pt idx="916">
                  <c:v>44162</c:v>
                </c:pt>
                <c:pt idx="917">
                  <c:v>44165</c:v>
                </c:pt>
                <c:pt idx="918">
                  <c:v>44166</c:v>
                </c:pt>
                <c:pt idx="919">
                  <c:v>44167</c:v>
                </c:pt>
                <c:pt idx="920">
                  <c:v>44168</c:v>
                </c:pt>
                <c:pt idx="921">
                  <c:v>44169</c:v>
                </c:pt>
                <c:pt idx="922">
                  <c:v>44172</c:v>
                </c:pt>
                <c:pt idx="923">
                  <c:v>44173</c:v>
                </c:pt>
                <c:pt idx="924">
                  <c:v>44174</c:v>
                </c:pt>
                <c:pt idx="925">
                  <c:v>44175</c:v>
                </c:pt>
                <c:pt idx="926">
                  <c:v>44176</c:v>
                </c:pt>
                <c:pt idx="927">
                  <c:v>44179</c:v>
                </c:pt>
                <c:pt idx="928">
                  <c:v>44180</c:v>
                </c:pt>
                <c:pt idx="929">
                  <c:v>44181</c:v>
                </c:pt>
                <c:pt idx="930">
                  <c:v>44182</c:v>
                </c:pt>
                <c:pt idx="931">
                  <c:v>44183</c:v>
                </c:pt>
                <c:pt idx="932">
                  <c:v>44186</c:v>
                </c:pt>
                <c:pt idx="933">
                  <c:v>44187</c:v>
                </c:pt>
                <c:pt idx="934">
                  <c:v>44188</c:v>
                </c:pt>
                <c:pt idx="935">
                  <c:v>44189</c:v>
                </c:pt>
                <c:pt idx="936">
                  <c:v>44193</c:v>
                </c:pt>
                <c:pt idx="937">
                  <c:v>44194</c:v>
                </c:pt>
                <c:pt idx="938">
                  <c:v>44195</c:v>
                </c:pt>
                <c:pt idx="939">
                  <c:v>44196</c:v>
                </c:pt>
                <c:pt idx="940">
                  <c:v>44200</c:v>
                </c:pt>
                <c:pt idx="941">
                  <c:v>44201</c:v>
                </c:pt>
                <c:pt idx="942">
                  <c:v>44202</c:v>
                </c:pt>
                <c:pt idx="943">
                  <c:v>44203</c:v>
                </c:pt>
                <c:pt idx="944">
                  <c:v>44204</c:v>
                </c:pt>
                <c:pt idx="945">
                  <c:v>44207</c:v>
                </c:pt>
                <c:pt idx="946">
                  <c:v>44208</c:v>
                </c:pt>
                <c:pt idx="947">
                  <c:v>44209</c:v>
                </c:pt>
                <c:pt idx="948">
                  <c:v>44210</c:v>
                </c:pt>
                <c:pt idx="949">
                  <c:v>44211</c:v>
                </c:pt>
                <c:pt idx="950">
                  <c:v>44215</c:v>
                </c:pt>
                <c:pt idx="951">
                  <c:v>44216</c:v>
                </c:pt>
                <c:pt idx="952">
                  <c:v>44217</c:v>
                </c:pt>
                <c:pt idx="953">
                  <c:v>44218</c:v>
                </c:pt>
                <c:pt idx="954">
                  <c:v>44221</c:v>
                </c:pt>
                <c:pt idx="955">
                  <c:v>44222</c:v>
                </c:pt>
                <c:pt idx="956">
                  <c:v>44223</c:v>
                </c:pt>
                <c:pt idx="957">
                  <c:v>44224</c:v>
                </c:pt>
                <c:pt idx="958">
                  <c:v>44225</c:v>
                </c:pt>
                <c:pt idx="959">
                  <c:v>44228</c:v>
                </c:pt>
                <c:pt idx="960">
                  <c:v>44229</c:v>
                </c:pt>
                <c:pt idx="961">
                  <c:v>44230</c:v>
                </c:pt>
                <c:pt idx="962">
                  <c:v>44231</c:v>
                </c:pt>
                <c:pt idx="963">
                  <c:v>44232</c:v>
                </c:pt>
                <c:pt idx="964">
                  <c:v>44235</c:v>
                </c:pt>
                <c:pt idx="965">
                  <c:v>44236</c:v>
                </c:pt>
                <c:pt idx="966">
                  <c:v>44237</c:v>
                </c:pt>
                <c:pt idx="967">
                  <c:v>44238</c:v>
                </c:pt>
                <c:pt idx="968">
                  <c:v>44239</c:v>
                </c:pt>
                <c:pt idx="969">
                  <c:v>44243</c:v>
                </c:pt>
                <c:pt idx="970">
                  <c:v>44244</c:v>
                </c:pt>
                <c:pt idx="971">
                  <c:v>44245</c:v>
                </c:pt>
                <c:pt idx="972">
                  <c:v>44246</c:v>
                </c:pt>
                <c:pt idx="973">
                  <c:v>44249</c:v>
                </c:pt>
                <c:pt idx="974">
                  <c:v>44250</c:v>
                </c:pt>
                <c:pt idx="975">
                  <c:v>44251</c:v>
                </c:pt>
                <c:pt idx="976">
                  <c:v>44252</c:v>
                </c:pt>
                <c:pt idx="977">
                  <c:v>44253</c:v>
                </c:pt>
                <c:pt idx="978">
                  <c:v>44256</c:v>
                </c:pt>
                <c:pt idx="979">
                  <c:v>44257</c:v>
                </c:pt>
                <c:pt idx="980">
                  <c:v>44258</c:v>
                </c:pt>
                <c:pt idx="981">
                  <c:v>44259</c:v>
                </c:pt>
                <c:pt idx="982">
                  <c:v>44260</c:v>
                </c:pt>
                <c:pt idx="983">
                  <c:v>44263</c:v>
                </c:pt>
                <c:pt idx="984">
                  <c:v>44264</c:v>
                </c:pt>
                <c:pt idx="985">
                  <c:v>44265</c:v>
                </c:pt>
                <c:pt idx="986">
                  <c:v>44266</c:v>
                </c:pt>
                <c:pt idx="987">
                  <c:v>44267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44277</c:v>
                </c:pt>
                <c:pt idx="994">
                  <c:v>44278</c:v>
                </c:pt>
                <c:pt idx="995">
                  <c:v>44279</c:v>
                </c:pt>
                <c:pt idx="996">
                  <c:v>44280</c:v>
                </c:pt>
                <c:pt idx="997">
                  <c:v>44281</c:v>
                </c:pt>
                <c:pt idx="998">
                  <c:v>44284</c:v>
                </c:pt>
                <c:pt idx="999">
                  <c:v>44285</c:v>
                </c:pt>
                <c:pt idx="1000">
                  <c:v>44286</c:v>
                </c:pt>
                <c:pt idx="1001">
                  <c:v>44287</c:v>
                </c:pt>
                <c:pt idx="1002">
                  <c:v>44291</c:v>
                </c:pt>
                <c:pt idx="1003">
                  <c:v>44292</c:v>
                </c:pt>
                <c:pt idx="1004">
                  <c:v>44293</c:v>
                </c:pt>
                <c:pt idx="1005">
                  <c:v>44294</c:v>
                </c:pt>
                <c:pt idx="1006">
                  <c:v>44295</c:v>
                </c:pt>
                <c:pt idx="1007">
                  <c:v>44298</c:v>
                </c:pt>
                <c:pt idx="1008">
                  <c:v>44299</c:v>
                </c:pt>
                <c:pt idx="1009">
                  <c:v>44300</c:v>
                </c:pt>
                <c:pt idx="1010">
                  <c:v>44301</c:v>
                </c:pt>
                <c:pt idx="1011">
                  <c:v>44302</c:v>
                </c:pt>
                <c:pt idx="1012">
                  <c:v>44305</c:v>
                </c:pt>
                <c:pt idx="1013">
                  <c:v>44306</c:v>
                </c:pt>
                <c:pt idx="1014">
                  <c:v>44307</c:v>
                </c:pt>
                <c:pt idx="1015">
                  <c:v>44308</c:v>
                </c:pt>
                <c:pt idx="1016">
                  <c:v>44309</c:v>
                </c:pt>
                <c:pt idx="1017">
                  <c:v>44312</c:v>
                </c:pt>
                <c:pt idx="1018">
                  <c:v>44313</c:v>
                </c:pt>
                <c:pt idx="1019">
                  <c:v>44314</c:v>
                </c:pt>
                <c:pt idx="1020">
                  <c:v>44315</c:v>
                </c:pt>
                <c:pt idx="1021">
                  <c:v>44316</c:v>
                </c:pt>
                <c:pt idx="1022">
                  <c:v>44319</c:v>
                </c:pt>
                <c:pt idx="1023">
                  <c:v>44320</c:v>
                </c:pt>
                <c:pt idx="1024">
                  <c:v>44321</c:v>
                </c:pt>
                <c:pt idx="1025">
                  <c:v>44322</c:v>
                </c:pt>
                <c:pt idx="1026">
                  <c:v>44323</c:v>
                </c:pt>
                <c:pt idx="1027">
                  <c:v>44326</c:v>
                </c:pt>
                <c:pt idx="1028">
                  <c:v>44327</c:v>
                </c:pt>
                <c:pt idx="1029">
                  <c:v>44328</c:v>
                </c:pt>
                <c:pt idx="1030">
                  <c:v>44329</c:v>
                </c:pt>
                <c:pt idx="1031">
                  <c:v>44330</c:v>
                </c:pt>
                <c:pt idx="1032">
                  <c:v>44333</c:v>
                </c:pt>
                <c:pt idx="1033">
                  <c:v>44334</c:v>
                </c:pt>
                <c:pt idx="1034">
                  <c:v>44335</c:v>
                </c:pt>
                <c:pt idx="1035">
                  <c:v>44336</c:v>
                </c:pt>
                <c:pt idx="1036">
                  <c:v>44337</c:v>
                </c:pt>
                <c:pt idx="1037">
                  <c:v>44340</c:v>
                </c:pt>
                <c:pt idx="1038">
                  <c:v>44341</c:v>
                </c:pt>
                <c:pt idx="1039">
                  <c:v>44342</c:v>
                </c:pt>
                <c:pt idx="1040">
                  <c:v>44343</c:v>
                </c:pt>
                <c:pt idx="1041">
                  <c:v>44344</c:v>
                </c:pt>
                <c:pt idx="1042">
                  <c:v>44348</c:v>
                </c:pt>
                <c:pt idx="1043">
                  <c:v>44349</c:v>
                </c:pt>
                <c:pt idx="1044">
                  <c:v>44350</c:v>
                </c:pt>
                <c:pt idx="1045">
                  <c:v>44351</c:v>
                </c:pt>
                <c:pt idx="1046">
                  <c:v>44354</c:v>
                </c:pt>
                <c:pt idx="1047">
                  <c:v>44355</c:v>
                </c:pt>
                <c:pt idx="1048">
                  <c:v>44356</c:v>
                </c:pt>
                <c:pt idx="1049">
                  <c:v>44357</c:v>
                </c:pt>
                <c:pt idx="1050">
                  <c:v>44358</c:v>
                </c:pt>
                <c:pt idx="1051">
                  <c:v>44361</c:v>
                </c:pt>
                <c:pt idx="1052">
                  <c:v>44362</c:v>
                </c:pt>
                <c:pt idx="1053">
                  <c:v>44363</c:v>
                </c:pt>
                <c:pt idx="1054">
                  <c:v>44364</c:v>
                </c:pt>
                <c:pt idx="1055">
                  <c:v>44365</c:v>
                </c:pt>
                <c:pt idx="1056">
                  <c:v>44368</c:v>
                </c:pt>
                <c:pt idx="1057">
                  <c:v>44369</c:v>
                </c:pt>
                <c:pt idx="1058">
                  <c:v>44370</c:v>
                </c:pt>
                <c:pt idx="1059">
                  <c:v>44371</c:v>
                </c:pt>
                <c:pt idx="1060">
                  <c:v>44372</c:v>
                </c:pt>
                <c:pt idx="1061">
                  <c:v>44375</c:v>
                </c:pt>
                <c:pt idx="1062">
                  <c:v>44376</c:v>
                </c:pt>
                <c:pt idx="1063">
                  <c:v>44377</c:v>
                </c:pt>
                <c:pt idx="1064">
                  <c:v>44378</c:v>
                </c:pt>
                <c:pt idx="1065">
                  <c:v>44379</c:v>
                </c:pt>
                <c:pt idx="1066">
                  <c:v>44383</c:v>
                </c:pt>
                <c:pt idx="1067">
                  <c:v>44384</c:v>
                </c:pt>
                <c:pt idx="1068">
                  <c:v>44385</c:v>
                </c:pt>
                <c:pt idx="1069">
                  <c:v>44386</c:v>
                </c:pt>
                <c:pt idx="1070">
                  <c:v>44389</c:v>
                </c:pt>
                <c:pt idx="1071">
                  <c:v>44390</c:v>
                </c:pt>
                <c:pt idx="1072">
                  <c:v>44391</c:v>
                </c:pt>
                <c:pt idx="1073">
                  <c:v>44392</c:v>
                </c:pt>
                <c:pt idx="1074">
                  <c:v>44393</c:v>
                </c:pt>
                <c:pt idx="1075">
                  <c:v>44396</c:v>
                </c:pt>
                <c:pt idx="1076">
                  <c:v>44397</c:v>
                </c:pt>
                <c:pt idx="1077">
                  <c:v>44398</c:v>
                </c:pt>
                <c:pt idx="1078">
                  <c:v>44399</c:v>
                </c:pt>
                <c:pt idx="1079">
                  <c:v>44400</c:v>
                </c:pt>
                <c:pt idx="1080">
                  <c:v>44403</c:v>
                </c:pt>
                <c:pt idx="1081">
                  <c:v>44404</c:v>
                </c:pt>
                <c:pt idx="1082">
                  <c:v>44405</c:v>
                </c:pt>
                <c:pt idx="1083">
                  <c:v>44406</c:v>
                </c:pt>
                <c:pt idx="1084">
                  <c:v>44407</c:v>
                </c:pt>
                <c:pt idx="1085">
                  <c:v>44410</c:v>
                </c:pt>
                <c:pt idx="1086">
                  <c:v>44411</c:v>
                </c:pt>
                <c:pt idx="1087">
                  <c:v>44412</c:v>
                </c:pt>
                <c:pt idx="1088">
                  <c:v>44413</c:v>
                </c:pt>
                <c:pt idx="1089">
                  <c:v>44414</c:v>
                </c:pt>
                <c:pt idx="1090">
                  <c:v>44417</c:v>
                </c:pt>
                <c:pt idx="1091">
                  <c:v>44418</c:v>
                </c:pt>
                <c:pt idx="1092">
                  <c:v>44419</c:v>
                </c:pt>
                <c:pt idx="1093">
                  <c:v>44420</c:v>
                </c:pt>
                <c:pt idx="1094">
                  <c:v>44421</c:v>
                </c:pt>
                <c:pt idx="1095">
                  <c:v>44424</c:v>
                </c:pt>
                <c:pt idx="1096">
                  <c:v>44425</c:v>
                </c:pt>
                <c:pt idx="1097">
                  <c:v>44426</c:v>
                </c:pt>
                <c:pt idx="1098">
                  <c:v>44427</c:v>
                </c:pt>
                <c:pt idx="1099">
                  <c:v>44428</c:v>
                </c:pt>
                <c:pt idx="1100">
                  <c:v>44431</c:v>
                </c:pt>
                <c:pt idx="1101">
                  <c:v>44432</c:v>
                </c:pt>
                <c:pt idx="1102">
                  <c:v>44433</c:v>
                </c:pt>
                <c:pt idx="1103">
                  <c:v>44434</c:v>
                </c:pt>
                <c:pt idx="1104">
                  <c:v>44435</c:v>
                </c:pt>
                <c:pt idx="1105">
                  <c:v>44438</c:v>
                </c:pt>
                <c:pt idx="1106">
                  <c:v>44439</c:v>
                </c:pt>
                <c:pt idx="1107">
                  <c:v>44440</c:v>
                </c:pt>
                <c:pt idx="1108">
                  <c:v>44441</c:v>
                </c:pt>
                <c:pt idx="1109">
                  <c:v>44442</c:v>
                </c:pt>
                <c:pt idx="1110">
                  <c:v>44446</c:v>
                </c:pt>
                <c:pt idx="1111">
                  <c:v>44447</c:v>
                </c:pt>
                <c:pt idx="1112">
                  <c:v>44448</c:v>
                </c:pt>
                <c:pt idx="1113">
                  <c:v>44449</c:v>
                </c:pt>
                <c:pt idx="1114">
                  <c:v>44452</c:v>
                </c:pt>
                <c:pt idx="1115">
                  <c:v>44453</c:v>
                </c:pt>
                <c:pt idx="1116">
                  <c:v>44454</c:v>
                </c:pt>
                <c:pt idx="1117">
                  <c:v>44455</c:v>
                </c:pt>
                <c:pt idx="1118">
                  <c:v>44456</c:v>
                </c:pt>
                <c:pt idx="1119">
                  <c:v>44459</c:v>
                </c:pt>
                <c:pt idx="1120">
                  <c:v>44460</c:v>
                </c:pt>
                <c:pt idx="1121">
                  <c:v>44461</c:v>
                </c:pt>
                <c:pt idx="1122">
                  <c:v>44462</c:v>
                </c:pt>
                <c:pt idx="1123">
                  <c:v>44463</c:v>
                </c:pt>
                <c:pt idx="1124">
                  <c:v>44466</c:v>
                </c:pt>
                <c:pt idx="1125">
                  <c:v>44467</c:v>
                </c:pt>
                <c:pt idx="1126">
                  <c:v>44468</c:v>
                </c:pt>
                <c:pt idx="1127">
                  <c:v>44469</c:v>
                </c:pt>
                <c:pt idx="1128">
                  <c:v>44470</c:v>
                </c:pt>
                <c:pt idx="1129">
                  <c:v>44473</c:v>
                </c:pt>
                <c:pt idx="1130">
                  <c:v>44474</c:v>
                </c:pt>
                <c:pt idx="1131">
                  <c:v>44475</c:v>
                </c:pt>
                <c:pt idx="1132">
                  <c:v>44476</c:v>
                </c:pt>
                <c:pt idx="1133">
                  <c:v>44477</c:v>
                </c:pt>
                <c:pt idx="1134">
                  <c:v>44480</c:v>
                </c:pt>
                <c:pt idx="1135">
                  <c:v>44481</c:v>
                </c:pt>
                <c:pt idx="1136">
                  <c:v>44482</c:v>
                </c:pt>
                <c:pt idx="1137">
                  <c:v>44483</c:v>
                </c:pt>
                <c:pt idx="1138">
                  <c:v>44484</c:v>
                </c:pt>
                <c:pt idx="1139">
                  <c:v>44487</c:v>
                </c:pt>
                <c:pt idx="1140">
                  <c:v>44488</c:v>
                </c:pt>
                <c:pt idx="1141">
                  <c:v>44489</c:v>
                </c:pt>
                <c:pt idx="1142">
                  <c:v>44490</c:v>
                </c:pt>
                <c:pt idx="1143">
                  <c:v>44491</c:v>
                </c:pt>
                <c:pt idx="1144">
                  <c:v>44494</c:v>
                </c:pt>
                <c:pt idx="1145">
                  <c:v>44495</c:v>
                </c:pt>
                <c:pt idx="1146">
                  <c:v>44496</c:v>
                </c:pt>
                <c:pt idx="1147">
                  <c:v>44497</c:v>
                </c:pt>
                <c:pt idx="1148">
                  <c:v>44498</c:v>
                </c:pt>
                <c:pt idx="1149">
                  <c:v>44501</c:v>
                </c:pt>
                <c:pt idx="1150">
                  <c:v>44502</c:v>
                </c:pt>
                <c:pt idx="1151">
                  <c:v>44503</c:v>
                </c:pt>
                <c:pt idx="1152">
                  <c:v>44504</c:v>
                </c:pt>
                <c:pt idx="1153">
                  <c:v>44505</c:v>
                </c:pt>
                <c:pt idx="1154">
                  <c:v>44508</c:v>
                </c:pt>
                <c:pt idx="1155">
                  <c:v>44509</c:v>
                </c:pt>
                <c:pt idx="1156">
                  <c:v>44510</c:v>
                </c:pt>
                <c:pt idx="1157">
                  <c:v>44511</c:v>
                </c:pt>
                <c:pt idx="1158">
                  <c:v>44512</c:v>
                </c:pt>
                <c:pt idx="1159">
                  <c:v>44515</c:v>
                </c:pt>
                <c:pt idx="1160">
                  <c:v>44516</c:v>
                </c:pt>
                <c:pt idx="1161">
                  <c:v>44517</c:v>
                </c:pt>
                <c:pt idx="1162">
                  <c:v>44518</c:v>
                </c:pt>
                <c:pt idx="1163">
                  <c:v>44519</c:v>
                </c:pt>
                <c:pt idx="1164">
                  <c:v>44522</c:v>
                </c:pt>
                <c:pt idx="1165">
                  <c:v>44523</c:v>
                </c:pt>
                <c:pt idx="1166">
                  <c:v>44524</c:v>
                </c:pt>
                <c:pt idx="1167">
                  <c:v>44526</c:v>
                </c:pt>
                <c:pt idx="1168">
                  <c:v>44529</c:v>
                </c:pt>
                <c:pt idx="1169">
                  <c:v>44530</c:v>
                </c:pt>
                <c:pt idx="1170">
                  <c:v>44531</c:v>
                </c:pt>
                <c:pt idx="1171">
                  <c:v>44532</c:v>
                </c:pt>
                <c:pt idx="1172">
                  <c:v>44533</c:v>
                </c:pt>
                <c:pt idx="1173">
                  <c:v>44536</c:v>
                </c:pt>
                <c:pt idx="1174">
                  <c:v>44537</c:v>
                </c:pt>
                <c:pt idx="1175">
                  <c:v>44538</c:v>
                </c:pt>
                <c:pt idx="1176">
                  <c:v>44539</c:v>
                </c:pt>
                <c:pt idx="1177">
                  <c:v>44540</c:v>
                </c:pt>
                <c:pt idx="1178">
                  <c:v>44543</c:v>
                </c:pt>
                <c:pt idx="1179">
                  <c:v>44544</c:v>
                </c:pt>
                <c:pt idx="1180">
                  <c:v>44545</c:v>
                </c:pt>
                <c:pt idx="1181">
                  <c:v>44546</c:v>
                </c:pt>
                <c:pt idx="1182">
                  <c:v>44547</c:v>
                </c:pt>
                <c:pt idx="1183">
                  <c:v>44550</c:v>
                </c:pt>
                <c:pt idx="1184">
                  <c:v>44551</c:v>
                </c:pt>
                <c:pt idx="1185">
                  <c:v>44552</c:v>
                </c:pt>
                <c:pt idx="1186">
                  <c:v>44553</c:v>
                </c:pt>
                <c:pt idx="1187">
                  <c:v>44557</c:v>
                </c:pt>
                <c:pt idx="1188">
                  <c:v>44558</c:v>
                </c:pt>
                <c:pt idx="1189">
                  <c:v>44559</c:v>
                </c:pt>
                <c:pt idx="1190">
                  <c:v>44560</c:v>
                </c:pt>
                <c:pt idx="1191">
                  <c:v>44561</c:v>
                </c:pt>
                <c:pt idx="1192">
                  <c:v>44564</c:v>
                </c:pt>
                <c:pt idx="1193">
                  <c:v>44565</c:v>
                </c:pt>
                <c:pt idx="1194">
                  <c:v>44566</c:v>
                </c:pt>
                <c:pt idx="1195">
                  <c:v>44567</c:v>
                </c:pt>
                <c:pt idx="1196">
                  <c:v>44568</c:v>
                </c:pt>
                <c:pt idx="1197">
                  <c:v>44571</c:v>
                </c:pt>
                <c:pt idx="1198">
                  <c:v>44572</c:v>
                </c:pt>
                <c:pt idx="1199">
                  <c:v>44573</c:v>
                </c:pt>
                <c:pt idx="1200">
                  <c:v>44574</c:v>
                </c:pt>
                <c:pt idx="1201">
                  <c:v>44575</c:v>
                </c:pt>
                <c:pt idx="1202">
                  <c:v>44579</c:v>
                </c:pt>
                <c:pt idx="1203">
                  <c:v>44580</c:v>
                </c:pt>
                <c:pt idx="1204">
                  <c:v>44581</c:v>
                </c:pt>
                <c:pt idx="1205">
                  <c:v>44582</c:v>
                </c:pt>
                <c:pt idx="1206">
                  <c:v>44585</c:v>
                </c:pt>
                <c:pt idx="1207">
                  <c:v>44586</c:v>
                </c:pt>
                <c:pt idx="1208">
                  <c:v>44587</c:v>
                </c:pt>
                <c:pt idx="1209">
                  <c:v>44588</c:v>
                </c:pt>
                <c:pt idx="1210">
                  <c:v>44589</c:v>
                </c:pt>
                <c:pt idx="1211">
                  <c:v>44592</c:v>
                </c:pt>
                <c:pt idx="1212">
                  <c:v>44593</c:v>
                </c:pt>
                <c:pt idx="1213">
                  <c:v>44594</c:v>
                </c:pt>
                <c:pt idx="1214">
                  <c:v>44595</c:v>
                </c:pt>
                <c:pt idx="1215">
                  <c:v>44596</c:v>
                </c:pt>
                <c:pt idx="1216">
                  <c:v>44599</c:v>
                </c:pt>
                <c:pt idx="1217">
                  <c:v>44600</c:v>
                </c:pt>
                <c:pt idx="1218">
                  <c:v>44601</c:v>
                </c:pt>
                <c:pt idx="1219">
                  <c:v>44602</c:v>
                </c:pt>
                <c:pt idx="1220">
                  <c:v>44603</c:v>
                </c:pt>
                <c:pt idx="1221">
                  <c:v>44606</c:v>
                </c:pt>
                <c:pt idx="1222">
                  <c:v>44607</c:v>
                </c:pt>
                <c:pt idx="1223">
                  <c:v>44608</c:v>
                </c:pt>
                <c:pt idx="1224">
                  <c:v>44609</c:v>
                </c:pt>
                <c:pt idx="1225">
                  <c:v>44610</c:v>
                </c:pt>
                <c:pt idx="1226">
                  <c:v>44614</c:v>
                </c:pt>
                <c:pt idx="1227">
                  <c:v>44615</c:v>
                </c:pt>
                <c:pt idx="1228">
                  <c:v>44616</c:v>
                </c:pt>
                <c:pt idx="1229">
                  <c:v>44617</c:v>
                </c:pt>
                <c:pt idx="1230">
                  <c:v>44620</c:v>
                </c:pt>
                <c:pt idx="1231">
                  <c:v>44621</c:v>
                </c:pt>
                <c:pt idx="1232">
                  <c:v>44622</c:v>
                </c:pt>
                <c:pt idx="1233">
                  <c:v>44623</c:v>
                </c:pt>
                <c:pt idx="1234">
                  <c:v>44624</c:v>
                </c:pt>
                <c:pt idx="1235">
                  <c:v>44627</c:v>
                </c:pt>
                <c:pt idx="1236">
                  <c:v>44628</c:v>
                </c:pt>
                <c:pt idx="1237">
                  <c:v>44629</c:v>
                </c:pt>
                <c:pt idx="1238">
                  <c:v>44630</c:v>
                </c:pt>
                <c:pt idx="1239">
                  <c:v>44631</c:v>
                </c:pt>
                <c:pt idx="1240">
                  <c:v>44634</c:v>
                </c:pt>
                <c:pt idx="1241">
                  <c:v>44635</c:v>
                </c:pt>
                <c:pt idx="1242">
                  <c:v>44636</c:v>
                </c:pt>
                <c:pt idx="1243">
                  <c:v>44637</c:v>
                </c:pt>
                <c:pt idx="1244">
                  <c:v>44638</c:v>
                </c:pt>
                <c:pt idx="1245">
                  <c:v>44641</c:v>
                </c:pt>
                <c:pt idx="1246">
                  <c:v>44642</c:v>
                </c:pt>
                <c:pt idx="1247">
                  <c:v>44643</c:v>
                </c:pt>
                <c:pt idx="1248">
                  <c:v>44644</c:v>
                </c:pt>
                <c:pt idx="1249">
                  <c:v>44645</c:v>
                </c:pt>
                <c:pt idx="1250">
                  <c:v>44648</c:v>
                </c:pt>
                <c:pt idx="1251">
                  <c:v>44649</c:v>
                </c:pt>
                <c:pt idx="1252">
                  <c:v>44650</c:v>
                </c:pt>
                <c:pt idx="1253">
                  <c:v>44651</c:v>
                </c:pt>
                <c:pt idx="1254">
                  <c:v>44652</c:v>
                </c:pt>
                <c:pt idx="1255">
                  <c:v>44655</c:v>
                </c:pt>
                <c:pt idx="1256">
                  <c:v>44656</c:v>
                </c:pt>
                <c:pt idx="1257">
                  <c:v>44657</c:v>
                </c:pt>
                <c:pt idx="1258">
                  <c:v>44658</c:v>
                </c:pt>
              </c:numCache>
            </c:numRef>
          </c:cat>
          <c:val>
            <c:numRef>
              <c:f>Charts!$D$4:$D$1262</c:f>
              <c:numCache>
                <c:formatCode>General</c:formatCode>
                <c:ptCount val="1259"/>
                <c:pt idx="0">
                  <c:v>10.232445</c:v>
                </c:pt>
                <c:pt idx="1">
                  <c:v>10.023433000000001</c:v>
                </c:pt>
                <c:pt idx="2">
                  <c:v>9.8962079999999997</c:v>
                </c:pt>
                <c:pt idx="3">
                  <c:v>9.7235490000000002</c:v>
                </c:pt>
                <c:pt idx="4">
                  <c:v>9.8962079999999997</c:v>
                </c:pt>
                <c:pt idx="5">
                  <c:v>9.7508090000000003</c:v>
                </c:pt>
                <c:pt idx="6">
                  <c:v>9.3964009999999991</c:v>
                </c:pt>
                <c:pt idx="7">
                  <c:v>9.3418740000000007</c:v>
                </c:pt>
                <c:pt idx="8">
                  <c:v>9.5327099999999998</c:v>
                </c:pt>
                <c:pt idx="9">
                  <c:v>9.5054490000000005</c:v>
                </c:pt>
                <c:pt idx="10">
                  <c:v>9.5508880000000005</c:v>
                </c:pt>
                <c:pt idx="11">
                  <c:v>9.3509650000000004</c:v>
                </c:pt>
                <c:pt idx="12">
                  <c:v>9.0419920000000005</c:v>
                </c:pt>
                <c:pt idx="13">
                  <c:v>9.0692529999999998</c:v>
                </c:pt>
                <c:pt idx="14">
                  <c:v>8.9602009999999996</c:v>
                </c:pt>
                <c:pt idx="15">
                  <c:v>8.8602430000000005</c:v>
                </c:pt>
                <c:pt idx="16">
                  <c:v>8.8148040000000005</c:v>
                </c:pt>
                <c:pt idx="17">
                  <c:v>8.3695179999999993</c:v>
                </c:pt>
                <c:pt idx="18">
                  <c:v>8.5967040000000008</c:v>
                </c:pt>
                <c:pt idx="19">
                  <c:v>8.7421050000000005</c:v>
                </c:pt>
                <c:pt idx="20">
                  <c:v>8.6330570000000009</c:v>
                </c:pt>
                <c:pt idx="21">
                  <c:v>8.9783779999999993</c:v>
                </c:pt>
                <c:pt idx="22">
                  <c:v>8.6603159999999999</c:v>
                </c:pt>
                <c:pt idx="23">
                  <c:v>8.723929</c:v>
                </c:pt>
                <c:pt idx="24">
                  <c:v>8.9238540000000004</c:v>
                </c:pt>
                <c:pt idx="25">
                  <c:v>8.7057559999999992</c:v>
                </c:pt>
                <c:pt idx="26">
                  <c:v>8.4422189999999997</c:v>
                </c:pt>
                <c:pt idx="27">
                  <c:v>8.4331320000000005</c:v>
                </c:pt>
                <c:pt idx="28">
                  <c:v>8.7966320000000007</c:v>
                </c:pt>
                <c:pt idx="29">
                  <c:v>8.778454</c:v>
                </c:pt>
                <c:pt idx="30">
                  <c:v>8.7330159999999992</c:v>
                </c:pt>
                <c:pt idx="31">
                  <c:v>8.6966680000000007</c:v>
                </c:pt>
                <c:pt idx="32">
                  <c:v>8.3695179999999993</c:v>
                </c:pt>
                <c:pt idx="33">
                  <c:v>8.5240069999999992</c:v>
                </c:pt>
                <c:pt idx="34">
                  <c:v>8.3876969999999993</c:v>
                </c:pt>
                <c:pt idx="35">
                  <c:v>8.1059870000000007</c:v>
                </c:pt>
                <c:pt idx="36">
                  <c:v>8.2422970000000007</c:v>
                </c:pt>
                <c:pt idx="37">
                  <c:v>7.7970129999999997</c:v>
                </c:pt>
                <c:pt idx="38">
                  <c:v>7.7061380000000002</c:v>
                </c:pt>
                <c:pt idx="39">
                  <c:v>7.8515379999999997</c:v>
                </c:pt>
                <c:pt idx="40">
                  <c:v>7.3153800000000002</c:v>
                </c:pt>
                <c:pt idx="41">
                  <c:v>7.1608919999999996</c:v>
                </c:pt>
                <c:pt idx="42">
                  <c:v>7.497128</c:v>
                </c:pt>
                <c:pt idx="43">
                  <c:v>7.7515739999999997</c:v>
                </c:pt>
                <c:pt idx="44">
                  <c:v>7.8886890000000003</c:v>
                </c:pt>
                <c:pt idx="45">
                  <c:v>7.5413319999999997</c:v>
                </c:pt>
                <c:pt idx="46">
                  <c:v>7.2213979999999998</c:v>
                </c:pt>
                <c:pt idx="47">
                  <c:v>7.2305380000000001</c:v>
                </c:pt>
                <c:pt idx="48">
                  <c:v>7.1208450000000001</c:v>
                </c:pt>
                <c:pt idx="49">
                  <c:v>6.5083989999999998</c:v>
                </c:pt>
                <c:pt idx="50">
                  <c:v>6.2798730000000003</c:v>
                </c:pt>
                <c:pt idx="51">
                  <c:v>6.2158860000000002</c:v>
                </c:pt>
                <c:pt idx="52">
                  <c:v>6.307296</c:v>
                </c:pt>
                <c:pt idx="53">
                  <c:v>6.325577</c:v>
                </c:pt>
                <c:pt idx="54">
                  <c:v>6.6272310000000001</c:v>
                </c:pt>
                <c:pt idx="55">
                  <c:v>6.7095010000000004</c:v>
                </c:pt>
                <c:pt idx="56">
                  <c:v>6.654655</c:v>
                </c:pt>
                <c:pt idx="57">
                  <c:v>6.736923</c:v>
                </c:pt>
                <c:pt idx="58">
                  <c:v>6.8923209999999999</c:v>
                </c:pt>
                <c:pt idx="59">
                  <c:v>6.43527</c:v>
                </c:pt>
                <c:pt idx="60">
                  <c:v>6.4718349999999996</c:v>
                </c:pt>
                <c:pt idx="61">
                  <c:v>6.3987059999999998</c:v>
                </c:pt>
                <c:pt idx="62">
                  <c:v>6.4535520000000002</c:v>
                </c:pt>
                <c:pt idx="63">
                  <c:v>6.526681</c:v>
                </c:pt>
                <c:pt idx="64">
                  <c:v>6.608949</c:v>
                </c:pt>
                <c:pt idx="65">
                  <c:v>6.6912180000000001</c:v>
                </c:pt>
                <c:pt idx="66">
                  <c:v>6.6912180000000001</c:v>
                </c:pt>
                <c:pt idx="67">
                  <c:v>6.7734880000000004</c:v>
                </c:pt>
                <c:pt idx="68">
                  <c:v>6.8374740000000003</c:v>
                </c:pt>
                <c:pt idx="69">
                  <c:v>7.020295</c:v>
                </c:pt>
                <c:pt idx="70">
                  <c:v>6.9563069999999998</c:v>
                </c:pt>
                <c:pt idx="71">
                  <c:v>6.8100500000000004</c:v>
                </c:pt>
                <c:pt idx="72">
                  <c:v>6.8283329999999998</c:v>
                </c:pt>
                <c:pt idx="73">
                  <c:v>7.257962</c:v>
                </c:pt>
                <c:pt idx="74">
                  <c:v>7.2853830000000004</c:v>
                </c:pt>
                <c:pt idx="75">
                  <c:v>7.9435359999999999</c:v>
                </c:pt>
                <c:pt idx="76">
                  <c:v>7.7789979999999996</c:v>
                </c:pt>
                <c:pt idx="77">
                  <c:v>7.687589</c:v>
                </c:pt>
                <c:pt idx="78">
                  <c:v>7.3950760000000004</c:v>
                </c:pt>
                <c:pt idx="79">
                  <c:v>7.4773449999999997</c:v>
                </c:pt>
                <c:pt idx="80">
                  <c:v>7.3676539999999999</c:v>
                </c:pt>
                <c:pt idx="81">
                  <c:v>7.6053189999999997</c:v>
                </c:pt>
                <c:pt idx="82">
                  <c:v>7.5321910000000001</c:v>
                </c:pt>
                <c:pt idx="83">
                  <c:v>7.6053189999999997</c:v>
                </c:pt>
                <c:pt idx="84">
                  <c:v>7.4956269999999998</c:v>
                </c:pt>
                <c:pt idx="85">
                  <c:v>7.2945250000000001</c:v>
                </c:pt>
                <c:pt idx="86">
                  <c:v>7.321949</c:v>
                </c:pt>
                <c:pt idx="87">
                  <c:v>7.0659999999999998</c:v>
                </c:pt>
                <c:pt idx="88">
                  <c:v>6.9837309999999997</c:v>
                </c:pt>
                <c:pt idx="89">
                  <c:v>6.8831800000000003</c:v>
                </c:pt>
                <c:pt idx="90">
                  <c:v>6.8100500000000004</c:v>
                </c:pt>
                <c:pt idx="91">
                  <c:v>6.8557560000000004</c:v>
                </c:pt>
                <c:pt idx="92">
                  <c:v>6.7277829999999996</c:v>
                </c:pt>
                <c:pt idx="93">
                  <c:v>6.7277829999999996</c:v>
                </c:pt>
                <c:pt idx="94">
                  <c:v>6.8374740000000003</c:v>
                </c:pt>
                <c:pt idx="95">
                  <c:v>6.782629</c:v>
                </c:pt>
                <c:pt idx="96">
                  <c:v>6.80091</c:v>
                </c:pt>
                <c:pt idx="97">
                  <c:v>6.7460639999999996</c:v>
                </c:pt>
                <c:pt idx="98">
                  <c:v>6.8557560000000004</c:v>
                </c:pt>
                <c:pt idx="99">
                  <c:v>6.8191930000000003</c:v>
                </c:pt>
                <c:pt idx="100">
                  <c:v>7.1482700000000001</c:v>
                </c:pt>
                <c:pt idx="101">
                  <c:v>7.3310899999999997</c:v>
                </c:pt>
                <c:pt idx="102">
                  <c:v>7.577896</c:v>
                </c:pt>
                <c:pt idx="103">
                  <c:v>7.6967299999999996</c:v>
                </c:pt>
                <c:pt idx="104">
                  <c:v>7.6784480000000004</c:v>
                </c:pt>
                <c:pt idx="105">
                  <c:v>7.4224990000000002</c:v>
                </c:pt>
                <c:pt idx="106">
                  <c:v>7.641883</c:v>
                </c:pt>
                <c:pt idx="107">
                  <c:v>7.9252549999999999</c:v>
                </c:pt>
                <c:pt idx="108">
                  <c:v>8.2360480000000003</c:v>
                </c:pt>
                <c:pt idx="109">
                  <c:v>8.3831209999999992</c:v>
                </c:pt>
                <c:pt idx="110">
                  <c:v>8.3095839999999992</c:v>
                </c:pt>
                <c:pt idx="111">
                  <c:v>8.4015029999999999</c:v>
                </c:pt>
                <c:pt idx="112">
                  <c:v>8.6037289999999995</c:v>
                </c:pt>
                <c:pt idx="113">
                  <c:v>9.2839410000000004</c:v>
                </c:pt>
                <c:pt idx="114">
                  <c:v>9.2839410000000004</c:v>
                </c:pt>
                <c:pt idx="115">
                  <c:v>9.4493930000000006</c:v>
                </c:pt>
                <c:pt idx="116">
                  <c:v>9.4953559999999992</c:v>
                </c:pt>
                <c:pt idx="117">
                  <c:v>9.4402039999999996</c:v>
                </c:pt>
                <c:pt idx="118">
                  <c:v>9.4126250000000002</c:v>
                </c:pt>
                <c:pt idx="119">
                  <c:v>9.3207059999999995</c:v>
                </c:pt>
                <c:pt idx="120">
                  <c:v>9.2104029999999995</c:v>
                </c:pt>
                <c:pt idx="121">
                  <c:v>9.0633289999999995</c:v>
                </c:pt>
                <c:pt idx="122">
                  <c:v>9.0725200000000008</c:v>
                </c:pt>
                <c:pt idx="123">
                  <c:v>9.0449470000000005</c:v>
                </c:pt>
                <c:pt idx="124">
                  <c:v>9.0817150000000009</c:v>
                </c:pt>
                <c:pt idx="125">
                  <c:v>8.8335290000000004</c:v>
                </c:pt>
                <c:pt idx="126">
                  <c:v>8.7599909999999994</c:v>
                </c:pt>
                <c:pt idx="127">
                  <c:v>8.8335290000000004</c:v>
                </c:pt>
                <c:pt idx="128">
                  <c:v>8.9897919999999996</c:v>
                </c:pt>
                <c:pt idx="129">
                  <c:v>8.7967610000000001</c:v>
                </c:pt>
                <c:pt idx="130">
                  <c:v>8.9346420000000002</c:v>
                </c:pt>
                <c:pt idx="131">
                  <c:v>8.9438300000000002</c:v>
                </c:pt>
                <c:pt idx="132">
                  <c:v>9.054138</c:v>
                </c:pt>
                <c:pt idx="133">
                  <c:v>8.9989860000000004</c:v>
                </c:pt>
                <c:pt idx="134">
                  <c:v>9.2012110000000007</c:v>
                </c:pt>
                <c:pt idx="135">
                  <c:v>9.1092890000000004</c:v>
                </c:pt>
                <c:pt idx="136">
                  <c:v>8.9070660000000004</c:v>
                </c:pt>
                <c:pt idx="137">
                  <c:v>8.7048410000000001</c:v>
                </c:pt>
                <c:pt idx="138">
                  <c:v>8.6404969999999999</c:v>
                </c:pt>
                <c:pt idx="139">
                  <c:v>8.6221130000000006</c:v>
                </c:pt>
                <c:pt idx="140">
                  <c:v>8.8794900000000005</c:v>
                </c:pt>
                <c:pt idx="141">
                  <c:v>8.8794900000000005</c:v>
                </c:pt>
                <c:pt idx="142">
                  <c:v>8.9346420000000002</c:v>
                </c:pt>
                <c:pt idx="143">
                  <c:v>9.2747469999999996</c:v>
                </c:pt>
                <c:pt idx="144">
                  <c:v>9.568892</c:v>
                </c:pt>
                <c:pt idx="145">
                  <c:v>9.7986900000000006</c:v>
                </c:pt>
                <c:pt idx="146">
                  <c:v>10.322637</c:v>
                </c:pt>
                <c:pt idx="147">
                  <c:v>10.304252999999999</c:v>
                </c:pt>
                <c:pt idx="148">
                  <c:v>10.451324</c:v>
                </c:pt>
                <c:pt idx="149">
                  <c:v>10.469709</c:v>
                </c:pt>
                <c:pt idx="150">
                  <c:v>10.350213999999999</c:v>
                </c:pt>
                <c:pt idx="151">
                  <c:v>10.056067000000001</c:v>
                </c:pt>
                <c:pt idx="152">
                  <c:v>9.5596979999999991</c:v>
                </c:pt>
                <c:pt idx="153">
                  <c:v>9.3482830000000003</c:v>
                </c:pt>
                <c:pt idx="154">
                  <c:v>9.2563610000000001</c:v>
                </c:pt>
                <c:pt idx="155">
                  <c:v>9.3390909999999998</c:v>
                </c:pt>
                <c:pt idx="156">
                  <c:v>8.9714100000000006</c:v>
                </c:pt>
                <c:pt idx="157">
                  <c:v>8.8335290000000004</c:v>
                </c:pt>
                <c:pt idx="158">
                  <c:v>8.9254499999999997</c:v>
                </c:pt>
                <c:pt idx="159">
                  <c:v>8.9806019999999993</c:v>
                </c:pt>
                <c:pt idx="160">
                  <c:v>8.5301930000000006</c:v>
                </c:pt>
                <c:pt idx="161">
                  <c:v>8.5210000000000008</c:v>
                </c:pt>
                <c:pt idx="162">
                  <c:v>8.4566579999999991</c:v>
                </c:pt>
                <c:pt idx="163">
                  <c:v>8.7416099999999997</c:v>
                </c:pt>
                <c:pt idx="164">
                  <c:v>9.3023199999999999</c:v>
                </c:pt>
                <c:pt idx="165">
                  <c:v>8.9897919999999996</c:v>
                </c:pt>
                <c:pt idx="166">
                  <c:v>8.8886810000000001</c:v>
                </c:pt>
                <c:pt idx="167">
                  <c:v>8.5301930000000006</c:v>
                </c:pt>
                <c:pt idx="168">
                  <c:v>8.7140339999999998</c:v>
                </c:pt>
                <c:pt idx="169">
                  <c:v>8.6772659999999995</c:v>
                </c:pt>
                <c:pt idx="170">
                  <c:v>8.8059530000000006</c:v>
                </c:pt>
                <c:pt idx="171">
                  <c:v>8.6313049999999993</c:v>
                </c:pt>
                <c:pt idx="172">
                  <c:v>8.5393849999999993</c:v>
                </c:pt>
                <c:pt idx="173">
                  <c:v>8.1604709999999994</c:v>
                </c:pt>
                <c:pt idx="174">
                  <c:v>7.8000449999999999</c:v>
                </c:pt>
                <c:pt idx="175">
                  <c:v>7.8647359999999997</c:v>
                </c:pt>
                <c:pt idx="176">
                  <c:v>7.8832209999999998</c:v>
                </c:pt>
                <c:pt idx="177">
                  <c:v>7.9848790000000003</c:v>
                </c:pt>
                <c:pt idx="178">
                  <c:v>8.1327490000000004</c:v>
                </c:pt>
                <c:pt idx="179">
                  <c:v>8.1142649999999996</c:v>
                </c:pt>
                <c:pt idx="180">
                  <c:v>8.2436489999999996</c:v>
                </c:pt>
                <c:pt idx="181">
                  <c:v>8.2806149999999992</c:v>
                </c:pt>
                <c:pt idx="182">
                  <c:v>8.5116599999999991</c:v>
                </c:pt>
                <c:pt idx="183">
                  <c:v>8.4377259999999996</c:v>
                </c:pt>
                <c:pt idx="184">
                  <c:v>9.0014719999999997</c:v>
                </c:pt>
                <c:pt idx="185">
                  <c:v>9.5190129999999993</c:v>
                </c:pt>
                <c:pt idx="186">
                  <c:v>9.5744620000000005</c:v>
                </c:pt>
                <c:pt idx="187">
                  <c:v>9.3526589999999992</c:v>
                </c:pt>
                <c:pt idx="188">
                  <c:v>9.3064509999999991</c:v>
                </c:pt>
                <c:pt idx="189">
                  <c:v>9.5837029999999999</c:v>
                </c:pt>
                <c:pt idx="190">
                  <c:v>9.6668810000000001</c:v>
                </c:pt>
                <c:pt idx="191">
                  <c:v>10.110484</c:v>
                </c:pt>
                <c:pt idx="192">
                  <c:v>10.082758999999999</c:v>
                </c:pt>
                <c:pt idx="193">
                  <c:v>9.7223299999999995</c:v>
                </c:pt>
                <c:pt idx="194">
                  <c:v>9.8517150000000004</c:v>
                </c:pt>
                <c:pt idx="195">
                  <c:v>9.7130890000000001</c:v>
                </c:pt>
                <c:pt idx="196">
                  <c:v>9.4635610000000003</c:v>
                </c:pt>
                <c:pt idx="197">
                  <c:v>9.6021889999999992</c:v>
                </c:pt>
                <c:pt idx="198">
                  <c:v>9.7408129999999993</c:v>
                </c:pt>
                <c:pt idx="199">
                  <c:v>9.9164069999999995</c:v>
                </c:pt>
                <c:pt idx="200">
                  <c:v>9.6391559999999998</c:v>
                </c:pt>
                <c:pt idx="201">
                  <c:v>9.6114309999999996</c:v>
                </c:pt>
                <c:pt idx="202">
                  <c:v>9.3156940000000006</c:v>
                </c:pt>
                <c:pt idx="203">
                  <c:v>8.9460239999999995</c:v>
                </c:pt>
                <c:pt idx="204">
                  <c:v>8.8258810000000008</c:v>
                </c:pt>
                <c:pt idx="205">
                  <c:v>8.7334599999999991</c:v>
                </c:pt>
                <c:pt idx="206">
                  <c:v>8.2344059999999999</c:v>
                </c:pt>
                <c:pt idx="207">
                  <c:v>7.8462519999999998</c:v>
                </c:pt>
                <c:pt idx="208">
                  <c:v>7.8832209999999998</c:v>
                </c:pt>
                <c:pt idx="209">
                  <c:v>7.6799010000000001</c:v>
                </c:pt>
                <c:pt idx="210">
                  <c:v>7.1993299999999998</c:v>
                </c:pt>
                <c:pt idx="211">
                  <c:v>6.8851100000000001</c:v>
                </c:pt>
                <c:pt idx="212">
                  <c:v>7.1253960000000003</c:v>
                </c:pt>
                <c:pt idx="213">
                  <c:v>6.9498040000000003</c:v>
                </c:pt>
                <c:pt idx="214">
                  <c:v>7.3102320000000001</c:v>
                </c:pt>
                <c:pt idx="215">
                  <c:v>6.9313190000000002</c:v>
                </c:pt>
                <c:pt idx="216">
                  <c:v>6.9498040000000003</c:v>
                </c:pt>
                <c:pt idx="217">
                  <c:v>6.857386</c:v>
                </c:pt>
                <c:pt idx="218">
                  <c:v>6.7834510000000003</c:v>
                </c:pt>
                <c:pt idx="219">
                  <c:v>6.7834510000000003</c:v>
                </c:pt>
                <c:pt idx="220">
                  <c:v>7.0237360000000004</c:v>
                </c:pt>
                <c:pt idx="221">
                  <c:v>7.1069120000000003</c:v>
                </c:pt>
                <c:pt idx="222">
                  <c:v>7.0699459999999998</c:v>
                </c:pt>
                <c:pt idx="223">
                  <c:v>6.7464839999999997</c:v>
                </c:pt>
                <c:pt idx="224">
                  <c:v>6.7649679999999996</c:v>
                </c:pt>
                <c:pt idx="225">
                  <c:v>6.968286</c:v>
                </c:pt>
                <c:pt idx="226">
                  <c:v>7.2917490000000003</c:v>
                </c:pt>
                <c:pt idx="227">
                  <c:v>7.5505170000000001</c:v>
                </c:pt>
                <c:pt idx="228">
                  <c:v>7.3009909999999998</c:v>
                </c:pt>
                <c:pt idx="229">
                  <c:v>7.3656810000000004</c:v>
                </c:pt>
                <c:pt idx="230">
                  <c:v>7.5505170000000001</c:v>
                </c:pt>
                <c:pt idx="231">
                  <c:v>7.5505170000000001</c:v>
                </c:pt>
                <c:pt idx="232">
                  <c:v>7.4673420000000004</c:v>
                </c:pt>
                <c:pt idx="233">
                  <c:v>7.4952389999999998</c:v>
                </c:pt>
                <c:pt idx="234">
                  <c:v>7.5231370000000002</c:v>
                </c:pt>
                <c:pt idx="235">
                  <c:v>7.8486130000000003</c:v>
                </c:pt>
                <c:pt idx="236">
                  <c:v>7.7370210000000004</c:v>
                </c:pt>
                <c:pt idx="237">
                  <c:v>7.8300150000000004</c:v>
                </c:pt>
                <c:pt idx="238">
                  <c:v>8.3042789999999993</c:v>
                </c:pt>
                <c:pt idx="239">
                  <c:v>7.8207139999999997</c:v>
                </c:pt>
                <c:pt idx="240">
                  <c:v>7.5696339999999998</c:v>
                </c:pt>
                <c:pt idx="241">
                  <c:v>7.7184239999999997</c:v>
                </c:pt>
                <c:pt idx="242">
                  <c:v>7.6161300000000001</c:v>
                </c:pt>
                <c:pt idx="243">
                  <c:v>7.6068300000000004</c:v>
                </c:pt>
                <c:pt idx="244">
                  <c:v>7.9416039999999999</c:v>
                </c:pt>
                <c:pt idx="245">
                  <c:v>7.7928170000000003</c:v>
                </c:pt>
                <c:pt idx="246">
                  <c:v>8.2205860000000008</c:v>
                </c:pt>
                <c:pt idx="247">
                  <c:v>8.4623659999999994</c:v>
                </c:pt>
                <c:pt idx="248">
                  <c:v>8.8250399999999996</c:v>
                </c:pt>
                <c:pt idx="249">
                  <c:v>8.704148</c:v>
                </c:pt>
                <c:pt idx="250">
                  <c:v>8.6762499999999996</c:v>
                </c:pt>
                <c:pt idx="251">
                  <c:v>9.1598159999999993</c:v>
                </c:pt>
                <c:pt idx="252">
                  <c:v>9.2621059999999993</c:v>
                </c:pt>
                <c:pt idx="253">
                  <c:v>9.1970109999999998</c:v>
                </c:pt>
                <c:pt idx="254">
                  <c:v>9.3922969999999992</c:v>
                </c:pt>
                <c:pt idx="255">
                  <c:v>9.2156079999999996</c:v>
                </c:pt>
                <c:pt idx="256">
                  <c:v>9.0854199999999992</c:v>
                </c:pt>
                <c:pt idx="257">
                  <c:v>9.541086</c:v>
                </c:pt>
                <c:pt idx="258">
                  <c:v>9.3272019999999998</c:v>
                </c:pt>
                <c:pt idx="259">
                  <c:v>8.9552300000000002</c:v>
                </c:pt>
                <c:pt idx="260">
                  <c:v>8.9273299999999995</c:v>
                </c:pt>
                <c:pt idx="261">
                  <c:v>8.8343380000000007</c:v>
                </c:pt>
                <c:pt idx="262">
                  <c:v>9.2621059999999993</c:v>
                </c:pt>
                <c:pt idx="263">
                  <c:v>9.3458009999999998</c:v>
                </c:pt>
                <c:pt idx="264">
                  <c:v>9.3179020000000001</c:v>
                </c:pt>
                <c:pt idx="265">
                  <c:v>9.3272019999999998</c:v>
                </c:pt>
                <c:pt idx="266">
                  <c:v>9.3551009999999994</c:v>
                </c:pt>
                <c:pt idx="267">
                  <c:v>9.4666910000000009</c:v>
                </c:pt>
                <c:pt idx="268">
                  <c:v>9.3922969999999992</c:v>
                </c:pt>
                <c:pt idx="269">
                  <c:v>9.4201960000000007</c:v>
                </c:pt>
                <c:pt idx="270">
                  <c:v>9.7456700000000005</c:v>
                </c:pt>
                <c:pt idx="271">
                  <c:v>9.978154</c:v>
                </c:pt>
                <c:pt idx="272">
                  <c:v>10.192036</c:v>
                </c:pt>
                <c:pt idx="273">
                  <c:v>10.266432999999999</c:v>
                </c:pt>
                <c:pt idx="274">
                  <c:v>10.173437</c:v>
                </c:pt>
                <c:pt idx="275">
                  <c:v>10.182736</c:v>
                </c:pt>
                <c:pt idx="276">
                  <c:v>10.099045</c:v>
                </c:pt>
                <c:pt idx="277">
                  <c:v>10.117642</c:v>
                </c:pt>
                <c:pt idx="278">
                  <c:v>10.415221000000001</c:v>
                </c:pt>
                <c:pt idx="279">
                  <c:v>10.247831</c:v>
                </c:pt>
                <c:pt idx="280">
                  <c:v>10.275732</c:v>
                </c:pt>
                <c:pt idx="281">
                  <c:v>10.405920999999999</c:v>
                </c:pt>
                <c:pt idx="282">
                  <c:v>10.154840999999999</c:v>
                </c:pt>
                <c:pt idx="283">
                  <c:v>10.089746</c:v>
                </c:pt>
                <c:pt idx="284">
                  <c:v>9.6247810000000005</c:v>
                </c:pt>
                <c:pt idx="285">
                  <c:v>9.6340789999999998</c:v>
                </c:pt>
                <c:pt idx="286">
                  <c:v>9.8107670000000002</c:v>
                </c:pt>
                <c:pt idx="287">
                  <c:v>9.8014670000000006</c:v>
                </c:pt>
                <c:pt idx="288">
                  <c:v>9.6712749999999996</c:v>
                </c:pt>
                <c:pt idx="289">
                  <c:v>9.0947169999999993</c:v>
                </c:pt>
                <c:pt idx="290">
                  <c:v>9.1970109999999998</c:v>
                </c:pt>
                <c:pt idx="291">
                  <c:v>9.3365010000000002</c:v>
                </c:pt>
                <c:pt idx="292">
                  <c:v>9.3365010000000002</c:v>
                </c:pt>
                <c:pt idx="293">
                  <c:v>9.3365010000000002</c:v>
                </c:pt>
                <c:pt idx="294">
                  <c:v>9.2156079999999996</c:v>
                </c:pt>
                <c:pt idx="295">
                  <c:v>9.1226179999999992</c:v>
                </c:pt>
                <c:pt idx="296">
                  <c:v>9.0947169999999993</c:v>
                </c:pt>
                <c:pt idx="297">
                  <c:v>8.8516949999999994</c:v>
                </c:pt>
                <c:pt idx="298">
                  <c:v>8.618017</c:v>
                </c:pt>
                <c:pt idx="299">
                  <c:v>8.8890840000000004</c:v>
                </c:pt>
                <c:pt idx="300">
                  <c:v>8.7956109999999992</c:v>
                </c:pt>
                <c:pt idx="301">
                  <c:v>9.0105950000000004</c:v>
                </c:pt>
                <c:pt idx="302">
                  <c:v>8.5993239999999993</c:v>
                </c:pt>
                <c:pt idx="303">
                  <c:v>9.2629649999999994</c:v>
                </c:pt>
                <c:pt idx="304">
                  <c:v>9.1134120000000003</c:v>
                </c:pt>
                <c:pt idx="305">
                  <c:v>9.3283950000000004</c:v>
                </c:pt>
                <c:pt idx="306">
                  <c:v>9.4779509999999991</c:v>
                </c:pt>
                <c:pt idx="307">
                  <c:v>9.3844799999999999</c:v>
                </c:pt>
                <c:pt idx="308">
                  <c:v>9.7022790000000008</c:v>
                </c:pt>
                <c:pt idx="309">
                  <c:v>9.6648910000000008</c:v>
                </c:pt>
                <c:pt idx="310">
                  <c:v>9.7957520000000002</c:v>
                </c:pt>
                <c:pt idx="311">
                  <c:v>9.7022790000000008</c:v>
                </c:pt>
                <c:pt idx="312">
                  <c:v>10.113552</c:v>
                </c:pt>
                <c:pt idx="313">
                  <c:v>10.356576</c:v>
                </c:pt>
                <c:pt idx="314">
                  <c:v>10.431354000000001</c:v>
                </c:pt>
                <c:pt idx="315">
                  <c:v>10.048121</c:v>
                </c:pt>
                <c:pt idx="316">
                  <c:v>9.9546519999999994</c:v>
                </c:pt>
                <c:pt idx="317">
                  <c:v>9.8798729999999999</c:v>
                </c:pt>
                <c:pt idx="318">
                  <c:v>9.711627</c:v>
                </c:pt>
                <c:pt idx="319">
                  <c:v>9.7770580000000002</c:v>
                </c:pt>
                <c:pt idx="320">
                  <c:v>9.711627</c:v>
                </c:pt>
                <c:pt idx="321">
                  <c:v>9.5246860000000009</c:v>
                </c:pt>
                <c:pt idx="322">
                  <c:v>9.4872969999999999</c:v>
                </c:pt>
                <c:pt idx="323">
                  <c:v>9.5059930000000001</c:v>
                </c:pt>
                <c:pt idx="324">
                  <c:v>9.5527259999999998</c:v>
                </c:pt>
                <c:pt idx="325">
                  <c:v>9.6929320000000008</c:v>
                </c:pt>
                <c:pt idx="326">
                  <c:v>9.5246860000000009</c:v>
                </c:pt>
                <c:pt idx="327">
                  <c:v>9.2816620000000007</c:v>
                </c:pt>
                <c:pt idx="328">
                  <c:v>9.4125189999999996</c:v>
                </c:pt>
                <c:pt idx="329">
                  <c:v>9.3844799999999999</c:v>
                </c:pt>
                <c:pt idx="330">
                  <c:v>9.3564380000000007</c:v>
                </c:pt>
                <c:pt idx="331">
                  <c:v>9.3938260000000007</c:v>
                </c:pt>
                <c:pt idx="332">
                  <c:v>9.4779509999999991</c:v>
                </c:pt>
                <c:pt idx="333">
                  <c:v>9.5807699999999993</c:v>
                </c:pt>
                <c:pt idx="334">
                  <c:v>9.347092</c:v>
                </c:pt>
                <c:pt idx="335">
                  <c:v>9.1694969999999998</c:v>
                </c:pt>
                <c:pt idx="336">
                  <c:v>9.2536190000000005</c:v>
                </c:pt>
                <c:pt idx="337">
                  <c:v>9.2816620000000007</c:v>
                </c:pt>
                <c:pt idx="338">
                  <c:v>9.2536190000000005</c:v>
                </c:pt>
                <c:pt idx="339">
                  <c:v>8.9171250000000004</c:v>
                </c:pt>
                <c:pt idx="340">
                  <c:v>8.3656450000000007</c:v>
                </c:pt>
                <c:pt idx="341">
                  <c:v>8.234788</c:v>
                </c:pt>
                <c:pt idx="342">
                  <c:v>8.5525870000000008</c:v>
                </c:pt>
                <c:pt idx="343">
                  <c:v>8.618017</c:v>
                </c:pt>
                <c:pt idx="344">
                  <c:v>8.7208360000000003</c:v>
                </c:pt>
                <c:pt idx="345">
                  <c:v>8.8330009999999994</c:v>
                </c:pt>
                <c:pt idx="346">
                  <c:v>8.7956109999999992</c:v>
                </c:pt>
                <c:pt idx="347">
                  <c:v>9.0479839999999996</c:v>
                </c:pt>
                <c:pt idx="348">
                  <c:v>9.1694969999999998</c:v>
                </c:pt>
                <c:pt idx="349">
                  <c:v>9.0573309999999996</c:v>
                </c:pt>
                <c:pt idx="350">
                  <c:v>9.1227599999999995</c:v>
                </c:pt>
                <c:pt idx="351">
                  <c:v>8.8984310000000004</c:v>
                </c:pt>
                <c:pt idx="352">
                  <c:v>8.7021420000000003</c:v>
                </c:pt>
                <c:pt idx="353">
                  <c:v>8.4123830000000002</c:v>
                </c:pt>
                <c:pt idx="354">
                  <c:v>8.3936860000000006</c:v>
                </c:pt>
                <c:pt idx="355">
                  <c:v>8.2628280000000007</c:v>
                </c:pt>
                <c:pt idx="356">
                  <c:v>8.3002160000000007</c:v>
                </c:pt>
                <c:pt idx="357">
                  <c:v>8.4123830000000002</c:v>
                </c:pt>
                <c:pt idx="358">
                  <c:v>8.4217279999999999</c:v>
                </c:pt>
                <c:pt idx="359">
                  <c:v>8.5338949999999993</c:v>
                </c:pt>
                <c:pt idx="360">
                  <c:v>8.4211100000000005</c:v>
                </c:pt>
                <c:pt idx="361">
                  <c:v>8.3271259999999998</c:v>
                </c:pt>
                <c:pt idx="362">
                  <c:v>8.2237419999999997</c:v>
                </c:pt>
                <c:pt idx="363">
                  <c:v>8.4211100000000005</c:v>
                </c:pt>
                <c:pt idx="364">
                  <c:v>8.6654750000000007</c:v>
                </c:pt>
                <c:pt idx="365">
                  <c:v>8.6466790000000007</c:v>
                </c:pt>
                <c:pt idx="366">
                  <c:v>8.7876560000000001</c:v>
                </c:pt>
                <c:pt idx="367">
                  <c:v>9.0508150000000001</c:v>
                </c:pt>
                <c:pt idx="368">
                  <c:v>8.8064529999999994</c:v>
                </c:pt>
                <c:pt idx="369">
                  <c:v>8.6936689999999999</c:v>
                </c:pt>
                <c:pt idx="370">
                  <c:v>9.4455550000000006</c:v>
                </c:pt>
                <c:pt idx="371">
                  <c:v>9.4267559999999992</c:v>
                </c:pt>
                <c:pt idx="372">
                  <c:v>9.7933009999999996</c:v>
                </c:pt>
                <c:pt idx="373">
                  <c:v>9.5113439999999994</c:v>
                </c:pt>
                <c:pt idx="374">
                  <c:v>9.8120989999999999</c:v>
                </c:pt>
                <c:pt idx="375">
                  <c:v>9.6241269999999997</c:v>
                </c:pt>
                <c:pt idx="376">
                  <c:v>9.4831500000000002</c:v>
                </c:pt>
                <c:pt idx="377">
                  <c:v>9.3609659999999995</c:v>
                </c:pt>
                <c:pt idx="378">
                  <c:v>9.3327720000000003</c:v>
                </c:pt>
                <c:pt idx="379">
                  <c:v>8.7124659999999992</c:v>
                </c:pt>
                <c:pt idx="380">
                  <c:v>8.4211100000000005</c:v>
                </c:pt>
                <c:pt idx="381">
                  <c:v>8.2331389999999995</c:v>
                </c:pt>
                <c:pt idx="382">
                  <c:v>7.9605810000000004</c:v>
                </c:pt>
                <c:pt idx="383">
                  <c:v>8.2613339999999997</c:v>
                </c:pt>
                <c:pt idx="384">
                  <c:v>8.1673500000000008</c:v>
                </c:pt>
                <c:pt idx="385">
                  <c:v>7.9887769999999998</c:v>
                </c:pt>
                <c:pt idx="386">
                  <c:v>7.9887769999999998</c:v>
                </c:pt>
                <c:pt idx="387">
                  <c:v>8.1015599999999992</c:v>
                </c:pt>
                <c:pt idx="388">
                  <c:v>7.9793789999999998</c:v>
                </c:pt>
                <c:pt idx="389">
                  <c:v>7.8478000000000003</c:v>
                </c:pt>
                <c:pt idx="390">
                  <c:v>7.9793789999999998</c:v>
                </c:pt>
                <c:pt idx="391">
                  <c:v>7.9887769999999998</c:v>
                </c:pt>
                <c:pt idx="392">
                  <c:v>7.8008069999999998</c:v>
                </c:pt>
                <c:pt idx="393">
                  <c:v>7.932385</c:v>
                </c:pt>
                <c:pt idx="394">
                  <c:v>7.9511820000000002</c:v>
                </c:pt>
                <c:pt idx="395">
                  <c:v>8.2425379999999997</c:v>
                </c:pt>
                <c:pt idx="396">
                  <c:v>8.2237419999999997</c:v>
                </c:pt>
                <c:pt idx="397">
                  <c:v>8.4587059999999994</c:v>
                </c:pt>
                <c:pt idx="398">
                  <c:v>8.5432939999999995</c:v>
                </c:pt>
                <c:pt idx="399">
                  <c:v>8.6372780000000002</c:v>
                </c:pt>
                <c:pt idx="400">
                  <c:v>8.6278790000000001</c:v>
                </c:pt>
                <c:pt idx="401">
                  <c:v>8.4023120000000002</c:v>
                </c:pt>
                <c:pt idx="402">
                  <c:v>8.1767479999999999</c:v>
                </c:pt>
                <c:pt idx="403">
                  <c:v>7.829002</c:v>
                </c:pt>
                <c:pt idx="404">
                  <c:v>7.6410309999999999</c:v>
                </c:pt>
                <c:pt idx="405">
                  <c:v>7.8008069999999998</c:v>
                </c:pt>
                <c:pt idx="406">
                  <c:v>7.6222320000000003</c:v>
                </c:pt>
                <c:pt idx="407">
                  <c:v>7.5470449999999998</c:v>
                </c:pt>
                <c:pt idx="408">
                  <c:v>7.0301239999999998</c:v>
                </c:pt>
                <c:pt idx="409">
                  <c:v>7.1992979999999998</c:v>
                </c:pt>
                <c:pt idx="410">
                  <c:v>6.6917759999999999</c:v>
                </c:pt>
                <c:pt idx="411">
                  <c:v>6.5977899999999998</c:v>
                </c:pt>
                <c:pt idx="412">
                  <c:v>6.6447830000000003</c:v>
                </c:pt>
                <c:pt idx="413">
                  <c:v>6.5132029999999999</c:v>
                </c:pt>
                <c:pt idx="414">
                  <c:v>6.8985440000000002</c:v>
                </c:pt>
                <c:pt idx="415">
                  <c:v>6.9361389999999998</c:v>
                </c:pt>
                <c:pt idx="416">
                  <c:v>7.829002</c:v>
                </c:pt>
                <c:pt idx="417">
                  <c:v>7.6504289999999999</c:v>
                </c:pt>
                <c:pt idx="418">
                  <c:v>7.1898989999999996</c:v>
                </c:pt>
                <c:pt idx="419">
                  <c:v>7.1805009999999996</c:v>
                </c:pt>
                <c:pt idx="420">
                  <c:v>7.039523</c:v>
                </c:pt>
                <c:pt idx="421">
                  <c:v>7.0771170000000003</c:v>
                </c:pt>
                <c:pt idx="422">
                  <c:v>7.406066</c:v>
                </c:pt>
                <c:pt idx="423">
                  <c:v>7.5006510000000004</c:v>
                </c:pt>
                <c:pt idx="424">
                  <c:v>7.2547290000000002</c:v>
                </c:pt>
                <c:pt idx="425">
                  <c:v>6.9615140000000002</c:v>
                </c:pt>
                <c:pt idx="426">
                  <c:v>6.6966729999999997</c:v>
                </c:pt>
                <c:pt idx="427">
                  <c:v>6.5737100000000002</c:v>
                </c:pt>
                <c:pt idx="428">
                  <c:v>6.4129160000000001</c:v>
                </c:pt>
                <c:pt idx="429">
                  <c:v>6.2710379999999999</c:v>
                </c:pt>
                <c:pt idx="430">
                  <c:v>6.0913240000000002</c:v>
                </c:pt>
                <c:pt idx="431">
                  <c:v>6.6210050000000003</c:v>
                </c:pt>
                <c:pt idx="432">
                  <c:v>6.4507500000000002</c:v>
                </c:pt>
                <c:pt idx="433">
                  <c:v>6.498043</c:v>
                </c:pt>
                <c:pt idx="434">
                  <c:v>6.6493799999999998</c:v>
                </c:pt>
                <c:pt idx="435">
                  <c:v>6.8669269999999996</c:v>
                </c:pt>
                <c:pt idx="436">
                  <c:v>6.8290940000000004</c:v>
                </c:pt>
                <c:pt idx="437">
                  <c:v>7.2736460000000003</c:v>
                </c:pt>
                <c:pt idx="438">
                  <c:v>7.3682319999999999</c:v>
                </c:pt>
                <c:pt idx="439">
                  <c:v>7.4628180000000004</c:v>
                </c:pt>
                <c:pt idx="440">
                  <c:v>7.6614490000000002</c:v>
                </c:pt>
                <c:pt idx="441">
                  <c:v>7.7560330000000004</c:v>
                </c:pt>
                <c:pt idx="442">
                  <c:v>7.6614490000000002</c:v>
                </c:pt>
                <c:pt idx="443">
                  <c:v>7.5763220000000002</c:v>
                </c:pt>
                <c:pt idx="444">
                  <c:v>7.6898249999999999</c:v>
                </c:pt>
                <c:pt idx="445">
                  <c:v>7.5479450000000003</c:v>
                </c:pt>
                <c:pt idx="446">
                  <c:v>7.5952380000000002</c:v>
                </c:pt>
                <c:pt idx="447">
                  <c:v>7.6992820000000002</c:v>
                </c:pt>
                <c:pt idx="448">
                  <c:v>7.3209390000000001</c:v>
                </c:pt>
                <c:pt idx="449">
                  <c:v>7.1696010000000001</c:v>
                </c:pt>
                <c:pt idx="450">
                  <c:v>7.197978</c:v>
                </c:pt>
                <c:pt idx="451">
                  <c:v>7.3682319999999999</c:v>
                </c:pt>
                <c:pt idx="452">
                  <c:v>7.3587730000000002</c:v>
                </c:pt>
                <c:pt idx="453">
                  <c:v>7.4439010000000003</c:v>
                </c:pt>
                <c:pt idx="454">
                  <c:v>7.5952380000000002</c:v>
                </c:pt>
                <c:pt idx="455">
                  <c:v>7.3682319999999999</c:v>
                </c:pt>
                <c:pt idx="456">
                  <c:v>7.2831049999999999</c:v>
                </c:pt>
                <c:pt idx="457">
                  <c:v>7.2925630000000004</c:v>
                </c:pt>
                <c:pt idx="458">
                  <c:v>7.3587730000000002</c:v>
                </c:pt>
                <c:pt idx="459">
                  <c:v>7.4155249999999997</c:v>
                </c:pt>
                <c:pt idx="460">
                  <c:v>7.1790609999999999</c:v>
                </c:pt>
                <c:pt idx="461">
                  <c:v>7.0844750000000003</c:v>
                </c:pt>
                <c:pt idx="462">
                  <c:v>7.1412259999999996</c:v>
                </c:pt>
                <c:pt idx="463">
                  <c:v>7.4439010000000003</c:v>
                </c:pt>
                <c:pt idx="464">
                  <c:v>7.8884530000000002</c:v>
                </c:pt>
                <c:pt idx="465">
                  <c:v>7.9073700000000002</c:v>
                </c:pt>
                <c:pt idx="466">
                  <c:v>8.2195029999999996</c:v>
                </c:pt>
                <c:pt idx="467">
                  <c:v>8.3046299999999995</c:v>
                </c:pt>
                <c:pt idx="468">
                  <c:v>8.3803000000000001</c:v>
                </c:pt>
                <c:pt idx="469">
                  <c:v>8.2384219999999999</c:v>
                </c:pt>
                <c:pt idx="470">
                  <c:v>8.4086750000000006</c:v>
                </c:pt>
                <c:pt idx="471">
                  <c:v>8.4465109999999992</c:v>
                </c:pt>
                <c:pt idx="472">
                  <c:v>8.7018930000000001</c:v>
                </c:pt>
                <c:pt idx="473">
                  <c:v>8.654598</c:v>
                </c:pt>
                <c:pt idx="474">
                  <c:v>8.6640569999999997</c:v>
                </c:pt>
                <c:pt idx="475">
                  <c:v>8.6451399999999996</c:v>
                </c:pt>
                <c:pt idx="476">
                  <c:v>8.1627510000000001</c:v>
                </c:pt>
                <c:pt idx="477">
                  <c:v>8.1343770000000006</c:v>
                </c:pt>
                <c:pt idx="478">
                  <c:v>7.91683</c:v>
                </c:pt>
                <c:pt idx="479">
                  <c:v>7.9830389999999998</c:v>
                </c:pt>
                <c:pt idx="480">
                  <c:v>7.7654909999999999</c:v>
                </c:pt>
                <c:pt idx="481">
                  <c:v>8.0965419999999995</c:v>
                </c:pt>
                <c:pt idx="482">
                  <c:v>8.2100469999999994</c:v>
                </c:pt>
                <c:pt idx="483">
                  <c:v>8.3708410000000004</c:v>
                </c:pt>
                <c:pt idx="484">
                  <c:v>8.3708399999999994</c:v>
                </c:pt>
                <c:pt idx="485">
                  <c:v>8.3423040000000004</c:v>
                </c:pt>
                <c:pt idx="486">
                  <c:v>8.4754760000000005</c:v>
                </c:pt>
                <c:pt idx="487">
                  <c:v>8.4469399999999997</c:v>
                </c:pt>
                <c:pt idx="488">
                  <c:v>8.7227969999999999</c:v>
                </c:pt>
                <c:pt idx="489">
                  <c:v>8.7418200000000006</c:v>
                </c:pt>
                <c:pt idx="490">
                  <c:v>8.3232800000000005</c:v>
                </c:pt>
                <c:pt idx="491">
                  <c:v>8.1044959999999993</c:v>
                </c:pt>
                <c:pt idx="492">
                  <c:v>8.2947439999999997</c:v>
                </c:pt>
                <c:pt idx="493">
                  <c:v>8.1901069999999994</c:v>
                </c:pt>
                <c:pt idx="494">
                  <c:v>8.1901069999999994</c:v>
                </c:pt>
                <c:pt idx="495">
                  <c:v>8.2566950000000006</c:v>
                </c:pt>
                <c:pt idx="496">
                  <c:v>8.6847480000000008</c:v>
                </c:pt>
                <c:pt idx="497">
                  <c:v>8.656212</c:v>
                </c:pt>
                <c:pt idx="498">
                  <c:v>8.5135269999999998</c:v>
                </c:pt>
                <c:pt idx="499">
                  <c:v>8.5420639999999999</c:v>
                </c:pt>
                <c:pt idx="500">
                  <c:v>8.9320679999999992</c:v>
                </c:pt>
                <c:pt idx="501">
                  <c:v>9.1698749999999993</c:v>
                </c:pt>
                <c:pt idx="502">
                  <c:v>9.1032899999999994</c:v>
                </c:pt>
                <c:pt idx="503">
                  <c:v>9.5408559999999998</c:v>
                </c:pt>
                <c:pt idx="504">
                  <c:v>9.3791469999999997</c:v>
                </c:pt>
                <c:pt idx="505">
                  <c:v>9.4171960000000006</c:v>
                </c:pt>
                <c:pt idx="506">
                  <c:v>9.3030489999999997</c:v>
                </c:pt>
                <c:pt idx="507">
                  <c:v>9.3791469999999997</c:v>
                </c:pt>
                <c:pt idx="508">
                  <c:v>9.664517</c:v>
                </c:pt>
                <c:pt idx="509">
                  <c:v>9.5979320000000001</c:v>
                </c:pt>
                <c:pt idx="510">
                  <c:v>9.9213500000000003</c:v>
                </c:pt>
                <c:pt idx="511">
                  <c:v>9.9308619999999994</c:v>
                </c:pt>
                <c:pt idx="512">
                  <c:v>9.6930530000000008</c:v>
                </c:pt>
                <c:pt idx="513">
                  <c:v>9.664517</c:v>
                </c:pt>
                <c:pt idx="514">
                  <c:v>9.5218319999999999</c:v>
                </c:pt>
                <c:pt idx="515">
                  <c:v>9.4647579999999998</c:v>
                </c:pt>
                <c:pt idx="516">
                  <c:v>9.4267090000000007</c:v>
                </c:pt>
                <c:pt idx="517">
                  <c:v>8.9320679999999992</c:v>
                </c:pt>
                <c:pt idx="518">
                  <c:v>8.656212</c:v>
                </c:pt>
                <c:pt idx="519">
                  <c:v>8.5801130000000008</c:v>
                </c:pt>
                <c:pt idx="520">
                  <c:v>8.6657229999999998</c:v>
                </c:pt>
                <c:pt idx="521">
                  <c:v>8.4564520000000005</c:v>
                </c:pt>
                <c:pt idx="522">
                  <c:v>8.5040119999999995</c:v>
                </c:pt>
                <c:pt idx="523">
                  <c:v>8.5325509999999998</c:v>
                </c:pt>
                <c:pt idx="524">
                  <c:v>8.6086480000000005</c:v>
                </c:pt>
                <c:pt idx="525">
                  <c:v>8.3232800000000005</c:v>
                </c:pt>
                <c:pt idx="526">
                  <c:v>8.5135269999999998</c:v>
                </c:pt>
                <c:pt idx="527">
                  <c:v>8.3993780000000005</c:v>
                </c:pt>
                <c:pt idx="528">
                  <c:v>8.3423040000000004</c:v>
                </c:pt>
                <c:pt idx="529">
                  <c:v>8.2186439999999994</c:v>
                </c:pt>
                <c:pt idx="530">
                  <c:v>8.1425459999999994</c:v>
                </c:pt>
                <c:pt idx="531">
                  <c:v>8.3423040000000004</c:v>
                </c:pt>
                <c:pt idx="532">
                  <c:v>8.1235210000000002</c:v>
                </c:pt>
                <c:pt idx="533">
                  <c:v>7.838152</c:v>
                </c:pt>
                <c:pt idx="534">
                  <c:v>7.8476629999999998</c:v>
                </c:pt>
                <c:pt idx="535">
                  <c:v>7.885713</c:v>
                </c:pt>
                <c:pt idx="536">
                  <c:v>7.9808349999999999</c:v>
                </c:pt>
                <c:pt idx="537">
                  <c:v>7.9237630000000001</c:v>
                </c:pt>
                <c:pt idx="538">
                  <c:v>7.7905899999999999</c:v>
                </c:pt>
                <c:pt idx="539">
                  <c:v>7.6669299999999998</c:v>
                </c:pt>
                <c:pt idx="540">
                  <c:v>7.6383929999999998</c:v>
                </c:pt>
                <c:pt idx="541">
                  <c:v>7.3435100000000002</c:v>
                </c:pt>
                <c:pt idx="542">
                  <c:v>7.4957079999999996</c:v>
                </c:pt>
                <c:pt idx="543">
                  <c:v>7.8191269999999999</c:v>
                </c:pt>
                <c:pt idx="544">
                  <c:v>7.8666900000000002</c:v>
                </c:pt>
                <c:pt idx="545">
                  <c:v>7.99986</c:v>
                </c:pt>
                <c:pt idx="546">
                  <c:v>7.8571759999999999</c:v>
                </c:pt>
                <c:pt idx="547">
                  <c:v>8.0485799999999994</c:v>
                </c:pt>
                <c:pt idx="548">
                  <c:v>8.1060029999999994</c:v>
                </c:pt>
                <c:pt idx="549">
                  <c:v>8.3452610000000007</c:v>
                </c:pt>
                <c:pt idx="550">
                  <c:v>8.4792419999999993</c:v>
                </c:pt>
                <c:pt idx="551">
                  <c:v>8.38354</c:v>
                </c:pt>
                <c:pt idx="552">
                  <c:v>8.5940860000000008</c:v>
                </c:pt>
                <c:pt idx="553">
                  <c:v>8.4313909999999996</c:v>
                </c:pt>
                <c:pt idx="554">
                  <c:v>8.4026789999999991</c:v>
                </c:pt>
                <c:pt idx="555">
                  <c:v>8.3931100000000001</c:v>
                </c:pt>
                <c:pt idx="556">
                  <c:v>8.5940860000000008</c:v>
                </c:pt>
                <c:pt idx="557">
                  <c:v>8.4696719999999992</c:v>
                </c:pt>
                <c:pt idx="558">
                  <c:v>8.440963</c:v>
                </c:pt>
                <c:pt idx="559">
                  <c:v>8.5079539999999998</c:v>
                </c:pt>
                <c:pt idx="560">
                  <c:v>8.440963</c:v>
                </c:pt>
                <c:pt idx="561">
                  <c:v>8.4313909999999996</c:v>
                </c:pt>
                <c:pt idx="562">
                  <c:v>8.5653749999999995</c:v>
                </c:pt>
                <c:pt idx="563">
                  <c:v>8.5940860000000008</c:v>
                </c:pt>
                <c:pt idx="564">
                  <c:v>8.7089289999999995</c:v>
                </c:pt>
                <c:pt idx="565">
                  <c:v>8.9768950000000007</c:v>
                </c:pt>
                <c:pt idx="566">
                  <c:v>9.0343160000000005</c:v>
                </c:pt>
                <c:pt idx="567">
                  <c:v>9.1587300000000003</c:v>
                </c:pt>
                <c:pt idx="568">
                  <c:v>9.1491609999999994</c:v>
                </c:pt>
                <c:pt idx="569">
                  <c:v>8.9768950000000007</c:v>
                </c:pt>
                <c:pt idx="570">
                  <c:v>9.0725979999999993</c:v>
                </c:pt>
                <c:pt idx="571">
                  <c:v>8.8620529999999995</c:v>
                </c:pt>
                <c:pt idx="572">
                  <c:v>9.1013099999999998</c:v>
                </c:pt>
                <c:pt idx="573">
                  <c:v>9.1395900000000001</c:v>
                </c:pt>
                <c:pt idx="574">
                  <c:v>9.2161519999999992</c:v>
                </c:pt>
                <c:pt idx="575">
                  <c:v>8.9386150000000004</c:v>
                </c:pt>
                <c:pt idx="576">
                  <c:v>8.7854910000000004</c:v>
                </c:pt>
                <c:pt idx="577">
                  <c:v>8.8141999999999996</c:v>
                </c:pt>
                <c:pt idx="578">
                  <c:v>8.5079539999999998</c:v>
                </c:pt>
                <c:pt idx="579">
                  <c:v>8.8620529999999995</c:v>
                </c:pt>
                <c:pt idx="580">
                  <c:v>8.8811929999999997</c:v>
                </c:pt>
                <c:pt idx="581">
                  <c:v>8.6993600000000004</c:v>
                </c:pt>
                <c:pt idx="582">
                  <c:v>8.4505309999999998</c:v>
                </c:pt>
                <c:pt idx="583">
                  <c:v>8.086862</c:v>
                </c:pt>
                <c:pt idx="584">
                  <c:v>8.0964320000000001</c:v>
                </c:pt>
                <c:pt idx="585">
                  <c:v>7.9050269999999996</c:v>
                </c:pt>
                <c:pt idx="586">
                  <c:v>8.1251429999999996</c:v>
                </c:pt>
                <c:pt idx="587">
                  <c:v>8.1729950000000002</c:v>
                </c:pt>
                <c:pt idx="588">
                  <c:v>8.1347140000000007</c:v>
                </c:pt>
                <c:pt idx="589">
                  <c:v>8.3452610000000007</c:v>
                </c:pt>
                <c:pt idx="590">
                  <c:v>7.9241679999999999</c:v>
                </c:pt>
                <c:pt idx="591">
                  <c:v>7.8188959999999996</c:v>
                </c:pt>
                <c:pt idx="592">
                  <c:v>7.8188959999999996</c:v>
                </c:pt>
                <c:pt idx="593">
                  <c:v>7.9050269999999996</c:v>
                </c:pt>
                <c:pt idx="594">
                  <c:v>7.866746</c:v>
                </c:pt>
                <c:pt idx="595">
                  <c:v>8.1729950000000002</c:v>
                </c:pt>
                <c:pt idx="596">
                  <c:v>8.2017050000000005</c:v>
                </c:pt>
                <c:pt idx="597">
                  <c:v>7.9433090000000002</c:v>
                </c:pt>
                <c:pt idx="598">
                  <c:v>8.0485799999999994</c:v>
                </c:pt>
                <c:pt idx="599">
                  <c:v>7.9241679999999999</c:v>
                </c:pt>
                <c:pt idx="600">
                  <c:v>8.144285</c:v>
                </c:pt>
                <c:pt idx="601">
                  <c:v>8.5079539999999998</c:v>
                </c:pt>
                <c:pt idx="602">
                  <c:v>8.3548290000000005</c:v>
                </c:pt>
                <c:pt idx="603">
                  <c:v>8.2495569999999994</c:v>
                </c:pt>
                <c:pt idx="604">
                  <c:v>8.3452610000000007</c:v>
                </c:pt>
                <c:pt idx="605">
                  <c:v>8.7472100000000008</c:v>
                </c:pt>
                <c:pt idx="606">
                  <c:v>8.7184980000000003</c:v>
                </c:pt>
                <c:pt idx="607">
                  <c:v>8.8620529999999995</c:v>
                </c:pt>
                <c:pt idx="608">
                  <c:v>8.9481859999999998</c:v>
                </c:pt>
                <c:pt idx="609">
                  <c:v>8.9673259999999999</c:v>
                </c:pt>
                <c:pt idx="610">
                  <c:v>9.1405130000000003</c:v>
                </c:pt>
                <c:pt idx="611">
                  <c:v>8.9961909999999996</c:v>
                </c:pt>
                <c:pt idx="612">
                  <c:v>10.121916000000001</c:v>
                </c:pt>
                <c:pt idx="613">
                  <c:v>9.7659179999999992</c:v>
                </c:pt>
                <c:pt idx="614">
                  <c:v>9.5927290000000003</c:v>
                </c:pt>
                <c:pt idx="615">
                  <c:v>9.6023490000000002</c:v>
                </c:pt>
                <c:pt idx="616">
                  <c:v>9.583107</c:v>
                </c:pt>
                <c:pt idx="617">
                  <c:v>9.4965119999999992</c:v>
                </c:pt>
                <c:pt idx="618">
                  <c:v>9.3521889999999992</c:v>
                </c:pt>
                <c:pt idx="619">
                  <c:v>9.3521889999999992</c:v>
                </c:pt>
                <c:pt idx="620">
                  <c:v>9.3137030000000003</c:v>
                </c:pt>
                <c:pt idx="621">
                  <c:v>9.2463519999999999</c:v>
                </c:pt>
                <c:pt idx="622">
                  <c:v>9.025055</c:v>
                </c:pt>
                <c:pt idx="623">
                  <c:v>8.7748950000000008</c:v>
                </c:pt>
                <c:pt idx="624">
                  <c:v>8.3900319999999997</c:v>
                </c:pt>
                <c:pt idx="625">
                  <c:v>8.4477600000000006</c:v>
                </c:pt>
                <c:pt idx="626">
                  <c:v>8.2072190000000003</c:v>
                </c:pt>
                <c:pt idx="627">
                  <c:v>8.2457060000000002</c:v>
                </c:pt>
                <c:pt idx="628">
                  <c:v>7.8223560000000001</c:v>
                </c:pt>
                <c:pt idx="629">
                  <c:v>7.7261389999999999</c:v>
                </c:pt>
                <c:pt idx="630">
                  <c:v>7.8608419999999999</c:v>
                </c:pt>
                <c:pt idx="631">
                  <c:v>8.2553269999999994</c:v>
                </c:pt>
                <c:pt idx="632">
                  <c:v>8.1302470000000007</c:v>
                </c:pt>
                <c:pt idx="633">
                  <c:v>8.2168410000000005</c:v>
                </c:pt>
                <c:pt idx="634">
                  <c:v>8.2745700000000006</c:v>
                </c:pt>
                <c:pt idx="635">
                  <c:v>8.3226779999999998</c:v>
                </c:pt>
                <c:pt idx="636">
                  <c:v>8.2649489999999997</c:v>
                </c:pt>
                <c:pt idx="637">
                  <c:v>8.4092719999999996</c:v>
                </c:pt>
                <c:pt idx="638">
                  <c:v>8.3515420000000002</c:v>
                </c:pt>
                <c:pt idx="639">
                  <c:v>8.6113250000000008</c:v>
                </c:pt>
                <c:pt idx="640">
                  <c:v>8.4477600000000006</c:v>
                </c:pt>
                <c:pt idx="641">
                  <c:v>8.4381389999999996</c:v>
                </c:pt>
                <c:pt idx="642">
                  <c:v>8.370787</c:v>
                </c:pt>
                <c:pt idx="643">
                  <c:v>8.5247320000000002</c:v>
                </c:pt>
                <c:pt idx="644">
                  <c:v>8.3226779999999998</c:v>
                </c:pt>
                <c:pt idx="645">
                  <c:v>8.1687320000000003</c:v>
                </c:pt>
                <c:pt idx="646">
                  <c:v>8.3900319999999997</c:v>
                </c:pt>
                <c:pt idx="647">
                  <c:v>8.5535960000000006</c:v>
                </c:pt>
                <c:pt idx="648">
                  <c:v>8.7171629999999993</c:v>
                </c:pt>
                <c:pt idx="649">
                  <c:v>8.4862459999999995</c:v>
                </c:pt>
                <c:pt idx="650">
                  <c:v>8.8518659999999993</c:v>
                </c:pt>
                <c:pt idx="651">
                  <c:v>8.8230029999999999</c:v>
                </c:pt>
                <c:pt idx="652">
                  <c:v>9.0058120000000006</c:v>
                </c:pt>
                <c:pt idx="653">
                  <c:v>8.8903529999999993</c:v>
                </c:pt>
                <c:pt idx="654">
                  <c:v>8.8999740000000003</c:v>
                </c:pt>
                <c:pt idx="655">
                  <c:v>8.6979209999999991</c:v>
                </c:pt>
                <c:pt idx="656">
                  <c:v>8.9192180000000008</c:v>
                </c:pt>
                <c:pt idx="657">
                  <c:v>8.8037580000000002</c:v>
                </c:pt>
                <c:pt idx="658">
                  <c:v>8.5535960000000006</c:v>
                </c:pt>
                <c:pt idx="659">
                  <c:v>8.5728390000000001</c:v>
                </c:pt>
                <c:pt idx="660">
                  <c:v>8.7171629999999993</c:v>
                </c:pt>
                <c:pt idx="661">
                  <c:v>8.6305700000000005</c:v>
                </c:pt>
                <c:pt idx="662">
                  <c:v>8.7460290000000001</c:v>
                </c:pt>
                <c:pt idx="663">
                  <c:v>8.7845139999999997</c:v>
                </c:pt>
                <c:pt idx="664">
                  <c:v>8.7364069999999998</c:v>
                </c:pt>
                <c:pt idx="665">
                  <c:v>8.5535960000000006</c:v>
                </c:pt>
                <c:pt idx="666">
                  <c:v>8.4862459999999995</c:v>
                </c:pt>
                <c:pt idx="667">
                  <c:v>8.2072190000000003</c:v>
                </c:pt>
                <c:pt idx="668">
                  <c:v>8.4670030000000001</c:v>
                </c:pt>
                <c:pt idx="669">
                  <c:v>8.370787</c:v>
                </c:pt>
                <c:pt idx="670">
                  <c:v>8.9384599999999992</c:v>
                </c:pt>
                <c:pt idx="671">
                  <c:v>8.8614859999999993</c:v>
                </c:pt>
                <c:pt idx="672">
                  <c:v>9.0442979999999995</c:v>
                </c:pt>
                <c:pt idx="673">
                  <c:v>9.0539199999999997</c:v>
                </c:pt>
                <c:pt idx="674">
                  <c:v>9.3178610000000006</c:v>
                </c:pt>
                <c:pt idx="675">
                  <c:v>9.3662899999999993</c:v>
                </c:pt>
                <c:pt idx="676">
                  <c:v>9.4244059999999994</c:v>
                </c:pt>
                <c:pt idx="677">
                  <c:v>9.5696949999999994</c:v>
                </c:pt>
                <c:pt idx="678">
                  <c:v>9.530951</c:v>
                </c:pt>
                <c:pt idx="679">
                  <c:v>9.589067</c:v>
                </c:pt>
                <c:pt idx="680">
                  <c:v>9.5503230000000006</c:v>
                </c:pt>
                <c:pt idx="681">
                  <c:v>9.7246699999999997</c:v>
                </c:pt>
                <c:pt idx="682">
                  <c:v>9.6956120000000006</c:v>
                </c:pt>
                <c:pt idx="683">
                  <c:v>9.8505870000000009</c:v>
                </c:pt>
                <c:pt idx="684">
                  <c:v>9.7440420000000003</c:v>
                </c:pt>
                <c:pt idx="685">
                  <c:v>9.7537280000000006</c:v>
                </c:pt>
                <c:pt idx="686">
                  <c:v>9.8312139999999992</c:v>
                </c:pt>
                <c:pt idx="687">
                  <c:v>9.821529</c:v>
                </c:pt>
                <c:pt idx="688">
                  <c:v>9.8699580000000005</c:v>
                </c:pt>
                <c:pt idx="689">
                  <c:v>10.141164</c:v>
                </c:pt>
                <c:pt idx="690">
                  <c:v>10.083049000000001</c:v>
                </c:pt>
                <c:pt idx="691">
                  <c:v>9.7440420000000003</c:v>
                </c:pt>
                <c:pt idx="692">
                  <c:v>9.6762390000000007</c:v>
                </c:pt>
                <c:pt idx="693">
                  <c:v>9.5696949999999994</c:v>
                </c:pt>
                <c:pt idx="694">
                  <c:v>9.3662899999999993</c:v>
                </c:pt>
                <c:pt idx="695">
                  <c:v>9.2403729999999999</c:v>
                </c:pt>
                <c:pt idx="696">
                  <c:v>9.1919439999999994</c:v>
                </c:pt>
                <c:pt idx="697">
                  <c:v>9.0950839999999999</c:v>
                </c:pt>
                <c:pt idx="698">
                  <c:v>8.9691679999999998</c:v>
                </c:pt>
                <c:pt idx="699">
                  <c:v>8.8529359999999997</c:v>
                </c:pt>
                <c:pt idx="700">
                  <c:v>8.8045069999999992</c:v>
                </c:pt>
                <c:pt idx="701">
                  <c:v>8.7560780000000005</c:v>
                </c:pt>
                <c:pt idx="702">
                  <c:v>8.4751849999999997</c:v>
                </c:pt>
                <c:pt idx="703">
                  <c:v>8.4654989999999994</c:v>
                </c:pt>
                <c:pt idx="704">
                  <c:v>8.5817300000000003</c:v>
                </c:pt>
                <c:pt idx="705">
                  <c:v>8.6689039999999995</c:v>
                </c:pt>
                <c:pt idx="706">
                  <c:v>8.7754490000000001</c:v>
                </c:pt>
                <c:pt idx="707">
                  <c:v>8.4364419999999996</c:v>
                </c:pt>
                <c:pt idx="708">
                  <c:v>8.3589540000000007</c:v>
                </c:pt>
                <c:pt idx="709">
                  <c:v>8.4364419999999996</c:v>
                </c:pt>
                <c:pt idx="710">
                  <c:v>8.8529359999999997</c:v>
                </c:pt>
                <c:pt idx="711">
                  <c:v>8.862622</c:v>
                </c:pt>
                <c:pt idx="712">
                  <c:v>8.6495320000000007</c:v>
                </c:pt>
                <c:pt idx="713">
                  <c:v>8.6785899999999998</c:v>
                </c:pt>
                <c:pt idx="714">
                  <c:v>8.7367059999999999</c:v>
                </c:pt>
                <c:pt idx="715">
                  <c:v>8.8432499999999994</c:v>
                </c:pt>
                <c:pt idx="716">
                  <c:v>8.6979609999999994</c:v>
                </c:pt>
                <c:pt idx="717">
                  <c:v>8.6301600000000001</c:v>
                </c:pt>
                <c:pt idx="718">
                  <c:v>8.6204739999999997</c:v>
                </c:pt>
                <c:pt idx="719">
                  <c:v>8.7851350000000004</c:v>
                </c:pt>
                <c:pt idx="720">
                  <c:v>8.9013659999999994</c:v>
                </c:pt>
                <c:pt idx="721">
                  <c:v>8.7560780000000005</c:v>
                </c:pt>
                <c:pt idx="722">
                  <c:v>8.2233509999999992</c:v>
                </c:pt>
                <c:pt idx="723">
                  <c:v>7.9812019999999997</c:v>
                </c:pt>
                <c:pt idx="724">
                  <c:v>7.6615669999999998</c:v>
                </c:pt>
                <c:pt idx="725">
                  <c:v>7.2257009999999999</c:v>
                </c:pt>
                <c:pt idx="726">
                  <c:v>7.138528</c:v>
                </c:pt>
                <c:pt idx="727">
                  <c:v>7.2257009999999999</c:v>
                </c:pt>
                <c:pt idx="728">
                  <c:v>6.8673209999999996</c:v>
                </c:pt>
                <c:pt idx="729">
                  <c:v>6.7510909999999997</c:v>
                </c:pt>
                <c:pt idx="730">
                  <c:v>6.4605129999999997</c:v>
                </c:pt>
                <c:pt idx="731">
                  <c:v>5.7050109999999998</c:v>
                </c:pt>
                <c:pt idx="732">
                  <c:v>2.712059</c:v>
                </c:pt>
                <c:pt idx="733">
                  <c:v>3.002637</c:v>
                </c:pt>
                <c:pt idx="734">
                  <c:v>2.9154640000000001</c:v>
                </c:pt>
                <c:pt idx="735">
                  <c:v>2.5816319999999999</c:v>
                </c:pt>
                <c:pt idx="736">
                  <c:v>2.9673929999999999</c:v>
                </c:pt>
                <c:pt idx="737">
                  <c:v>2.4233709999999999</c:v>
                </c:pt>
                <c:pt idx="738">
                  <c:v>1.9090229999999999</c:v>
                </c:pt>
                <c:pt idx="739">
                  <c:v>1.5826100000000001</c:v>
                </c:pt>
                <c:pt idx="740">
                  <c:v>1.6221749999999999</c:v>
                </c:pt>
                <c:pt idx="741">
                  <c:v>1.641958</c:v>
                </c:pt>
                <c:pt idx="742">
                  <c:v>1.5925009999999999</c:v>
                </c:pt>
                <c:pt idx="743">
                  <c:v>1.760653</c:v>
                </c:pt>
                <c:pt idx="744">
                  <c:v>1.9881530000000001</c:v>
                </c:pt>
                <c:pt idx="745">
                  <c:v>1.8694580000000001</c:v>
                </c:pt>
                <c:pt idx="746">
                  <c:v>1.671632</c:v>
                </c:pt>
                <c:pt idx="747">
                  <c:v>1.691414</c:v>
                </c:pt>
                <c:pt idx="748">
                  <c:v>1.9980450000000001</c:v>
                </c:pt>
                <c:pt idx="749">
                  <c:v>1.88924</c:v>
                </c:pt>
                <c:pt idx="750">
                  <c:v>2.334349</c:v>
                </c:pt>
                <c:pt idx="751">
                  <c:v>2.4035890000000002</c:v>
                </c:pt>
                <c:pt idx="752">
                  <c:v>2.650871</c:v>
                </c:pt>
                <c:pt idx="753">
                  <c:v>2.72011</c:v>
                </c:pt>
                <c:pt idx="754">
                  <c:v>2.9179369999999998</c:v>
                </c:pt>
                <c:pt idx="755">
                  <c:v>2.7300019999999998</c:v>
                </c:pt>
                <c:pt idx="756">
                  <c:v>2.6409799999999999</c:v>
                </c:pt>
                <c:pt idx="757">
                  <c:v>2.591523</c:v>
                </c:pt>
                <c:pt idx="758">
                  <c:v>2.49261</c:v>
                </c:pt>
                <c:pt idx="759">
                  <c:v>2.4827189999999999</c:v>
                </c:pt>
                <c:pt idx="760">
                  <c:v>2.7003279999999998</c:v>
                </c:pt>
                <c:pt idx="761">
                  <c:v>2.6014149999999998</c:v>
                </c:pt>
                <c:pt idx="762">
                  <c:v>2.6014149999999998</c:v>
                </c:pt>
                <c:pt idx="763">
                  <c:v>2.8684799999999999</c:v>
                </c:pt>
                <c:pt idx="764">
                  <c:v>3.0761970000000001</c:v>
                </c:pt>
                <c:pt idx="765">
                  <c:v>3.0168499999999998</c:v>
                </c:pt>
                <c:pt idx="766">
                  <c:v>3.006958</c:v>
                </c:pt>
                <c:pt idx="767">
                  <c:v>3.105871</c:v>
                </c:pt>
                <c:pt idx="768">
                  <c:v>3.55098</c:v>
                </c:pt>
                <c:pt idx="769">
                  <c:v>3.6004369999999999</c:v>
                </c:pt>
                <c:pt idx="770">
                  <c:v>3.3036979999999998</c:v>
                </c:pt>
                <c:pt idx="771">
                  <c:v>3.3333719999999998</c:v>
                </c:pt>
                <c:pt idx="772">
                  <c:v>3.610328</c:v>
                </c:pt>
                <c:pt idx="773">
                  <c:v>3.521306</c:v>
                </c:pt>
                <c:pt idx="774">
                  <c:v>3.768589</c:v>
                </c:pt>
                <c:pt idx="775">
                  <c:v>3.8180459999999998</c:v>
                </c:pt>
                <c:pt idx="776">
                  <c:v>3.6301109999999999</c:v>
                </c:pt>
                <c:pt idx="777">
                  <c:v>3.738915</c:v>
                </c:pt>
                <c:pt idx="778">
                  <c:v>3.4619589999999998</c:v>
                </c:pt>
                <c:pt idx="779">
                  <c:v>3.4619589999999998</c:v>
                </c:pt>
                <c:pt idx="780">
                  <c:v>3.6696759999999999</c:v>
                </c:pt>
                <c:pt idx="781">
                  <c:v>4.3917419999999998</c:v>
                </c:pt>
                <c:pt idx="782">
                  <c:v>3.966415</c:v>
                </c:pt>
                <c:pt idx="783">
                  <c:v>4.2631550000000002</c:v>
                </c:pt>
                <c:pt idx="784">
                  <c:v>4.2334810000000003</c:v>
                </c:pt>
                <c:pt idx="785">
                  <c:v>4.2038060000000002</c:v>
                </c:pt>
                <c:pt idx="786">
                  <c:v>4.3126119999999997</c:v>
                </c:pt>
                <c:pt idx="787">
                  <c:v>4.4510899999999998</c:v>
                </c:pt>
                <c:pt idx="788">
                  <c:v>4.3225030000000002</c:v>
                </c:pt>
                <c:pt idx="789">
                  <c:v>4.2829370000000004</c:v>
                </c:pt>
                <c:pt idx="790">
                  <c:v>4.4510899999999998</c:v>
                </c:pt>
                <c:pt idx="791">
                  <c:v>4.698372</c:v>
                </c:pt>
                <c:pt idx="792">
                  <c:v>4.7478290000000003</c:v>
                </c:pt>
                <c:pt idx="793">
                  <c:v>4.7676119999999997</c:v>
                </c:pt>
                <c:pt idx="794">
                  <c:v>5.183046</c:v>
                </c:pt>
                <c:pt idx="795">
                  <c:v>5.7171770000000004</c:v>
                </c:pt>
                <c:pt idx="796">
                  <c:v>5.3215250000000003</c:v>
                </c:pt>
                <c:pt idx="797">
                  <c:v>5.0742430000000001</c:v>
                </c:pt>
                <c:pt idx="798">
                  <c:v>4.4510899999999998</c:v>
                </c:pt>
                <c:pt idx="799">
                  <c:v>4.5302199999999999</c:v>
                </c:pt>
                <c:pt idx="800">
                  <c:v>4.5796770000000002</c:v>
                </c:pt>
                <c:pt idx="801">
                  <c:v>4.8566330000000004</c:v>
                </c:pt>
                <c:pt idx="802">
                  <c:v>4.5500030000000002</c:v>
                </c:pt>
                <c:pt idx="803">
                  <c:v>4.4115250000000001</c:v>
                </c:pt>
                <c:pt idx="804">
                  <c:v>4.4807629999999996</c:v>
                </c:pt>
                <c:pt idx="805">
                  <c:v>4.559895</c:v>
                </c:pt>
                <c:pt idx="806">
                  <c:v>4.6489159999999998</c:v>
                </c:pt>
                <c:pt idx="807">
                  <c:v>4.5104369999999996</c:v>
                </c:pt>
                <c:pt idx="808">
                  <c:v>4.6093510000000002</c:v>
                </c:pt>
                <c:pt idx="809">
                  <c:v>4.4016330000000004</c:v>
                </c:pt>
                <c:pt idx="810">
                  <c:v>4.6291339999999996</c:v>
                </c:pt>
                <c:pt idx="811">
                  <c:v>4.6192419999999998</c:v>
                </c:pt>
                <c:pt idx="812">
                  <c:v>4.559895</c:v>
                </c:pt>
                <c:pt idx="813">
                  <c:v>4.6884810000000003</c:v>
                </c:pt>
                <c:pt idx="814">
                  <c:v>4.6192419999999998</c:v>
                </c:pt>
                <c:pt idx="815">
                  <c:v>4.4313070000000003</c:v>
                </c:pt>
                <c:pt idx="816">
                  <c:v>4.3917419999999998</c:v>
                </c:pt>
                <c:pt idx="817">
                  <c:v>4.2730459999999999</c:v>
                </c:pt>
                <c:pt idx="818">
                  <c:v>4.3719599999999996</c:v>
                </c:pt>
                <c:pt idx="819">
                  <c:v>4.1939149999999996</c:v>
                </c:pt>
                <c:pt idx="820">
                  <c:v>4.3719599999999996</c:v>
                </c:pt>
                <c:pt idx="821">
                  <c:v>4.5994590000000004</c:v>
                </c:pt>
                <c:pt idx="822">
                  <c:v>4.5203290000000003</c:v>
                </c:pt>
                <c:pt idx="823">
                  <c:v>4.4115250000000001</c:v>
                </c:pt>
                <c:pt idx="824">
                  <c:v>4.3323939999999999</c:v>
                </c:pt>
                <c:pt idx="825">
                  <c:v>4.8764159999999999</c:v>
                </c:pt>
                <c:pt idx="826">
                  <c:v>4.9159810000000004</c:v>
                </c:pt>
                <c:pt idx="827">
                  <c:v>4.9258730000000002</c:v>
                </c:pt>
                <c:pt idx="828">
                  <c:v>4.9555470000000001</c:v>
                </c:pt>
                <c:pt idx="829">
                  <c:v>5.014894</c:v>
                </c:pt>
                <c:pt idx="830">
                  <c:v>4.7082639999999998</c:v>
                </c:pt>
                <c:pt idx="831">
                  <c:v>4.7676119999999997</c:v>
                </c:pt>
                <c:pt idx="832">
                  <c:v>4.5500030000000002</c:v>
                </c:pt>
                <c:pt idx="833">
                  <c:v>4.4115250000000001</c:v>
                </c:pt>
                <c:pt idx="834">
                  <c:v>4.4708730000000001</c:v>
                </c:pt>
                <c:pt idx="835">
                  <c:v>4.5895679999999999</c:v>
                </c:pt>
                <c:pt idx="836">
                  <c:v>4.9258730000000002</c:v>
                </c:pt>
                <c:pt idx="837">
                  <c:v>4.8961990000000002</c:v>
                </c:pt>
                <c:pt idx="838">
                  <c:v>4.8170679999999999</c:v>
                </c:pt>
                <c:pt idx="839">
                  <c:v>5.0247859999999998</c:v>
                </c:pt>
                <c:pt idx="840">
                  <c:v>4.9951119999999998</c:v>
                </c:pt>
                <c:pt idx="841">
                  <c:v>5.1731550000000004</c:v>
                </c:pt>
                <c:pt idx="842">
                  <c:v>5.0643510000000003</c:v>
                </c:pt>
                <c:pt idx="843">
                  <c:v>5.0940250000000002</c:v>
                </c:pt>
                <c:pt idx="844">
                  <c:v>5.1533730000000002</c:v>
                </c:pt>
                <c:pt idx="845">
                  <c:v>4.9951119999999998</c:v>
                </c:pt>
                <c:pt idx="846">
                  <c:v>4.9159810000000004</c:v>
                </c:pt>
                <c:pt idx="847">
                  <c:v>4.8764159999999999</c:v>
                </c:pt>
                <c:pt idx="848">
                  <c:v>4.6291339999999996</c:v>
                </c:pt>
                <c:pt idx="849">
                  <c:v>4.8368510000000002</c:v>
                </c:pt>
                <c:pt idx="850">
                  <c:v>4.8961990000000002</c:v>
                </c:pt>
                <c:pt idx="851">
                  <c:v>4.7676119999999997</c:v>
                </c:pt>
                <c:pt idx="852">
                  <c:v>4.7577199999999999</c:v>
                </c:pt>
                <c:pt idx="853">
                  <c:v>4.8566330000000004</c:v>
                </c:pt>
                <c:pt idx="854">
                  <c:v>4.6686990000000002</c:v>
                </c:pt>
                <c:pt idx="855">
                  <c:v>4.6884810000000003</c:v>
                </c:pt>
                <c:pt idx="856">
                  <c:v>4.6192419999999998</c:v>
                </c:pt>
                <c:pt idx="857">
                  <c:v>4.7379379999999998</c:v>
                </c:pt>
                <c:pt idx="858">
                  <c:v>4.5994590000000004</c:v>
                </c:pt>
                <c:pt idx="859">
                  <c:v>4.1345679999999998</c:v>
                </c:pt>
                <c:pt idx="860">
                  <c:v>4.2038060000000002</c:v>
                </c:pt>
                <c:pt idx="861">
                  <c:v>4.0257639999999997</c:v>
                </c:pt>
                <c:pt idx="862">
                  <c:v>4.0653290000000002</c:v>
                </c:pt>
                <c:pt idx="863">
                  <c:v>4.0653290000000002</c:v>
                </c:pt>
                <c:pt idx="864">
                  <c:v>4.0653290000000002</c:v>
                </c:pt>
                <c:pt idx="865">
                  <c:v>4.3027199999999999</c:v>
                </c:pt>
                <c:pt idx="866">
                  <c:v>4.2532639999999997</c:v>
                </c:pt>
                <c:pt idx="867">
                  <c:v>4.184024</c:v>
                </c:pt>
                <c:pt idx="868">
                  <c:v>3.9169589999999999</c:v>
                </c:pt>
                <c:pt idx="869">
                  <c:v>3.9861979999999999</c:v>
                </c:pt>
                <c:pt idx="870">
                  <c:v>3.8180459999999998</c:v>
                </c:pt>
                <c:pt idx="871">
                  <c:v>3.9565239999999999</c:v>
                </c:pt>
                <c:pt idx="872">
                  <c:v>3.8477199999999998</c:v>
                </c:pt>
                <c:pt idx="873">
                  <c:v>4.095002</c:v>
                </c:pt>
                <c:pt idx="874">
                  <c:v>3.867502</c:v>
                </c:pt>
                <c:pt idx="875">
                  <c:v>3.8477199999999998</c:v>
                </c:pt>
                <c:pt idx="876">
                  <c:v>3.610328</c:v>
                </c:pt>
                <c:pt idx="877">
                  <c:v>3.5905459999999998</c:v>
                </c:pt>
                <c:pt idx="878">
                  <c:v>3.7191320000000001</c:v>
                </c:pt>
                <c:pt idx="879">
                  <c:v>3.7488069999999998</c:v>
                </c:pt>
                <c:pt idx="880">
                  <c:v>3.8279369999999999</c:v>
                </c:pt>
                <c:pt idx="881">
                  <c:v>4.095002</c:v>
                </c:pt>
                <c:pt idx="882">
                  <c:v>4.0059800000000001</c:v>
                </c:pt>
                <c:pt idx="883">
                  <c:v>3.9861979999999999</c:v>
                </c:pt>
                <c:pt idx="884">
                  <c:v>3.9466329999999998</c:v>
                </c:pt>
                <c:pt idx="885">
                  <c:v>3.867502</c:v>
                </c:pt>
                <c:pt idx="886">
                  <c:v>3.7883719999999999</c:v>
                </c:pt>
                <c:pt idx="887">
                  <c:v>3.610328</c:v>
                </c:pt>
                <c:pt idx="888">
                  <c:v>3.610328</c:v>
                </c:pt>
                <c:pt idx="889">
                  <c:v>3.6498940000000002</c:v>
                </c:pt>
                <c:pt idx="890">
                  <c:v>3.55098</c:v>
                </c:pt>
                <c:pt idx="891">
                  <c:v>3.6993499999999999</c:v>
                </c:pt>
                <c:pt idx="892">
                  <c:v>3.6696759999999999</c:v>
                </c:pt>
                <c:pt idx="893">
                  <c:v>3.3630460000000002</c:v>
                </c:pt>
                <c:pt idx="894">
                  <c:v>3.5905459999999998</c:v>
                </c:pt>
                <c:pt idx="895">
                  <c:v>3.3927200000000002</c:v>
                </c:pt>
                <c:pt idx="896">
                  <c:v>3.2839149999999999</c:v>
                </c:pt>
                <c:pt idx="897">
                  <c:v>3.2443499999999998</c:v>
                </c:pt>
                <c:pt idx="898">
                  <c:v>3.4125030000000001</c:v>
                </c:pt>
                <c:pt idx="899">
                  <c:v>3.5707629999999999</c:v>
                </c:pt>
                <c:pt idx="900">
                  <c:v>3.5905459999999998</c:v>
                </c:pt>
                <c:pt idx="901">
                  <c:v>3.610328</c:v>
                </c:pt>
                <c:pt idx="902">
                  <c:v>3.5410889999999999</c:v>
                </c:pt>
                <c:pt idx="903">
                  <c:v>4.2631550000000002</c:v>
                </c:pt>
                <c:pt idx="904">
                  <c:v>4.3323939999999999</c:v>
                </c:pt>
                <c:pt idx="905">
                  <c:v>4.3521770000000002</c:v>
                </c:pt>
                <c:pt idx="906">
                  <c:v>4.0554379999999997</c:v>
                </c:pt>
                <c:pt idx="907">
                  <c:v>4.2334810000000003</c:v>
                </c:pt>
                <c:pt idx="908">
                  <c:v>4.4609810000000003</c:v>
                </c:pt>
                <c:pt idx="909">
                  <c:v>4.639024</c:v>
                </c:pt>
                <c:pt idx="910">
                  <c:v>4.5994590000000004</c:v>
                </c:pt>
                <c:pt idx="911">
                  <c:v>4.5796770000000002</c:v>
                </c:pt>
                <c:pt idx="912">
                  <c:v>4.6588070000000004</c:v>
                </c:pt>
                <c:pt idx="913">
                  <c:v>5.1929379999999998</c:v>
                </c:pt>
                <c:pt idx="914">
                  <c:v>5.3413079999999997</c:v>
                </c:pt>
                <c:pt idx="915">
                  <c:v>5.3610910000000001</c:v>
                </c:pt>
                <c:pt idx="916">
                  <c:v>5.2918510000000003</c:v>
                </c:pt>
                <c:pt idx="917">
                  <c:v>4.9060899999999998</c:v>
                </c:pt>
                <c:pt idx="918">
                  <c:v>4.9456550000000004</c:v>
                </c:pt>
                <c:pt idx="919">
                  <c:v>5.1533730000000002</c:v>
                </c:pt>
                <c:pt idx="920">
                  <c:v>5.272068</c:v>
                </c:pt>
                <c:pt idx="921">
                  <c:v>5.5885899999999999</c:v>
                </c:pt>
                <c:pt idx="922">
                  <c:v>5.5885899999999999</c:v>
                </c:pt>
                <c:pt idx="923">
                  <c:v>5.7666339999999998</c:v>
                </c:pt>
                <c:pt idx="924">
                  <c:v>5.7963079999999998</c:v>
                </c:pt>
                <c:pt idx="925">
                  <c:v>6.132612</c:v>
                </c:pt>
                <c:pt idx="926">
                  <c:v>6.1425039999999997</c:v>
                </c:pt>
                <c:pt idx="927">
                  <c:v>5.9743510000000004</c:v>
                </c:pt>
                <c:pt idx="928">
                  <c:v>6.0534819999999998</c:v>
                </c:pt>
                <c:pt idx="929">
                  <c:v>5.8259829999999999</c:v>
                </c:pt>
                <c:pt idx="930">
                  <c:v>5.9051119999999999</c:v>
                </c:pt>
                <c:pt idx="931">
                  <c:v>5.8655470000000003</c:v>
                </c:pt>
                <c:pt idx="932">
                  <c:v>5.6677210000000002</c:v>
                </c:pt>
                <c:pt idx="933">
                  <c:v>5.499568</c:v>
                </c:pt>
                <c:pt idx="934">
                  <c:v>5.8259829999999999</c:v>
                </c:pt>
                <c:pt idx="935">
                  <c:v>5.8358730000000003</c:v>
                </c:pt>
                <c:pt idx="936">
                  <c:v>5.7171770000000004</c:v>
                </c:pt>
                <c:pt idx="937">
                  <c:v>5.934787</c:v>
                </c:pt>
                <c:pt idx="938">
                  <c:v>6.0732650000000001</c:v>
                </c:pt>
                <c:pt idx="939">
                  <c:v>5.9743510000000004</c:v>
                </c:pt>
                <c:pt idx="940">
                  <c:v>6.1128299999999998</c:v>
                </c:pt>
                <c:pt idx="941">
                  <c:v>6.5678299999999998</c:v>
                </c:pt>
                <c:pt idx="942">
                  <c:v>6.6271779999999998</c:v>
                </c:pt>
                <c:pt idx="943">
                  <c:v>6.7359830000000001</c:v>
                </c:pt>
                <c:pt idx="944">
                  <c:v>6.4590259999999997</c:v>
                </c:pt>
                <c:pt idx="945">
                  <c:v>6.3700039999999998</c:v>
                </c:pt>
                <c:pt idx="946">
                  <c:v>6.2908739999999996</c:v>
                </c:pt>
                <c:pt idx="947">
                  <c:v>6.0930470000000003</c:v>
                </c:pt>
                <c:pt idx="948">
                  <c:v>6.4491350000000001</c:v>
                </c:pt>
                <c:pt idx="949">
                  <c:v>6.0633730000000003</c:v>
                </c:pt>
                <c:pt idx="950">
                  <c:v>6.1227210000000003</c:v>
                </c:pt>
                <c:pt idx="951">
                  <c:v>6.132612</c:v>
                </c:pt>
                <c:pt idx="952">
                  <c:v>6.0633730000000003</c:v>
                </c:pt>
                <c:pt idx="953">
                  <c:v>5.8160910000000001</c:v>
                </c:pt>
                <c:pt idx="954">
                  <c:v>5.8655470000000003</c:v>
                </c:pt>
                <c:pt idx="955">
                  <c:v>5.6973950000000002</c:v>
                </c:pt>
                <c:pt idx="956">
                  <c:v>5.6875030000000004</c:v>
                </c:pt>
                <c:pt idx="957">
                  <c:v>5.8358730000000003</c:v>
                </c:pt>
                <c:pt idx="958">
                  <c:v>5.8457650000000001</c:v>
                </c:pt>
                <c:pt idx="959">
                  <c:v>6.1523950000000003</c:v>
                </c:pt>
                <c:pt idx="960">
                  <c:v>6.1227210000000003</c:v>
                </c:pt>
                <c:pt idx="961">
                  <c:v>6.3798950000000003</c:v>
                </c:pt>
                <c:pt idx="962">
                  <c:v>6.2414170000000002</c:v>
                </c:pt>
                <c:pt idx="963">
                  <c:v>6.2809819999999998</c:v>
                </c:pt>
                <c:pt idx="964">
                  <c:v>6.389786</c:v>
                </c:pt>
                <c:pt idx="965">
                  <c:v>6.1425039999999997</c:v>
                </c:pt>
                <c:pt idx="966">
                  <c:v>6.6073959999999996</c:v>
                </c:pt>
                <c:pt idx="967">
                  <c:v>6.4886999999999997</c:v>
                </c:pt>
                <c:pt idx="968">
                  <c:v>6.676634</c:v>
                </c:pt>
                <c:pt idx="969">
                  <c:v>6.8645699999999996</c:v>
                </c:pt>
                <c:pt idx="970">
                  <c:v>6.8645699999999996</c:v>
                </c:pt>
                <c:pt idx="971">
                  <c:v>6.7063090000000001</c:v>
                </c:pt>
                <c:pt idx="972">
                  <c:v>6.825005</c:v>
                </c:pt>
                <c:pt idx="973">
                  <c:v>7.111853</c:v>
                </c:pt>
                <c:pt idx="974">
                  <c:v>7.2404390000000003</c:v>
                </c:pt>
                <c:pt idx="975">
                  <c:v>7.5272880000000004</c:v>
                </c:pt>
                <c:pt idx="976">
                  <c:v>7.3690259999999999</c:v>
                </c:pt>
                <c:pt idx="977">
                  <c:v>7.3294610000000002</c:v>
                </c:pt>
                <c:pt idx="978">
                  <c:v>7.3492439999999997</c:v>
                </c:pt>
                <c:pt idx="979">
                  <c:v>7.3789170000000004</c:v>
                </c:pt>
                <c:pt idx="980">
                  <c:v>7.4085910000000004</c:v>
                </c:pt>
                <c:pt idx="981">
                  <c:v>7.7745699999999998</c:v>
                </c:pt>
                <c:pt idx="982">
                  <c:v>8.1207650000000005</c:v>
                </c:pt>
                <c:pt idx="983">
                  <c:v>8.0416360000000005</c:v>
                </c:pt>
                <c:pt idx="984">
                  <c:v>7.9031570000000002</c:v>
                </c:pt>
                <c:pt idx="985">
                  <c:v>8.2196800000000003</c:v>
                </c:pt>
                <c:pt idx="986">
                  <c:v>8.3482660000000006</c:v>
                </c:pt>
                <c:pt idx="987">
                  <c:v>8.4052579999999999</c:v>
                </c:pt>
                <c:pt idx="988">
                  <c:v>8.3953480000000003</c:v>
                </c:pt>
                <c:pt idx="989">
                  <c:v>8.1376380000000008</c:v>
                </c:pt>
                <c:pt idx="990">
                  <c:v>8.2863170000000004</c:v>
                </c:pt>
                <c:pt idx="991">
                  <c:v>7.8006359999999999</c:v>
                </c:pt>
                <c:pt idx="992">
                  <c:v>7.9294900000000004</c:v>
                </c:pt>
                <c:pt idx="993">
                  <c:v>7.7510760000000003</c:v>
                </c:pt>
                <c:pt idx="994">
                  <c:v>7.3843370000000004</c:v>
                </c:pt>
                <c:pt idx="995">
                  <c:v>7.5924870000000002</c:v>
                </c:pt>
                <c:pt idx="996">
                  <c:v>7.5924870000000002</c:v>
                </c:pt>
                <c:pt idx="997">
                  <c:v>7.7312529999999997</c:v>
                </c:pt>
                <c:pt idx="998">
                  <c:v>7.523104</c:v>
                </c:pt>
                <c:pt idx="999">
                  <c:v>7.5131920000000001</c:v>
                </c:pt>
                <c:pt idx="1000">
                  <c:v>7.4537199999999997</c:v>
                </c:pt>
                <c:pt idx="1001">
                  <c:v>7.8006359999999999</c:v>
                </c:pt>
                <c:pt idx="1002">
                  <c:v>7.523104</c:v>
                </c:pt>
                <c:pt idx="1003">
                  <c:v>7.6420459999999997</c:v>
                </c:pt>
                <c:pt idx="1004">
                  <c:v>7.6420459999999997</c:v>
                </c:pt>
                <c:pt idx="1005">
                  <c:v>7.7114289999999999</c:v>
                </c:pt>
                <c:pt idx="1006">
                  <c:v>7.5330149999999998</c:v>
                </c:pt>
                <c:pt idx="1007">
                  <c:v>7.523104</c:v>
                </c:pt>
                <c:pt idx="1008">
                  <c:v>7.4834560000000003</c:v>
                </c:pt>
                <c:pt idx="1009">
                  <c:v>7.9394020000000003</c:v>
                </c:pt>
                <c:pt idx="1010">
                  <c:v>8.0186969999999995</c:v>
                </c:pt>
                <c:pt idx="1011">
                  <c:v>7.8997549999999999</c:v>
                </c:pt>
                <c:pt idx="1012">
                  <c:v>7.7808120000000001</c:v>
                </c:pt>
                <c:pt idx="1013">
                  <c:v>7.2455720000000001</c:v>
                </c:pt>
                <c:pt idx="1014">
                  <c:v>7.4834560000000003</c:v>
                </c:pt>
                <c:pt idx="1015">
                  <c:v>7.3744249999999996</c:v>
                </c:pt>
                <c:pt idx="1016">
                  <c:v>7.433897</c:v>
                </c:pt>
                <c:pt idx="1017">
                  <c:v>7.5032800000000002</c:v>
                </c:pt>
                <c:pt idx="1018">
                  <c:v>7.4438089999999999</c:v>
                </c:pt>
                <c:pt idx="1019">
                  <c:v>7.8204589999999996</c:v>
                </c:pt>
                <c:pt idx="1020">
                  <c:v>7.870018</c:v>
                </c:pt>
                <c:pt idx="1021">
                  <c:v>7.7015180000000001</c:v>
                </c:pt>
                <c:pt idx="1022">
                  <c:v>7.9988729999999997</c:v>
                </c:pt>
                <c:pt idx="1023">
                  <c:v>7.5924870000000002</c:v>
                </c:pt>
                <c:pt idx="1024">
                  <c:v>7.7411649999999996</c:v>
                </c:pt>
                <c:pt idx="1025">
                  <c:v>7.8997549999999999</c:v>
                </c:pt>
                <c:pt idx="1026">
                  <c:v>7.8303710000000004</c:v>
                </c:pt>
                <c:pt idx="1027">
                  <c:v>7.5924870000000002</c:v>
                </c:pt>
                <c:pt idx="1028">
                  <c:v>7.6519579999999996</c:v>
                </c:pt>
                <c:pt idx="1029">
                  <c:v>7.8303710000000004</c:v>
                </c:pt>
                <c:pt idx="1030">
                  <c:v>7.6321329999999996</c:v>
                </c:pt>
                <c:pt idx="1031">
                  <c:v>7.9691380000000001</c:v>
                </c:pt>
                <c:pt idx="1032">
                  <c:v>8.2169329999999992</c:v>
                </c:pt>
                <c:pt idx="1033">
                  <c:v>8.1376380000000008</c:v>
                </c:pt>
                <c:pt idx="1034">
                  <c:v>7.8204589999999996</c:v>
                </c:pt>
                <c:pt idx="1035">
                  <c:v>7.7709010000000003</c:v>
                </c:pt>
                <c:pt idx="1036">
                  <c:v>7.7411649999999996</c:v>
                </c:pt>
                <c:pt idx="1037">
                  <c:v>7.9592260000000001</c:v>
                </c:pt>
                <c:pt idx="1038">
                  <c:v>7.6717810000000002</c:v>
                </c:pt>
                <c:pt idx="1039">
                  <c:v>7.790724</c:v>
                </c:pt>
                <c:pt idx="1040">
                  <c:v>7.9394020000000003</c:v>
                </c:pt>
                <c:pt idx="1041">
                  <c:v>8.0583449999999992</c:v>
                </c:pt>
                <c:pt idx="1042">
                  <c:v>8.7918219999999998</c:v>
                </c:pt>
                <c:pt idx="1043">
                  <c:v>9.0990900000000003</c:v>
                </c:pt>
                <c:pt idx="1044">
                  <c:v>9.0990900000000003</c:v>
                </c:pt>
                <c:pt idx="1045">
                  <c:v>9.3369739999999997</c:v>
                </c:pt>
                <c:pt idx="1046">
                  <c:v>9.3865339999999993</c:v>
                </c:pt>
                <c:pt idx="1047">
                  <c:v>9.7532730000000001</c:v>
                </c:pt>
                <c:pt idx="1048">
                  <c:v>9.8226560000000003</c:v>
                </c:pt>
                <c:pt idx="1049">
                  <c:v>9.9911569999999994</c:v>
                </c:pt>
                <c:pt idx="1050">
                  <c:v>9.9118619999999993</c:v>
                </c:pt>
                <c:pt idx="1051">
                  <c:v>9.9590250000000005</c:v>
                </c:pt>
                <c:pt idx="1052">
                  <c:v>10.336337</c:v>
                </c:pt>
                <c:pt idx="1053">
                  <c:v>10.038460000000001</c:v>
                </c:pt>
                <c:pt idx="1054">
                  <c:v>9.6115030000000008</c:v>
                </c:pt>
                <c:pt idx="1055">
                  <c:v>9.6015730000000001</c:v>
                </c:pt>
                <c:pt idx="1056">
                  <c:v>9.9490979999999993</c:v>
                </c:pt>
                <c:pt idx="1057">
                  <c:v>9.8100880000000004</c:v>
                </c:pt>
                <c:pt idx="1058">
                  <c:v>9.7207240000000006</c:v>
                </c:pt>
                <c:pt idx="1059">
                  <c:v>9.7405840000000001</c:v>
                </c:pt>
                <c:pt idx="1060">
                  <c:v>9.6710779999999996</c:v>
                </c:pt>
                <c:pt idx="1061">
                  <c:v>9.3235539999999997</c:v>
                </c:pt>
                <c:pt idx="1062">
                  <c:v>9.3732009999999999</c:v>
                </c:pt>
                <c:pt idx="1063">
                  <c:v>9.5122099999999996</c:v>
                </c:pt>
                <c:pt idx="1064">
                  <c:v>9.8299459999999996</c:v>
                </c:pt>
                <c:pt idx="1065">
                  <c:v>9.6512200000000004</c:v>
                </c:pt>
                <c:pt idx="1066">
                  <c:v>9.3334849999999996</c:v>
                </c:pt>
                <c:pt idx="1067">
                  <c:v>9.0554659999999991</c:v>
                </c:pt>
                <c:pt idx="1068">
                  <c:v>8.9065270000000005</c:v>
                </c:pt>
                <c:pt idx="1069">
                  <c:v>9.0554659999999991</c:v>
                </c:pt>
                <c:pt idx="1070">
                  <c:v>8.8668099999999992</c:v>
                </c:pt>
                <c:pt idx="1071">
                  <c:v>8.9859609999999996</c:v>
                </c:pt>
                <c:pt idx="1072">
                  <c:v>8.5689329999999995</c:v>
                </c:pt>
                <c:pt idx="1073">
                  <c:v>8.4299230000000005</c:v>
                </c:pt>
                <c:pt idx="1074">
                  <c:v>8.0327540000000006</c:v>
                </c:pt>
                <c:pt idx="1075">
                  <c:v>7.6852299999999998</c:v>
                </c:pt>
                <c:pt idx="1076">
                  <c:v>7.734877</c:v>
                </c:pt>
                <c:pt idx="1077">
                  <c:v>8.0327540000000006</c:v>
                </c:pt>
                <c:pt idx="1078">
                  <c:v>8.0029669999999999</c:v>
                </c:pt>
                <c:pt idx="1079">
                  <c:v>8.0029669999999999</c:v>
                </c:pt>
                <c:pt idx="1080">
                  <c:v>8.1618340000000007</c:v>
                </c:pt>
                <c:pt idx="1081">
                  <c:v>7.9533199999999997</c:v>
                </c:pt>
                <c:pt idx="1082">
                  <c:v>8.0526119999999999</c:v>
                </c:pt>
                <c:pt idx="1083">
                  <c:v>8.2809840000000001</c:v>
                </c:pt>
                <c:pt idx="1084">
                  <c:v>8.2809840000000001</c:v>
                </c:pt>
                <c:pt idx="1085">
                  <c:v>8.0923289999999994</c:v>
                </c:pt>
                <c:pt idx="1086">
                  <c:v>8.3604179999999992</c:v>
                </c:pt>
                <c:pt idx="1087">
                  <c:v>7.7547350000000002</c:v>
                </c:pt>
                <c:pt idx="1088">
                  <c:v>7.9930370000000002</c:v>
                </c:pt>
                <c:pt idx="1089">
                  <c:v>8.0526119999999999</c:v>
                </c:pt>
                <c:pt idx="1090">
                  <c:v>7.8738859999999997</c:v>
                </c:pt>
                <c:pt idx="1091">
                  <c:v>8.1717630000000003</c:v>
                </c:pt>
                <c:pt idx="1092">
                  <c:v>8.3207020000000007</c:v>
                </c:pt>
                <c:pt idx="1093">
                  <c:v>8.3703479999999999</c:v>
                </c:pt>
                <c:pt idx="1094">
                  <c:v>8.1618340000000007</c:v>
                </c:pt>
                <c:pt idx="1095">
                  <c:v>7.8341690000000002</c:v>
                </c:pt>
                <c:pt idx="1096">
                  <c:v>7.7249480000000004</c:v>
                </c:pt>
                <c:pt idx="1097">
                  <c:v>7.5859379999999996</c:v>
                </c:pt>
                <c:pt idx="1098">
                  <c:v>7.3476359999999996</c:v>
                </c:pt>
                <c:pt idx="1099">
                  <c:v>7.3774240000000004</c:v>
                </c:pt>
                <c:pt idx="1100">
                  <c:v>7.8838150000000002</c:v>
                </c:pt>
                <c:pt idx="1101">
                  <c:v>8.2412670000000006</c:v>
                </c:pt>
                <c:pt idx="1102">
                  <c:v>8.2809840000000001</c:v>
                </c:pt>
                <c:pt idx="1103">
                  <c:v>8.0923289999999994</c:v>
                </c:pt>
                <c:pt idx="1104">
                  <c:v>8.310772</c:v>
                </c:pt>
                <c:pt idx="1105">
                  <c:v>8.1916220000000006</c:v>
                </c:pt>
                <c:pt idx="1106">
                  <c:v>8.2214100000000006</c:v>
                </c:pt>
                <c:pt idx="1107">
                  <c:v>8.2611270000000001</c:v>
                </c:pt>
                <c:pt idx="1108">
                  <c:v>8.7873760000000001</c:v>
                </c:pt>
                <c:pt idx="1109">
                  <c:v>8.6980129999999996</c:v>
                </c:pt>
                <c:pt idx="1110">
                  <c:v>8.5391460000000006</c:v>
                </c:pt>
                <c:pt idx="1111">
                  <c:v>8.3306310000000003</c:v>
                </c:pt>
                <c:pt idx="1112">
                  <c:v>8.310772</c:v>
                </c:pt>
                <c:pt idx="1113">
                  <c:v>8.310772</c:v>
                </c:pt>
                <c:pt idx="1114">
                  <c:v>8.7575880000000002</c:v>
                </c:pt>
                <c:pt idx="1115">
                  <c:v>8.486478</c:v>
                </c:pt>
                <c:pt idx="1116">
                  <c:v>9.0436219999999992</c:v>
                </c:pt>
                <c:pt idx="1117">
                  <c:v>8.8247440000000008</c:v>
                </c:pt>
                <c:pt idx="1118">
                  <c:v>8.6257649999999995</c:v>
                </c:pt>
                <c:pt idx="1119">
                  <c:v>8.3770399999999992</c:v>
                </c:pt>
                <c:pt idx="1120">
                  <c:v>8.4068860000000001</c:v>
                </c:pt>
                <c:pt idx="1121">
                  <c:v>9.0734680000000001</c:v>
                </c:pt>
                <c:pt idx="1122">
                  <c:v>9.5410699999999995</c:v>
                </c:pt>
                <c:pt idx="1123">
                  <c:v>9.5211729999999992</c:v>
                </c:pt>
                <c:pt idx="1124">
                  <c:v>9.8693869999999997</c:v>
                </c:pt>
                <c:pt idx="1125">
                  <c:v>9.8594369999999998</c:v>
                </c:pt>
                <c:pt idx="1126">
                  <c:v>10.01862</c:v>
                </c:pt>
                <c:pt idx="1127">
                  <c:v>10.008673</c:v>
                </c:pt>
                <c:pt idx="1128">
                  <c:v>10.008673</c:v>
                </c:pt>
                <c:pt idx="1129">
                  <c:v>10.376784000000001</c:v>
                </c:pt>
                <c:pt idx="1130">
                  <c:v>10.724997999999999</c:v>
                </c:pt>
                <c:pt idx="1131">
                  <c:v>10.516069999999999</c:v>
                </c:pt>
                <c:pt idx="1132">
                  <c:v>10.844386</c:v>
                </c:pt>
                <c:pt idx="1133">
                  <c:v>11.222447000000001</c:v>
                </c:pt>
                <c:pt idx="1134">
                  <c:v>11.411479</c:v>
                </c:pt>
                <c:pt idx="1135">
                  <c:v>11.391579999999999</c:v>
                </c:pt>
                <c:pt idx="1136">
                  <c:v>11.20255</c:v>
                </c:pt>
                <c:pt idx="1137">
                  <c:v>11.680099999999999</c:v>
                </c:pt>
                <c:pt idx="1138">
                  <c:v>11.600509000000001</c:v>
                </c:pt>
                <c:pt idx="1139">
                  <c:v>11.451275000000001</c:v>
                </c:pt>
                <c:pt idx="1140">
                  <c:v>11.520917000000001</c:v>
                </c:pt>
                <c:pt idx="1141">
                  <c:v>11.580610999999999</c:v>
                </c:pt>
                <c:pt idx="1142">
                  <c:v>11.570662</c:v>
                </c:pt>
                <c:pt idx="1143">
                  <c:v>11.670151000000001</c:v>
                </c:pt>
                <c:pt idx="1144">
                  <c:v>11.898978</c:v>
                </c:pt>
                <c:pt idx="1145">
                  <c:v>11.819386</c:v>
                </c:pt>
                <c:pt idx="1146">
                  <c:v>11.451275000000001</c:v>
                </c:pt>
                <c:pt idx="1147">
                  <c:v>11.749743</c:v>
                </c:pt>
                <c:pt idx="1148">
                  <c:v>11.918875999999999</c:v>
                </c:pt>
                <c:pt idx="1149">
                  <c:v>12.177549000000001</c:v>
                </c:pt>
                <c:pt idx="1150">
                  <c:v>11.938774</c:v>
                </c:pt>
                <c:pt idx="1151">
                  <c:v>12.088009</c:v>
                </c:pt>
                <c:pt idx="1152">
                  <c:v>12.197448</c:v>
                </c:pt>
                <c:pt idx="1153">
                  <c:v>12.495917</c:v>
                </c:pt>
                <c:pt idx="1154">
                  <c:v>12.983416999999999</c:v>
                </c:pt>
                <c:pt idx="1155">
                  <c:v>13.092855</c:v>
                </c:pt>
                <c:pt idx="1156">
                  <c:v>12.625253000000001</c:v>
                </c:pt>
                <c:pt idx="1157">
                  <c:v>12.714793999999999</c:v>
                </c:pt>
                <c:pt idx="1158">
                  <c:v>12.674998</c:v>
                </c:pt>
                <c:pt idx="1159">
                  <c:v>12.485969000000001</c:v>
                </c:pt>
                <c:pt idx="1160">
                  <c:v>12.306886</c:v>
                </c:pt>
                <c:pt idx="1161">
                  <c:v>12.376529</c:v>
                </c:pt>
                <c:pt idx="1162">
                  <c:v>12.714793999999999</c:v>
                </c:pt>
                <c:pt idx="1163">
                  <c:v>12.058161999999999</c:v>
                </c:pt>
                <c:pt idx="1164">
                  <c:v>11.978569999999999</c:v>
                </c:pt>
                <c:pt idx="1165">
                  <c:v>12.76454</c:v>
                </c:pt>
                <c:pt idx="1166">
                  <c:v>12.993366</c:v>
                </c:pt>
                <c:pt idx="1167">
                  <c:v>12.326784999999999</c:v>
                </c:pt>
                <c:pt idx="1168">
                  <c:v>12.376529</c:v>
                </c:pt>
                <c:pt idx="1169">
                  <c:v>11.799488</c:v>
                </c:pt>
                <c:pt idx="1170">
                  <c:v>11.729846</c:v>
                </c:pt>
                <c:pt idx="1171">
                  <c:v>12.018366</c:v>
                </c:pt>
                <c:pt idx="1172">
                  <c:v>11.789539</c:v>
                </c:pt>
                <c:pt idx="1173">
                  <c:v>12.227294000000001</c:v>
                </c:pt>
                <c:pt idx="1174">
                  <c:v>12.76454</c:v>
                </c:pt>
                <c:pt idx="1175">
                  <c:v>12.655101</c:v>
                </c:pt>
                <c:pt idx="1176">
                  <c:v>12.217345</c:v>
                </c:pt>
                <c:pt idx="1177">
                  <c:v>12.27704</c:v>
                </c:pt>
                <c:pt idx="1178">
                  <c:v>11.849233999999999</c:v>
                </c:pt>
                <c:pt idx="1179">
                  <c:v>11.744460999999999</c:v>
                </c:pt>
                <c:pt idx="1180">
                  <c:v>11.734483000000001</c:v>
                </c:pt>
                <c:pt idx="1181">
                  <c:v>11.764417999999999</c:v>
                </c:pt>
                <c:pt idx="1182">
                  <c:v>11.255523999999999</c:v>
                </c:pt>
                <c:pt idx="1183">
                  <c:v>11.125806000000001</c:v>
                </c:pt>
                <c:pt idx="1184">
                  <c:v>11.724504</c:v>
                </c:pt>
                <c:pt idx="1185">
                  <c:v>11.993918000000001</c:v>
                </c:pt>
                <c:pt idx="1186">
                  <c:v>11.98394</c:v>
                </c:pt>
                <c:pt idx="1187">
                  <c:v>12.452920000000001</c:v>
                </c:pt>
                <c:pt idx="1188">
                  <c:v>12.363116</c:v>
                </c:pt>
                <c:pt idx="1189">
                  <c:v>12.143592999999999</c:v>
                </c:pt>
                <c:pt idx="1190">
                  <c:v>12.153570999999999</c:v>
                </c:pt>
                <c:pt idx="1191">
                  <c:v>12.253354</c:v>
                </c:pt>
                <c:pt idx="1192">
                  <c:v>12.602595000000001</c:v>
                </c:pt>
                <c:pt idx="1193">
                  <c:v>12.782204999999999</c:v>
                </c:pt>
                <c:pt idx="1194">
                  <c:v>12.951835000000001</c:v>
                </c:pt>
                <c:pt idx="1195">
                  <c:v>13.530578</c:v>
                </c:pt>
                <c:pt idx="1196">
                  <c:v>13.680251</c:v>
                </c:pt>
                <c:pt idx="1197">
                  <c:v>13.560511999999999</c:v>
                </c:pt>
                <c:pt idx="1198">
                  <c:v>14.169188</c:v>
                </c:pt>
                <c:pt idx="1199">
                  <c:v>14.44858</c:v>
                </c:pt>
                <c:pt idx="1200">
                  <c:v>14.358776000000001</c:v>
                </c:pt>
                <c:pt idx="1201">
                  <c:v>14.817779</c:v>
                </c:pt>
                <c:pt idx="1202">
                  <c:v>14.837733999999999</c:v>
                </c:pt>
                <c:pt idx="1203">
                  <c:v>14.837733999999999</c:v>
                </c:pt>
                <c:pt idx="1204">
                  <c:v>14.68806</c:v>
                </c:pt>
                <c:pt idx="1205">
                  <c:v>14.019513999999999</c:v>
                </c:pt>
                <c:pt idx="1206">
                  <c:v>13.889796</c:v>
                </c:pt>
                <c:pt idx="1207">
                  <c:v>14.528407</c:v>
                </c:pt>
                <c:pt idx="1208">
                  <c:v>14.458558999999999</c:v>
                </c:pt>
                <c:pt idx="1209">
                  <c:v>14.458558999999999</c:v>
                </c:pt>
                <c:pt idx="1210">
                  <c:v>14.408666999999999</c:v>
                </c:pt>
                <c:pt idx="1211">
                  <c:v>14.518428999999999</c:v>
                </c:pt>
                <c:pt idx="1212">
                  <c:v>15.107149</c:v>
                </c:pt>
                <c:pt idx="1213">
                  <c:v>15.216908999999999</c:v>
                </c:pt>
                <c:pt idx="1214">
                  <c:v>15.336649</c:v>
                </c:pt>
                <c:pt idx="1215">
                  <c:v>15.426455000000001</c:v>
                </c:pt>
                <c:pt idx="1216">
                  <c:v>15.416475</c:v>
                </c:pt>
                <c:pt idx="1217">
                  <c:v>14.368753</c:v>
                </c:pt>
                <c:pt idx="1218">
                  <c:v>15.027323000000001</c:v>
                </c:pt>
                <c:pt idx="1219">
                  <c:v>15.286757</c:v>
                </c:pt>
                <c:pt idx="1220">
                  <c:v>15.825585999999999</c:v>
                </c:pt>
                <c:pt idx="1221">
                  <c:v>15.645977</c:v>
                </c:pt>
                <c:pt idx="1222">
                  <c:v>15.506281</c:v>
                </c:pt>
                <c:pt idx="1223">
                  <c:v>15.526237</c:v>
                </c:pt>
                <c:pt idx="1224">
                  <c:v>15.835565000000001</c:v>
                </c:pt>
                <c:pt idx="1225">
                  <c:v>15.336649</c:v>
                </c:pt>
                <c:pt idx="1226">
                  <c:v>15.226889</c:v>
                </c:pt>
                <c:pt idx="1227">
                  <c:v>15.107149</c:v>
                </c:pt>
                <c:pt idx="1228">
                  <c:v>15.0373</c:v>
                </c:pt>
                <c:pt idx="1229">
                  <c:v>15.256823000000001</c:v>
                </c:pt>
                <c:pt idx="1230">
                  <c:v>15.665934</c:v>
                </c:pt>
                <c:pt idx="1231">
                  <c:v>15.406497</c:v>
                </c:pt>
                <c:pt idx="1232">
                  <c:v>15.825585999999999</c:v>
                </c:pt>
                <c:pt idx="1233">
                  <c:v>15.356605999999999</c:v>
                </c:pt>
                <c:pt idx="1234">
                  <c:v>16.025151999999999</c:v>
                </c:pt>
                <c:pt idx="1235">
                  <c:v>16.324501000000001</c:v>
                </c:pt>
                <c:pt idx="1236">
                  <c:v>16.534046</c:v>
                </c:pt>
                <c:pt idx="1237">
                  <c:v>15.815607999999999</c:v>
                </c:pt>
                <c:pt idx="1238">
                  <c:v>15.925369</c:v>
                </c:pt>
                <c:pt idx="1239">
                  <c:v>16.094999000000001</c:v>
                </c:pt>
                <c:pt idx="1240">
                  <c:v>15.04</c:v>
                </c:pt>
                <c:pt idx="1241">
                  <c:v>14.95</c:v>
                </c:pt>
                <c:pt idx="1242">
                  <c:v>14.9</c:v>
                </c:pt>
                <c:pt idx="1243">
                  <c:v>15.46</c:v>
                </c:pt>
                <c:pt idx="1244">
                  <c:v>15.33</c:v>
                </c:pt>
                <c:pt idx="1245">
                  <c:v>16.040001</c:v>
                </c:pt>
                <c:pt idx="1246">
                  <c:v>15.98</c:v>
                </c:pt>
                <c:pt idx="1247">
                  <c:v>16.170000000000002</c:v>
                </c:pt>
                <c:pt idx="1248">
                  <c:v>16.07</c:v>
                </c:pt>
                <c:pt idx="1249">
                  <c:v>16.809999000000001</c:v>
                </c:pt>
                <c:pt idx="1250">
                  <c:v>16.350000000000001</c:v>
                </c:pt>
                <c:pt idx="1251">
                  <c:v>16.719999000000001</c:v>
                </c:pt>
                <c:pt idx="1252">
                  <c:v>16.68</c:v>
                </c:pt>
                <c:pt idx="1253">
                  <c:v>16.68</c:v>
                </c:pt>
                <c:pt idx="1254">
                  <c:v>16.940000999999999</c:v>
                </c:pt>
                <c:pt idx="1255">
                  <c:v>17.309999000000001</c:v>
                </c:pt>
                <c:pt idx="1256">
                  <c:v>17.079999999999998</c:v>
                </c:pt>
                <c:pt idx="1257">
                  <c:v>16.450001</c:v>
                </c:pt>
                <c:pt idx="1258">
                  <c:v>16.790001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4-4665-8647-F16F6A65A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33008"/>
        <c:axId val="700033568"/>
      </c:lineChart>
      <c:dateAx>
        <c:axId val="70003300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33568"/>
        <c:crosses val="autoZero"/>
        <c:auto val="1"/>
        <c:lblOffset val="100"/>
        <c:baseTimeUnit val="days"/>
      </c:dateAx>
      <c:valAx>
        <c:axId val="70003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33008"/>
        <c:crosses val="autoZero"/>
        <c:crossBetween val="between"/>
      </c:valAx>
      <c:valAx>
        <c:axId val="9026824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682992"/>
        <c:crosses val="max"/>
        <c:crossBetween val="between"/>
      </c:valAx>
      <c:catAx>
        <c:axId val="90268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2682432"/>
        <c:crosses val="autoZero"/>
        <c:auto val="1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50789168622269"/>
          <c:y val="0.89778678876954399"/>
          <c:w val="0.35047174041317258"/>
          <c:h val="7.5758231667098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Charts!$C$3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/>
          </c:spPr>
          <c:cat>
            <c:numRef>
              <c:f>Charts!$B$1009:$B$1263</c:f>
              <c:numCache>
                <c:formatCode>m/d/yy</c:formatCode>
                <c:ptCount val="255"/>
                <c:pt idx="0">
                  <c:v>44294</c:v>
                </c:pt>
                <c:pt idx="1">
                  <c:v>44295</c:v>
                </c:pt>
                <c:pt idx="2">
                  <c:v>44298</c:v>
                </c:pt>
                <c:pt idx="3">
                  <c:v>44299</c:v>
                </c:pt>
                <c:pt idx="4">
                  <c:v>44300</c:v>
                </c:pt>
                <c:pt idx="5">
                  <c:v>44301</c:v>
                </c:pt>
                <c:pt idx="6">
                  <c:v>44302</c:v>
                </c:pt>
                <c:pt idx="7">
                  <c:v>44305</c:v>
                </c:pt>
                <c:pt idx="8">
                  <c:v>44306</c:v>
                </c:pt>
                <c:pt idx="9">
                  <c:v>44307</c:v>
                </c:pt>
                <c:pt idx="10">
                  <c:v>44308</c:v>
                </c:pt>
                <c:pt idx="11">
                  <c:v>44309</c:v>
                </c:pt>
                <c:pt idx="12">
                  <c:v>44312</c:v>
                </c:pt>
                <c:pt idx="13">
                  <c:v>44313</c:v>
                </c:pt>
                <c:pt idx="14">
                  <c:v>44314</c:v>
                </c:pt>
                <c:pt idx="15">
                  <c:v>44315</c:v>
                </c:pt>
                <c:pt idx="16">
                  <c:v>44316</c:v>
                </c:pt>
                <c:pt idx="17">
                  <c:v>44319</c:v>
                </c:pt>
                <c:pt idx="18">
                  <c:v>44320</c:v>
                </c:pt>
                <c:pt idx="19">
                  <c:v>44321</c:v>
                </c:pt>
                <c:pt idx="20">
                  <c:v>44322</c:v>
                </c:pt>
                <c:pt idx="21">
                  <c:v>44323</c:v>
                </c:pt>
                <c:pt idx="22">
                  <c:v>44326</c:v>
                </c:pt>
                <c:pt idx="23">
                  <c:v>44327</c:v>
                </c:pt>
                <c:pt idx="24">
                  <c:v>44328</c:v>
                </c:pt>
                <c:pt idx="25">
                  <c:v>44329</c:v>
                </c:pt>
                <c:pt idx="26">
                  <c:v>44330</c:v>
                </c:pt>
                <c:pt idx="27">
                  <c:v>44333</c:v>
                </c:pt>
                <c:pt idx="28">
                  <c:v>44334</c:v>
                </c:pt>
                <c:pt idx="29">
                  <c:v>44335</c:v>
                </c:pt>
                <c:pt idx="30">
                  <c:v>44336</c:v>
                </c:pt>
                <c:pt idx="31">
                  <c:v>44337</c:v>
                </c:pt>
                <c:pt idx="32">
                  <c:v>44340</c:v>
                </c:pt>
                <c:pt idx="33">
                  <c:v>44341</c:v>
                </c:pt>
                <c:pt idx="34">
                  <c:v>44342</c:v>
                </c:pt>
                <c:pt idx="35">
                  <c:v>44343</c:v>
                </c:pt>
                <c:pt idx="36">
                  <c:v>44344</c:v>
                </c:pt>
                <c:pt idx="37">
                  <c:v>44348</c:v>
                </c:pt>
                <c:pt idx="38">
                  <c:v>44349</c:v>
                </c:pt>
                <c:pt idx="39">
                  <c:v>44350</c:v>
                </c:pt>
                <c:pt idx="40">
                  <c:v>44351</c:v>
                </c:pt>
                <c:pt idx="41">
                  <c:v>44354</c:v>
                </c:pt>
                <c:pt idx="42">
                  <c:v>44355</c:v>
                </c:pt>
                <c:pt idx="43">
                  <c:v>44356</c:v>
                </c:pt>
                <c:pt idx="44">
                  <c:v>44357</c:v>
                </c:pt>
                <c:pt idx="45">
                  <c:v>44358</c:v>
                </c:pt>
                <c:pt idx="46">
                  <c:v>44361</c:v>
                </c:pt>
                <c:pt idx="47">
                  <c:v>44362</c:v>
                </c:pt>
                <c:pt idx="48">
                  <c:v>44363</c:v>
                </c:pt>
                <c:pt idx="49">
                  <c:v>44364</c:v>
                </c:pt>
                <c:pt idx="50">
                  <c:v>44365</c:v>
                </c:pt>
                <c:pt idx="51">
                  <c:v>44368</c:v>
                </c:pt>
                <c:pt idx="52">
                  <c:v>44369</c:v>
                </c:pt>
                <c:pt idx="53">
                  <c:v>44370</c:v>
                </c:pt>
                <c:pt idx="54">
                  <c:v>44371</c:v>
                </c:pt>
                <c:pt idx="55">
                  <c:v>44372</c:v>
                </c:pt>
                <c:pt idx="56">
                  <c:v>44375</c:v>
                </c:pt>
                <c:pt idx="57">
                  <c:v>44376</c:v>
                </c:pt>
                <c:pt idx="58">
                  <c:v>44377</c:v>
                </c:pt>
                <c:pt idx="59">
                  <c:v>44378</c:v>
                </c:pt>
                <c:pt idx="60">
                  <c:v>44379</c:v>
                </c:pt>
                <c:pt idx="61">
                  <c:v>44383</c:v>
                </c:pt>
                <c:pt idx="62">
                  <c:v>44384</c:v>
                </c:pt>
                <c:pt idx="63">
                  <c:v>44385</c:v>
                </c:pt>
                <c:pt idx="64">
                  <c:v>44386</c:v>
                </c:pt>
                <c:pt idx="65">
                  <c:v>44389</c:v>
                </c:pt>
                <c:pt idx="66">
                  <c:v>44390</c:v>
                </c:pt>
                <c:pt idx="67">
                  <c:v>44391</c:v>
                </c:pt>
                <c:pt idx="68">
                  <c:v>44392</c:v>
                </c:pt>
                <c:pt idx="69">
                  <c:v>44393</c:v>
                </c:pt>
                <c:pt idx="70">
                  <c:v>44396</c:v>
                </c:pt>
                <c:pt idx="71">
                  <c:v>44397</c:v>
                </c:pt>
                <c:pt idx="72">
                  <c:v>44398</c:v>
                </c:pt>
                <c:pt idx="73">
                  <c:v>44399</c:v>
                </c:pt>
                <c:pt idx="74">
                  <c:v>44400</c:v>
                </c:pt>
                <c:pt idx="75">
                  <c:v>44403</c:v>
                </c:pt>
                <c:pt idx="76">
                  <c:v>44404</c:v>
                </c:pt>
                <c:pt idx="77">
                  <c:v>44405</c:v>
                </c:pt>
                <c:pt idx="78">
                  <c:v>44406</c:v>
                </c:pt>
                <c:pt idx="79">
                  <c:v>44407</c:v>
                </c:pt>
                <c:pt idx="80">
                  <c:v>44410</c:v>
                </c:pt>
                <c:pt idx="81">
                  <c:v>44411</c:v>
                </c:pt>
                <c:pt idx="82">
                  <c:v>44412</c:v>
                </c:pt>
                <c:pt idx="83">
                  <c:v>44413</c:v>
                </c:pt>
                <c:pt idx="84">
                  <c:v>44414</c:v>
                </c:pt>
                <c:pt idx="85">
                  <c:v>44417</c:v>
                </c:pt>
                <c:pt idx="86">
                  <c:v>44418</c:v>
                </c:pt>
                <c:pt idx="87">
                  <c:v>44419</c:v>
                </c:pt>
                <c:pt idx="88">
                  <c:v>44420</c:v>
                </c:pt>
                <c:pt idx="89">
                  <c:v>44421</c:v>
                </c:pt>
                <c:pt idx="90">
                  <c:v>44424</c:v>
                </c:pt>
                <c:pt idx="91">
                  <c:v>44425</c:v>
                </c:pt>
                <c:pt idx="92">
                  <c:v>44426</c:v>
                </c:pt>
                <c:pt idx="93">
                  <c:v>44427</c:v>
                </c:pt>
                <c:pt idx="94">
                  <c:v>44428</c:v>
                </c:pt>
                <c:pt idx="95">
                  <c:v>44431</c:v>
                </c:pt>
                <c:pt idx="96">
                  <c:v>44432</c:v>
                </c:pt>
                <c:pt idx="97">
                  <c:v>44433</c:v>
                </c:pt>
                <c:pt idx="98">
                  <c:v>44434</c:v>
                </c:pt>
                <c:pt idx="99">
                  <c:v>44435</c:v>
                </c:pt>
                <c:pt idx="100">
                  <c:v>44438</c:v>
                </c:pt>
                <c:pt idx="101">
                  <c:v>44439</c:v>
                </c:pt>
                <c:pt idx="102">
                  <c:v>44440</c:v>
                </c:pt>
                <c:pt idx="103">
                  <c:v>44441</c:v>
                </c:pt>
                <c:pt idx="104">
                  <c:v>44442</c:v>
                </c:pt>
                <c:pt idx="105">
                  <c:v>44446</c:v>
                </c:pt>
                <c:pt idx="106">
                  <c:v>44447</c:v>
                </c:pt>
                <c:pt idx="107">
                  <c:v>44448</c:v>
                </c:pt>
                <c:pt idx="108">
                  <c:v>44449</c:v>
                </c:pt>
                <c:pt idx="109">
                  <c:v>44452</c:v>
                </c:pt>
                <c:pt idx="110">
                  <c:v>44453</c:v>
                </c:pt>
                <c:pt idx="111">
                  <c:v>44454</c:v>
                </c:pt>
                <c:pt idx="112">
                  <c:v>44455</c:v>
                </c:pt>
                <c:pt idx="113">
                  <c:v>44456</c:v>
                </c:pt>
                <c:pt idx="114">
                  <c:v>44459</c:v>
                </c:pt>
                <c:pt idx="115">
                  <c:v>44460</c:v>
                </c:pt>
                <c:pt idx="116">
                  <c:v>44461</c:v>
                </c:pt>
                <c:pt idx="117">
                  <c:v>44462</c:v>
                </c:pt>
                <c:pt idx="118">
                  <c:v>44463</c:v>
                </c:pt>
                <c:pt idx="119">
                  <c:v>44466</c:v>
                </c:pt>
                <c:pt idx="120">
                  <c:v>44467</c:v>
                </c:pt>
                <c:pt idx="121">
                  <c:v>44468</c:v>
                </c:pt>
                <c:pt idx="122">
                  <c:v>44469</c:v>
                </c:pt>
                <c:pt idx="123">
                  <c:v>44470</c:v>
                </c:pt>
                <c:pt idx="124">
                  <c:v>44473</c:v>
                </c:pt>
                <c:pt idx="125">
                  <c:v>44474</c:v>
                </c:pt>
                <c:pt idx="126">
                  <c:v>44475</c:v>
                </c:pt>
                <c:pt idx="127">
                  <c:v>44476</c:v>
                </c:pt>
                <c:pt idx="128">
                  <c:v>44477</c:v>
                </c:pt>
                <c:pt idx="129">
                  <c:v>44480</c:v>
                </c:pt>
                <c:pt idx="130">
                  <c:v>44481</c:v>
                </c:pt>
                <c:pt idx="131">
                  <c:v>44482</c:v>
                </c:pt>
                <c:pt idx="132">
                  <c:v>44483</c:v>
                </c:pt>
                <c:pt idx="133">
                  <c:v>44484</c:v>
                </c:pt>
                <c:pt idx="134">
                  <c:v>44487</c:v>
                </c:pt>
                <c:pt idx="135">
                  <c:v>44488</c:v>
                </c:pt>
                <c:pt idx="136">
                  <c:v>44489</c:v>
                </c:pt>
                <c:pt idx="137">
                  <c:v>44490</c:v>
                </c:pt>
                <c:pt idx="138">
                  <c:v>44491</c:v>
                </c:pt>
                <c:pt idx="139">
                  <c:v>44494</c:v>
                </c:pt>
                <c:pt idx="140">
                  <c:v>44495</c:v>
                </c:pt>
                <c:pt idx="141">
                  <c:v>44496</c:v>
                </c:pt>
                <c:pt idx="142">
                  <c:v>44497</c:v>
                </c:pt>
                <c:pt idx="143">
                  <c:v>44498</c:v>
                </c:pt>
                <c:pt idx="144">
                  <c:v>44501</c:v>
                </c:pt>
                <c:pt idx="145">
                  <c:v>44502</c:v>
                </c:pt>
                <c:pt idx="146">
                  <c:v>44503</c:v>
                </c:pt>
                <c:pt idx="147">
                  <c:v>44504</c:v>
                </c:pt>
                <c:pt idx="148">
                  <c:v>44505</c:v>
                </c:pt>
                <c:pt idx="149">
                  <c:v>44508</c:v>
                </c:pt>
                <c:pt idx="150">
                  <c:v>44509</c:v>
                </c:pt>
                <c:pt idx="151">
                  <c:v>44510</c:v>
                </c:pt>
                <c:pt idx="152">
                  <c:v>44511</c:v>
                </c:pt>
                <c:pt idx="153">
                  <c:v>44512</c:v>
                </c:pt>
                <c:pt idx="154">
                  <c:v>44515</c:v>
                </c:pt>
                <c:pt idx="155">
                  <c:v>44516</c:v>
                </c:pt>
                <c:pt idx="156">
                  <c:v>44517</c:v>
                </c:pt>
                <c:pt idx="157">
                  <c:v>44518</c:v>
                </c:pt>
                <c:pt idx="158">
                  <c:v>44519</c:v>
                </c:pt>
                <c:pt idx="159">
                  <c:v>44522</c:v>
                </c:pt>
                <c:pt idx="160">
                  <c:v>44523</c:v>
                </c:pt>
                <c:pt idx="161">
                  <c:v>44524</c:v>
                </c:pt>
                <c:pt idx="162">
                  <c:v>44526</c:v>
                </c:pt>
                <c:pt idx="163">
                  <c:v>44529</c:v>
                </c:pt>
                <c:pt idx="164">
                  <c:v>44530</c:v>
                </c:pt>
                <c:pt idx="165">
                  <c:v>44531</c:v>
                </c:pt>
                <c:pt idx="166">
                  <c:v>44532</c:v>
                </c:pt>
                <c:pt idx="167">
                  <c:v>44533</c:v>
                </c:pt>
                <c:pt idx="168">
                  <c:v>44536</c:v>
                </c:pt>
                <c:pt idx="169">
                  <c:v>44537</c:v>
                </c:pt>
                <c:pt idx="170">
                  <c:v>44538</c:v>
                </c:pt>
                <c:pt idx="171">
                  <c:v>44539</c:v>
                </c:pt>
                <c:pt idx="172">
                  <c:v>44540</c:v>
                </c:pt>
                <c:pt idx="173">
                  <c:v>44543</c:v>
                </c:pt>
                <c:pt idx="174">
                  <c:v>44544</c:v>
                </c:pt>
                <c:pt idx="175">
                  <c:v>44545</c:v>
                </c:pt>
                <c:pt idx="176">
                  <c:v>44546</c:v>
                </c:pt>
                <c:pt idx="177">
                  <c:v>44547</c:v>
                </c:pt>
                <c:pt idx="178">
                  <c:v>44550</c:v>
                </c:pt>
                <c:pt idx="179">
                  <c:v>44551</c:v>
                </c:pt>
                <c:pt idx="180">
                  <c:v>44552</c:v>
                </c:pt>
                <c:pt idx="181">
                  <c:v>44553</c:v>
                </c:pt>
                <c:pt idx="182">
                  <c:v>44557</c:v>
                </c:pt>
                <c:pt idx="183">
                  <c:v>44558</c:v>
                </c:pt>
                <c:pt idx="184">
                  <c:v>44559</c:v>
                </c:pt>
                <c:pt idx="185">
                  <c:v>44560</c:v>
                </c:pt>
                <c:pt idx="186">
                  <c:v>44561</c:v>
                </c:pt>
                <c:pt idx="187">
                  <c:v>44564</c:v>
                </c:pt>
                <c:pt idx="188">
                  <c:v>44565</c:v>
                </c:pt>
                <c:pt idx="189">
                  <c:v>44566</c:v>
                </c:pt>
                <c:pt idx="190">
                  <c:v>44567</c:v>
                </c:pt>
                <c:pt idx="191">
                  <c:v>44568</c:v>
                </c:pt>
                <c:pt idx="192">
                  <c:v>44571</c:v>
                </c:pt>
                <c:pt idx="193">
                  <c:v>44572</c:v>
                </c:pt>
                <c:pt idx="194">
                  <c:v>44573</c:v>
                </c:pt>
                <c:pt idx="195">
                  <c:v>44574</c:v>
                </c:pt>
                <c:pt idx="196">
                  <c:v>44575</c:v>
                </c:pt>
                <c:pt idx="197">
                  <c:v>44579</c:v>
                </c:pt>
                <c:pt idx="198">
                  <c:v>44580</c:v>
                </c:pt>
                <c:pt idx="199">
                  <c:v>44581</c:v>
                </c:pt>
                <c:pt idx="200">
                  <c:v>44582</c:v>
                </c:pt>
                <c:pt idx="201">
                  <c:v>44585</c:v>
                </c:pt>
                <c:pt idx="202">
                  <c:v>44586</c:v>
                </c:pt>
                <c:pt idx="203">
                  <c:v>44587</c:v>
                </c:pt>
                <c:pt idx="204">
                  <c:v>44588</c:v>
                </c:pt>
                <c:pt idx="205">
                  <c:v>44589</c:v>
                </c:pt>
                <c:pt idx="206">
                  <c:v>44592</c:v>
                </c:pt>
                <c:pt idx="207">
                  <c:v>44593</c:v>
                </c:pt>
                <c:pt idx="208">
                  <c:v>44594</c:v>
                </c:pt>
                <c:pt idx="209">
                  <c:v>44595</c:v>
                </c:pt>
                <c:pt idx="210">
                  <c:v>44596</c:v>
                </c:pt>
                <c:pt idx="211">
                  <c:v>44599</c:v>
                </c:pt>
                <c:pt idx="212">
                  <c:v>44600</c:v>
                </c:pt>
                <c:pt idx="213">
                  <c:v>44601</c:v>
                </c:pt>
                <c:pt idx="214">
                  <c:v>44602</c:v>
                </c:pt>
                <c:pt idx="215">
                  <c:v>44603</c:v>
                </c:pt>
                <c:pt idx="216">
                  <c:v>44606</c:v>
                </c:pt>
                <c:pt idx="217">
                  <c:v>44607</c:v>
                </c:pt>
                <c:pt idx="218">
                  <c:v>44608</c:v>
                </c:pt>
                <c:pt idx="219">
                  <c:v>44609</c:v>
                </c:pt>
                <c:pt idx="220">
                  <c:v>44610</c:v>
                </c:pt>
                <c:pt idx="221">
                  <c:v>44614</c:v>
                </c:pt>
                <c:pt idx="222">
                  <c:v>44615</c:v>
                </c:pt>
                <c:pt idx="223">
                  <c:v>44616</c:v>
                </c:pt>
                <c:pt idx="224">
                  <c:v>44617</c:v>
                </c:pt>
                <c:pt idx="225">
                  <c:v>44620</c:v>
                </c:pt>
                <c:pt idx="226">
                  <c:v>44621</c:v>
                </c:pt>
                <c:pt idx="227">
                  <c:v>44622</c:v>
                </c:pt>
                <c:pt idx="228">
                  <c:v>44623</c:v>
                </c:pt>
                <c:pt idx="229">
                  <c:v>44624</c:v>
                </c:pt>
                <c:pt idx="230">
                  <c:v>44627</c:v>
                </c:pt>
                <c:pt idx="231">
                  <c:v>44628</c:v>
                </c:pt>
                <c:pt idx="232">
                  <c:v>44629</c:v>
                </c:pt>
                <c:pt idx="233">
                  <c:v>44630</c:v>
                </c:pt>
                <c:pt idx="234">
                  <c:v>44631</c:v>
                </c:pt>
                <c:pt idx="235">
                  <c:v>44634</c:v>
                </c:pt>
                <c:pt idx="236">
                  <c:v>44635</c:v>
                </c:pt>
                <c:pt idx="237">
                  <c:v>44636</c:v>
                </c:pt>
                <c:pt idx="238">
                  <c:v>44637</c:v>
                </c:pt>
                <c:pt idx="239">
                  <c:v>44638</c:v>
                </c:pt>
                <c:pt idx="240">
                  <c:v>44641</c:v>
                </c:pt>
                <c:pt idx="241">
                  <c:v>44642</c:v>
                </c:pt>
                <c:pt idx="242">
                  <c:v>44643</c:v>
                </c:pt>
                <c:pt idx="243">
                  <c:v>44644</c:v>
                </c:pt>
                <c:pt idx="244">
                  <c:v>44645</c:v>
                </c:pt>
                <c:pt idx="245">
                  <c:v>44648</c:v>
                </c:pt>
                <c:pt idx="246">
                  <c:v>44649</c:v>
                </c:pt>
                <c:pt idx="247">
                  <c:v>44650</c:v>
                </c:pt>
                <c:pt idx="248">
                  <c:v>44651</c:v>
                </c:pt>
                <c:pt idx="249">
                  <c:v>44652</c:v>
                </c:pt>
                <c:pt idx="250">
                  <c:v>44655</c:v>
                </c:pt>
                <c:pt idx="251">
                  <c:v>44656</c:v>
                </c:pt>
                <c:pt idx="252">
                  <c:v>44657</c:v>
                </c:pt>
                <c:pt idx="253">
                  <c:v>44658</c:v>
                </c:pt>
                <c:pt idx="254">
                  <c:v>44659</c:v>
                </c:pt>
              </c:numCache>
            </c:numRef>
          </c:cat>
          <c:val>
            <c:numRef>
              <c:f>Charts!$C$1009:$C$1263</c:f>
              <c:numCache>
                <c:formatCode>General</c:formatCode>
                <c:ptCount val="255"/>
                <c:pt idx="0">
                  <c:v>5108000</c:v>
                </c:pt>
                <c:pt idx="1">
                  <c:v>4861700</c:v>
                </c:pt>
                <c:pt idx="2">
                  <c:v>3609300</c:v>
                </c:pt>
                <c:pt idx="3">
                  <c:v>3823900</c:v>
                </c:pt>
                <c:pt idx="4">
                  <c:v>6697500</c:v>
                </c:pt>
                <c:pt idx="5">
                  <c:v>6794200</c:v>
                </c:pt>
                <c:pt idx="6">
                  <c:v>5824800</c:v>
                </c:pt>
                <c:pt idx="7">
                  <c:v>7101000</c:v>
                </c:pt>
                <c:pt idx="8">
                  <c:v>9910100</c:v>
                </c:pt>
                <c:pt idx="9">
                  <c:v>4973400</c:v>
                </c:pt>
                <c:pt idx="10">
                  <c:v>6156900</c:v>
                </c:pt>
                <c:pt idx="11">
                  <c:v>3676400</c:v>
                </c:pt>
                <c:pt idx="12">
                  <c:v>4271400</c:v>
                </c:pt>
                <c:pt idx="13">
                  <c:v>15886200</c:v>
                </c:pt>
                <c:pt idx="14">
                  <c:v>9316800</c:v>
                </c:pt>
                <c:pt idx="15">
                  <c:v>7005300</c:v>
                </c:pt>
                <c:pt idx="16">
                  <c:v>5724100</c:v>
                </c:pt>
                <c:pt idx="17">
                  <c:v>6590100</c:v>
                </c:pt>
                <c:pt idx="18">
                  <c:v>13651700</c:v>
                </c:pt>
                <c:pt idx="19">
                  <c:v>13423500</c:v>
                </c:pt>
                <c:pt idx="20">
                  <c:v>8344000</c:v>
                </c:pt>
                <c:pt idx="21">
                  <c:v>10932000</c:v>
                </c:pt>
                <c:pt idx="22">
                  <c:v>15257100</c:v>
                </c:pt>
                <c:pt idx="23">
                  <c:v>13598900</c:v>
                </c:pt>
                <c:pt idx="24">
                  <c:v>12848300</c:v>
                </c:pt>
                <c:pt idx="25">
                  <c:v>11529600</c:v>
                </c:pt>
                <c:pt idx="26">
                  <c:v>11819400</c:v>
                </c:pt>
                <c:pt idx="27">
                  <c:v>10833900</c:v>
                </c:pt>
                <c:pt idx="28">
                  <c:v>10739600</c:v>
                </c:pt>
                <c:pt idx="29">
                  <c:v>10443400</c:v>
                </c:pt>
                <c:pt idx="30">
                  <c:v>6759900</c:v>
                </c:pt>
                <c:pt idx="31">
                  <c:v>7595100</c:v>
                </c:pt>
                <c:pt idx="32">
                  <c:v>6112100</c:v>
                </c:pt>
                <c:pt idx="33">
                  <c:v>7256800</c:v>
                </c:pt>
                <c:pt idx="34">
                  <c:v>7453200</c:v>
                </c:pt>
                <c:pt idx="35">
                  <c:v>6589200</c:v>
                </c:pt>
                <c:pt idx="36">
                  <c:v>7114400</c:v>
                </c:pt>
                <c:pt idx="37">
                  <c:v>16016500</c:v>
                </c:pt>
                <c:pt idx="38">
                  <c:v>13364900</c:v>
                </c:pt>
                <c:pt idx="39">
                  <c:v>8094700</c:v>
                </c:pt>
                <c:pt idx="40">
                  <c:v>9810500</c:v>
                </c:pt>
                <c:pt idx="41">
                  <c:v>10041100</c:v>
                </c:pt>
                <c:pt idx="42">
                  <c:v>16015600</c:v>
                </c:pt>
                <c:pt idx="43">
                  <c:v>10877700</c:v>
                </c:pt>
                <c:pt idx="44">
                  <c:v>15343700</c:v>
                </c:pt>
                <c:pt idx="45">
                  <c:v>9249900</c:v>
                </c:pt>
                <c:pt idx="46">
                  <c:v>8669100</c:v>
                </c:pt>
                <c:pt idx="47">
                  <c:v>14069700</c:v>
                </c:pt>
                <c:pt idx="48">
                  <c:v>9918600</c:v>
                </c:pt>
                <c:pt idx="49">
                  <c:v>12389000</c:v>
                </c:pt>
                <c:pt idx="50">
                  <c:v>11414000</c:v>
                </c:pt>
                <c:pt idx="51">
                  <c:v>9445000</c:v>
                </c:pt>
                <c:pt idx="52">
                  <c:v>12154800</c:v>
                </c:pt>
                <c:pt idx="53">
                  <c:v>10045500</c:v>
                </c:pt>
                <c:pt idx="54">
                  <c:v>7174900</c:v>
                </c:pt>
                <c:pt idx="55">
                  <c:v>5911300</c:v>
                </c:pt>
                <c:pt idx="56">
                  <c:v>13763900</c:v>
                </c:pt>
                <c:pt idx="57">
                  <c:v>9661400</c:v>
                </c:pt>
                <c:pt idx="58">
                  <c:v>7657000</c:v>
                </c:pt>
                <c:pt idx="59">
                  <c:v>10901900</c:v>
                </c:pt>
                <c:pt idx="60">
                  <c:v>7302900</c:v>
                </c:pt>
                <c:pt idx="61">
                  <c:v>10518600</c:v>
                </c:pt>
                <c:pt idx="62">
                  <c:v>8942900</c:v>
                </c:pt>
                <c:pt idx="63">
                  <c:v>8737000</c:v>
                </c:pt>
                <c:pt idx="64">
                  <c:v>7317700</c:v>
                </c:pt>
                <c:pt idx="65">
                  <c:v>6279800</c:v>
                </c:pt>
                <c:pt idx="66">
                  <c:v>9332700</c:v>
                </c:pt>
                <c:pt idx="67">
                  <c:v>9813200</c:v>
                </c:pt>
                <c:pt idx="68">
                  <c:v>9893300</c:v>
                </c:pt>
                <c:pt idx="69">
                  <c:v>8892800</c:v>
                </c:pt>
                <c:pt idx="70">
                  <c:v>16184100</c:v>
                </c:pt>
                <c:pt idx="71">
                  <c:v>9102000</c:v>
                </c:pt>
                <c:pt idx="72">
                  <c:v>9532500</c:v>
                </c:pt>
                <c:pt idx="73">
                  <c:v>6149400</c:v>
                </c:pt>
                <c:pt idx="74">
                  <c:v>3978800</c:v>
                </c:pt>
                <c:pt idx="75">
                  <c:v>7431500</c:v>
                </c:pt>
                <c:pt idx="76">
                  <c:v>9997600</c:v>
                </c:pt>
                <c:pt idx="77">
                  <c:v>11756500</c:v>
                </c:pt>
                <c:pt idx="78">
                  <c:v>10227800</c:v>
                </c:pt>
                <c:pt idx="79">
                  <c:v>8750200</c:v>
                </c:pt>
                <c:pt idx="80">
                  <c:v>5168600</c:v>
                </c:pt>
                <c:pt idx="81">
                  <c:v>8886500</c:v>
                </c:pt>
                <c:pt idx="82">
                  <c:v>10408600</c:v>
                </c:pt>
                <c:pt idx="83">
                  <c:v>8837800</c:v>
                </c:pt>
                <c:pt idx="84">
                  <c:v>7364200</c:v>
                </c:pt>
                <c:pt idx="85">
                  <c:v>8340000</c:v>
                </c:pt>
                <c:pt idx="86">
                  <c:v>5194300</c:v>
                </c:pt>
                <c:pt idx="87">
                  <c:v>9624900</c:v>
                </c:pt>
                <c:pt idx="88">
                  <c:v>7589900</c:v>
                </c:pt>
                <c:pt idx="89">
                  <c:v>5114700</c:v>
                </c:pt>
                <c:pt idx="90">
                  <c:v>10700500</c:v>
                </c:pt>
                <c:pt idx="91">
                  <c:v>8899100</c:v>
                </c:pt>
                <c:pt idx="92">
                  <c:v>8480100</c:v>
                </c:pt>
                <c:pt idx="93">
                  <c:v>12202400</c:v>
                </c:pt>
                <c:pt idx="94">
                  <c:v>8973900</c:v>
                </c:pt>
                <c:pt idx="95">
                  <c:v>9643000</c:v>
                </c:pt>
                <c:pt idx="96">
                  <c:v>11001000</c:v>
                </c:pt>
                <c:pt idx="97">
                  <c:v>6065600</c:v>
                </c:pt>
                <c:pt idx="98">
                  <c:v>5646000</c:v>
                </c:pt>
                <c:pt idx="99">
                  <c:v>7115900</c:v>
                </c:pt>
                <c:pt idx="100">
                  <c:v>9505100</c:v>
                </c:pt>
                <c:pt idx="101">
                  <c:v>12772400</c:v>
                </c:pt>
                <c:pt idx="102">
                  <c:v>8526300</c:v>
                </c:pt>
                <c:pt idx="103">
                  <c:v>9043100</c:v>
                </c:pt>
                <c:pt idx="104">
                  <c:v>5269800</c:v>
                </c:pt>
                <c:pt idx="105">
                  <c:v>5740300</c:v>
                </c:pt>
                <c:pt idx="106">
                  <c:v>6117800</c:v>
                </c:pt>
                <c:pt idx="107">
                  <c:v>5870200</c:v>
                </c:pt>
                <c:pt idx="108">
                  <c:v>5703500</c:v>
                </c:pt>
                <c:pt idx="109">
                  <c:v>8176300</c:v>
                </c:pt>
                <c:pt idx="110">
                  <c:v>5170500</c:v>
                </c:pt>
                <c:pt idx="111">
                  <c:v>9036700</c:v>
                </c:pt>
                <c:pt idx="112">
                  <c:v>6114300</c:v>
                </c:pt>
                <c:pt idx="113">
                  <c:v>6752500</c:v>
                </c:pt>
                <c:pt idx="114">
                  <c:v>8315300</c:v>
                </c:pt>
                <c:pt idx="115">
                  <c:v>7318100</c:v>
                </c:pt>
                <c:pt idx="116">
                  <c:v>12318100</c:v>
                </c:pt>
                <c:pt idx="117">
                  <c:v>13064100</c:v>
                </c:pt>
                <c:pt idx="118">
                  <c:v>8893400</c:v>
                </c:pt>
                <c:pt idx="119">
                  <c:v>12255200</c:v>
                </c:pt>
                <c:pt idx="120">
                  <c:v>11704900</c:v>
                </c:pt>
                <c:pt idx="121">
                  <c:v>6898500</c:v>
                </c:pt>
                <c:pt idx="122">
                  <c:v>11983900</c:v>
                </c:pt>
                <c:pt idx="123">
                  <c:v>10618100</c:v>
                </c:pt>
                <c:pt idx="124">
                  <c:v>12504300</c:v>
                </c:pt>
                <c:pt idx="125">
                  <c:v>13057600</c:v>
                </c:pt>
                <c:pt idx="126">
                  <c:v>12407300</c:v>
                </c:pt>
                <c:pt idx="127">
                  <c:v>9928100</c:v>
                </c:pt>
                <c:pt idx="128">
                  <c:v>10005500</c:v>
                </c:pt>
                <c:pt idx="129">
                  <c:v>10819200</c:v>
                </c:pt>
                <c:pt idx="130">
                  <c:v>11895600</c:v>
                </c:pt>
                <c:pt idx="131">
                  <c:v>9970100</c:v>
                </c:pt>
                <c:pt idx="132">
                  <c:v>9022400</c:v>
                </c:pt>
                <c:pt idx="133">
                  <c:v>9136700</c:v>
                </c:pt>
                <c:pt idx="134">
                  <c:v>10376100</c:v>
                </c:pt>
                <c:pt idx="135">
                  <c:v>5568200</c:v>
                </c:pt>
                <c:pt idx="136">
                  <c:v>7632500</c:v>
                </c:pt>
                <c:pt idx="137">
                  <c:v>9975200</c:v>
                </c:pt>
                <c:pt idx="138">
                  <c:v>8365100</c:v>
                </c:pt>
                <c:pt idx="139">
                  <c:v>11317800</c:v>
                </c:pt>
                <c:pt idx="140">
                  <c:v>6826200</c:v>
                </c:pt>
                <c:pt idx="141">
                  <c:v>6286100</c:v>
                </c:pt>
                <c:pt idx="142">
                  <c:v>9824700</c:v>
                </c:pt>
                <c:pt idx="143">
                  <c:v>9396500</c:v>
                </c:pt>
                <c:pt idx="144">
                  <c:v>8641400</c:v>
                </c:pt>
                <c:pt idx="145">
                  <c:v>10050900</c:v>
                </c:pt>
                <c:pt idx="146">
                  <c:v>13767500</c:v>
                </c:pt>
                <c:pt idx="147">
                  <c:v>16262300</c:v>
                </c:pt>
                <c:pt idx="148">
                  <c:v>23106400</c:v>
                </c:pt>
                <c:pt idx="149">
                  <c:v>18450800</c:v>
                </c:pt>
                <c:pt idx="150">
                  <c:v>9508800</c:v>
                </c:pt>
                <c:pt idx="151">
                  <c:v>10041500</c:v>
                </c:pt>
                <c:pt idx="152">
                  <c:v>7466900</c:v>
                </c:pt>
                <c:pt idx="153">
                  <c:v>6459600</c:v>
                </c:pt>
                <c:pt idx="154">
                  <c:v>6907100</c:v>
                </c:pt>
                <c:pt idx="155">
                  <c:v>5253900</c:v>
                </c:pt>
                <c:pt idx="156">
                  <c:v>9653000</c:v>
                </c:pt>
                <c:pt idx="157">
                  <c:v>9187300</c:v>
                </c:pt>
                <c:pt idx="158">
                  <c:v>12118500</c:v>
                </c:pt>
                <c:pt idx="159">
                  <c:v>6562000</c:v>
                </c:pt>
                <c:pt idx="160">
                  <c:v>10931900</c:v>
                </c:pt>
                <c:pt idx="161">
                  <c:v>6898700</c:v>
                </c:pt>
                <c:pt idx="162">
                  <c:v>11369700</c:v>
                </c:pt>
                <c:pt idx="163">
                  <c:v>10473600</c:v>
                </c:pt>
                <c:pt idx="164">
                  <c:v>14493800</c:v>
                </c:pt>
                <c:pt idx="165">
                  <c:v>12924400</c:v>
                </c:pt>
                <c:pt idx="166">
                  <c:v>9182500</c:v>
                </c:pt>
                <c:pt idx="167">
                  <c:v>9010400</c:v>
                </c:pt>
                <c:pt idx="168">
                  <c:v>12554300</c:v>
                </c:pt>
                <c:pt idx="169">
                  <c:v>8121200</c:v>
                </c:pt>
                <c:pt idx="170">
                  <c:v>9265200</c:v>
                </c:pt>
                <c:pt idx="171">
                  <c:v>9109500</c:v>
                </c:pt>
                <c:pt idx="172">
                  <c:v>6247400</c:v>
                </c:pt>
                <c:pt idx="173">
                  <c:v>7873900</c:v>
                </c:pt>
                <c:pt idx="174">
                  <c:v>10137700</c:v>
                </c:pt>
                <c:pt idx="175">
                  <c:v>10942500</c:v>
                </c:pt>
                <c:pt idx="176">
                  <c:v>9326700</c:v>
                </c:pt>
                <c:pt idx="177">
                  <c:v>8271600</c:v>
                </c:pt>
                <c:pt idx="178">
                  <c:v>9446800</c:v>
                </c:pt>
                <c:pt idx="179">
                  <c:v>7724000</c:v>
                </c:pt>
                <c:pt idx="180">
                  <c:v>8466500</c:v>
                </c:pt>
                <c:pt idx="181">
                  <c:v>5346700</c:v>
                </c:pt>
                <c:pt idx="182">
                  <c:v>6765200</c:v>
                </c:pt>
                <c:pt idx="183">
                  <c:v>4785000</c:v>
                </c:pt>
                <c:pt idx="184">
                  <c:v>6839700</c:v>
                </c:pt>
                <c:pt idx="185">
                  <c:v>5798000</c:v>
                </c:pt>
                <c:pt idx="186">
                  <c:v>4503400</c:v>
                </c:pt>
                <c:pt idx="187">
                  <c:v>8269300</c:v>
                </c:pt>
                <c:pt idx="188">
                  <c:v>9534700</c:v>
                </c:pt>
                <c:pt idx="189">
                  <c:v>12695500</c:v>
                </c:pt>
                <c:pt idx="190">
                  <c:v>14026400</c:v>
                </c:pt>
                <c:pt idx="191">
                  <c:v>7669500</c:v>
                </c:pt>
                <c:pt idx="192">
                  <c:v>7433600</c:v>
                </c:pt>
                <c:pt idx="193">
                  <c:v>11359200</c:v>
                </c:pt>
                <c:pt idx="194">
                  <c:v>13264500</c:v>
                </c:pt>
                <c:pt idx="195">
                  <c:v>8987100</c:v>
                </c:pt>
                <c:pt idx="196">
                  <c:v>12908800</c:v>
                </c:pt>
                <c:pt idx="197">
                  <c:v>17440600</c:v>
                </c:pt>
                <c:pt idx="198">
                  <c:v>10682800</c:v>
                </c:pt>
                <c:pt idx="199">
                  <c:v>7414900</c:v>
                </c:pt>
                <c:pt idx="200">
                  <c:v>18188400</c:v>
                </c:pt>
                <c:pt idx="201">
                  <c:v>15841300</c:v>
                </c:pt>
                <c:pt idx="202">
                  <c:v>11874400</c:v>
                </c:pt>
                <c:pt idx="203">
                  <c:v>17851000</c:v>
                </c:pt>
                <c:pt idx="204">
                  <c:v>11670500</c:v>
                </c:pt>
                <c:pt idx="205">
                  <c:v>8855100</c:v>
                </c:pt>
                <c:pt idx="206">
                  <c:v>7286800</c:v>
                </c:pt>
                <c:pt idx="207">
                  <c:v>9813100</c:v>
                </c:pt>
                <c:pt idx="208">
                  <c:v>8838900</c:v>
                </c:pt>
                <c:pt idx="209">
                  <c:v>12055900</c:v>
                </c:pt>
                <c:pt idx="210">
                  <c:v>11816400</c:v>
                </c:pt>
                <c:pt idx="211">
                  <c:v>11016200</c:v>
                </c:pt>
                <c:pt idx="212">
                  <c:v>27671300</c:v>
                </c:pt>
                <c:pt idx="213">
                  <c:v>10467300</c:v>
                </c:pt>
                <c:pt idx="214">
                  <c:v>13001700</c:v>
                </c:pt>
                <c:pt idx="215">
                  <c:v>12954600</c:v>
                </c:pt>
                <c:pt idx="216">
                  <c:v>17801400</c:v>
                </c:pt>
                <c:pt idx="217">
                  <c:v>10739800</c:v>
                </c:pt>
                <c:pt idx="218">
                  <c:v>10544300</c:v>
                </c:pt>
                <c:pt idx="219">
                  <c:v>11076600</c:v>
                </c:pt>
                <c:pt idx="220">
                  <c:v>10745100</c:v>
                </c:pt>
                <c:pt idx="221">
                  <c:v>19582400</c:v>
                </c:pt>
                <c:pt idx="222">
                  <c:v>8146900</c:v>
                </c:pt>
                <c:pt idx="223">
                  <c:v>18571900</c:v>
                </c:pt>
                <c:pt idx="224">
                  <c:v>15476900</c:v>
                </c:pt>
                <c:pt idx="225">
                  <c:v>17743000</c:v>
                </c:pt>
                <c:pt idx="226">
                  <c:v>22640600</c:v>
                </c:pt>
                <c:pt idx="227">
                  <c:v>15875700</c:v>
                </c:pt>
                <c:pt idx="228">
                  <c:v>15915800</c:v>
                </c:pt>
                <c:pt idx="229">
                  <c:v>17809200</c:v>
                </c:pt>
                <c:pt idx="230">
                  <c:v>21324700</c:v>
                </c:pt>
                <c:pt idx="231">
                  <c:v>23576000</c:v>
                </c:pt>
                <c:pt idx="232">
                  <c:v>19159100</c:v>
                </c:pt>
                <c:pt idx="233">
                  <c:v>14160300</c:v>
                </c:pt>
                <c:pt idx="234">
                  <c:v>15876400</c:v>
                </c:pt>
                <c:pt idx="235">
                  <c:v>18084600</c:v>
                </c:pt>
                <c:pt idx="236">
                  <c:v>13597600</c:v>
                </c:pt>
                <c:pt idx="237">
                  <c:v>9482700</c:v>
                </c:pt>
                <c:pt idx="238">
                  <c:v>14113800</c:v>
                </c:pt>
                <c:pt idx="239">
                  <c:v>9265700</c:v>
                </c:pt>
                <c:pt idx="240">
                  <c:v>11425800</c:v>
                </c:pt>
                <c:pt idx="241">
                  <c:v>13548200</c:v>
                </c:pt>
                <c:pt idx="242">
                  <c:v>19488700</c:v>
                </c:pt>
                <c:pt idx="243">
                  <c:v>12413900</c:v>
                </c:pt>
                <c:pt idx="244">
                  <c:v>18317900</c:v>
                </c:pt>
                <c:pt idx="245">
                  <c:v>11351400</c:v>
                </c:pt>
                <c:pt idx="246">
                  <c:v>11684600</c:v>
                </c:pt>
                <c:pt idx="247">
                  <c:v>8907500</c:v>
                </c:pt>
                <c:pt idx="248">
                  <c:v>11484700</c:v>
                </c:pt>
                <c:pt idx="249">
                  <c:v>6491200</c:v>
                </c:pt>
                <c:pt idx="250">
                  <c:v>7765500</c:v>
                </c:pt>
                <c:pt idx="251">
                  <c:v>13494900</c:v>
                </c:pt>
                <c:pt idx="252">
                  <c:v>11004800</c:v>
                </c:pt>
                <c:pt idx="253">
                  <c:v>13437300</c:v>
                </c:pt>
                <c:pt idx="254">
                  <c:v>12576000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F-496E-AECB-3E50B9334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688032"/>
        <c:axId val="902687472"/>
      </c:areaChart>
      <c:lineChart>
        <c:grouping val="standard"/>
        <c:varyColors val="0"/>
        <c:ser>
          <c:idx val="1"/>
          <c:order val="1"/>
          <c:tx>
            <c:strRef>
              <c:f>Charts!$D$3</c:f>
              <c:strCache>
                <c:ptCount val="1"/>
                <c:pt idx="0">
                  <c:v>Adj Close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Charts!$B$4:$B$1262</c:f>
              <c:numCache>
                <c:formatCode>m/d/yy</c:formatCode>
                <c:ptCount val="1259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42842</c:v>
                </c:pt>
                <c:pt idx="5">
                  <c:v>42843</c:v>
                </c:pt>
                <c:pt idx="6">
                  <c:v>42844</c:v>
                </c:pt>
                <c:pt idx="7">
                  <c:v>42845</c:v>
                </c:pt>
                <c:pt idx="8">
                  <c:v>42846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42856</c:v>
                </c:pt>
                <c:pt idx="15">
                  <c:v>42857</c:v>
                </c:pt>
                <c:pt idx="16">
                  <c:v>42858</c:v>
                </c:pt>
                <c:pt idx="17">
                  <c:v>42859</c:v>
                </c:pt>
                <c:pt idx="18">
                  <c:v>42860</c:v>
                </c:pt>
                <c:pt idx="19">
                  <c:v>42863</c:v>
                </c:pt>
                <c:pt idx="20">
                  <c:v>42864</c:v>
                </c:pt>
                <c:pt idx="21">
                  <c:v>42865</c:v>
                </c:pt>
                <c:pt idx="22">
                  <c:v>42866</c:v>
                </c:pt>
                <c:pt idx="23">
                  <c:v>42867</c:v>
                </c:pt>
                <c:pt idx="24">
                  <c:v>42870</c:v>
                </c:pt>
                <c:pt idx="25">
                  <c:v>42871</c:v>
                </c:pt>
                <c:pt idx="26">
                  <c:v>42872</c:v>
                </c:pt>
                <c:pt idx="27">
                  <c:v>42873</c:v>
                </c:pt>
                <c:pt idx="28">
                  <c:v>42874</c:v>
                </c:pt>
                <c:pt idx="29">
                  <c:v>42877</c:v>
                </c:pt>
                <c:pt idx="30">
                  <c:v>42878</c:v>
                </c:pt>
                <c:pt idx="31">
                  <c:v>42879</c:v>
                </c:pt>
                <c:pt idx="32">
                  <c:v>42880</c:v>
                </c:pt>
                <c:pt idx="33">
                  <c:v>42881</c:v>
                </c:pt>
                <c:pt idx="34">
                  <c:v>42885</c:v>
                </c:pt>
                <c:pt idx="35">
                  <c:v>42886</c:v>
                </c:pt>
                <c:pt idx="36">
                  <c:v>42887</c:v>
                </c:pt>
                <c:pt idx="37">
                  <c:v>42888</c:v>
                </c:pt>
                <c:pt idx="38">
                  <c:v>42891</c:v>
                </c:pt>
                <c:pt idx="39">
                  <c:v>42892</c:v>
                </c:pt>
                <c:pt idx="40">
                  <c:v>42893</c:v>
                </c:pt>
                <c:pt idx="41">
                  <c:v>42894</c:v>
                </c:pt>
                <c:pt idx="42">
                  <c:v>42895</c:v>
                </c:pt>
                <c:pt idx="43">
                  <c:v>42898</c:v>
                </c:pt>
                <c:pt idx="44">
                  <c:v>42899</c:v>
                </c:pt>
                <c:pt idx="45">
                  <c:v>42900</c:v>
                </c:pt>
                <c:pt idx="46">
                  <c:v>42901</c:v>
                </c:pt>
                <c:pt idx="47">
                  <c:v>42902</c:v>
                </c:pt>
                <c:pt idx="48">
                  <c:v>42905</c:v>
                </c:pt>
                <c:pt idx="49">
                  <c:v>42906</c:v>
                </c:pt>
                <c:pt idx="50">
                  <c:v>42907</c:v>
                </c:pt>
                <c:pt idx="51">
                  <c:v>42908</c:v>
                </c:pt>
                <c:pt idx="52">
                  <c:v>42909</c:v>
                </c:pt>
                <c:pt idx="53">
                  <c:v>42912</c:v>
                </c:pt>
                <c:pt idx="54">
                  <c:v>42913</c:v>
                </c:pt>
                <c:pt idx="55">
                  <c:v>42914</c:v>
                </c:pt>
                <c:pt idx="56">
                  <c:v>42915</c:v>
                </c:pt>
                <c:pt idx="57">
                  <c:v>42916</c:v>
                </c:pt>
                <c:pt idx="58">
                  <c:v>42919</c:v>
                </c:pt>
                <c:pt idx="59">
                  <c:v>42921</c:v>
                </c:pt>
                <c:pt idx="60">
                  <c:v>42922</c:v>
                </c:pt>
                <c:pt idx="61">
                  <c:v>42923</c:v>
                </c:pt>
                <c:pt idx="62">
                  <c:v>42926</c:v>
                </c:pt>
                <c:pt idx="63">
                  <c:v>42927</c:v>
                </c:pt>
                <c:pt idx="64">
                  <c:v>42928</c:v>
                </c:pt>
                <c:pt idx="65">
                  <c:v>42929</c:v>
                </c:pt>
                <c:pt idx="66">
                  <c:v>42930</c:v>
                </c:pt>
                <c:pt idx="67">
                  <c:v>42933</c:v>
                </c:pt>
                <c:pt idx="68">
                  <c:v>42934</c:v>
                </c:pt>
                <c:pt idx="69">
                  <c:v>42935</c:v>
                </c:pt>
                <c:pt idx="70">
                  <c:v>42936</c:v>
                </c:pt>
                <c:pt idx="71">
                  <c:v>42937</c:v>
                </c:pt>
                <c:pt idx="72">
                  <c:v>42940</c:v>
                </c:pt>
                <c:pt idx="73">
                  <c:v>42941</c:v>
                </c:pt>
                <c:pt idx="74">
                  <c:v>42942</c:v>
                </c:pt>
                <c:pt idx="75">
                  <c:v>42943</c:v>
                </c:pt>
                <c:pt idx="76">
                  <c:v>42944</c:v>
                </c:pt>
                <c:pt idx="77">
                  <c:v>42947</c:v>
                </c:pt>
                <c:pt idx="78">
                  <c:v>42948</c:v>
                </c:pt>
                <c:pt idx="79">
                  <c:v>42949</c:v>
                </c:pt>
                <c:pt idx="80">
                  <c:v>42950</c:v>
                </c:pt>
                <c:pt idx="81">
                  <c:v>42951</c:v>
                </c:pt>
                <c:pt idx="82">
                  <c:v>42954</c:v>
                </c:pt>
                <c:pt idx="83">
                  <c:v>42955</c:v>
                </c:pt>
                <c:pt idx="84">
                  <c:v>42956</c:v>
                </c:pt>
                <c:pt idx="85">
                  <c:v>42957</c:v>
                </c:pt>
                <c:pt idx="86">
                  <c:v>42958</c:v>
                </c:pt>
                <c:pt idx="87">
                  <c:v>42961</c:v>
                </c:pt>
                <c:pt idx="88">
                  <c:v>42962</c:v>
                </c:pt>
                <c:pt idx="89">
                  <c:v>42963</c:v>
                </c:pt>
                <c:pt idx="90">
                  <c:v>42964</c:v>
                </c:pt>
                <c:pt idx="91">
                  <c:v>42965</c:v>
                </c:pt>
                <c:pt idx="92">
                  <c:v>42968</c:v>
                </c:pt>
                <c:pt idx="93">
                  <c:v>42969</c:v>
                </c:pt>
                <c:pt idx="94">
                  <c:v>42970</c:v>
                </c:pt>
                <c:pt idx="95">
                  <c:v>42971</c:v>
                </c:pt>
                <c:pt idx="96">
                  <c:v>42972</c:v>
                </c:pt>
                <c:pt idx="97">
                  <c:v>42975</c:v>
                </c:pt>
                <c:pt idx="98">
                  <c:v>42976</c:v>
                </c:pt>
                <c:pt idx="99">
                  <c:v>42977</c:v>
                </c:pt>
                <c:pt idx="100">
                  <c:v>42978</c:v>
                </c:pt>
                <c:pt idx="101">
                  <c:v>42979</c:v>
                </c:pt>
                <c:pt idx="102">
                  <c:v>42983</c:v>
                </c:pt>
                <c:pt idx="103">
                  <c:v>42984</c:v>
                </c:pt>
                <c:pt idx="104">
                  <c:v>42985</c:v>
                </c:pt>
                <c:pt idx="105">
                  <c:v>42986</c:v>
                </c:pt>
                <c:pt idx="106">
                  <c:v>42989</c:v>
                </c:pt>
                <c:pt idx="107">
                  <c:v>42990</c:v>
                </c:pt>
                <c:pt idx="108">
                  <c:v>42991</c:v>
                </c:pt>
                <c:pt idx="109">
                  <c:v>42992</c:v>
                </c:pt>
                <c:pt idx="110">
                  <c:v>42993</c:v>
                </c:pt>
                <c:pt idx="111">
                  <c:v>42996</c:v>
                </c:pt>
                <c:pt idx="112">
                  <c:v>42997</c:v>
                </c:pt>
                <c:pt idx="113">
                  <c:v>42998</c:v>
                </c:pt>
                <c:pt idx="114">
                  <c:v>42999</c:v>
                </c:pt>
                <c:pt idx="115">
                  <c:v>43000</c:v>
                </c:pt>
                <c:pt idx="116">
                  <c:v>43003</c:v>
                </c:pt>
                <c:pt idx="117">
                  <c:v>43004</c:v>
                </c:pt>
                <c:pt idx="118">
                  <c:v>43005</c:v>
                </c:pt>
                <c:pt idx="119">
                  <c:v>43006</c:v>
                </c:pt>
                <c:pt idx="120">
                  <c:v>43007</c:v>
                </c:pt>
                <c:pt idx="121">
                  <c:v>43010</c:v>
                </c:pt>
                <c:pt idx="122">
                  <c:v>43011</c:v>
                </c:pt>
                <c:pt idx="123">
                  <c:v>43012</c:v>
                </c:pt>
                <c:pt idx="124">
                  <c:v>43013</c:v>
                </c:pt>
                <c:pt idx="125">
                  <c:v>43014</c:v>
                </c:pt>
                <c:pt idx="126">
                  <c:v>43017</c:v>
                </c:pt>
                <c:pt idx="127">
                  <c:v>43018</c:v>
                </c:pt>
                <c:pt idx="128">
                  <c:v>43019</c:v>
                </c:pt>
                <c:pt idx="129">
                  <c:v>43020</c:v>
                </c:pt>
                <c:pt idx="130">
                  <c:v>43021</c:v>
                </c:pt>
                <c:pt idx="131">
                  <c:v>43024</c:v>
                </c:pt>
                <c:pt idx="132">
                  <c:v>43025</c:v>
                </c:pt>
                <c:pt idx="133">
                  <c:v>43026</c:v>
                </c:pt>
                <c:pt idx="134">
                  <c:v>43027</c:v>
                </c:pt>
                <c:pt idx="135">
                  <c:v>43028</c:v>
                </c:pt>
                <c:pt idx="136">
                  <c:v>43031</c:v>
                </c:pt>
                <c:pt idx="137">
                  <c:v>43032</c:v>
                </c:pt>
                <c:pt idx="138">
                  <c:v>43033</c:v>
                </c:pt>
                <c:pt idx="139">
                  <c:v>43034</c:v>
                </c:pt>
                <c:pt idx="140">
                  <c:v>43035</c:v>
                </c:pt>
                <c:pt idx="141">
                  <c:v>43038</c:v>
                </c:pt>
                <c:pt idx="142">
                  <c:v>43039</c:v>
                </c:pt>
                <c:pt idx="143">
                  <c:v>43040</c:v>
                </c:pt>
                <c:pt idx="144">
                  <c:v>43041</c:v>
                </c:pt>
                <c:pt idx="145">
                  <c:v>43042</c:v>
                </c:pt>
                <c:pt idx="146">
                  <c:v>43045</c:v>
                </c:pt>
                <c:pt idx="147">
                  <c:v>43046</c:v>
                </c:pt>
                <c:pt idx="148">
                  <c:v>43047</c:v>
                </c:pt>
                <c:pt idx="149">
                  <c:v>43048</c:v>
                </c:pt>
                <c:pt idx="150">
                  <c:v>43049</c:v>
                </c:pt>
                <c:pt idx="151">
                  <c:v>43052</c:v>
                </c:pt>
                <c:pt idx="152">
                  <c:v>43053</c:v>
                </c:pt>
                <c:pt idx="153">
                  <c:v>43054</c:v>
                </c:pt>
                <c:pt idx="154">
                  <c:v>43055</c:v>
                </c:pt>
                <c:pt idx="155">
                  <c:v>43056</c:v>
                </c:pt>
                <c:pt idx="156">
                  <c:v>43059</c:v>
                </c:pt>
                <c:pt idx="157">
                  <c:v>43060</c:v>
                </c:pt>
                <c:pt idx="158">
                  <c:v>43061</c:v>
                </c:pt>
                <c:pt idx="159">
                  <c:v>43063</c:v>
                </c:pt>
                <c:pt idx="160">
                  <c:v>43066</c:v>
                </c:pt>
                <c:pt idx="161">
                  <c:v>43067</c:v>
                </c:pt>
                <c:pt idx="162">
                  <c:v>43068</c:v>
                </c:pt>
                <c:pt idx="163">
                  <c:v>43069</c:v>
                </c:pt>
                <c:pt idx="164">
                  <c:v>43070</c:v>
                </c:pt>
                <c:pt idx="165">
                  <c:v>43073</c:v>
                </c:pt>
                <c:pt idx="166">
                  <c:v>43074</c:v>
                </c:pt>
                <c:pt idx="167">
                  <c:v>43075</c:v>
                </c:pt>
                <c:pt idx="168">
                  <c:v>43076</c:v>
                </c:pt>
                <c:pt idx="169">
                  <c:v>43077</c:v>
                </c:pt>
                <c:pt idx="170">
                  <c:v>43080</c:v>
                </c:pt>
                <c:pt idx="171">
                  <c:v>43081</c:v>
                </c:pt>
                <c:pt idx="172">
                  <c:v>43082</c:v>
                </c:pt>
                <c:pt idx="173">
                  <c:v>43083</c:v>
                </c:pt>
                <c:pt idx="174">
                  <c:v>43084</c:v>
                </c:pt>
                <c:pt idx="175">
                  <c:v>43087</c:v>
                </c:pt>
                <c:pt idx="176">
                  <c:v>43088</c:v>
                </c:pt>
                <c:pt idx="177">
                  <c:v>43089</c:v>
                </c:pt>
                <c:pt idx="178">
                  <c:v>43090</c:v>
                </c:pt>
                <c:pt idx="179">
                  <c:v>43091</c:v>
                </c:pt>
                <c:pt idx="180">
                  <c:v>43095</c:v>
                </c:pt>
                <c:pt idx="181">
                  <c:v>43096</c:v>
                </c:pt>
                <c:pt idx="182">
                  <c:v>43097</c:v>
                </c:pt>
                <c:pt idx="183">
                  <c:v>43098</c:v>
                </c:pt>
                <c:pt idx="184">
                  <c:v>43102</c:v>
                </c:pt>
                <c:pt idx="185">
                  <c:v>43103</c:v>
                </c:pt>
                <c:pt idx="186">
                  <c:v>43104</c:v>
                </c:pt>
                <c:pt idx="187">
                  <c:v>43105</c:v>
                </c:pt>
                <c:pt idx="188">
                  <c:v>43108</c:v>
                </c:pt>
                <c:pt idx="189">
                  <c:v>43109</c:v>
                </c:pt>
                <c:pt idx="190">
                  <c:v>43110</c:v>
                </c:pt>
                <c:pt idx="191">
                  <c:v>43111</c:v>
                </c:pt>
                <c:pt idx="192">
                  <c:v>43112</c:v>
                </c:pt>
                <c:pt idx="193">
                  <c:v>43116</c:v>
                </c:pt>
                <c:pt idx="194">
                  <c:v>43117</c:v>
                </c:pt>
                <c:pt idx="195">
                  <c:v>43118</c:v>
                </c:pt>
                <c:pt idx="196">
                  <c:v>43119</c:v>
                </c:pt>
                <c:pt idx="197">
                  <c:v>43122</c:v>
                </c:pt>
                <c:pt idx="198">
                  <c:v>43123</c:v>
                </c:pt>
                <c:pt idx="199">
                  <c:v>43124</c:v>
                </c:pt>
                <c:pt idx="200">
                  <c:v>43125</c:v>
                </c:pt>
                <c:pt idx="201">
                  <c:v>43126</c:v>
                </c:pt>
                <c:pt idx="202">
                  <c:v>43129</c:v>
                </c:pt>
                <c:pt idx="203">
                  <c:v>43130</c:v>
                </c:pt>
                <c:pt idx="204">
                  <c:v>43131</c:v>
                </c:pt>
                <c:pt idx="205">
                  <c:v>43132</c:v>
                </c:pt>
                <c:pt idx="206">
                  <c:v>43133</c:v>
                </c:pt>
                <c:pt idx="207">
                  <c:v>43136</c:v>
                </c:pt>
                <c:pt idx="208">
                  <c:v>43137</c:v>
                </c:pt>
                <c:pt idx="209">
                  <c:v>43138</c:v>
                </c:pt>
                <c:pt idx="210">
                  <c:v>43139</c:v>
                </c:pt>
                <c:pt idx="211">
                  <c:v>43140</c:v>
                </c:pt>
                <c:pt idx="212">
                  <c:v>43143</c:v>
                </c:pt>
                <c:pt idx="213">
                  <c:v>43144</c:v>
                </c:pt>
                <c:pt idx="214">
                  <c:v>43145</c:v>
                </c:pt>
                <c:pt idx="215">
                  <c:v>43146</c:v>
                </c:pt>
                <c:pt idx="216">
                  <c:v>43147</c:v>
                </c:pt>
                <c:pt idx="217">
                  <c:v>43151</c:v>
                </c:pt>
                <c:pt idx="218">
                  <c:v>43152</c:v>
                </c:pt>
                <c:pt idx="219">
                  <c:v>43153</c:v>
                </c:pt>
                <c:pt idx="220">
                  <c:v>43154</c:v>
                </c:pt>
                <c:pt idx="221">
                  <c:v>43157</c:v>
                </c:pt>
                <c:pt idx="222">
                  <c:v>43158</c:v>
                </c:pt>
                <c:pt idx="223">
                  <c:v>43159</c:v>
                </c:pt>
                <c:pt idx="224">
                  <c:v>43160</c:v>
                </c:pt>
                <c:pt idx="225">
                  <c:v>43161</c:v>
                </c:pt>
                <c:pt idx="226">
                  <c:v>43164</c:v>
                </c:pt>
                <c:pt idx="227">
                  <c:v>43165</c:v>
                </c:pt>
                <c:pt idx="228">
                  <c:v>43166</c:v>
                </c:pt>
                <c:pt idx="229">
                  <c:v>43167</c:v>
                </c:pt>
                <c:pt idx="230">
                  <c:v>43168</c:v>
                </c:pt>
                <c:pt idx="231">
                  <c:v>43171</c:v>
                </c:pt>
                <c:pt idx="232">
                  <c:v>43172</c:v>
                </c:pt>
                <c:pt idx="233">
                  <c:v>43173</c:v>
                </c:pt>
                <c:pt idx="234">
                  <c:v>43174</c:v>
                </c:pt>
                <c:pt idx="235">
                  <c:v>43175</c:v>
                </c:pt>
                <c:pt idx="236">
                  <c:v>43178</c:v>
                </c:pt>
                <c:pt idx="237">
                  <c:v>43179</c:v>
                </c:pt>
                <c:pt idx="238">
                  <c:v>43180</c:v>
                </c:pt>
                <c:pt idx="239">
                  <c:v>43181</c:v>
                </c:pt>
                <c:pt idx="240">
                  <c:v>43182</c:v>
                </c:pt>
                <c:pt idx="241">
                  <c:v>43185</c:v>
                </c:pt>
                <c:pt idx="242">
                  <c:v>43186</c:v>
                </c:pt>
                <c:pt idx="243">
                  <c:v>43187</c:v>
                </c:pt>
                <c:pt idx="244">
                  <c:v>43188</c:v>
                </c:pt>
                <c:pt idx="245">
                  <c:v>43192</c:v>
                </c:pt>
                <c:pt idx="246">
                  <c:v>43193</c:v>
                </c:pt>
                <c:pt idx="247">
                  <c:v>43194</c:v>
                </c:pt>
                <c:pt idx="248">
                  <c:v>43195</c:v>
                </c:pt>
                <c:pt idx="249">
                  <c:v>43196</c:v>
                </c:pt>
                <c:pt idx="250">
                  <c:v>43199</c:v>
                </c:pt>
                <c:pt idx="251">
                  <c:v>43200</c:v>
                </c:pt>
                <c:pt idx="252">
                  <c:v>43201</c:v>
                </c:pt>
                <c:pt idx="253">
                  <c:v>43202</c:v>
                </c:pt>
                <c:pt idx="254">
                  <c:v>43203</c:v>
                </c:pt>
                <c:pt idx="255">
                  <c:v>43206</c:v>
                </c:pt>
                <c:pt idx="256">
                  <c:v>43207</c:v>
                </c:pt>
                <c:pt idx="257">
                  <c:v>43208</c:v>
                </c:pt>
                <c:pt idx="258">
                  <c:v>43209</c:v>
                </c:pt>
                <c:pt idx="259">
                  <c:v>43210</c:v>
                </c:pt>
                <c:pt idx="260">
                  <c:v>43213</c:v>
                </c:pt>
                <c:pt idx="261">
                  <c:v>43214</c:v>
                </c:pt>
                <c:pt idx="262">
                  <c:v>43215</c:v>
                </c:pt>
                <c:pt idx="263">
                  <c:v>43216</c:v>
                </c:pt>
                <c:pt idx="264">
                  <c:v>43217</c:v>
                </c:pt>
                <c:pt idx="265">
                  <c:v>43220</c:v>
                </c:pt>
                <c:pt idx="266">
                  <c:v>43221</c:v>
                </c:pt>
                <c:pt idx="267">
                  <c:v>43222</c:v>
                </c:pt>
                <c:pt idx="268">
                  <c:v>43223</c:v>
                </c:pt>
                <c:pt idx="269">
                  <c:v>43224</c:v>
                </c:pt>
                <c:pt idx="270">
                  <c:v>43227</c:v>
                </c:pt>
                <c:pt idx="271">
                  <c:v>43228</c:v>
                </c:pt>
                <c:pt idx="272">
                  <c:v>43229</c:v>
                </c:pt>
                <c:pt idx="273">
                  <c:v>43230</c:v>
                </c:pt>
                <c:pt idx="274">
                  <c:v>43231</c:v>
                </c:pt>
                <c:pt idx="275">
                  <c:v>43234</c:v>
                </c:pt>
                <c:pt idx="276">
                  <c:v>43235</c:v>
                </c:pt>
                <c:pt idx="277">
                  <c:v>43236</c:v>
                </c:pt>
                <c:pt idx="278">
                  <c:v>43237</c:v>
                </c:pt>
                <c:pt idx="279">
                  <c:v>43238</c:v>
                </c:pt>
                <c:pt idx="280">
                  <c:v>43241</c:v>
                </c:pt>
                <c:pt idx="281">
                  <c:v>43242</c:v>
                </c:pt>
                <c:pt idx="282">
                  <c:v>43243</c:v>
                </c:pt>
                <c:pt idx="283">
                  <c:v>43244</c:v>
                </c:pt>
                <c:pt idx="284">
                  <c:v>43245</c:v>
                </c:pt>
                <c:pt idx="285">
                  <c:v>43249</c:v>
                </c:pt>
                <c:pt idx="286">
                  <c:v>43250</c:v>
                </c:pt>
                <c:pt idx="287">
                  <c:v>43251</c:v>
                </c:pt>
                <c:pt idx="288">
                  <c:v>43252</c:v>
                </c:pt>
                <c:pt idx="289">
                  <c:v>43255</c:v>
                </c:pt>
                <c:pt idx="290">
                  <c:v>43256</c:v>
                </c:pt>
                <c:pt idx="291">
                  <c:v>43257</c:v>
                </c:pt>
                <c:pt idx="292">
                  <c:v>43258</c:v>
                </c:pt>
                <c:pt idx="293">
                  <c:v>43259</c:v>
                </c:pt>
                <c:pt idx="294">
                  <c:v>43262</c:v>
                </c:pt>
                <c:pt idx="295">
                  <c:v>43263</c:v>
                </c:pt>
                <c:pt idx="296">
                  <c:v>43264</c:v>
                </c:pt>
                <c:pt idx="297">
                  <c:v>43265</c:v>
                </c:pt>
                <c:pt idx="298">
                  <c:v>43266</c:v>
                </c:pt>
                <c:pt idx="299">
                  <c:v>43269</c:v>
                </c:pt>
                <c:pt idx="300">
                  <c:v>43270</c:v>
                </c:pt>
                <c:pt idx="301">
                  <c:v>43271</c:v>
                </c:pt>
                <c:pt idx="302">
                  <c:v>43272</c:v>
                </c:pt>
                <c:pt idx="303">
                  <c:v>43273</c:v>
                </c:pt>
                <c:pt idx="304">
                  <c:v>43276</c:v>
                </c:pt>
                <c:pt idx="305">
                  <c:v>43277</c:v>
                </c:pt>
                <c:pt idx="306">
                  <c:v>43278</c:v>
                </c:pt>
                <c:pt idx="307">
                  <c:v>43279</c:v>
                </c:pt>
                <c:pt idx="308">
                  <c:v>43280</c:v>
                </c:pt>
                <c:pt idx="309">
                  <c:v>43283</c:v>
                </c:pt>
                <c:pt idx="310">
                  <c:v>43284</c:v>
                </c:pt>
                <c:pt idx="311">
                  <c:v>43286</c:v>
                </c:pt>
                <c:pt idx="312">
                  <c:v>43287</c:v>
                </c:pt>
                <c:pt idx="313">
                  <c:v>43290</c:v>
                </c:pt>
                <c:pt idx="314">
                  <c:v>43291</c:v>
                </c:pt>
                <c:pt idx="315">
                  <c:v>43292</c:v>
                </c:pt>
                <c:pt idx="316">
                  <c:v>43293</c:v>
                </c:pt>
                <c:pt idx="317">
                  <c:v>43294</c:v>
                </c:pt>
                <c:pt idx="318">
                  <c:v>43297</c:v>
                </c:pt>
                <c:pt idx="319">
                  <c:v>43298</c:v>
                </c:pt>
                <c:pt idx="320">
                  <c:v>43299</c:v>
                </c:pt>
                <c:pt idx="321">
                  <c:v>43300</c:v>
                </c:pt>
                <c:pt idx="322">
                  <c:v>43301</c:v>
                </c:pt>
                <c:pt idx="323">
                  <c:v>43304</c:v>
                </c:pt>
                <c:pt idx="324">
                  <c:v>43305</c:v>
                </c:pt>
                <c:pt idx="325">
                  <c:v>43306</c:v>
                </c:pt>
                <c:pt idx="326">
                  <c:v>43307</c:v>
                </c:pt>
                <c:pt idx="327">
                  <c:v>43308</c:v>
                </c:pt>
                <c:pt idx="328">
                  <c:v>43311</c:v>
                </c:pt>
                <c:pt idx="329">
                  <c:v>43312</c:v>
                </c:pt>
                <c:pt idx="330">
                  <c:v>43313</c:v>
                </c:pt>
                <c:pt idx="331">
                  <c:v>43314</c:v>
                </c:pt>
                <c:pt idx="332">
                  <c:v>43315</c:v>
                </c:pt>
                <c:pt idx="333">
                  <c:v>43318</c:v>
                </c:pt>
                <c:pt idx="334">
                  <c:v>43319</c:v>
                </c:pt>
                <c:pt idx="335">
                  <c:v>43320</c:v>
                </c:pt>
                <c:pt idx="336">
                  <c:v>43321</c:v>
                </c:pt>
                <c:pt idx="337">
                  <c:v>43322</c:v>
                </c:pt>
                <c:pt idx="338">
                  <c:v>43325</c:v>
                </c:pt>
                <c:pt idx="339">
                  <c:v>43326</c:v>
                </c:pt>
                <c:pt idx="340">
                  <c:v>43327</c:v>
                </c:pt>
                <c:pt idx="341">
                  <c:v>43328</c:v>
                </c:pt>
                <c:pt idx="342">
                  <c:v>43329</c:v>
                </c:pt>
                <c:pt idx="343">
                  <c:v>43332</c:v>
                </c:pt>
                <c:pt idx="344">
                  <c:v>43333</c:v>
                </c:pt>
                <c:pt idx="345">
                  <c:v>43334</c:v>
                </c:pt>
                <c:pt idx="346">
                  <c:v>43335</c:v>
                </c:pt>
                <c:pt idx="347">
                  <c:v>43336</c:v>
                </c:pt>
                <c:pt idx="348">
                  <c:v>43339</c:v>
                </c:pt>
                <c:pt idx="349">
                  <c:v>43340</c:v>
                </c:pt>
                <c:pt idx="350">
                  <c:v>43341</c:v>
                </c:pt>
                <c:pt idx="351">
                  <c:v>43342</c:v>
                </c:pt>
                <c:pt idx="352">
                  <c:v>43343</c:v>
                </c:pt>
                <c:pt idx="353">
                  <c:v>43347</c:v>
                </c:pt>
                <c:pt idx="354">
                  <c:v>43348</c:v>
                </c:pt>
                <c:pt idx="355">
                  <c:v>43349</c:v>
                </c:pt>
                <c:pt idx="356">
                  <c:v>43350</c:v>
                </c:pt>
                <c:pt idx="357">
                  <c:v>43353</c:v>
                </c:pt>
                <c:pt idx="358">
                  <c:v>43354</c:v>
                </c:pt>
                <c:pt idx="359">
                  <c:v>43355</c:v>
                </c:pt>
                <c:pt idx="360">
                  <c:v>43356</c:v>
                </c:pt>
                <c:pt idx="361">
                  <c:v>43357</c:v>
                </c:pt>
                <c:pt idx="362">
                  <c:v>43360</c:v>
                </c:pt>
                <c:pt idx="363">
                  <c:v>43361</c:v>
                </c:pt>
                <c:pt idx="364">
                  <c:v>43362</c:v>
                </c:pt>
                <c:pt idx="365">
                  <c:v>43363</c:v>
                </c:pt>
                <c:pt idx="366">
                  <c:v>43364</c:v>
                </c:pt>
                <c:pt idx="367">
                  <c:v>43367</c:v>
                </c:pt>
                <c:pt idx="368">
                  <c:v>43368</c:v>
                </c:pt>
                <c:pt idx="369">
                  <c:v>43369</c:v>
                </c:pt>
                <c:pt idx="370">
                  <c:v>43370</c:v>
                </c:pt>
                <c:pt idx="371">
                  <c:v>43371</c:v>
                </c:pt>
                <c:pt idx="372">
                  <c:v>43374</c:v>
                </c:pt>
                <c:pt idx="373">
                  <c:v>43375</c:v>
                </c:pt>
                <c:pt idx="374">
                  <c:v>43376</c:v>
                </c:pt>
                <c:pt idx="375">
                  <c:v>43377</c:v>
                </c:pt>
                <c:pt idx="376">
                  <c:v>43378</c:v>
                </c:pt>
                <c:pt idx="377">
                  <c:v>43381</c:v>
                </c:pt>
                <c:pt idx="378">
                  <c:v>43382</c:v>
                </c:pt>
                <c:pt idx="379">
                  <c:v>43383</c:v>
                </c:pt>
                <c:pt idx="380">
                  <c:v>43384</c:v>
                </c:pt>
                <c:pt idx="381">
                  <c:v>43385</c:v>
                </c:pt>
                <c:pt idx="382">
                  <c:v>43388</c:v>
                </c:pt>
                <c:pt idx="383">
                  <c:v>43389</c:v>
                </c:pt>
                <c:pt idx="384">
                  <c:v>43390</c:v>
                </c:pt>
                <c:pt idx="385">
                  <c:v>43391</c:v>
                </c:pt>
                <c:pt idx="386">
                  <c:v>43392</c:v>
                </c:pt>
                <c:pt idx="387">
                  <c:v>43395</c:v>
                </c:pt>
                <c:pt idx="388">
                  <c:v>43396</c:v>
                </c:pt>
                <c:pt idx="389">
                  <c:v>43397</c:v>
                </c:pt>
                <c:pt idx="390">
                  <c:v>43398</c:v>
                </c:pt>
                <c:pt idx="391">
                  <c:v>43399</c:v>
                </c:pt>
                <c:pt idx="392">
                  <c:v>43402</c:v>
                </c:pt>
                <c:pt idx="393">
                  <c:v>43403</c:v>
                </c:pt>
                <c:pt idx="394">
                  <c:v>43404</c:v>
                </c:pt>
                <c:pt idx="395">
                  <c:v>43405</c:v>
                </c:pt>
                <c:pt idx="396">
                  <c:v>43406</c:v>
                </c:pt>
                <c:pt idx="397">
                  <c:v>43409</c:v>
                </c:pt>
                <c:pt idx="398">
                  <c:v>43410</c:v>
                </c:pt>
                <c:pt idx="399">
                  <c:v>43411</c:v>
                </c:pt>
                <c:pt idx="400">
                  <c:v>43412</c:v>
                </c:pt>
                <c:pt idx="401">
                  <c:v>43413</c:v>
                </c:pt>
                <c:pt idx="402">
                  <c:v>43416</c:v>
                </c:pt>
                <c:pt idx="403">
                  <c:v>43417</c:v>
                </c:pt>
                <c:pt idx="404">
                  <c:v>43418</c:v>
                </c:pt>
                <c:pt idx="405">
                  <c:v>43419</c:v>
                </c:pt>
                <c:pt idx="406">
                  <c:v>43420</c:v>
                </c:pt>
                <c:pt idx="407">
                  <c:v>43423</c:v>
                </c:pt>
                <c:pt idx="408">
                  <c:v>43424</c:v>
                </c:pt>
                <c:pt idx="409">
                  <c:v>43425</c:v>
                </c:pt>
                <c:pt idx="410">
                  <c:v>43427</c:v>
                </c:pt>
                <c:pt idx="411">
                  <c:v>43430</c:v>
                </c:pt>
                <c:pt idx="412">
                  <c:v>43431</c:v>
                </c:pt>
                <c:pt idx="413">
                  <c:v>43432</c:v>
                </c:pt>
                <c:pt idx="414">
                  <c:v>43433</c:v>
                </c:pt>
                <c:pt idx="415">
                  <c:v>43434</c:v>
                </c:pt>
                <c:pt idx="416">
                  <c:v>43437</c:v>
                </c:pt>
                <c:pt idx="417">
                  <c:v>43438</c:v>
                </c:pt>
                <c:pt idx="418">
                  <c:v>43440</c:v>
                </c:pt>
                <c:pt idx="419">
                  <c:v>43441</c:v>
                </c:pt>
                <c:pt idx="420">
                  <c:v>43444</c:v>
                </c:pt>
                <c:pt idx="421">
                  <c:v>43445</c:v>
                </c:pt>
                <c:pt idx="422">
                  <c:v>43446</c:v>
                </c:pt>
                <c:pt idx="423">
                  <c:v>43447</c:v>
                </c:pt>
                <c:pt idx="424">
                  <c:v>43448</c:v>
                </c:pt>
                <c:pt idx="425">
                  <c:v>43451</c:v>
                </c:pt>
                <c:pt idx="426">
                  <c:v>43452</c:v>
                </c:pt>
                <c:pt idx="427">
                  <c:v>43453</c:v>
                </c:pt>
                <c:pt idx="428">
                  <c:v>43454</c:v>
                </c:pt>
                <c:pt idx="429">
                  <c:v>43455</c:v>
                </c:pt>
                <c:pt idx="430">
                  <c:v>43458</c:v>
                </c:pt>
                <c:pt idx="431">
                  <c:v>43460</c:v>
                </c:pt>
                <c:pt idx="432">
                  <c:v>43461</c:v>
                </c:pt>
                <c:pt idx="433">
                  <c:v>43462</c:v>
                </c:pt>
                <c:pt idx="434">
                  <c:v>43465</c:v>
                </c:pt>
                <c:pt idx="435">
                  <c:v>43467</c:v>
                </c:pt>
                <c:pt idx="436">
                  <c:v>43468</c:v>
                </c:pt>
                <c:pt idx="437">
                  <c:v>43469</c:v>
                </c:pt>
                <c:pt idx="438">
                  <c:v>43472</c:v>
                </c:pt>
                <c:pt idx="439">
                  <c:v>43473</c:v>
                </c:pt>
                <c:pt idx="440">
                  <c:v>43474</c:v>
                </c:pt>
                <c:pt idx="441">
                  <c:v>43475</c:v>
                </c:pt>
                <c:pt idx="442">
                  <c:v>43476</c:v>
                </c:pt>
                <c:pt idx="443">
                  <c:v>43479</c:v>
                </c:pt>
                <c:pt idx="444">
                  <c:v>43480</c:v>
                </c:pt>
                <c:pt idx="445">
                  <c:v>43481</c:v>
                </c:pt>
                <c:pt idx="446">
                  <c:v>43482</c:v>
                </c:pt>
                <c:pt idx="447">
                  <c:v>43483</c:v>
                </c:pt>
                <c:pt idx="448">
                  <c:v>43487</c:v>
                </c:pt>
                <c:pt idx="449">
                  <c:v>43488</c:v>
                </c:pt>
                <c:pt idx="450">
                  <c:v>43489</c:v>
                </c:pt>
                <c:pt idx="451">
                  <c:v>43490</c:v>
                </c:pt>
                <c:pt idx="452">
                  <c:v>43493</c:v>
                </c:pt>
                <c:pt idx="453">
                  <c:v>43494</c:v>
                </c:pt>
                <c:pt idx="454">
                  <c:v>43495</c:v>
                </c:pt>
                <c:pt idx="455">
                  <c:v>43496</c:v>
                </c:pt>
                <c:pt idx="456">
                  <c:v>43497</c:v>
                </c:pt>
                <c:pt idx="457">
                  <c:v>43500</c:v>
                </c:pt>
                <c:pt idx="458">
                  <c:v>43501</c:v>
                </c:pt>
                <c:pt idx="459">
                  <c:v>43502</c:v>
                </c:pt>
                <c:pt idx="460">
                  <c:v>43503</c:v>
                </c:pt>
                <c:pt idx="461">
                  <c:v>43504</c:v>
                </c:pt>
                <c:pt idx="462">
                  <c:v>43507</c:v>
                </c:pt>
                <c:pt idx="463">
                  <c:v>43508</c:v>
                </c:pt>
                <c:pt idx="464">
                  <c:v>43509</c:v>
                </c:pt>
                <c:pt idx="465">
                  <c:v>43510</c:v>
                </c:pt>
                <c:pt idx="466">
                  <c:v>43511</c:v>
                </c:pt>
                <c:pt idx="467">
                  <c:v>43515</c:v>
                </c:pt>
                <c:pt idx="468">
                  <c:v>43516</c:v>
                </c:pt>
                <c:pt idx="469">
                  <c:v>43517</c:v>
                </c:pt>
                <c:pt idx="470">
                  <c:v>43518</c:v>
                </c:pt>
                <c:pt idx="471">
                  <c:v>43521</c:v>
                </c:pt>
                <c:pt idx="472">
                  <c:v>43522</c:v>
                </c:pt>
                <c:pt idx="473">
                  <c:v>43523</c:v>
                </c:pt>
                <c:pt idx="474">
                  <c:v>43524</c:v>
                </c:pt>
                <c:pt idx="475">
                  <c:v>43525</c:v>
                </c:pt>
                <c:pt idx="476">
                  <c:v>43528</c:v>
                </c:pt>
                <c:pt idx="477">
                  <c:v>43529</c:v>
                </c:pt>
                <c:pt idx="478">
                  <c:v>43530</c:v>
                </c:pt>
                <c:pt idx="479">
                  <c:v>43531</c:v>
                </c:pt>
                <c:pt idx="480">
                  <c:v>43532</c:v>
                </c:pt>
                <c:pt idx="481">
                  <c:v>43535</c:v>
                </c:pt>
                <c:pt idx="482">
                  <c:v>43536</c:v>
                </c:pt>
                <c:pt idx="483">
                  <c:v>43537</c:v>
                </c:pt>
                <c:pt idx="484">
                  <c:v>43538</c:v>
                </c:pt>
                <c:pt idx="485">
                  <c:v>43539</c:v>
                </c:pt>
                <c:pt idx="486">
                  <c:v>43542</c:v>
                </c:pt>
                <c:pt idx="487">
                  <c:v>43543</c:v>
                </c:pt>
                <c:pt idx="488">
                  <c:v>43544</c:v>
                </c:pt>
                <c:pt idx="489">
                  <c:v>43545</c:v>
                </c:pt>
                <c:pt idx="490">
                  <c:v>43546</c:v>
                </c:pt>
                <c:pt idx="491">
                  <c:v>43549</c:v>
                </c:pt>
                <c:pt idx="492">
                  <c:v>43550</c:v>
                </c:pt>
                <c:pt idx="493">
                  <c:v>43551</c:v>
                </c:pt>
                <c:pt idx="494">
                  <c:v>43552</c:v>
                </c:pt>
                <c:pt idx="495">
                  <c:v>43553</c:v>
                </c:pt>
                <c:pt idx="496">
                  <c:v>43556</c:v>
                </c:pt>
                <c:pt idx="497">
                  <c:v>43557</c:v>
                </c:pt>
                <c:pt idx="498">
                  <c:v>43558</c:v>
                </c:pt>
                <c:pt idx="499">
                  <c:v>43559</c:v>
                </c:pt>
                <c:pt idx="500">
                  <c:v>43560</c:v>
                </c:pt>
                <c:pt idx="501">
                  <c:v>43563</c:v>
                </c:pt>
                <c:pt idx="502">
                  <c:v>43564</c:v>
                </c:pt>
                <c:pt idx="503">
                  <c:v>43565</c:v>
                </c:pt>
                <c:pt idx="504">
                  <c:v>43566</c:v>
                </c:pt>
                <c:pt idx="505">
                  <c:v>43567</c:v>
                </c:pt>
                <c:pt idx="506">
                  <c:v>43570</c:v>
                </c:pt>
                <c:pt idx="507">
                  <c:v>43571</c:v>
                </c:pt>
                <c:pt idx="508">
                  <c:v>43572</c:v>
                </c:pt>
                <c:pt idx="509">
                  <c:v>43573</c:v>
                </c:pt>
                <c:pt idx="510">
                  <c:v>43577</c:v>
                </c:pt>
                <c:pt idx="511">
                  <c:v>43578</c:v>
                </c:pt>
                <c:pt idx="512">
                  <c:v>43579</c:v>
                </c:pt>
                <c:pt idx="513">
                  <c:v>43580</c:v>
                </c:pt>
                <c:pt idx="514">
                  <c:v>43581</c:v>
                </c:pt>
                <c:pt idx="515">
                  <c:v>43584</c:v>
                </c:pt>
                <c:pt idx="516">
                  <c:v>43585</c:v>
                </c:pt>
                <c:pt idx="517">
                  <c:v>43586</c:v>
                </c:pt>
                <c:pt idx="518">
                  <c:v>43587</c:v>
                </c:pt>
                <c:pt idx="519">
                  <c:v>43588</c:v>
                </c:pt>
                <c:pt idx="520">
                  <c:v>43591</c:v>
                </c:pt>
                <c:pt idx="521">
                  <c:v>43592</c:v>
                </c:pt>
                <c:pt idx="522">
                  <c:v>43593</c:v>
                </c:pt>
                <c:pt idx="523">
                  <c:v>43594</c:v>
                </c:pt>
                <c:pt idx="524">
                  <c:v>43595</c:v>
                </c:pt>
                <c:pt idx="525">
                  <c:v>43598</c:v>
                </c:pt>
                <c:pt idx="526">
                  <c:v>43599</c:v>
                </c:pt>
                <c:pt idx="527">
                  <c:v>43600</c:v>
                </c:pt>
                <c:pt idx="528">
                  <c:v>43601</c:v>
                </c:pt>
                <c:pt idx="529">
                  <c:v>43602</c:v>
                </c:pt>
                <c:pt idx="530">
                  <c:v>43605</c:v>
                </c:pt>
                <c:pt idx="531">
                  <c:v>43606</c:v>
                </c:pt>
                <c:pt idx="532">
                  <c:v>43607</c:v>
                </c:pt>
                <c:pt idx="533">
                  <c:v>43608</c:v>
                </c:pt>
                <c:pt idx="534">
                  <c:v>43609</c:v>
                </c:pt>
                <c:pt idx="535">
                  <c:v>43613</c:v>
                </c:pt>
                <c:pt idx="536">
                  <c:v>43614</c:v>
                </c:pt>
                <c:pt idx="537">
                  <c:v>43615</c:v>
                </c:pt>
                <c:pt idx="538">
                  <c:v>43616</c:v>
                </c:pt>
                <c:pt idx="539">
                  <c:v>43619</c:v>
                </c:pt>
                <c:pt idx="540">
                  <c:v>43620</c:v>
                </c:pt>
                <c:pt idx="541">
                  <c:v>43621</c:v>
                </c:pt>
                <c:pt idx="542">
                  <c:v>43622</c:v>
                </c:pt>
                <c:pt idx="543">
                  <c:v>43623</c:v>
                </c:pt>
                <c:pt idx="544">
                  <c:v>43626</c:v>
                </c:pt>
                <c:pt idx="545">
                  <c:v>43627</c:v>
                </c:pt>
                <c:pt idx="546">
                  <c:v>43628</c:v>
                </c:pt>
                <c:pt idx="547">
                  <c:v>43629</c:v>
                </c:pt>
                <c:pt idx="548">
                  <c:v>43630</c:v>
                </c:pt>
                <c:pt idx="549">
                  <c:v>43633</c:v>
                </c:pt>
                <c:pt idx="550">
                  <c:v>43634</c:v>
                </c:pt>
                <c:pt idx="551">
                  <c:v>43635</c:v>
                </c:pt>
                <c:pt idx="552">
                  <c:v>43636</c:v>
                </c:pt>
                <c:pt idx="553">
                  <c:v>43637</c:v>
                </c:pt>
                <c:pt idx="554">
                  <c:v>43640</c:v>
                </c:pt>
                <c:pt idx="555">
                  <c:v>43641</c:v>
                </c:pt>
                <c:pt idx="556">
                  <c:v>43642</c:v>
                </c:pt>
                <c:pt idx="557">
                  <c:v>43643</c:v>
                </c:pt>
                <c:pt idx="558">
                  <c:v>43644</c:v>
                </c:pt>
                <c:pt idx="559">
                  <c:v>43647</c:v>
                </c:pt>
                <c:pt idx="560">
                  <c:v>43648</c:v>
                </c:pt>
                <c:pt idx="561">
                  <c:v>43649</c:v>
                </c:pt>
                <c:pt idx="562">
                  <c:v>43651</c:v>
                </c:pt>
                <c:pt idx="563">
                  <c:v>43654</c:v>
                </c:pt>
                <c:pt idx="564">
                  <c:v>43655</c:v>
                </c:pt>
                <c:pt idx="565">
                  <c:v>43656</c:v>
                </c:pt>
                <c:pt idx="566">
                  <c:v>43657</c:v>
                </c:pt>
                <c:pt idx="567">
                  <c:v>43658</c:v>
                </c:pt>
                <c:pt idx="568">
                  <c:v>43661</c:v>
                </c:pt>
                <c:pt idx="569">
                  <c:v>43662</c:v>
                </c:pt>
                <c:pt idx="570">
                  <c:v>43663</c:v>
                </c:pt>
                <c:pt idx="571">
                  <c:v>43664</c:v>
                </c:pt>
                <c:pt idx="572">
                  <c:v>43665</c:v>
                </c:pt>
                <c:pt idx="573">
                  <c:v>43668</c:v>
                </c:pt>
                <c:pt idx="574">
                  <c:v>43669</c:v>
                </c:pt>
                <c:pt idx="575">
                  <c:v>43670</c:v>
                </c:pt>
                <c:pt idx="576">
                  <c:v>43671</c:v>
                </c:pt>
                <c:pt idx="577">
                  <c:v>43672</c:v>
                </c:pt>
                <c:pt idx="578">
                  <c:v>43675</c:v>
                </c:pt>
                <c:pt idx="579">
                  <c:v>43676</c:v>
                </c:pt>
                <c:pt idx="580">
                  <c:v>43677</c:v>
                </c:pt>
                <c:pt idx="581">
                  <c:v>43678</c:v>
                </c:pt>
                <c:pt idx="582">
                  <c:v>43679</c:v>
                </c:pt>
                <c:pt idx="583">
                  <c:v>43682</c:v>
                </c:pt>
                <c:pt idx="584">
                  <c:v>43683</c:v>
                </c:pt>
                <c:pt idx="585">
                  <c:v>43684</c:v>
                </c:pt>
                <c:pt idx="586">
                  <c:v>43685</c:v>
                </c:pt>
                <c:pt idx="587">
                  <c:v>43686</c:v>
                </c:pt>
                <c:pt idx="588">
                  <c:v>43689</c:v>
                </c:pt>
                <c:pt idx="589">
                  <c:v>43690</c:v>
                </c:pt>
                <c:pt idx="590">
                  <c:v>43691</c:v>
                </c:pt>
                <c:pt idx="591">
                  <c:v>43692</c:v>
                </c:pt>
                <c:pt idx="592">
                  <c:v>43693</c:v>
                </c:pt>
                <c:pt idx="593">
                  <c:v>43696</c:v>
                </c:pt>
                <c:pt idx="594">
                  <c:v>43697</c:v>
                </c:pt>
                <c:pt idx="595">
                  <c:v>43698</c:v>
                </c:pt>
                <c:pt idx="596">
                  <c:v>43699</c:v>
                </c:pt>
                <c:pt idx="597">
                  <c:v>43700</c:v>
                </c:pt>
                <c:pt idx="598">
                  <c:v>43703</c:v>
                </c:pt>
                <c:pt idx="599">
                  <c:v>43704</c:v>
                </c:pt>
                <c:pt idx="600">
                  <c:v>43705</c:v>
                </c:pt>
                <c:pt idx="601">
                  <c:v>43706</c:v>
                </c:pt>
                <c:pt idx="602">
                  <c:v>43707</c:v>
                </c:pt>
                <c:pt idx="603">
                  <c:v>43711</c:v>
                </c:pt>
                <c:pt idx="604">
                  <c:v>43712</c:v>
                </c:pt>
                <c:pt idx="605">
                  <c:v>43713</c:v>
                </c:pt>
                <c:pt idx="606">
                  <c:v>43714</c:v>
                </c:pt>
                <c:pt idx="607">
                  <c:v>43717</c:v>
                </c:pt>
                <c:pt idx="608">
                  <c:v>43718</c:v>
                </c:pt>
                <c:pt idx="609">
                  <c:v>43719</c:v>
                </c:pt>
                <c:pt idx="610">
                  <c:v>43720</c:v>
                </c:pt>
                <c:pt idx="611">
                  <c:v>43721</c:v>
                </c:pt>
                <c:pt idx="612">
                  <c:v>43724</c:v>
                </c:pt>
                <c:pt idx="613">
                  <c:v>43725</c:v>
                </c:pt>
                <c:pt idx="614">
                  <c:v>43726</c:v>
                </c:pt>
                <c:pt idx="615">
                  <c:v>43727</c:v>
                </c:pt>
                <c:pt idx="616">
                  <c:v>43728</c:v>
                </c:pt>
                <c:pt idx="617">
                  <c:v>43731</c:v>
                </c:pt>
                <c:pt idx="618">
                  <c:v>43732</c:v>
                </c:pt>
                <c:pt idx="619">
                  <c:v>43733</c:v>
                </c:pt>
                <c:pt idx="620">
                  <c:v>43734</c:v>
                </c:pt>
                <c:pt idx="621">
                  <c:v>43735</c:v>
                </c:pt>
                <c:pt idx="622">
                  <c:v>43738</c:v>
                </c:pt>
                <c:pt idx="623">
                  <c:v>43739</c:v>
                </c:pt>
                <c:pt idx="624">
                  <c:v>43740</c:v>
                </c:pt>
                <c:pt idx="625">
                  <c:v>43741</c:v>
                </c:pt>
                <c:pt idx="626">
                  <c:v>43742</c:v>
                </c:pt>
                <c:pt idx="627">
                  <c:v>43745</c:v>
                </c:pt>
                <c:pt idx="628">
                  <c:v>43746</c:v>
                </c:pt>
                <c:pt idx="629">
                  <c:v>43747</c:v>
                </c:pt>
                <c:pt idx="630">
                  <c:v>43748</c:v>
                </c:pt>
                <c:pt idx="631">
                  <c:v>43749</c:v>
                </c:pt>
                <c:pt idx="632">
                  <c:v>43752</c:v>
                </c:pt>
                <c:pt idx="633">
                  <c:v>43753</c:v>
                </c:pt>
                <c:pt idx="634">
                  <c:v>43754</c:v>
                </c:pt>
                <c:pt idx="635">
                  <c:v>43755</c:v>
                </c:pt>
                <c:pt idx="636">
                  <c:v>43756</c:v>
                </c:pt>
                <c:pt idx="637">
                  <c:v>43759</c:v>
                </c:pt>
                <c:pt idx="638">
                  <c:v>43760</c:v>
                </c:pt>
                <c:pt idx="639">
                  <c:v>43761</c:v>
                </c:pt>
                <c:pt idx="640">
                  <c:v>43762</c:v>
                </c:pt>
                <c:pt idx="641">
                  <c:v>43763</c:v>
                </c:pt>
                <c:pt idx="642">
                  <c:v>43766</c:v>
                </c:pt>
                <c:pt idx="643">
                  <c:v>43767</c:v>
                </c:pt>
                <c:pt idx="644">
                  <c:v>43768</c:v>
                </c:pt>
                <c:pt idx="645">
                  <c:v>43769</c:v>
                </c:pt>
                <c:pt idx="646">
                  <c:v>43770</c:v>
                </c:pt>
                <c:pt idx="647">
                  <c:v>43773</c:v>
                </c:pt>
                <c:pt idx="648">
                  <c:v>43774</c:v>
                </c:pt>
                <c:pt idx="649">
                  <c:v>43775</c:v>
                </c:pt>
                <c:pt idx="650">
                  <c:v>43776</c:v>
                </c:pt>
                <c:pt idx="651">
                  <c:v>43777</c:v>
                </c:pt>
                <c:pt idx="652">
                  <c:v>43780</c:v>
                </c:pt>
                <c:pt idx="653">
                  <c:v>43781</c:v>
                </c:pt>
                <c:pt idx="654">
                  <c:v>43782</c:v>
                </c:pt>
                <c:pt idx="655">
                  <c:v>43783</c:v>
                </c:pt>
                <c:pt idx="656">
                  <c:v>43784</c:v>
                </c:pt>
                <c:pt idx="657">
                  <c:v>43787</c:v>
                </c:pt>
                <c:pt idx="658">
                  <c:v>43788</c:v>
                </c:pt>
                <c:pt idx="659">
                  <c:v>43789</c:v>
                </c:pt>
                <c:pt idx="660">
                  <c:v>43790</c:v>
                </c:pt>
                <c:pt idx="661">
                  <c:v>43791</c:v>
                </c:pt>
                <c:pt idx="662">
                  <c:v>43794</c:v>
                </c:pt>
                <c:pt idx="663">
                  <c:v>43795</c:v>
                </c:pt>
                <c:pt idx="664">
                  <c:v>43796</c:v>
                </c:pt>
                <c:pt idx="665">
                  <c:v>43798</c:v>
                </c:pt>
                <c:pt idx="666">
                  <c:v>43801</c:v>
                </c:pt>
                <c:pt idx="667">
                  <c:v>43802</c:v>
                </c:pt>
                <c:pt idx="668">
                  <c:v>43803</c:v>
                </c:pt>
                <c:pt idx="669">
                  <c:v>43804</c:v>
                </c:pt>
                <c:pt idx="670">
                  <c:v>43805</c:v>
                </c:pt>
                <c:pt idx="671">
                  <c:v>43808</c:v>
                </c:pt>
                <c:pt idx="672">
                  <c:v>43809</c:v>
                </c:pt>
                <c:pt idx="673">
                  <c:v>43810</c:v>
                </c:pt>
                <c:pt idx="674">
                  <c:v>43811</c:v>
                </c:pt>
                <c:pt idx="675">
                  <c:v>43812</c:v>
                </c:pt>
                <c:pt idx="676">
                  <c:v>43815</c:v>
                </c:pt>
                <c:pt idx="677">
                  <c:v>43816</c:v>
                </c:pt>
                <c:pt idx="678">
                  <c:v>43817</c:v>
                </c:pt>
                <c:pt idx="679">
                  <c:v>43818</c:v>
                </c:pt>
                <c:pt idx="680">
                  <c:v>43819</c:v>
                </c:pt>
                <c:pt idx="681">
                  <c:v>43822</c:v>
                </c:pt>
                <c:pt idx="682">
                  <c:v>43823</c:v>
                </c:pt>
                <c:pt idx="683">
                  <c:v>43825</c:v>
                </c:pt>
                <c:pt idx="684">
                  <c:v>43826</c:v>
                </c:pt>
                <c:pt idx="685">
                  <c:v>43829</c:v>
                </c:pt>
                <c:pt idx="686">
                  <c:v>43830</c:v>
                </c:pt>
                <c:pt idx="687">
                  <c:v>43832</c:v>
                </c:pt>
                <c:pt idx="688">
                  <c:v>43833</c:v>
                </c:pt>
                <c:pt idx="689">
                  <c:v>43836</c:v>
                </c:pt>
                <c:pt idx="690">
                  <c:v>43837</c:v>
                </c:pt>
                <c:pt idx="691">
                  <c:v>43838</c:v>
                </c:pt>
                <c:pt idx="692">
                  <c:v>43839</c:v>
                </c:pt>
                <c:pt idx="693">
                  <c:v>43840</c:v>
                </c:pt>
                <c:pt idx="694">
                  <c:v>43843</c:v>
                </c:pt>
                <c:pt idx="695">
                  <c:v>43844</c:v>
                </c:pt>
                <c:pt idx="696">
                  <c:v>43845</c:v>
                </c:pt>
                <c:pt idx="697">
                  <c:v>43846</c:v>
                </c:pt>
                <c:pt idx="698">
                  <c:v>43847</c:v>
                </c:pt>
                <c:pt idx="699">
                  <c:v>43851</c:v>
                </c:pt>
                <c:pt idx="700">
                  <c:v>43852</c:v>
                </c:pt>
                <c:pt idx="701">
                  <c:v>43853</c:v>
                </c:pt>
                <c:pt idx="702">
                  <c:v>43854</c:v>
                </c:pt>
                <c:pt idx="703">
                  <c:v>43857</c:v>
                </c:pt>
                <c:pt idx="704">
                  <c:v>43858</c:v>
                </c:pt>
                <c:pt idx="705">
                  <c:v>43859</c:v>
                </c:pt>
                <c:pt idx="706">
                  <c:v>43860</c:v>
                </c:pt>
                <c:pt idx="707">
                  <c:v>43861</c:v>
                </c:pt>
                <c:pt idx="708">
                  <c:v>43864</c:v>
                </c:pt>
                <c:pt idx="709">
                  <c:v>43865</c:v>
                </c:pt>
                <c:pt idx="710">
                  <c:v>43866</c:v>
                </c:pt>
                <c:pt idx="711">
                  <c:v>43867</c:v>
                </c:pt>
                <c:pt idx="712">
                  <c:v>43868</c:v>
                </c:pt>
                <c:pt idx="713">
                  <c:v>43871</c:v>
                </c:pt>
                <c:pt idx="714">
                  <c:v>43872</c:v>
                </c:pt>
                <c:pt idx="715">
                  <c:v>43873</c:v>
                </c:pt>
                <c:pt idx="716">
                  <c:v>43874</c:v>
                </c:pt>
                <c:pt idx="717">
                  <c:v>43875</c:v>
                </c:pt>
                <c:pt idx="718">
                  <c:v>43879</c:v>
                </c:pt>
                <c:pt idx="719">
                  <c:v>43880</c:v>
                </c:pt>
                <c:pt idx="720">
                  <c:v>43881</c:v>
                </c:pt>
                <c:pt idx="721">
                  <c:v>43882</c:v>
                </c:pt>
                <c:pt idx="722">
                  <c:v>43885</c:v>
                </c:pt>
                <c:pt idx="723">
                  <c:v>43886</c:v>
                </c:pt>
                <c:pt idx="724">
                  <c:v>43887</c:v>
                </c:pt>
                <c:pt idx="725">
                  <c:v>43888</c:v>
                </c:pt>
                <c:pt idx="726">
                  <c:v>43889</c:v>
                </c:pt>
                <c:pt idx="727">
                  <c:v>43892</c:v>
                </c:pt>
                <c:pt idx="728">
                  <c:v>43893</c:v>
                </c:pt>
                <c:pt idx="729">
                  <c:v>43894</c:v>
                </c:pt>
                <c:pt idx="730">
                  <c:v>43895</c:v>
                </c:pt>
                <c:pt idx="731">
                  <c:v>43896</c:v>
                </c:pt>
                <c:pt idx="732">
                  <c:v>43899</c:v>
                </c:pt>
                <c:pt idx="733">
                  <c:v>43900</c:v>
                </c:pt>
                <c:pt idx="734">
                  <c:v>43901</c:v>
                </c:pt>
                <c:pt idx="735">
                  <c:v>43902</c:v>
                </c:pt>
                <c:pt idx="736">
                  <c:v>43903</c:v>
                </c:pt>
                <c:pt idx="737">
                  <c:v>43906</c:v>
                </c:pt>
                <c:pt idx="738">
                  <c:v>43907</c:v>
                </c:pt>
                <c:pt idx="739">
                  <c:v>43908</c:v>
                </c:pt>
                <c:pt idx="740">
                  <c:v>43909</c:v>
                </c:pt>
                <c:pt idx="741">
                  <c:v>43910</c:v>
                </c:pt>
                <c:pt idx="742">
                  <c:v>43913</c:v>
                </c:pt>
                <c:pt idx="743">
                  <c:v>43914</c:v>
                </c:pt>
                <c:pt idx="744">
                  <c:v>43915</c:v>
                </c:pt>
                <c:pt idx="745">
                  <c:v>43916</c:v>
                </c:pt>
                <c:pt idx="746">
                  <c:v>43917</c:v>
                </c:pt>
                <c:pt idx="747">
                  <c:v>43920</c:v>
                </c:pt>
                <c:pt idx="748">
                  <c:v>43921</c:v>
                </c:pt>
                <c:pt idx="749">
                  <c:v>43922</c:v>
                </c:pt>
                <c:pt idx="750">
                  <c:v>43923</c:v>
                </c:pt>
                <c:pt idx="751">
                  <c:v>43924</c:v>
                </c:pt>
                <c:pt idx="752">
                  <c:v>43927</c:v>
                </c:pt>
                <c:pt idx="753">
                  <c:v>43928</c:v>
                </c:pt>
                <c:pt idx="754">
                  <c:v>43929</c:v>
                </c:pt>
                <c:pt idx="755">
                  <c:v>43930</c:v>
                </c:pt>
                <c:pt idx="756">
                  <c:v>43934</c:v>
                </c:pt>
                <c:pt idx="757">
                  <c:v>43935</c:v>
                </c:pt>
                <c:pt idx="758">
                  <c:v>43936</c:v>
                </c:pt>
                <c:pt idx="759">
                  <c:v>43937</c:v>
                </c:pt>
                <c:pt idx="760">
                  <c:v>43938</c:v>
                </c:pt>
                <c:pt idx="761">
                  <c:v>43941</c:v>
                </c:pt>
                <c:pt idx="762">
                  <c:v>43942</c:v>
                </c:pt>
                <c:pt idx="763">
                  <c:v>43943</c:v>
                </c:pt>
                <c:pt idx="764">
                  <c:v>43944</c:v>
                </c:pt>
                <c:pt idx="765">
                  <c:v>43945</c:v>
                </c:pt>
                <c:pt idx="766">
                  <c:v>43948</c:v>
                </c:pt>
                <c:pt idx="767">
                  <c:v>43949</c:v>
                </c:pt>
                <c:pt idx="768">
                  <c:v>43950</c:v>
                </c:pt>
                <c:pt idx="769">
                  <c:v>43951</c:v>
                </c:pt>
                <c:pt idx="770">
                  <c:v>43952</c:v>
                </c:pt>
                <c:pt idx="771">
                  <c:v>43955</c:v>
                </c:pt>
                <c:pt idx="772">
                  <c:v>43956</c:v>
                </c:pt>
                <c:pt idx="773">
                  <c:v>43957</c:v>
                </c:pt>
                <c:pt idx="774">
                  <c:v>43958</c:v>
                </c:pt>
                <c:pt idx="775">
                  <c:v>43959</c:v>
                </c:pt>
                <c:pt idx="776">
                  <c:v>43962</c:v>
                </c:pt>
                <c:pt idx="777">
                  <c:v>43963</c:v>
                </c:pt>
                <c:pt idx="778">
                  <c:v>43964</c:v>
                </c:pt>
                <c:pt idx="779">
                  <c:v>43965</c:v>
                </c:pt>
                <c:pt idx="780">
                  <c:v>43966</c:v>
                </c:pt>
                <c:pt idx="781">
                  <c:v>43969</c:v>
                </c:pt>
                <c:pt idx="782">
                  <c:v>43970</c:v>
                </c:pt>
                <c:pt idx="783">
                  <c:v>43971</c:v>
                </c:pt>
                <c:pt idx="784">
                  <c:v>43972</c:v>
                </c:pt>
                <c:pt idx="785">
                  <c:v>43973</c:v>
                </c:pt>
                <c:pt idx="786">
                  <c:v>43977</c:v>
                </c:pt>
                <c:pt idx="787">
                  <c:v>43978</c:v>
                </c:pt>
                <c:pt idx="788">
                  <c:v>43979</c:v>
                </c:pt>
                <c:pt idx="789">
                  <c:v>43980</c:v>
                </c:pt>
                <c:pt idx="790">
                  <c:v>43983</c:v>
                </c:pt>
                <c:pt idx="791">
                  <c:v>43984</c:v>
                </c:pt>
                <c:pt idx="792">
                  <c:v>43985</c:v>
                </c:pt>
                <c:pt idx="793">
                  <c:v>43986</c:v>
                </c:pt>
                <c:pt idx="794">
                  <c:v>43987</c:v>
                </c:pt>
                <c:pt idx="795">
                  <c:v>43990</c:v>
                </c:pt>
                <c:pt idx="796">
                  <c:v>43991</c:v>
                </c:pt>
                <c:pt idx="797">
                  <c:v>43992</c:v>
                </c:pt>
                <c:pt idx="798">
                  <c:v>43993</c:v>
                </c:pt>
                <c:pt idx="799">
                  <c:v>43994</c:v>
                </c:pt>
                <c:pt idx="800">
                  <c:v>43997</c:v>
                </c:pt>
                <c:pt idx="801">
                  <c:v>43998</c:v>
                </c:pt>
                <c:pt idx="802">
                  <c:v>43999</c:v>
                </c:pt>
                <c:pt idx="803">
                  <c:v>44000</c:v>
                </c:pt>
                <c:pt idx="804">
                  <c:v>44001</c:v>
                </c:pt>
                <c:pt idx="805">
                  <c:v>44004</c:v>
                </c:pt>
                <c:pt idx="806">
                  <c:v>44005</c:v>
                </c:pt>
                <c:pt idx="807">
                  <c:v>44006</c:v>
                </c:pt>
                <c:pt idx="808">
                  <c:v>44007</c:v>
                </c:pt>
                <c:pt idx="809">
                  <c:v>44008</c:v>
                </c:pt>
                <c:pt idx="810">
                  <c:v>44011</c:v>
                </c:pt>
                <c:pt idx="811">
                  <c:v>44012</c:v>
                </c:pt>
                <c:pt idx="812">
                  <c:v>44013</c:v>
                </c:pt>
                <c:pt idx="813">
                  <c:v>44014</c:v>
                </c:pt>
                <c:pt idx="814">
                  <c:v>44018</c:v>
                </c:pt>
                <c:pt idx="815">
                  <c:v>44019</c:v>
                </c:pt>
                <c:pt idx="816">
                  <c:v>44020</c:v>
                </c:pt>
                <c:pt idx="817">
                  <c:v>44021</c:v>
                </c:pt>
                <c:pt idx="818">
                  <c:v>44022</c:v>
                </c:pt>
                <c:pt idx="819">
                  <c:v>44025</c:v>
                </c:pt>
                <c:pt idx="820">
                  <c:v>44026</c:v>
                </c:pt>
                <c:pt idx="821">
                  <c:v>44027</c:v>
                </c:pt>
                <c:pt idx="822">
                  <c:v>44028</c:v>
                </c:pt>
                <c:pt idx="823">
                  <c:v>44029</c:v>
                </c:pt>
                <c:pt idx="824">
                  <c:v>44032</c:v>
                </c:pt>
                <c:pt idx="825">
                  <c:v>44033</c:v>
                </c:pt>
                <c:pt idx="826">
                  <c:v>44034</c:v>
                </c:pt>
                <c:pt idx="827">
                  <c:v>44035</c:v>
                </c:pt>
                <c:pt idx="828">
                  <c:v>44036</c:v>
                </c:pt>
                <c:pt idx="829">
                  <c:v>44039</c:v>
                </c:pt>
                <c:pt idx="830">
                  <c:v>44040</c:v>
                </c:pt>
                <c:pt idx="831">
                  <c:v>44041</c:v>
                </c:pt>
                <c:pt idx="832">
                  <c:v>44042</c:v>
                </c:pt>
                <c:pt idx="833">
                  <c:v>44043</c:v>
                </c:pt>
                <c:pt idx="834">
                  <c:v>44046</c:v>
                </c:pt>
                <c:pt idx="835">
                  <c:v>44047</c:v>
                </c:pt>
                <c:pt idx="836">
                  <c:v>44048</c:v>
                </c:pt>
                <c:pt idx="837">
                  <c:v>44049</c:v>
                </c:pt>
                <c:pt idx="838">
                  <c:v>44050</c:v>
                </c:pt>
                <c:pt idx="839">
                  <c:v>44053</c:v>
                </c:pt>
                <c:pt idx="840">
                  <c:v>44054</c:v>
                </c:pt>
                <c:pt idx="841">
                  <c:v>44055</c:v>
                </c:pt>
                <c:pt idx="842">
                  <c:v>44056</c:v>
                </c:pt>
                <c:pt idx="843">
                  <c:v>44057</c:v>
                </c:pt>
                <c:pt idx="844">
                  <c:v>44060</c:v>
                </c:pt>
                <c:pt idx="845">
                  <c:v>44061</c:v>
                </c:pt>
                <c:pt idx="846">
                  <c:v>44062</c:v>
                </c:pt>
                <c:pt idx="847">
                  <c:v>44063</c:v>
                </c:pt>
                <c:pt idx="848">
                  <c:v>44064</c:v>
                </c:pt>
                <c:pt idx="849">
                  <c:v>44067</c:v>
                </c:pt>
                <c:pt idx="850">
                  <c:v>44068</c:v>
                </c:pt>
                <c:pt idx="851">
                  <c:v>44069</c:v>
                </c:pt>
                <c:pt idx="852">
                  <c:v>44070</c:v>
                </c:pt>
                <c:pt idx="853">
                  <c:v>44071</c:v>
                </c:pt>
                <c:pt idx="854">
                  <c:v>44074</c:v>
                </c:pt>
                <c:pt idx="855">
                  <c:v>44075</c:v>
                </c:pt>
                <c:pt idx="856">
                  <c:v>44076</c:v>
                </c:pt>
                <c:pt idx="857">
                  <c:v>44077</c:v>
                </c:pt>
                <c:pt idx="858">
                  <c:v>44078</c:v>
                </c:pt>
                <c:pt idx="859">
                  <c:v>44082</c:v>
                </c:pt>
                <c:pt idx="860">
                  <c:v>44083</c:v>
                </c:pt>
                <c:pt idx="861">
                  <c:v>44084</c:v>
                </c:pt>
                <c:pt idx="862">
                  <c:v>44085</c:v>
                </c:pt>
                <c:pt idx="863">
                  <c:v>44088</c:v>
                </c:pt>
                <c:pt idx="864">
                  <c:v>44089</c:v>
                </c:pt>
                <c:pt idx="865">
                  <c:v>44090</c:v>
                </c:pt>
                <c:pt idx="866">
                  <c:v>44091</c:v>
                </c:pt>
                <c:pt idx="867">
                  <c:v>44092</c:v>
                </c:pt>
                <c:pt idx="868">
                  <c:v>44095</c:v>
                </c:pt>
                <c:pt idx="869">
                  <c:v>44096</c:v>
                </c:pt>
                <c:pt idx="870">
                  <c:v>44097</c:v>
                </c:pt>
                <c:pt idx="871">
                  <c:v>44098</c:v>
                </c:pt>
                <c:pt idx="872">
                  <c:v>44099</c:v>
                </c:pt>
                <c:pt idx="873">
                  <c:v>44102</c:v>
                </c:pt>
                <c:pt idx="874">
                  <c:v>44103</c:v>
                </c:pt>
                <c:pt idx="875">
                  <c:v>44104</c:v>
                </c:pt>
                <c:pt idx="876">
                  <c:v>44105</c:v>
                </c:pt>
                <c:pt idx="877">
                  <c:v>44106</c:v>
                </c:pt>
                <c:pt idx="878">
                  <c:v>44109</c:v>
                </c:pt>
                <c:pt idx="879">
                  <c:v>44110</c:v>
                </c:pt>
                <c:pt idx="880">
                  <c:v>44111</c:v>
                </c:pt>
                <c:pt idx="881">
                  <c:v>44112</c:v>
                </c:pt>
                <c:pt idx="882">
                  <c:v>44113</c:v>
                </c:pt>
                <c:pt idx="883">
                  <c:v>44116</c:v>
                </c:pt>
                <c:pt idx="884">
                  <c:v>44117</c:v>
                </c:pt>
                <c:pt idx="885">
                  <c:v>44118</c:v>
                </c:pt>
                <c:pt idx="886">
                  <c:v>44119</c:v>
                </c:pt>
                <c:pt idx="887">
                  <c:v>44120</c:v>
                </c:pt>
                <c:pt idx="888">
                  <c:v>44123</c:v>
                </c:pt>
                <c:pt idx="889">
                  <c:v>44124</c:v>
                </c:pt>
                <c:pt idx="890">
                  <c:v>44125</c:v>
                </c:pt>
                <c:pt idx="891">
                  <c:v>44126</c:v>
                </c:pt>
                <c:pt idx="892">
                  <c:v>44127</c:v>
                </c:pt>
                <c:pt idx="893">
                  <c:v>44130</c:v>
                </c:pt>
                <c:pt idx="894">
                  <c:v>44131</c:v>
                </c:pt>
                <c:pt idx="895">
                  <c:v>44132</c:v>
                </c:pt>
                <c:pt idx="896">
                  <c:v>44133</c:v>
                </c:pt>
                <c:pt idx="897">
                  <c:v>44134</c:v>
                </c:pt>
                <c:pt idx="898">
                  <c:v>44137</c:v>
                </c:pt>
                <c:pt idx="899">
                  <c:v>44138</c:v>
                </c:pt>
                <c:pt idx="900">
                  <c:v>44139</c:v>
                </c:pt>
                <c:pt idx="901">
                  <c:v>44140</c:v>
                </c:pt>
                <c:pt idx="902">
                  <c:v>44141</c:v>
                </c:pt>
                <c:pt idx="903">
                  <c:v>44144</c:v>
                </c:pt>
                <c:pt idx="904">
                  <c:v>44145</c:v>
                </c:pt>
                <c:pt idx="905">
                  <c:v>44146</c:v>
                </c:pt>
                <c:pt idx="906">
                  <c:v>44147</c:v>
                </c:pt>
                <c:pt idx="907">
                  <c:v>44148</c:v>
                </c:pt>
                <c:pt idx="908">
                  <c:v>44151</c:v>
                </c:pt>
                <c:pt idx="909">
                  <c:v>44152</c:v>
                </c:pt>
                <c:pt idx="910">
                  <c:v>44153</c:v>
                </c:pt>
                <c:pt idx="911">
                  <c:v>44154</c:v>
                </c:pt>
                <c:pt idx="912">
                  <c:v>44155</c:v>
                </c:pt>
                <c:pt idx="913">
                  <c:v>44158</c:v>
                </c:pt>
                <c:pt idx="914">
                  <c:v>44159</c:v>
                </c:pt>
                <c:pt idx="915">
                  <c:v>44160</c:v>
                </c:pt>
                <c:pt idx="916">
                  <c:v>44162</c:v>
                </c:pt>
                <c:pt idx="917">
                  <c:v>44165</c:v>
                </c:pt>
                <c:pt idx="918">
                  <c:v>44166</c:v>
                </c:pt>
                <c:pt idx="919">
                  <c:v>44167</c:v>
                </c:pt>
                <c:pt idx="920">
                  <c:v>44168</c:v>
                </c:pt>
                <c:pt idx="921">
                  <c:v>44169</c:v>
                </c:pt>
                <c:pt idx="922">
                  <c:v>44172</c:v>
                </c:pt>
                <c:pt idx="923">
                  <c:v>44173</c:v>
                </c:pt>
                <c:pt idx="924">
                  <c:v>44174</c:v>
                </c:pt>
                <c:pt idx="925">
                  <c:v>44175</c:v>
                </c:pt>
                <c:pt idx="926">
                  <c:v>44176</c:v>
                </c:pt>
                <c:pt idx="927">
                  <c:v>44179</c:v>
                </c:pt>
                <c:pt idx="928">
                  <c:v>44180</c:v>
                </c:pt>
                <c:pt idx="929">
                  <c:v>44181</c:v>
                </c:pt>
                <c:pt idx="930">
                  <c:v>44182</c:v>
                </c:pt>
                <c:pt idx="931">
                  <c:v>44183</c:v>
                </c:pt>
                <c:pt idx="932">
                  <c:v>44186</c:v>
                </c:pt>
                <c:pt idx="933">
                  <c:v>44187</c:v>
                </c:pt>
                <c:pt idx="934">
                  <c:v>44188</c:v>
                </c:pt>
                <c:pt idx="935">
                  <c:v>44189</c:v>
                </c:pt>
                <c:pt idx="936">
                  <c:v>44193</c:v>
                </c:pt>
                <c:pt idx="937">
                  <c:v>44194</c:v>
                </c:pt>
                <c:pt idx="938">
                  <c:v>44195</c:v>
                </c:pt>
                <c:pt idx="939">
                  <c:v>44196</c:v>
                </c:pt>
                <c:pt idx="940">
                  <c:v>44200</c:v>
                </c:pt>
                <c:pt idx="941">
                  <c:v>44201</c:v>
                </c:pt>
                <c:pt idx="942">
                  <c:v>44202</c:v>
                </c:pt>
                <c:pt idx="943">
                  <c:v>44203</c:v>
                </c:pt>
                <c:pt idx="944">
                  <c:v>44204</c:v>
                </c:pt>
                <c:pt idx="945">
                  <c:v>44207</c:v>
                </c:pt>
                <c:pt idx="946">
                  <c:v>44208</c:v>
                </c:pt>
                <c:pt idx="947">
                  <c:v>44209</c:v>
                </c:pt>
                <c:pt idx="948">
                  <c:v>44210</c:v>
                </c:pt>
                <c:pt idx="949">
                  <c:v>44211</c:v>
                </c:pt>
                <c:pt idx="950">
                  <c:v>44215</c:v>
                </c:pt>
                <c:pt idx="951">
                  <c:v>44216</c:v>
                </c:pt>
                <c:pt idx="952">
                  <c:v>44217</c:v>
                </c:pt>
                <c:pt idx="953">
                  <c:v>44218</c:v>
                </c:pt>
                <c:pt idx="954">
                  <c:v>44221</c:v>
                </c:pt>
                <c:pt idx="955">
                  <c:v>44222</c:v>
                </c:pt>
                <c:pt idx="956">
                  <c:v>44223</c:v>
                </c:pt>
                <c:pt idx="957">
                  <c:v>44224</c:v>
                </c:pt>
                <c:pt idx="958">
                  <c:v>44225</c:v>
                </c:pt>
                <c:pt idx="959">
                  <c:v>44228</c:v>
                </c:pt>
                <c:pt idx="960">
                  <c:v>44229</c:v>
                </c:pt>
                <c:pt idx="961">
                  <c:v>44230</c:v>
                </c:pt>
                <c:pt idx="962">
                  <c:v>44231</c:v>
                </c:pt>
                <c:pt idx="963">
                  <c:v>44232</c:v>
                </c:pt>
                <c:pt idx="964">
                  <c:v>44235</c:v>
                </c:pt>
                <c:pt idx="965">
                  <c:v>44236</c:v>
                </c:pt>
                <c:pt idx="966">
                  <c:v>44237</c:v>
                </c:pt>
                <c:pt idx="967">
                  <c:v>44238</c:v>
                </c:pt>
                <c:pt idx="968">
                  <c:v>44239</c:v>
                </c:pt>
                <c:pt idx="969">
                  <c:v>44243</c:v>
                </c:pt>
                <c:pt idx="970">
                  <c:v>44244</c:v>
                </c:pt>
                <c:pt idx="971">
                  <c:v>44245</c:v>
                </c:pt>
                <c:pt idx="972">
                  <c:v>44246</c:v>
                </c:pt>
                <c:pt idx="973">
                  <c:v>44249</c:v>
                </c:pt>
                <c:pt idx="974">
                  <c:v>44250</c:v>
                </c:pt>
                <c:pt idx="975">
                  <c:v>44251</c:v>
                </c:pt>
                <c:pt idx="976">
                  <c:v>44252</c:v>
                </c:pt>
                <c:pt idx="977">
                  <c:v>44253</c:v>
                </c:pt>
                <c:pt idx="978">
                  <c:v>44256</c:v>
                </c:pt>
                <c:pt idx="979">
                  <c:v>44257</c:v>
                </c:pt>
                <c:pt idx="980">
                  <c:v>44258</c:v>
                </c:pt>
                <c:pt idx="981">
                  <c:v>44259</c:v>
                </c:pt>
                <c:pt idx="982">
                  <c:v>44260</c:v>
                </c:pt>
                <c:pt idx="983">
                  <c:v>44263</c:v>
                </c:pt>
                <c:pt idx="984">
                  <c:v>44264</c:v>
                </c:pt>
                <c:pt idx="985">
                  <c:v>44265</c:v>
                </c:pt>
                <c:pt idx="986">
                  <c:v>44266</c:v>
                </c:pt>
                <c:pt idx="987">
                  <c:v>44267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44277</c:v>
                </c:pt>
                <c:pt idx="994">
                  <c:v>44278</c:v>
                </c:pt>
                <c:pt idx="995">
                  <c:v>44279</c:v>
                </c:pt>
                <c:pt idx="996">
                  <c:v>44280</c:v>
                </c:pt>
                <c:pt idx="997">
                  <c:v>44281</c:v>
                </c:pt>
                <c:pt idx="998">
                  <c:v>44284</c:v>
                </c:pt>
                <c:pt idx="999">
                  <c:v>44285</c:v>
                </c:pt>
                <c:pt idx="1000">
                  <c:v>44286</c:v>
                </c:pt>
                <c:pt idx="1001">
                  <c:v>44287</c:v>
                </c:pt>
                <c:pt idx="1002">
                  <c:v>44291</c:v>
                </c:pt>
                <c:pt idx="1003">
                  <c:v>44292</c:v>
                </c:pt>
                <c:pt idx="1004">
                  <c:v>44293</c:v>
                </c:pt>
                <c:pt idx="1005">
                  <c:v>44294</c:v>
                </c:pt>
                <c:pt idx="1006">
                  <c:v>44295</c:v>
                </c:pt>
                <c:pt idx="1007">
                  <c:v>44298</c:v>
                </c:pt>
                <c:pt idx="1008">
                  <c:v>44299</c:v>
                </c:pt>
                <c:pt idx="1009">
                  <c:v>44300</c:v>
                </c:pt>
                <c:pt idx="1010">
                  <c:v>44301</c:v>
                </c:pt>
                <c:pt idx="1011">
                  <c:v>44302</c:v>
                </c:pt>
                <c:pt idx="1012">
                  <c:v>44305</c:v>
                </c:pt>
                <c:pt idx="1013">
                  <c:v>44306</c:v>
                </c:pt>
                <c:pt idx="1014">
                  <c:v>44307</c:v>
                </c:pt>
                <c:pt idx="1015">
                  <c:v>44308</c:v>
                </c:pt>
                <c:pt idx="1016">
                  <c:v>44309</c:v>
                </c:pt>
                <c:pt idx="1017">
                  <c:v>44312</c:v>
                </c:pt>
                <c:pt idx="1018">
                  <c:v>44313</c:v>
                </c:pt>
                <c:pt idx="1019">
                  <c:v>44314</c:v>
                </c:pt>
                <c:pt idx="1020">
                  <c:v>44315</c:v>
                </c:pt>
                <c:pt idx="1021">
                  <c:v>44316</c:v>
                </c:pt>
                <c:pt idx="1022">
                  <c:v>44319</c:v>
                </c:pt>
                <c:pt idx="1023">
                  <c:v>44320</c:v>
                </c:pt>
                <c:pt idx="1024">
                  <c:v>44321</c:v>
                </c:pt>
                <c:pt idx="1025">
                  <c:v>44322</c:v>
                </c:pt>
                <c:pt idx="1026">
                  <c:v>44323</c:v>
                </c:pt>
                <c:pt idx="1027">
                  <c:v>44326</c:v>
                </c:pt>
                <c:pt idx="1028">
                  <c:v>44327</c:v>
                </c:pt>
                <c:pt idx="1029">
                  <c:v>44328</c:v>
                </c:pt>
                <c:pt idx="1030">
                  <c:v>44329</c:v>
                </c:pt>
                <c:pt idx="1031">
                  <c:v>44330</c:v>
                </c:pt>
                <c:pt idx="1032">
                  <c:v>44333</c:v>
                </c:pt>
                <c:pt idx="1033">
                  <c:v>44334</c:v>
                </c:pt>
                <c:pt idx="1034">
                  <c:v>44335</c:v>
                </c:pt>
                <c:pt idx="1035">
                  <c:v>44336</c:v>
                </c:pt>
                <c:pt idx="1036">
                  <c:v>44337</c:v>
                </c:pt>
                <c:pt idx="1037">
                  <c:v>44340</c:v>
                </c:pt>
                <c:pt idx="1038">
                  <c:v>44341</c:v>
                </c:pt>
                <c:pt idx="1039">
                  <c:v>44342</c:v>
                </c:pt>
                <c:pt idx="1040">
                  <c:v>44343</c:v>
                </c:pt>
                <c:pt idx="1041">
                  <c:v>44344</c:v>
                </c:pt>
                <c:pt idx="1042">
                  <c:v>44348</c:v>
                </c:pt>
                <c:pt idx="1043">
                  <c:v>44349</c:v>
                </c:pt>
                <c:pt idx="1044">
                  <c:v>44350</c:v>
                </c:pt>
                <c:pt idx="1045">
                  <c:v>44351</c:v>
                </c:pt>
                <c:pt idx="1046">
                  <c:v>44354</c:v>
                </c:pt>
                <c:pt idx="1047">
                  <c:v>44355</c:v>
                </c:pt>
                <c:pt idx="1048">
                  <c:v>44356</c:v>
                </c:pt>
                <c:pt idx="1049">
                  <c:v>44357</c:v>
                </c:pt>
                <c:pt idx="1050">
                  <c:v>44358</c:v>
                </c:pt>
                <c:pt idx="1051">
                  <c:v>44361</c:v>
                </c:pt>
                <c:pt idx="1052">
                  <c:v>44362</c:v>
                </c:pt>
                <c:pt idx="1053">
                  <c:v>44363</c:v>
                </c:pt>
                <c:pt idx="1054">
                  <c:v>44364</c:v>
                </c:pt>
                <c:pt idx="1055">
                  <c:v>44365</c:v>
                </c:pt>
                <c:pt idx="1056">
                  <c:v>44368</c:v>
                </c:pt>
                <c:pt idx="1057">
                  <c:v>44369</c:v>
                </c:pt>
                <c:pt idx="1058">
                  <c:v>44370</c:v>
                </c:pt>
                <c:pt idx="1059">
                  <c:v>44371</c:v>
                </c:pt>
                <c:pt idx="1060">
                  <c:v>44372</c:v>
                </c:pt>
                <c:pt idx="1061">
                  <c:v>44375</c:v>
                </c:pt>
                <c:pt idx="1062">
                  <c:v>44376</c:v>
                </c:pt>
                <c:pt idx="1063">
                  <c:v>44377</c:v>
                </c:pt>
                <c:pt idx="1064">
                  <c:v>44378</c:v>
                </c:pt>
                <c:pt idx="1065">
                  <c:v>44379</c:v>
                </c:pt>
                <c:pt idx="1066">
                  <c:v>44383</c:v>
                </c:pt>
                <c:pt idx="1067">
                  <c:v>44384</c:v>
                </c:pt>
                <c:pt idx="1068">
                  <c:v>44385</c:v>
                </c:pt>
                <c:pt idx="1069">
                  <c:v>44386</c:v>
                </c:pt>
                <c:pt idx="1070">
                  <c:v>44389</c:v>
                </c:pt>
                <c:pt idx="1071">
                  <c:v>44390</c:v>
                </c:pt>
                <c:pt idx="1072">
                  <c:v>44391</c:v>
                </c:pt>
                <c:pt idx="1073">
                  <c:v>44392</c:v>
                </c:pt>
                <c:pt idx="1074">
                  <c:v>44393</c:v>
                </c:pt>
                <c:pt idx="1075">
                  <c:v>44396</c:v>
                </c:pt>
                <c:pt idx="1076">
                  <c:v>44397</c:v>
                </c:pt>
                <c:pt idx="1077">
                  <c:v>44398</c:v>
                </c:pt>
                <c:pt idx="1078">
                  <c:v>44399</c:v>
                </c:pt>
                <c:pt idx="1079">
                  <c:v>44400</c:v>
                </c:pt>
                <c:pt idx="1080">
                  <c:v>44403</c:v>
                </c:pt>
                <c:pt idx="1081">
                  <c:v>44404</c:v>
                </c:pt>
                <c:pt idx="1082">
                  <c:v>44405</c:v>
                </c:pt>
                <c:pt idx="1083">
                  <c:v>44406</c:v>
                </c:pt>
                <c:pt idx="1084">
                  <c:v>44407</c:v>
                </c:pt>
                <c:pt idx="1085">
                  <c:v>44410</c:v>
                </c:pt>
                <c:pt idx="1086">
                  <c:v>44411</c:v>
                </c:pt>
                <c:pt idx="1087">
                  <c:v>44412</c:v>
                </c:pt>
                <c:pt idx="1088">
                  <c:v>44413</c:v>
                </c:pt>
                <c:pt idx="1089">
                  <c:v>44414</c:v>
                </c:pt>
                <c:pt idx="1090">
                  <c:v>44417</c:v>
                </c:pt>
                <c:pt idx="1091">
                  <c:v>44418</c:v>
                </c:pt>
                <c:pt idx="1092">
                  <c:v>44419</c:v>
                </c:pt>
                <c:pt idx="1093">
                  <c:v>44420</c:v>
                </c:pt>
                <c:pt idx="1094">
                  <c:v>44421</c:v>
                </c:pt>
                <c:pt idx="1095">
                  <c:v>44424</c:v>
                </c:pt>
                <c:pt idx="1096">
                  <c:v>44425</c:v>
                </c:pt>
                <c:pt idx="1097">
                  <c:v>44426</c:v>
                </c:pt>
                <c:pt idx="1098">
                  <c:v>44427</c:v>
                </c:pt>
                <c:pt idx="1099">
                  <c:v>44428</c:v>
                </c:pt>
                <c:pt idx="1100">
                  <c:v>44431</c:v>
                </c:pt>
                <c:pt idx="1101">
                  <c:v>44432</c:v>
                </c:pt>
                <c:pt idx="1102">
                  <c:v>44433</c:v>
                </c:pt>
                <c:pt idx="1103">
                  <c:v>44434</c:v>
                </c:pt>
                <c:pt idx="1104">
                  <c:v>44435</c:v>
                </c:pt>
                <c:pt idx="1105">
                  <c:v>44438</c:v>
                </c:pt>
                <c:pt idx="1106">
                  <c:v>44439</c:v>
                </c:pt>
                <c:pt idx="1107">
                  <c:v>44440</c:v>
                </c:pt>
                <c:pt idx="1108">
                  <c:v>44441</c:v>
                </c:pt>
                <c:pt idx="1109">
                  <c:v>44442</c:v>
                </c:pt>
                <c:pt idx="1110">
                  <c:v>44446</c:v>
                </c:pt>
                <c:pt idx="1111">
                  <c:v>44447</c:v>
                </c:pt>
                <c:pt idx="1112">
                  <c:v>44448</c:v>
                </c:pt>
                <c:pt idx="1113">
                  <c:v>44449</c:v>
                </c:pt>
                <c:pt idx="1114">
                  <c:v>44452</c:v>
                </c:pt>
                <c:pt idx="1115">
                  <c:v>44453</c:v>
                </c:pt>
                <c:pt idx="1116">
                  <c:v>44454</c:v>
                </c:pt>
                <c:pt idx="1117">
                  <c:v>44455</c:v>
                </c:pt>
                <c:pt idx="1118">
                  <c:v>44456</c:v>
                </c:pt>
                <c:pt idx="1119">
                  <c:v>44459</c:v>
                </c:pt>
                <c:pt idx="1120">
                  <c:v>44460</c:v>
                </c:pt>
                <c:pt idx="1121">
                  <c:v>44461</c:v>
                </c:pt>
                <c:pt idx="1122">
                  <c:v>44462</c:v>
                </c:pt>
                <c:pt idx="1123">
                  <c:v>44463</c:v>
                </c:pt>
                <c:pt idx="1124">
                  <c:v>44466</c:v>
                </c:pt>
                <c:pt idx="1125">
                  <c:v>44467</c:v>
                </c:pt>
                <c:pt idx="1126">
                  <c:v>44468</c:v>
                </c:pt>
                <c:pt idx="1127">
                  <c:v>44469</c:v>
                </c:pt>
                <c:pt idx="1128">
                  <c:v>44470</c:v>
                </c:pt>
                <c:pt idx="1129">
                  <c:v>44473</c:v>
                </c:pt>
                <c:pt idx="1130">
                  <c:v>44474</c:v>
                </c:pt>
                <c:pt idx="1131">
                  <c:v>44475</c:v>
                </c:pt>
                <c:pt idx="1132">
                  <c:v>44476</c:v>
                </c:pt>
                <c:pt idx="1133">
                  <c:v>44477</c:v>
                </c:pt>
                <c:pt idx="1134">
                  <c:v>44480</c:v>
                </c:pt>
                <c:pt idx="1135">
                  <c:v>44481</c:v>
                </c:pt>
                <c:pt idx="1136">
                  <c:v>44482</c:v>
                </c:pt>
                <c:pt idx="1137">
                  <c:v>44483</c:v>
                </c:pt>
                <c:pt idx="1138">
                  <c:v>44484</c:v>
                </c:pt>
                <c:pt idx="1139">
                  <c:v>44487</c:v>
                </c:pt>
                <c:pt idx="1140">
                  <c:v>44488</c:v>
                </c:pt>
                <c:pt idx="1141">
                  <c:v>44489</c:v>
                </c:pt>
                <c:pt idx="1142">
                  <c:v>44490</c:v>
                </c:pt>
                <c:pt idx="1143">
                  <c:v>44491</c:v>
                </c:pt>
                <c:pt idx="1144">
                  <c:v>44494</c:v>
                </c:pt>
                <c:pt idx="1145">
                  <c:v>44495</c:v>
                </c:pt>
                <c:pt idx="1146">
                  <c:v>44496</c:v>
                </c:pt>
                <c:pt idx="1147">
                  <c:v>44497</c:v>
                </c:pt>
                <c:pt idx="1148">
                  <c:v>44498</c:v>
                </c:pt>
                <c:pt idx="1149">
                  <c:v>44501</c:v>
                </c:pt>
                <c:pt idx="1150">
                  <c:v>44502</c:v>
                </c:pt>
                <c:pt idx="1151">
                  <c:v>44503</c:v>
                </c:pt>
                <c:pt idx="1152">
                  <c:v>44504</c:v>
                </c:pt>
                <c:pt idx="1153">
                  <c:v>44505</c:v>
                </c:pt>
                <c:pt idx="1154">
                  <c:v>44508</c:v>
                </c:pt>
                <c:pt idx="1155">
                  <c:v>44509</c:v>
                </c:pt>
                <c:pt idx="1156">
                  <c:v>44510</c:v>
                </c:pt>
                <c:pt idx="1157">
                  <c:v>44511</c:v>
                </c:pt>
                <c:pt idx="1158">
                  <c:v>44512</c:v>
                </c:pt>
                <c:pt idx="1159">
                  <c:v>44515</c:v>
                </c:pt>
                <c:pt idx="1160">
                  <c:v>44516</c:v>
                </c:pt>
                <c:pt idx="1161">
                  <c:v>44517</c:v>
                </c:pt>
                <c:pt idx="1162">
                  <c:v>44518</c:v>
                </c:pt>
                <c:pt idx="1163">
                  <c:v>44519</c:v>
                </c:pt>
                <c:pt idx="1164">
                  <c:v>44522</c:v>
                </c:pt>
                <c:pt idx="1165">
                  <c:v>44523</c:v>
                </c:pt>
                <c:pt idx="1166">
                  <c:v>44524</c:v>
                </c:pt>
                <c:pt idx="1167">
                  <c:v>44526</c:v>
                </c:pt>
                <c:pt idx="1168">
                  <c:v>44529</c:v>
                </c:pt>
                <c:pt idx="1169">
                  <c:v>44530</c:v>
                </c:pt>
                <c:pt idx="1170">
                  <c:v>44531</c:v>
                </c:pt>
                <c:pt idx="1171">
                  <c:v>44532</c:v>
                </c:pt>
                <c:pt idx="1172">
                  <c:v>44533</c:v>
                </c:pt>
                <c:pt idx="1173">
                  <c:v>44536</c:v>
                </c:pt>
                <c:pt idx="1174">
                  <c:v>44537</c:v>
                </c:pt>
                <c:pt idx="1175">
                  <c:v>44538</c:v>
                </c:pt>
                <c:pt idx="1176">
                  <c:v>44539</c:v>
                </c:pt>
                <c:pt idx="1177">
                  <c:v>44540</c:v>
                </c:pt>
                <c:pt idx="1178">
                  <c:v>44543</c:v>
                </c:pt>
                <c:pt idx="1179">
                  <c:v>44544</c:v>
                </c:pt>
                <c:pt idx="1180">
                  <c:v>44545</c:v>
                </c:pt>
                <c:pt idx="1181">
                  <c:v>44546</c:v>
                </c:pt>
                <c:pt idx="1182">
                  <c:v>44547</c:v>
                </c:pt>
                <c:pt idx="1183">
                  <c:v>44550</c:v>
                </c:pt>
                <c:pt idx="1184">
                  <c:v>44551</c:v>
                </c:pt>
                <c:pt idx="1185">
                  <c:v>44552</c:v>
                </c:pt>
                <c:pt idx="1186">
                  <c:v>44553</c:v>
                </c:pt>
                <c:pt idx="1187">
                  <c:v>44557</c:v>
                </c:pt>
                <c:pt idx="1188">
                  <c:v>44558</c:v>
                </c:pt>
                <c:pt idx="1189">
                  <c:v>44559</c:v>
                </c:pt>
                <c:pt idx="1190">
                  <c:v>44560</c:v>
                </c:pt>
                <c:pt idx="1191">
                  <c:v>44561</c:v>
                </c:pt>
                <c:pt idx="1192">
                  <c:v>44564</c:v>
                </c:pt>
                <c:pt idx="1193">
                  <c:v>44565</c:v>
                </c:pt>
                <c:pt idx="1194">
                  <c:v>44566</c:v>
                </c:pt>
                <c:pt idx="1195">
                  <c:v>44567</c:v>
                </c:pt>
                <c:pt idx="1196">
                  <c:v>44568</c:v>
                </c:pt>
                <c:pt idx="1197">
                  <c:v>44571</c:v>
                </c:pt>
                <c:pt idx="1198">
                  <c:v>44572</c:v>
                </c:pt>
                <c:pt idx="1199">
                  <c:v>44573</c:v>
                </c:pt>
                <c:pt idx="1200">
                  <c:v>44574</c:v>
                </c:pt>
                <c:pt idx="1201">
                  <c:v>44575</c:v>
                </c:pt>
                <c:pt idx="1202">
                  <c:v>44579</c:v>
                </c:pt>
                <c:pt idx="1203">
                  <c:v>44580</c:v>
                </c:pt>
                <c:pt idx="1204">
                  <c:v>44581</c:v>
                </c:pt>
                <c:pt idx="1205">
                  <c:v>44582</c:v>
                </c:pt>
                <c:pt idx="1206">
                  <c:v>44585</c:v>
                </c:pt>
                <c:pt idx="1207">
                  <c:v>44586</c:v>
                </c:pt>
                <c:pt idx="1208">
                  <c:v>44587</c:v>
                </c:pt>
                <c:pt idx="1209">
                  <c:v>44588</c:v>
                </c:pt>
                <c:pt idx="1210">
                  <c:v>44589</c:v>
                </c:pt>
                <c:pt idx="1211">
                  <c:v>44592</c:v>
                </c:pt>
                <c:pt idx="1212">
                  <c:v>44593</c:v>
                </c:pt>
                <c:pt idx="1213">
                  <c:v>44594</c:v>
                </c:pt>
                <c:pt idx="1214">
                  <c:v>44595</c:v>
                </c:pt>
                <c:pt idx="1215">
                  <c:v>44596</c:v>
                </c:pt>
                <c:pt idx="1216">
                  <c:v>44599</c:v>
                </c:pt>
                <c:pt idx="1217">
                  <c:v>44600</c:v>
                </c:pt>
                <c:pt idx="1218">
                  <c:v>44601</c:v>
                </c:pt>
                <c:pt idx="1219">
                  <c:v>44602</c:v>
                </c:pt>
                <c:pt idx="1220">
                  <c:v>44603</c:v>
                </c:pt>
                <c:pt idx="1221">
                  <c:v>44606</c:v>
                </c:pt>
                <c:pt idx="1222">
                  <c:v>44607</c:v>
                </c:pt>
                <c:pt idx="1223">
                  <c:v>44608</c:v>
                </c:pt>
                <c:pt idx="1224">
                  <c:v>44609</c:v>
                </c:pt>
                <c:pt idx="1225">
                  <c:v>44610</c:v>
                </c:pt>
                <c:pt idx="1226">
                  <c:v>44614</c:v>
                </c:pt>
                <c:pt idx="1227">
                  <c:v>44615</c:v>
                </c:pt>
                <c:pt idx="1228">
                  <c:v>44616</c:v>
                </c:pt>
                <c:pt idx="1229">
                  <c:v>44617</c:v>
                </c:pt>
                <c:pt idx="1230">
                  <c:v>44620</c:v>
                </c:pt>
                <c:pt idx="1231">
                  <c:v>44621</c:v>
                </c:pt>
                <c:pt idx="1232">
                  <c:v>44622</c:v>
                </c:pt>
                <c:pt idx="1233">
                  <c:v>44623</c:v>
                </c:pt>
                <c:pt idx="1234">
                  <c:v>44624</c:v>
                </c:pt>
                <c:pt idx="1235">
                  <c:v>44627</c:v>
                </c:pt>
                <c:pt idx="1236">
                  <c:v>44628</c:v>
                </c:pt>
                <c:pt idx="1237">
                  <c:v>44629</c:v>
                </c:pt>
                <c:pt idx="1238">
                  <c:v>44630</c:v>
                </c:pt>
                <c:pt idx="1239">
                  <c:v>44631</c:v>
                </c:pt>
                <c:pt idx="1240">
                  <c:v>44634</c:v>
                </c:pt>
                <c:pt idx="1241">
                  <c:v>44635</c:v>
                </c:pt>
                <c:pt idx="1242">
                  <c:v>44636</c:v>
                </c:pt>
                <c:pt idx="1243">
                  <c:v>44637</c:v>
                </c:pt>
                <c:pt idx="1244">
                  <c:v>44638</c:v>
                </c:pt>
                <c:pt idx="1245">
                  <c:v>44641</c:v>
                </c:pt>
                <c:pt idx="1246">
                  <c:v>44642</c:v>
                </c:pt>
                <c:pt idx="1247">
                  <c:v>44643</c:v>
                </c:pt>
                <c:pt idx="1248">
                  <c:v>44644</c:v>
                </c:pt>
                <c:pt idx="1249">
                  <c:v>44645</c:v>
                </c:pt>
                <c:pt idx="1250">
                  <c:v>44648</c:v>
                </c:pt>
                <c:pt idx="1251">
                  <c:v>44649</c:v>
                </c:pt>
                <c:pt idx="1252">
                  <c:v>44650</c:v>
                </c:pt>
                <c:pt idx="1253">
                  <c:v>44651</c:v>
                </c:pt>
                <c:pt idx="1254">
                  <c:v>44652</c:v>
                </c:pt>
                <c:pt idx="1255">
                  <c:v>44655</c:v>
                </c:pt>
                <c:pt idx="1256">
                  <c:v>44656</c:v>
                </c:pt>
                <c:pt idx="1257">
                  <c:v>44657</c:v>
                </c:pt>
                <c:pt idx="1258">
                  <c:v>44658</c:v>
                </c:pt>
              </c:numCache>
            </c:numRef>
          </c:cat>
          <c:val>
            <c:numRef>
              <c:f>Charts!$D$1009:$D$1263</c:f>
              <c:numCache>
                <c:formatCode>General</c:formatCode>
                <c:ptCount val="255"/>
                <c:pt idx="0">
                  <c:v>7.7114289999999999</c:v>
                </c:pt>
                <c:pt idx="1">
                  <c:v>7.5330149999999998</c:v>
                </c:pt>
                <c:pt idx="2">
                  <c:v>7.523104</c:v>
                </c:pt>
                <c:pt idx="3">
                  <c:v>7.4834560000000003</c:v>
                </c:pt>
                <c:pt idx="4">
                  <c:v>7.9394020000000003</c:v>
                </c:pt>
                <c:pt idx="5">
                  <c:v>8.0186969999999995</c:v>
                </c:pt>
                <c:pt idx="6">
                  <c:v>7.8997549999999999</c:v>
                </c:pt>
                <c:pt idx="7">
                  <c:v>7.7808120000000001</c:v>
                </c:pt>
                <c:pt idx="8">
                  <c:v>7.2455720000000001</c:v>
                </c:pt>
                <c:pt idx="9">
                  <c:v>7.4834560000000003</c:v>
                </c:pt>
                <c:pt idx="10">
                  <c:v>7.3744249999999996</c:v>
                </c:pt>
                <c:pt idx="11">
                  <c:v>7.433897</c:v>
                </c:pt>
                <c:pt idx="12">
                  <c:v>7.5032800000000002</c:v>
                </c:pt>
                <c:pt idx="13">
                  <c:v>7.4438089999999999</c:v>
                </c:pt>
                <c:pt idx="14">
                  <c:v>7.8204589999999996</c:v>
                </c:pt>
                <c:pt idx="15">
                  <c:v>7.870018</c:v>
                </c:pt>
                <c:pt idx="16">
                  <c:v>7.7015180000000001</c:v>
                </c:pt>
                <c:pt idx="17">
                  <c:v>7.9988729999999997</c:v>
                </c:pt>
                <c:pt idx="18">
                  <c:v>7.5924870000000002</c:v>
                </c:pt>
                <c:pt idx="19">
                  <c:v>7.7411649999999996</c:v>
                </c:pt>
                <c:pt idx="20">
                  <c:v>7.8997549999999999</c:v>
                </c:pt>
                <c:pt idx="21">
                  <c:v>7.8303710000000004</c:v>
                </c:pt>
                <c:pt idx="22">
                  <c:v>7.5924870000000002</c:v>
                </c:pt>
                <c:pt idx="23">
                  <c:v>7.6519579999999996</c:v>
                </c:pt>
                <c:pt idx="24">
                  <c:v>7.8303710000000004</c:v>
                </c:pt>
                <c:pt idx="25">
                  <c:v>7.6321329999999996</c:v>
                </c:pt>
                <c:pt idx="26">
                  <c:v>7.9691380000000001</c:v>
                </c:pt>
                <c:pt idx="27">
                  <c:v>8.2169329999999992</c:v>
                </c:pt>
                <c:pt idx="28">
                  <c:v>8.1376380000000008</c:v>
                </c:pt>
                <c:pt idx="29">
                  <c:v>7.8204589999999996</c:v>
                </c:pt>
                <c:pt idx="30">
                  <c:v>7.7709010000000003</c:v>
                </c:pt>
                <c:pt idx="31">
                  <c:v>7.7411649999999996</c:v>
                </c:pt>
                <c:pt idx="32">
                  <c:v>7.9592260000000001</c:v>
                </c:pt>
                <c:pt idx="33">
                  <c:v>7.6717810000000002</c:v>
                </c:pt>
                <c:pt idx="34">
                  <c:v>7.790724</c:v>
                </c:pt>
                <c:pt idx="35">
                  <c:v>7.9394020000000003</c:v>
                </c:pt>
                <c:pt idx="36">
                  <c:v>8.0583449999999992</c:v>
                </c:pt>
                <c:pt idx="37">
                  <c:v>8.7918219999999998</c:v>
                </c:pt>
                <c:pt idx="38">
                  <c:v>9.0990900000000003</c:v>
                </c:pt>
                <c:pt idx="39">
                  <c:v>9.0990900000000003</c:v>
                </c:pt>
                <c:pt idx="40">
                  <c:v>9.3369739999999997</c:v>
                </c:pt>
                <c:pt idx="41">
                  <c:v>9.3865339999999993</c:v>
                </c:pt>
                <c:pt idx="42">
                  <c:v>9.7532730000000001</c:v>
                </c:pt>
                <c:pt idx="43">
                  <c:v>9.8226560000000003</c:v>
                </c:pt>
                <c:pt idx="44">
                  <c:v>9.9911569999999994</c:v>
                </c:pt>
                <c:pt idx="45">
                  <c:v>9.9118619999999993</c:v>
                </c:pt>
                <c:pt idx="46">
                  <c:v>9.9590250000000005</c:v>
                </c:pt>
                <c:pt idx="47">
                  <c:v>10.336337</c:v>
                </c:pt>
                <c:pt idx="48">
                  <c:v>10.038460000000001</c:v>
                </c:pt>
                <c:pt idx="49">
                  <c:v>9.6115030000000008</c:v>
                </c:pt>
                <c:pt idx="50">
                  <c:v>9.6015730000000001</c:v>
                </c:pt>
                <c:pt idx="51">
                  <c:v>9.9490979999999993</c:v>
                </c:pt>
                <c:pt idx="52">
                  <c:v>9.8100880000000004</c:v>
                </c:pt>
                <c:pt idx="53">
                  <c:v>9.7207240000000006</c:v>
                </c:pt>
                <c:pt idx="54">
                  <c:v>9.7405840000000001</c:v>
                </c:pt>
                <c:pt idx="55">
                  <c:v>9.6710779999999996</c:v>
                </c:pt>
                <c:pt idx="56">
                  <c:v>9.3235539999999997</c:v>
                </c:pt>
                <c:pt idx="57">
                  <c:v>9.3732009999999999</c:v>
                </c:pt>
                <c:pt idx="58">
                  <c:v>9.5122099999999996</c:v>
                </c:pt>
                <c:pt idx="59">
                  <c:v>9.8299459999999996</c:v>
                </c:pt>
                <c:pt idx="60">
                  <c:v>9.6512200000000004</c:v>
                </c:pt>
                <c:pt idx="61">
                  <c:v>9.3334849999999996</c:v>
                </c:pt>
                <c:pt idx="62">
                  <c:v>9.0554659999999991</c:v>
                </c:pt>
                <c:pt idx="63">
                  <c:v>8.9065270000000005</c:v>
                </c:pt>
                <c:pt idx="64">
                  <c:v>9.0554659999999991</c:v>
                </c:pt>
                <c:pt idx="65">
                  <c:v>8.8668099999999992</c:v>
                </c:pt>
                <c:pt idx="66">
                  <c:v>8.9859609999999996</c:v>
                </c:pt>
                <c:pt idx="67">
                  <c:v>8.5689329999999995</c:v>
                </c:pt>
                <c:pt idx="68">
                  <c:v>8.4299230000000005</c:v>
                </c:pt>
                <c:pt idx="69">
                  <c:v>8.0327540000000006</c:v>
                </c:pt>
                <c:pt idx="70">
                  <c:v>7.6852299999999998</c:v>
                </c:pt>
                <c:pt idx="71">
                  <c:v>7.734877</c:v>
                </c:pt>
                <c:pt idx="72">
                  <c:v>8.0327540000000006</c:v>
                </c:pt>
                <c:pt idx="73">
                  <c:v>8.0029669999999999</c:v>
                </c:pt>
                <c:pt idx="74">
                  <c:v>8.0029669999999999</c:v>
                </c:pt>
                <c:pt idx="75">
                  <c:v>8.1618340000000007</c:v>
                </c:pt>
                <c:pt idx="76">
                  <c:v>7.9533199999999997</c:v>
                </c:pt>
                <c:pt idx="77">
                  <c:v>8.0526119999999999</c:v>
                </c:pt>
                <c:pt idx="78">
                  <c:v>8.2809840000000001</c:v>
                </c:pt>
                <c:pt idx="79">
                  <c:v>8.2809840000000001</c:v>
                </c:pt>
                <c:pt idx="80">
                  <c:v>8.0923289999999994</c:v>
                </c:pt>
                <c:pt idx="81">
                  <c:v>8.3604179999999992</c:v>
                </c:pt>
                <c:pt idx="82">
                  <c:v>7.7547350000000002</c:v>
                </c:pt>
                <c:pt idx="83">
                  <c:v>7.9930370000000002</c:v>
                </c:pt>
                <c:pt idx="84">
                  <c:v>8.0526119999999999</c:v>
                </c:pt>
                <c:pt idx="85">
                  <c:v>7.8738859999999997</c:v>
                </c:pt>
                <c:pt idx="86">
                  <c:v>8.1717630000000003</c:v>
                </c:pt>
                <c:pt idx="87">
                  <c:v>8.3207020000000007</c:v>
                </c:pt>
                <c:pt idx="88">
                  <c:v>8.3703479999999999</c:v>
                </c:pt>
                <c:pt idx="89">
                  <c:v>8.1618340000000007</c:v>
                </c:pt>
                <c:pt idx="90">
                  <c:v>7.8341690000000002</c:v>
                </c:pt>
                <c:pt idx="91">
                  <c:v>7.7249480000000004</c:v>
                </c:pt>
                <c:pt idx="92">
                  <c:v>7.5859379999999996</c:v>
                </c:pt>
                <c:pt idx="93">
                  <c:v>7.3476359999999996</c:v>
                </c:pt>
                <c:pt idx="94">
                  <c:v>7.3774240000000004</c:v>
                </c:pt>
                <c:pt idx="95">
                  <c:v>7.8838150000000002</c:v>
                </c:pt>
                <c:pt idx="96">
                  <c:v>8.2412670000000006</c:v>
                </c:pt>
                <c:pt idx="97">
                  <c:v>8.2809840000000001</c:v>
                </c:pt>
                <c:pt idx="98">
                  <c:v>8.0923289999999994</c:v>
                </c:pt>
                <c:pt idx="99">
                  <c:v>8.310772</c:v>
                </c:pt>
                <c:pt idx="100">
                  <c:v>8.1916220000000006</c:v>
                </c:pt>
                <c:pt idx="101">
                  <c:v>8.2214100000000006</c:v>
                </c:pt>
                <c:pt idx="102">
                  <c:v>8.2611270000000001</c:v>
                </c:pt>
                <c:pt idx="103">
                  <c:v>8.7873760000000001</c:v>
                </c:pt>
                <c:pt idx="104">
                  <c:v>8.6980129999999996</c:v>
                </c:pt>
                <c:pt idx="105">
                  <c:v>8.5391460000000006</c:v>
                </c:pt>
                <c:pt idx="106">
                  <c:v>8.3306310000000003</c:v>
                </c:pt>
                <c:pt idx="107">
                  <c:v>8.310772</c:v>
                </c:pt>
                <c:pt idx="108">
                  <c:v>8.310772</c:v>
                </c:pt>
                <c:pt idx="109">
                  <c:v>8.7575880000000002</c:v>
                </c:pt>
                <c:pt idx="110">
                  <c:v>8.486478</c:v>
                </c:pt>
                <c:pt idx="111">
                  <c:v>9.0436219999999992</c:v>
                </c:pt>
                <c:pt idx="112">
                  <c:v>8.8247440000000008</c:v>
                </c:pt>
                <c:pt idx="113">
                  <c:v>8.6257649999999995</c:v>
                </c:pt>
                <c:pt idx="114">
                  <c:v>8.3770399999999992</c:v>
                </c:pt>
                <c:pt idx="115">
                  <c:v>8.4068860000000001</c:v>
                </c:pt>
                <c:pt idx="116">
                  <c:v>9.0734680000000001</c:v>
                </c:pt>
                <c:pt idx="117">
                  <c:v>9.5410699999999995</c:v>
                </c:pt>
                <c:pt idx="118">
                  <c:v>9.5211729999999992</c:v>
                </c:pt>
                <c:pt idx="119">
                  <c:v>9.8693869999999997</c:v>
                </c:pt>
                <c:pt idx="120">
                  <c:v>9.8594369999999998</c:v>
                </c:pt>
                <c:pt idx="121">
                  <c:v>10.01862</c:v>
                </c:pt>
                <c:pt idx="122">
                  <c:v>10.008673</c:v>
                </c:pt>
                <c:pt idx="123">
                  <c:v>10.008673</c:v>
                </c:pt>
                <c:pt idx="124">
                  <c:v>10.376784000000001</c:v>
                </c:pt>
                <c:pt idx="125">
                  <c:v>10.724997999999999</c:v>
                </c:pt>
                <c:pt idx="126">
                  <c:v>10.516069999999999</c:v>
                </c:pt>
                <c:pt idx="127">
                  <c:v>10.844386</c:v>
                </c:pt>
                <c:pt idx="128">
                  <c:v>11.222447000000001</c:v>
                </c:pt>
                <c:pt idx="129">
                  <c:v>11.411479</c:v>
                </c:pt>
                <c:pt idx="130">
                  <c:v>11.391579999999999</c:v>
                </c:pt>
                <c:pt idx="131">
                  <c:v>11.20255</c:v>
                </c:pt>
                <c:pt idx="132">
                  <c:v>11.680099999999999</c:v>
                </c:pt>
                <c:pt idx="133">
                  <c:v>11.600509000000001</c:v>
                </c:pt>
                <c:pt idx="134">
                  <c:v>11.451275000000001</c:v>
                </c:pt>
                <c:pt idx="135">
                  <c:v>11.520917000000001</c:v>
                </c:pt>
                <c:pt idx="136">
                  <c:v>11.580610999999999</c:v>
                </c:pt>
                <c:pt idx="137">
                  <c:v>11.570662</c:v>
                </c:pt>
                <c:pt idx="138">
                  <c:v>11.670151000000001</c:v>
                </c:pt>
                <c:pt idx="139">
                  <c:v>11.898978</c:v>
                </c:pt>
                <c:pt idx="140">
                  <c:v>11.819386</c:v>
                </c:pt>
                <c:pt idx="141">
                  <c:v>11.451275000000001</c:v>
                </c:pt>
                <c:pt idx="142">
                  <c:v>11.749743</c:v>
                </c:pt>
                <c:pt idx="143">
                  <c:v>11.918875999999999</c:v>
                </c:pt>
                <c:pt idx="144">
                  <c:v>12.177549000000001</c:v>
                </c:pt>
                <c:pt idx="145">
                  <c:v>11.938774</c:v>
                </c:pt>
                <c:pt idx="146">
                  <c:v>12.088009</c:v>
                </c:pt>
                <c:pt idx="147">
                  <c:v>12.197448</c:v>
                </c:pt>
                <c:pt idx="148">
                  <c:v>12.495917</c:v>
                </c:pt>
                <c:pt idx="149">
                  <c:v>12.983416999999999</c:v>
                </c:pt>
                <c:pt idx="150">
                  <c:v>13.092855</c:v>
                </c:pt>
                <c:pt idx="151">
                  <c:v>12.625253000000001</c:v>
                </c:pt>
                <c:pt idx="152">
                  <c:v>12.714793999999999</c:v>
                </c:pt>
                <c:pt idx="153">
                  <c:v>12.674998</c:v>
                </c:pt>
                <c:pt idx="154">
                  <c:v>12.485969000000001</c:v>
                </c:pt>
                <c:pt idx="155">
                  <c:v>12.306886</c:v>
                </c:pt>
                <c:pt idx="156">
                  <c:v>12.376529</c:v>
                </c:pt>
                <c:pt idx="157">
                  <c:v>12.714793999999999</c:v>
                </c:pt>
                <c:pt idx="158">
                  <c:v>12.058161999999999</c:v>
                </c:pt>
                <c:pt idx="159">
                  <c:v>11.978569999999999</c:v>
                </c:pt>
                <c:pt idx="160">
                  <c:v>12.76454</c:v>
                </c:pt>
                <c:pt idx="161">
                  <c:v>12.993366</c:v>
                </c:pt>
                <c:pt idx="162">
                  <c:v>12.326784999999999</c:v>
                </c:pt>
                <c:pt idx="163">
                  <c:v>12.376529</c:v>
                </c:pt>
                <c:pt idx="164">
                  <c:v>11.799488</c:v>
                </c:pt>
                <c:pt idx="165">
                  <c:v>11.729846</c:v>
                </c:pt>
                <c:pt idx="166">
                  <c:v>12.018366</c:v>
                </c:pt>
                <c:pt idx="167">
                  <c:v>11.789539</c:v>
                </c:pt>
                <c:pt idx="168">
                  <c:v>12.227294000000001</c:v>
                </c:pt>
                <c:pt idx="169">
                  <c:v>12.76454</c:v>
                </c:pt>
                <c:pt idx="170">
                  <c:v>12.655101</c:v>
                </c:pt>
                <c:pt idx="171">
                  <c:v>12.217345</c:v>
                </c:pt>
                <c:pt idx="172">
                  <c:v>12.27704</c:v>
                </c:pt>
                <c:pt idx="173">
                  <c:v>11.849233999999999</c:v>
                </c:pt>
                <c:pt idx="174">
                  <c:v>11.744460999999999</c:v>
                </c:pt>
                <c:pt idx="175">
                  <c:v>11.734483000000001</c:v>
                </c:pt>
                <c:pt idx="176">
                  <c:v>11.764417999999999</c:v>
                </c:pt>
                <c:pt idx="177">
                  <c:v>11.255523999999999</c:v>
                </c:pt>
                <c:pt idx="178">
                  <c:v>11.125806000000001</c:v>
                </c:pt>
                <c:pt idx="179">
                  <c:v>11.724504</c:v>
                </c:pt>
                <c:pt idx="180">
                  <c:v>11.993918000000001</c:v>
                </c:pt>
                <c:pt idx="181">
                  <c:v>11.98394</c:v>
                </c:pt>
                <c:pt idx="182">
                  <c:v>12.452920000000001</c:v>
                </c:pt>
                <c:pt idx="183">
                  <c:v>12.363116</c:v>
                </c:pt>
                <c:pt idx="184">
                  <c:v>12.143592999999999</c:v>
                </c:pt>
                <c:pt idx="185">
                  <c:v>12.153570999999999</c:v>
                </c:pt>
                <c:pt idx="186">
                  <c:v>12.253354</c:v>
                </c:pt>
                <c:pt idx="187">
                  <c:v>12.602595000000001</c:v>
                </c:pt>
                <c:pt idx="188">
                  <c:v>12.782204999999999</c:v>
                </c:pt>
                <c:pt idx="189">
                  <c:v>12.951835000000001</c:v>
                </c:pt>
                <c:pt idx="190">
                  <c:v>13.530578</c:v>
                </c:pt>
                <c:pt idx="191">
                  <c:v>13.680251</c:v>
                </c:pt>
                <c:pt idx="192">
                  <c:v>13.560511999999999</c:v>
                </c:pt>
                <c:pt idx="193">
                  <c:v>14.169188</c:v>
                </c:pt>
                <c:pt idx="194">
                  <c:v>14.44858</c:v>
                </c:pt>
                <c:pt idx="195">
                  <c:v>14.358776000000001</c:v>
                </c:pt>
                <c:pt idx="196">
                  <c:v>14.817779</c:v>
                </c:pt>
                <c:pt idx="197">
                  <c:v>14.837733999999999</c:v>
                </c:pt>
                <c:pt idx="198">
                  <c:v>14.837733999999999</c:v>
                </c:pt>
                <c:pt idx="199">
                  <c:v>14.68806</c:v>
                </c:pt>
                <c:pt idx="200">
                  <c:v>14.019513999999999</c:v>
                </c:pt>
                <c:pt idx="201">
                  <c:v>13.889796</c:v>
                </c:pt>
                <c:pt idx="202">
                  <c:v>14.528407</c:v>
                </c:pt>
                <c:pt idx="203">
                  <c:v>14.458558999999999</c:v>
                </c:pt>
                <c:pt idx="204">
                  <c:v>14.458558999999999</c:v>
                </c:pt>
                <c:pt idx="205">
                  <c:v>14.408666999999999</c:v>
                </c:pt>
                <c:pt idx="206">
                  <c:v>14.518428999999999</c:v>
                </c:pt>
                <c:pt idx="207">
                  <c:v>15.107149</c:v>
                </c:pt>
                <c:pt idx="208">
                  <c:v>15.216908999999999</c:v>
                </c:pt>
                <c:pt idx="209">
                  <c:v>15.336649</c:v>
                </c:pt>
                <c:pt idx="210">
                  <c:v>15.426455000000001</c:v>
                </c:pt>
                <c:pt idx="211">
                  <c:v>15.416475</c:v>
                </c:pt>
                <c:pt idx="212">
                  <c:v>14.368753</c:v>
                </c:pt>
                <c:pt idx="213">
                  <c:v>15.027323000000001</c:v>
                </c:pt>
                <c:pt idx="214">
                  <c:v>15.286757</c:v>
                </c:pt>
                <c:pt idx="215">
                  <c:v>15.825585999999999</c:v>
                </c:pt>
                <c:pt idx="216">
                  <c:v>15.645977</c:v>
                </c:pt>
                <c:pt idx="217">
                  <c:v>15.506281</c:v>
                </c:pt>
                <c:pt idx="218">
                  <c:v>15.526237</c:v>
                </c:pt>
                <c:pt idx="219">
                  <c:v>15.835565000000001</c:v>
                </c:pt>
                <c:pt idx="220">
                  <c:v>15.336649</c:v>
                </c:pt>
                <c:pt idx="221">
                  <c:v>15.226889</c:v>
                </c:pt>
                <c:pt idx="222">
                  <c:v>15.107149</c:v>
                </c:pt>
                <c:pt idx="223">
                  <c:v>15.0373</c:v>
                </c:pt>
                <c:pt idx="224">
                  <c:v>15.256823000000001</c:v>
                </c:pt>
                <c:pt idx="225">
                  <c:v>15.665934</c:v>
                </c:pt>
                <c:pt idx="226">
                  <c:v>15.406497</c:v>
                </c:pt>
                <c:pt idx="227">
                  <c:v>15.825585999999999</c:v>
                </c:pt>
                <c:pt idx="228">
                  <c:v>15.356605999999999</c:v>
                </c:pt>
                <c:pt idx="229">
                  <c:v>16.025151999999999</c:v>
                </c:pt>
                <c:pt idx="230">
                  <c:v>16.324501000000001</c:v>
                </c:pt>
                <c:pt idx="231">
                  <c:v>16.534046</c:v>
                </c:pt>
                <c:pt idx="232">
                  <c:v>15.815607999999999</c:v>
                </c:pt>
                <c:pt idx="233">
                  <c:v>15.925369</c:v>
                </c:pt>
                <c:pt idx="234">
                  <c:v>16.094999000000001</c:v>
                </c:pt>
                <c:pt idx="235">
                  <c:v>15.04</c:v>
                </c:pt>
                <c:pt idx="236">
                  <c:v>14.95</c:v>
                </c:pt>
                <c:pt idx="237">
                  <c:v>14.9</c:v>
                </c:pt>
                <c:pt idx="238">
                  <c:v>15.46</c:v>
                </c:pt>
                <c:pt idx="239">
                  <c:v>15.33</c:v>
                </c:pt>
                <c:pt idx="240">
                  <c:v>16.040001</c:v>
                </c:pt>
                <c:pt idx="241">
                  <c:v>15.98</c:v>
                </c:pt>
                <c:pt idx="242">
                  <c:v>16.170000000000002</c:v>
                </c:pt>
                <c:pt idx="243">
                  <c:v>16.07</c:v>
                </c:pt>
                <c:pt idx="244">
                  <c:v>16.809999000000001</c:v>
                </c:pt>
                <c:pt idx="245">
                  <c:v>16.350000000000001</c:v>
                </c:pt>
                <c:pt idx="246">
                  <c:v>16.719999000000001</c:v>
                </c:pt>
                <c:pt idx="247">
                  <c:v>16.68</c:v>
                </c:pt>
                <c:pt idx="248">
                  <c:v>16.68</c:v>
                </c:pt>
                <c:pt idx="249">
                  <c:v>16.940000999999999</c:v>
                </c:pt>
                <c:pt idx="250">
                  <c:v>17.309999000000001</c:v>
                </c:pt>
                <c:pt idx="251">
                  <c:v>17.079999999999998</c:v>
                </c:pt>
                <c:pt idx="252">
                  <c:v>16.450001</c:v>
                </c:pt>
                <c:pt idx="253">
                  <c:v>16.790001</c:v>
                </c:pt>
                <c:pt idx="254">
                  <c:v>17.559999000000001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BF-496E-AECB-3E50B9334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86352"/>
        <c:axId val="902686912"/>
      </c:lineChart>
      <c:dateAx>
        <c:axId val="90268635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686912"/>
        <c:crosses val="autoZero"/>
        <c:auto val="1"/>
        <c:lblOffset val="100"/>
        <c:baseTimeUnit val="days"/>
      </c:dateAx>
      <c:valAx>
        <c:axId val="902686912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686352"/>
        <c:crosses val="autoZero"/>
        <c:crossBetween val="between"/>
      </c:valAx>
      <c:valAx>
        <c:axId val="9026874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688032"/>
        <c:crosses val="max"/>
        <c:crossBetween val="between"/>
      </c:valAx>
      <c:dateAx>
        <c:axId val="90268803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902687472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104774</xdr:rowOff>
    </xdr:from>
    <xdr:to>
      <xdr:col>13</xdr:col>
      <xdr:colOff>0</xdr:colOff>
      <xdr:row>19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22</xdr:row>
      <xdr:rowOff>76200</xdr:rowOff>
    </xdr:from>
    <xdr:to>
      <xdr:col>13</xdr:col>
      <xdr:colOff>19050</xdr:colOff>
      <xdr:row>37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BUDGET/Budget%202001/2001%20Product%20Exp%20S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igjbod/datafile/DATA/Bryan%20McCoy/Millenium/Data/Dataroom%20-%20Excel%20files/9.1.7%20Volume,%20Avg%20Price,%20Margins--04%20to%2008_v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igjbod/datafile/DATA/bsaiontz/Aftershave/Add-ons/Lipo/Presentations/3.12.10%20Rick%20Discussion/Rick%20Presentation%20Backup%20v3%20(MG%20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Documents%20and%20Settings/bhlee/Desktop/Project%20Gaucho%20-%20Base%20Case%204.24.0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lhz.net/dfs/DATA/MBates/Portfolio%20Companies/PLS/Transaction/Models/Old/Project%20Atlas%20LBO%20Model%20V21%20-%20Version%20used%20for%20L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ighnas01/corporate$/Documents%20and%20Settings/sanelson/Local%20Settings/Temporary%20Internet%20Files/OLK2/United%20Energy%20Repor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ch-dc/data/CLIENTS/Dyersburg/Valuation/YSS/PCS_Update_1-18-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Reuibd01/ibdshare2/corpfin/EMPLOYEE/Frazzo/Projects/French%20M&amp;A/Decaux/Update%20Valo%2019%2006%2000/Valuation%20Model%20Decaux%2019%2006%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vercore.local/Users/FR007796/AppData/Local/Temp/notesF3B52A/Alstom%20Population%20with%20Restructuring%209%2024%202014-incl.%20comments%20PK%2010-7-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@/sloneqt4201/groups/TELECOM/MODELS/PUBLISHED_MODELS/spanishmobil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/MA-Data/KWheeler/Insulate/frost%20grap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ny-data01/NYData/Documents%20and%20Settings/dkenned/My%20Documents/Book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Accretion-Dilution%20Mini%20Model%20(template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spshaugh/Local%20Settings/Temporary%20Internet%20Files/Content.Outlook/TAIEFH41/AS%205yr%20Plan%20Historical%20P&amp;L%20support%201-2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/New%20York/+INTERNAL+/+INDUSTRY_COVERAGE+/Consumer_&amp;_Retail/Opportunities/Revlon/05%20Excel/Revlon%20Model%20v1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baird2/Downloads/Analyst%20Recommendation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lhz.net/dfs/Documents%20and%20Settings/mschweit/Local%20Settings/Temporary%20Internet%20Files/OLK65/2003%20Calc%20%20Detai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lhz.net/dfs/nydata/Clients/Activist%20Initiative/Industrials/Automobile%20(Hughes)/Auto%20Suppliers%20US%20and%20Canada_New%20Template_6.27.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lhz.net/dfs/chdata/Admin/Basic%20Industrial%20Group/Metals%20Industry/Pitches%20&amp;%20Potential%20Clients/ILSCO/Pitch/Support/SPCIQ%20Identifier%20Converte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lhz.net/dfs/chdata/Admin/Kristin%20Wojcik/Templates/Excel/SPCIQ%20Identifier%20Converte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lhz.net/dfs/chdata/Admin/Basic%20Industrial%20Group/Metals%20Industry/Pitches%20&amp;%20Potential%20Clients/Bluewater%20Thermal%20Solutions/Pitch/Support/Buyers/Strategic/Stategic%20Strips.v0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lhz.net/dfs/nydata/Clients/PERY/Exhibits/LBO%20Model_5%2011%202014_v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Allend2/Laurence/Doug%20Allen/Presentations/creative%203_8_99%20excel%20sup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ny-data01/NYData/Clients/Arconic/Valuation/Buyers/Buyer%20Spread%20v7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lhz.net/dfs/nydata/Clients/BIG_NY/Chase%20Doors/Buyers/Prliminary%20Buyer%20Lists/Excel%20Lists/Preliminary%20Buyers%20List_2014%2003%2018_v13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lhz.net/dfs/Users/sgoor/AppData/Local/Capital%20IQ/Office%20Plug-in/Templates/Valuation/Treasury%20Method%20Calcul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ny-data01/NYData/Users/KrzyzJ/AppData/Local/Capital%20IQ/Office%20Plug-in/Templates/Charts/Annotated%20Stock%20Price%20Volume%20Char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NYCNW-INB001/EDOCS/edocs/edocsworkspace/meyers/model%20templates/notes41F48E/notes41F48E/TEMP/a%20b&#226;tons%20rompu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NYCNW-INB001/EDOCS/Zaman/ACTIVE/SuperValu/Total%20Logistics/Model/TEMP/a%20b&#226;tons%20rompu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price2/Downloads/VZ%20Spreads-2%20(1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CP01FS1.evercore.local/Data/UserData/COURS07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elbFileserver/Corp_Fin/WINDOWS/DESKTOP/SECV/MChew's%20Models/SECV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weetman/Downloads/Jason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rger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%20and%20Settings/Shana%20Ramdarshan/Local%20Settings/Temporary%20Internet%20Files/Content.IE5/CPQF0TIV/files%20for%20dustin/160582_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lhz.net/dfs/WINDOWS/Temporary%20Internet%20Files/Content.IE5/M9YVSNSL/Company%20Model_Feb%209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ch-dc/data/DOCUME~1/d01gal/LOCALS~1/Temp/Enfield%202002%200923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vercore.local/NY/Aerospace%20&amp;%20Defense/GE%20(General%20Electric)/2018-01%20Project%20Enterprise/02.%20Analysis/01.%20Comps/Enterprise%20Comps%20File%202018-03-13%2012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vercore.local/Users/stagesr/Desktop/Project%20Phoenix%20Financial%20Model_v17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/DATA/bsaiontz/Petroferm/Presentations/4.09%20Lender%20Presentation/Copy%20of%20H%20I%20G%20%20Chemicals%202009%20Budget%20v45_Sensitivity_3-23-09%20v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igjbod/datafile/DATA/bsaiontz/Aftershave/Add-ons/Lipo/Presentations/3.12.10%20Rick%20Discussion/Rick%20Presentation%20Backup%20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Entacyl"/>
      <sheetName val="Mycil"/>
      <sheetName val="Bacitracin"/>
      <sheetName val="Amatine"/>
      <sheetName val="Slow-Mag"/>
      <sheetName val="Rimso-50"/>
      <sheetName val="unallocated"/>
      <sheetName val="Replens"/>
      <sheetName val="Sheet1"/>
      <sheetName val="Preven"/>
      <sheetName val="Glaxal Base"/>
      <sheetName val="Duvoid"/>
      <sheetName val="Colace"/>
      <sheetName val="Barriere Cr"/>
      <sheetName val="Allenburys"/>
      <sheetName val="Advantage 24"/>
      <sheetName val="agrylin"/>
      <sheetName val="eminase"/>
      <sheetName val="trandate"/>
      <sheetName val="estrace"/>
      <sheetName val="deqloz"/>
      <sheetName val="deqoral"/>
      <sheetName val="betnesol"/>
      <sheetName val="K-Ly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of Category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0 Financials by Division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turns Analysis"/>
      <sheetName val="Revenue &amp; Expense Assumptions"/>
      <sheetName val="Carls Comparison"/>
      <sheetName val="Hardees Comparison"/>
      <sheetName val="Debt Assumptions"/>
      <sheetName val="Capex, Dep. &amp; Dividend Assmptns"/>
      <sheetName val="CKE Standalone LBO"/>
      <sheetName val="Summary FS"/>
      <sheetName val="Carl's Jr"/>
      <sheetName val="Hardees"/>
      <sheetName val="La Salsa"/>
      <sheetName val="Other"/>
      <sheetName val="Capex"/>
      <sheetName val="Debt Schedule"/>
      <sheetName val="Tax Schedule"/>
      <sheetName val="EBITDA 07"/>
      <sheetName val="Rent"/>
      <sheetName val="Income Projection"/>
      <sheetName val="&gt;&gt;LEV FIN TABLES&gt;&gt;"/>
      <sheetName val="Quarterly CF"/>
      <sheetName val="Annual CF"/>
      <sheetName val="BS"/>
      <sheetName val="S&amp;U"/>
      <sheetName val="PF Cap"/>
      <sheetName val="Cap &amp; Credit Stats"/>
      <sheetName val="Carls IS"/>
      <sheetName val="Hardees IS"/>
      <sheetName val="La Salsa IS"/>
      <sheetName val="Single Segment"/>
      <sheetName val="Cons. IS"/>
      <sheetName val="Segmented IS"/>
      <sheetName val="RA Template"/>
      <sheetName val="Capex table"/>
      <sheetName val="Rest Portfolio"/>
      <sheetName val="Op Metrics"/>
      <sheetName val="Full Cons. IS"/>
      <sheetName val="Cach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DA Bridge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QueryData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 Comps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stom Population with Restruct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f Mobile"/>
      <sheetName val="Sheet1"/>
      <sheetName val="Tef drivers"/>
      <sheetName val="Tef Valuation "/>
      <sheetName val="Airtel"/>
      <sheetName val="Airtel Drivers"/>
      <sheetName val="Link"/>
      <sheetName val="Airtel Valuation "/>
      <sheetName val="Update -Airtel"/>
      <sheetName val="Update -TEF"/>
      <sheetName val="Update -Retev"/>
    </sheetNames>
    <sheetDataSet>
      <sheetData sheetId="0" refreshError="1">
        <row r="1">
          <cell r="F1">
            <v>1989</v>
          </cell>
          <cell r="H1">
            <v>1991</v>
          </cell>
          <cell r="K1">
            <v>1994</v>
          </cell>
          <cell r="N1">
            <v>1997</v>
          </cell>
        </row>
        <row r="4">
          <cell r="F4" t="e">
            <v>#REF!</v>
          </cell>
          <cell r="H4" t="e">
            <v>#REF!</v>
          </cell>
          <cell r="K4" t="e">
            <v>#REF!</v>
          </cell>
          <cell r="N4">
            <v>362.93799794051472</v>
          </cell>
        </row>
        <row r="5">
          <cell r="K5">
            <v>0</v>
          </cell>
          <cell r="N5">
            <v>111.6</v>
          </cell>
        </row>
        <row r="6">
          <cell r="M6">
            <v>0.26459910546744497</v>
          </cell>
          <cell r="N6">
            <v>0.30749053731841863</v>
          </cell>
        </row>
        <row r="7">
          <cell r="N7">
            <v>58.3</v>
          </cell>
        </row>
        <row r="8">
          <cell r="K8">
            <v>0</v>
          </cell>
          <cell r="N8">
            <v>53.3</v>
          </cell>
        </row>
        <row r="9">
          <cell r="K9">
            <v>0</v>
          </cell>
          <cell r="N9">
            <v>-14.317999999999998</v>
          </cell>
        </row>
        <row r="10">
          <cell r="K10" t="e">
            <v>#REF!</v>
          </cell>
          <cell r="N10">
            <v>38.981999999999999</v>
          </cell>
        </row>
        <row r="11">
          <cell r="K11" t="e">
            <v>#REF!</v>
          </cell>
          <cell r="N11">
            <v>-11.181999999999999</v>
          </cell>
        </row>
        <row r="12">
          <cell r="N12">
            <v>-0.28685034118311015</v>
          </cell>
        </row>
        <row r="13">
          <cell r="K13" t="e">
            <v>#REF!</v>
          </cell>
          <cell r="N13">
            <v>27.8</v>
          </cell>
        </row>
        <row r="14">
          <cell r="N14">
            <v>7.6597105174301433E-2</v>
          </cell>
        </row>
        <row r="17">
          <cell r="K17" t="e">
            <v>#REF!</v>
          </cell>
          <cell r="N17">
            <v>350.459</v>
          </cell>
        </row>
        <row r="18">
          <cell r="K18">
            <v>0</v>
          </cell>
          <cell r="N18">
            <v>0</v>
          </cell>
        </row>
        <row r="19">
          <cell r="K19" t="e">
            <v>#REF!</v>
          </cell>
          <cell r="N19">
            <v>50</v>
          </cell>
        </row>
        <row r="20">
          <cell r="K20" t="e">
            <v>#REF!</v>
          </cell>
          <cell r="N20">
            <v>400.459</v>
          </cell>
        </row>
        <row r="23">
          <cell r="K23">
            <v>83</v>
          </cell>
          <cell r="N23">
            <v>100.203</v>
          </cell>
        </row>
        <row r="26">
          <cell r="N26">
            <v>241.20000000000002</v>
          </cell>
        </row>
        <row r="28">
          <cell r="K28" t="e">
            <v>#REF!</v>
          </cell>
        </row>
        <row r="31">
          <cell r="N31">
            <v>35.045900000000003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12">
          <cell r="B12" t="str">
            <v>7/1/1998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A Table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orksheet"/>
      <sheetName val="BS - Acquisition"/>
    </sheetNames>
    <sheetDataSet>
      <sheetData sheetId="0"/>
      <sheetData sheetId="1">
        <row r="2">
          <cell r="C2" t="str">
            <v>Buyer</v>
          </cell>
        </row>
        <row r="3">
          <cell r="C3" t="str">
            <v>Target</v>
          </cell>
        </row>
        <row r="12">
          <cell r="J12" t="str">
            <v>ThomsonOne</v>
          </cell>
        </row>
        <row r="31">
          <cell r="J31" t="str">
            <v>ThomsonOne</v>
          </cell>
        </row>
      </sheetData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EA"/>
      <sheetName val="NA"/>
      <sheetName val="AS 5yr Plan Historical P&amp;L supp"/>
      <sheetName val="AS%205yr%20Plan%20Historical%20"/>
    </sheetNames>
    <definedNames>
      <definedName name="CompRange1Main" refersTo="#REF!"/>
      <definedName name="CompRange2Main" refersTo="#REF!"/>
      <definedName name="CompRange3Main" refersTo="#REF!"/>
      <definedName name="DateRangeCompMain" refersTo="#REF!"/>
    </definedNames>
    <sheetDataSet>
      <sheetData sheetId="0">
        <row r="45">
          <cell r="A45" t="str">
            <v>Europe_E.UK</v>
          </cell>
        </row>
      </sheetData>
      <sheetData sheetId="1">
        <row r="45">
          <cell r="A45" t="str">
            <v>Europe_E.UK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 Stack"/>
      <sheetName val="Model-&gt;"/>
      <sheetName val="Op Assumptions"/>
      <sheetName val="Financials"/>
      <sheetName val="Working Capital"/>
      <sheetName val="Tx Structures-&gt;"/>
      <sheetName val="Uptier Tx"/>
      <sheetName val="IPCo Tx"/>
      <sheetName val="IPCo Tx (2)"/>
      <sheetName val="Unrestr Sub Tx"/>
      <sheetName val="Outputs-&gt;"/>
      <sheetName val="Hist Financials"/>
      <sheetName val="Hist Liquidity"/>
      <sheetName val="Liquidity Forecast"/>
      <sheetName val="Slides-&gt;"/>
      <sheetName val="Financials Charts"/>
      <sheetName val="Rev by Geo"/>
      <sheetName val="Rev by Segment"/>
      <sheetName val="Transaction"/>
      <sheetName val="Pricing"/>
      <sheetName val="Holders"/>
      <sheetName val="Archive-&gt;"/>
      <sheetName val="Retail Book Output"/>
    </sheetNames>
    <sheetDataSet>
      <sheetData sheetId="0"/>
      <sheetData sheetId="1">
        <row r="4">
          <cell r="C4" t="str">
            <v>USD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&gt;"/>
      <sheetName val="Master Control_BF.B"/>
      <sheetName val="Val Summary_BF.B"/>
      <sheetName val="Football Field_BF.B"/>
      <sheetName val="Operating BF.B"/>
      <sheetName val="Output_BF.B"/>
      <sheetName val="Key Financials_BF.B"/>
      <sheetName val="Dashboard_BF.B"/>
      <sheetName val="Liquidity &amp; Debt Schedule_BF.B "/>
      <sheetName val="Calendarization_BF.B"/>
      <sheetName val="BF.B Valuation&gt;"/>
      <sheetName val="DCF_BF.B"/>
      <sheetName val="BF.B_Comps"/>
      <sheetName val="Precedents_BF.BB"/>
      <sheetName val="WACC Calc_BF.B"/>
      <sheetName val="Analyst Outlook_BF.B"/>
      <sheetName val="&gt;&gt;&gt;Master Control_SAM"/>
      <sheetName val="Val Summary_SAM"/>
      <sheetName val="_CIQHiddenCacheSheet"/>
      <sheetName val="Football Field_SAM"/>
      <sheetName val="CIQ_LinkingNames"/>
      <sheetName val="Dashboard_SAM"/>
      <sheetName val="Unit Economics_SAM"/>
      <sheetName val="Operating_SAM"/>
      <sheetName val="Output_SAM"/>
      <sheetName val="SAM Valuation&gt;"/>
      <sheetName val="DCF_SAM"/>
      <sheetName val="Comps_SAM"/>
      <sheetName val="Precedents_SAM"/>
      <sheetName val="WACC_SAM"/>
      <sheetName val="Merger Summary"/>
      <sheetName val="Merger Control"/>
      <sheetName val="Merger Model Debt Schedule"/>
      <sheetName val="Merger Model"/>
      <sheetName val="Boston Beer Synergies"/>
      <sheetName val="Output_Merger"/>
    </sheetNames>
    <sheetDataSet>
      <sheetData sheetId="0" refreshError="1"/>
      <sheetData sheetId="1">
        <row r="3">
          <cell r="B3" t="str">
            <v>($ in millions, except per share data)</v>
          </cell>
        </row>
        <row r="11">
          <cell r="E11" t="str">
            <v>BF.B</v>
          </cell>
        </row>
        <row r="12">
          <cell r="E12" t="str">
            <v>Brown Forman</v>
          </cell>
        </row>
        <row r="14">
          <cell r="E14">
            <v>43773</v>
          </cell>
        </row>
        <row r="18">
          <cell r="E18" t="str">
            <v>#REFRESH</v>
          </cell>
        </row>
        <row r="19">
          <cell r="E19">
            <v>43951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10"/>
      <sheetName val="Comp 11"/>
      <sheetName val="Comp 12"/>
      <sheetName val="Comp 13"/>
      <sheetName val="Comp 14"/>
      <sheetName val="Comp 15"/>
      <sheetName val="Comp 16"/>
      <sheetName val="Comp 17"/>
      <sheetName val="Comp 18"/>
      <sheetName val="Comp 19"/>
      <sheetName val="Comp 1"/>
      <sheetName val="Comp 20"/>
      <sheetName val="Comp 21"/>
      <sheetName val="Comp 26"/>
      <sheetName val="Comp 27"/>
      <sheetName val="Comp 28"/>
      <sheetName val="Comp 29"/>
      <sheetName val="Comp 2"/>
      <sheetName val="Comp 30"/>
      <sheetName val="Comp 31"/>
      <sheetName val="Comp 33"/>
      <sheetName val="Comp 34"/>
      <sheetName val="Comp 35"/>
      <sheetName val="Comp 36"/>
      <sheetName val="Comp 37"/>
      <sheetName val="Comp 38"/>
      <sheetName val="Comp 39"/>
      <sheetName val="Comp 3"/>
      <sheetName val="Comp 40"/>
      <sheetName val="Comp 43"/>
      <sheetName val="Comp 45"/>
      <sheetName val="Comp 46"/>
      <sheetName val="Comp 47"/>
      <sheetName val="Comp 48"/>
      <sheetName val="Comp 49"/>
      <sheetName val="Comp 4"/>
      <sheetName val="Comp 50"/>
      <sheetName val="Comp 51"/>
      <sheetName val="Comp 53"/>
      <sheetName val="Comp 54"/>
      <sheetName val="Comp 55"/>
      <sheetName val="Comp 56"/>
      <sheetName val="Comp 57"/>
      <sheetName val="Comp 5"/>
      <sheetName val="Comp 6"/>
      <sheetName val="Comp 7"/>
      <sheetName val="Comp 8"/>
      <sheetName val="Comp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  <sheetName val="People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luted Shar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inc as pct t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A Activity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P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Chart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graph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graph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DCF Assumptions"/>
      <sheetName val="Beta"/>
      <sheetName val="Comparable Analysis"/>
      <sheetName val="Cover Page"/>
      <sheetName val="Charts"/>
      <sheetName val="SIBC Survey"/>
    </sheetNames>
    <sheetDataSet>
      <sheetData sheetId="0"/>
      <sheetData sheetId="1">
        <row r="4">
          <cell r="F4">
            <v>5.0000000000000001E-3</v>
          </cell>
        </row>
        <row r="6">
          <cell r="F6">
            <v>312241.80759200553</v>
          </cell>
        </row>
        <row r="7">
          <cell r="F7">
            <v>129062.2955557487</v>
          </cell>
        </row>
        <row r="11">
          <cell r="F11">
            <v>198637.984</v>
          </cell>
        </row>
        <row r="12">
          <cell r="F12">
            <v>4145.2</v>
          </cell>
        </row>
      </sheetData>
      <sheetData sheetId="2"/>
      <sheetData sheetId="3"/>
      <sheetData sheetId="4"/>
      <sheetData sheetId="5"/>
      <sheetData sheetId="6">
        <row r="4">
          <cell r="F4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G"/>
      <sheetName val="AW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s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 Stack "/>
      <sheetName val="Comps"/>
      <sheetName val="Inputs&gt;"/>
      <sheetName val="Drivers"/>
      <sheetName val="Revenue"/>
      <sheetName val="Three Statement"/>
      <sheetName val="NWC"/>
      <sheetName val="Liquidity &amp; Debt Schedule "/>
      <sheetName val="Waterfall"/>
      <sheetName val="WACC"/>
      <sheetName val="Outputs&gt;"/>
      <sheetName val="DCF"/>
      <sheetName val="Annual Summary"/>
    </sheetNames>
    <sheetDataSet>
      <sheetData sheetId="0" refreshError="1"/>
      <sheetData sheetId="1" refreshError="1">
        <row r="4">
          <cell r="D4" t="str">
            <v>NasdaqCM:JASN</v>
          </cell>
        </row>
      </sheetData>
      <sheetData sheetId="2" refreshError="1"/>
      <sheetData sheetId="3" refreshError="1"/>
      <sheetData sheetId="4" refreshError="1">
        <row r="6">
          <cell r="D6">
            <v>1</v>
          </cell>
        </row>
        <row r="27">
          <cell r="D27">
            <v>0</v>
          </cell>
        </row>
        <row r="43">
          <cell r="D4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r"/>
      <sheetName val="Magenta"/>
      <sheetName val="Magenta Data"/>
      <sheetName val="Blue"/>
      <sheetName val="Blue Data"/>
      <sheetName val="Red"/>
      <sheetName val="Red Data"/>
      <sheetName val="Cyan"/>
      <sheetName val="Cyan Data"/>
      <sheetName val="Green"/>
      <sheetName val="Green Data"/>
      <sheetName val="Yellow"/>
      <sheetName val="Yellow Data"/>
      <sheetName val="IS"/>
      <sheetName val="LBO"/>
      <sheetName val="Sheet1"/>
      <sheetName val="Magen_x0005_G"/>
      <sheetName val="Changes"/>
      <sheetName val="GLA"/>
      <sheetName val="Rec"/>
      <sheetName val="LAR"/>
      <sheetName val="OFA"/>
      <sheetName val="JCT Fcst"/>
      <sheetName val="Brazil Relief"/>
      <sheetName val="Hoja1"/>
      <sheetName val="LAR Brazil"/>
      <sheetName val="JCT"/>
      <sheetName val="GLA Mar Billing"/>
      <sheetName val="GLA Feb Billing"/>
      <sheetName val="GLA Feb Billing Adj"/>
      <sheetName val="Syndication Sport Summary"/>
      <sheetName val="PCTV "/>
      <sheetName val="Big Deals"/>
      <sheetName val="Nicks excl B&amp;C"/>
      <sheetName val="V1B"/>
      <sheetName val="V1C"/>
      <sheetName val="Nicks"/>
      <sheetName val="Sto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Input"/>
    </sheetNames>
    <sheetDataSet>
      <sheetData sheetId="0" refreshError="1">
        <row r="2">
          <cell r="F2">
            <v>1999</v>
          </cell>
          <cell r="G2">
            <v>2000</v>
          </cell>
          <cell r="U2">
            <v>2014</v>
          </cell>
          <cell r="V2">
            <v>2015</v>
          </cell>
          <cell r="W2">
            <v>2016</v>
          </cell>
          <cell r="X2">
            <v>2017</v>
          </cell>
          <cell r="Y2">
            <v>2018</v>
          </cell>
          <cell r="Z2">
            <v>2019</v>
          </cell>
          <cell r="AA2">
            <v>2020</v>
          </cell>
          <cell r="AB2">
            <v>2021</v>
          </cell>
          <cell r="AC2">
            <v>2022</v>
          </cell>
        </row>
        <row r="3">
          <cell r="F3">
            <v>-1</v>
          </cell>
          <cell r="G3">
            <v>0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</row>
        <row r="4">
          <cell r="G4">
            <v>36678</v>
          </cell>
          <cell r="H4">
            <v>36891</v>
          </cell>
          <cell r="I4">
            <v>37256</v>
          </cell>
          <cell r="J4">
            <v>37621</v>
          </cell>
          <cell r="K4">
            <v>37986</v>
          </cell>
          <cell r="L4">
            <v>38352</v>
          </cell>
          <cell r="M4">
            <v>38717</v>
          </cell>
          <cell r="N4">
            <v>39082</v>
          </cell>
          <cell r="O4">
            <v>39447</v>
          </cell>
          <cell r="P4">
            <v>39813</v>
          </cell>
          <cell r="Q4">
            <v>40178</v>
          </cell>
          <cell r="R4">
            <v>40543</v>
          </cell>
          <cell r="S4">
            <v>40908</v>
          </cell>
          <cell r="T4">
            <v>41274</v>
          </cell>
          <cell r="U4">
            <v>41639</v>
          </cell>
          <cell r="V4">
            <v>42004</v>
          </cell>
          <cell r="W4">
            <v>42369</v>
          </cell>
          <cell r="X4">
            <v>42735</v>
          </cell>
          <cell r="Y4">
            <v>43100</v>
          </cell>
          <cell r="Z4">
            <v>43465</v>
          </cell>
          <cell r="AA4">
            <v>43830</v>
          </cell>
          <cell r="AB4">
            <v>44196</v>
          </cell>
          <cell r="AC4">
            <v>44561</v>
          </cell>
        </row>
        <row r="16">
          <cell r="G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G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G18">
            <v>0</v>
          </cell>
          <cell r="U18">
            <v>57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G19">
            <v>0</v>
          </cell>
          <cell r="U19">
            <v>186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G20">
            <v>0</v>
          </cell>
          <cell r="U20">
            <v>1664</v>
          </cell>
          <cell r="V20">
            <v>2207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G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G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G24">
            <v>0</v>
          </cell>
          <cell r="U24">
            <v>3.9040199999999996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G25">
            <v>0</v>
          </cell>
          <cell r="U25">
            <v>3.1118999999999994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G26">
            <v>0</v>
          </cell>
          <cell r="U26">
            <v>3.3</v>
          </cell>
          <cell r="V26">
            <v>2.63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9">
          <cell r="G29">
            <v>50.16</v>
          </cell>
          <cell r="U29">
            <v>50.16</v>
          </cell>
          <cell r="V29">
            <v>50.16</v>
          </cell>
          <cell r="W29">
            <v>50.16</v>
          </cell>
          <cell r="X29">
            <v>50.16</v>
          </cell>
          <cell r="Y29">
            <v>50.16</v>
          </cell>
          <cell r="Z29">
            <v>50.16</v>
          </cell>
          <cell r="AA29">
            <v>50.16</v>
          </cell>
          <cell r="AB29">
            <v>50.16</v>
          </cell>
          <cell r="AC29">
            <v>50.16</v>
          </cell>
        </row>
        <row r="30">
          <cell r="G30">
            <v>117.03999999999999</v>
          </cell>
          <cell r="U30">
            <v>117.03999999999999</v>
          </cell>
          <cell r="V30">
            <v>117.03999999999999</v>
          </cell>
          <cell r="W30">
            <v>117.03999999999999</v>
          </cell>
          <cell r="X30">
            <v>117.03999999999999</v>
          </cell>
          <cell r="Y30">
            <v>117.03999999999999</v>
          </cell>
          <cell r="Z30">
            <v>117.03999999999999</v>
          </cell>
          <cell r="AA30">
            <v>117.03999999999999</v>
          </cell>
          <cell r="AB30">
            <v>117.03999999999999</v>
          </cell>
          <cell r="AC30">
            <v>117.03999999999999</v>
          </cell>
        </row>
        <row r="31">
          <cell r="G31">
            <v>104.88</v>
          </cell>
          <cell r="U31">
            <v>104.88</v>
          </cell>
          <cell r="V31">
            <v>104.88</v>
          </cell>
          <cell r="W31">
            <v>104.88</v>
          </cell>
          <cell r="X31">
            <v>104.88</v>
          </cell>
          <cell r="Y31">
            <v>104.88</v>
          </cell>
          <cell r="Z31">
            <v>104.88</v>
          </cell>
          <cell r="AA31">
            <v>104.88</v>
          </cell>
          <cell r="AB31">
            <v>104.88</v>
          </cell>
          <cell r="AC31">
            <v>104.88</v>
          </cell>
        </row>
        <row r="32">
          <cell r="G32">
            <v>74.47999999999999</v>
          </cell>
          <cell r="U32">
            <v>74.47999999999999</v>
          </cell>
          <cell r="V32">
            <v>74.47999999999999</v>
          </cell>
          <cell r="W32">
            <v>74.47999999999999</v>
          </cell>
          <cell r="X32">
            <v>74.47999999999999</v>
          </cell>
          <cell r="Y32">
            <v>74.47999999999999</v>
          </cell>
          <cell r="Z32">
            <v>74.47999999999999</v>
          </cell>
          <cell r="AA32">
            <v>74.47999999999999</v>
          </cell>
          <cell r="AB32">
            <v>74.47999999999999</v>
          </cell>
          <cell r="AC32">
            <v>74.47999999999999</v>
          </cell>
        </row>
        <row r="33">
          <cell r="G33">
            <v>42.559999999999995</v>
          </cell>
          <cell r="U33">
            <v>42.559999999999995</v>
          </cell>
          <cell r="V33">
            <v>42.559999999999995</v>
          </cell>
          <cell r="W33">
            <v>42.559999999999995</v>
          </cell>
          <cell r="X33">
            <v>42.559999999999995</v>
          </cell>
          <cell r="Y33">
            <v>42.559999999999995</v>
          </cell>
          <cell r="Z33">
            <v>42.559999999999995</v>
          </cell>
          <cell r="AA33">
            <v>42.559999999999995</v>
          </cell>
          <cell r="AB33">
            <v>42.559999999999995</v>
          </cell>
          <cell r="AC33">
            <v>42.559999999999995</v>
          </cell>
        </row>
        <row r="37">
          <cell r="G37">
            <v>0</v>
          </cell>
          <cell r="U37">
            <v>1550</v>
          </cell>
          <cell r="V37">
            <v>1421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G38">
            <v>0</v>
          </cell>
          <cell r="U38">
            <v>24257</v>
          </cell>
          <cell r="V38">
            <v>6649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42">
          <cell r="U42">
            <v>45330.629300304499</v>
          </cell>
          <cell r="V42">
            <v>15345.388128896853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U43">
            <v>23548.343730192748</v>
          </cell>
          <cell r="V43">
            <v>7971.6183055516303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U44">
            <v>7519.3287842734098</v>
          </cell>
          <cell r="V44">
            <v>2545.4537129641503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U45">
            <v>7692.5186707543171</v>
          </cell>
          <cell r="V45">
            <v>2604.0821959362866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U46">
            <v>57513.241266415382</v>
          </cell>
          <cell r="V46">
            <v>19469.462996802093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U47">
            <v>2512.4050242839294</v>
          </cell>
          <cell r="V47">
            <v>850.50286814280867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U48">
            <v>2735.4105601187725</v>
          </cell>
          <cell r="V48">
            <v>925.99501451491517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U49">
            <v>146851.87733634302</v>
          </cell>
          <cell r="V49">
            <v>49712.503222808737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U50">
            <v>7348.1226636569409</v>
          </cell>
          <cell r="V50">
            <v>2487.4967771912602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U51">
            <v>154200</v>
          </cell>
          <cell r="V51">
            <v>52200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U52">
            <v>154199.99999999997</v>
          </cell>
          <cell r="V52">
            <v>52200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4">
          <cell r="U54">
            <v>5732.5678012506551</v>
          </cell>
          <cell r="V54">
            <v>3791.9709191152192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U55">
            <v>6995.3237451023706</v>
          </cell>
          <cell r="V55">
            <v>4627.2569520132411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U56">
            <v>2543.818377890902</v>
          </cell>
          <cell r="V56">
            <v>1682.6814172819195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U57">
            <v>1991.7620652386008</v>
          </cell>
          <cell r="V57">
            <v>1317.5079808971291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U58">
            <v>1122.0715332053276</v>
          </cell>
          <cell r="V58">
            <v>742.22630601130618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U59">
            <v>5200.5198547687132</v>
          </cell>
          <cell r="V59">
            <v>3440.0325887575145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U60">
            <v>23586.063377456569</v>
          </cell>
          <cell r="V60">
            <v>15601.676164076329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U61">
            <v>3788.2678315551461</v>
          </cell>
          <cell r="V61">
            <v>2505.8580986940656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U62">
            <v>617.30953086121895</v>
          </cell>
          <cell r="V62">
            <v>408.33704376033938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U63">
            <v>1608.3592601270657</v>
          </cell>
          <cell r="V63">
            <v>1063.8952304342458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U64">
            <v>29600</v>
          </cell>
          <cell r="V64">
            <v>19579.76653696498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U66">
            <v>183800</v>
          </cell>
          <cell r="V66">
            <v>71779.766536964977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9">
          <cell r="G69">
            <v>0</v>
          </cell>
        </row>
        <row r="70">
          <cell r="G70">
            <v>75</v>
          </cell>
          <cell r="U70">
            <v>875</v>
          </cell>
          <cell r="V70">
            <v>865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G71">
            <v>0</v>
          </cell>
          <cell r="U71">
            <v>9000</v>
          </cell>
          <cell r="V71">
            <v>2000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G72">
            <v>4000</v>
          </cell>
          <cell r="U72">
            <v>4000</v>
          </cell>
          <cell r="V72">
            <v>4000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G73">
            <v>0</v>
          </cell>
          <cell r="U73">
            <v>3676.4704000000002</v>
          </cell>
          <cell r="V73">
            <v>3676.4704000000002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6">
          <cell r="G76">
            <v>2970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G77">
            <v>237214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G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G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G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G81">
            <v>0</v>
          </cell>
          <cell r="U81">
            <v>20300</v>
          </cell>
          <cell r="V81">
            <v>20000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G82">
            <v>240184</v>
          </cell>
          <cell r="U82">
            <v>20300</v>
          </cell>
          <cell r="V82">
            <v>20000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5">
          <cell r="G85">
            <v>224530</v>
          </cell>
        </row>
        <row r="86">
          <cell r="G86">
            <v>15654</v>
          </cell>
        </row>
        <row r="87">
          <cell r="G87">
            <v>0</v>
          </cell>
        </row>
        <row r="88">
          <cell r="F88">
            <v>23048</v>
          </cell>
          <cell r="G88">
            <v>240184</v>
          </cell>
        </row>
        <row r="89">
          <cell r="G89">
            <v>0</v>
          </cell>
          <cell r="U89">
            <v>20300</v>
          </cell>
          <cell r="V89">
            <v>20000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G90">
            <v>240184</v>
          </cell>
          <cell r="U90">
            <v>20300</v>
          </cell>
          <cell r="V90">
            <v>20000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4">
          <cell r="G94">
            <v>240184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caster Valuation Comps"/>
      <sheetName val="BP RMT"/>
      <sheetName val="Glostera Valuation Comps"/>
      <sheetName val="Industrials Valuation Comps"/>
      <sheetName val="GE Capital Breakdown"/>
      <sheetName val="Aviation RMT"/>
      <sheetName val="AVP"/>
      <sheetName val="RMT Value Creation"/>
      <sheetName val="Renewables RMT"/>
      <sheetName val="Debt Allocation"/>
      <sheetName val="Defense Primes Bench Comps"/>
      <sheetName val="Long-Term Gloster"/>
      <sheetName val="DG RMT"/>
      <sheetName val="WACC"/>
      <sheetName val="Input"/>
      <sheetName val="IPO - Health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 Financial Summary"/>
      <sheetName val="GRP GPP Sensitivity"/>
      <sheetName val="Alicante_DCF"/>
      <sheetName val="Energy Cases Charts"/>
      <sheetName val="Castel_DCF"/>
      <sheetName val="Rolling Mills Rollup"/>
      <sheetName val="Amorebieta_DCF"/>
      <sheetName val="External Sourcing"/>
      <sheetName val="GPP Financial Summary"/>
      <sheetName val="S. Europe Sensitivity"/>
      <sheetName val="Capex Output"/>
      <sheetName val="Portovesme Valuation Summary"/>
      <sheetName val="Energy Rate Cases"/>
      <sheetName val="Package Rollup"/>
      <sheetName val="La Coruna Valuation Summary"/>
      <sheetName val="San Ciprian Refinery DCF"/>
      <sheetName val="Fusina DCF"/>
      <sheetName val="Aviles DCF"/>
      <sheetName val="GPP Rollup"/>
      <sheetName val="San Ciprian Smelter DCF"/>
      <sheetName val="Considerations Charts"/>
      <sheetName val="Package Output"/>
      <sheetName val="Primary 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R to LV Bridge"/>
      <sheetName val="Bridge Backup"/>
      <sheetName val="Run-Rate EBITDA"/>
      <sheetName val="Run-Rate Covenants"/>
      <sheetName val="Covenant_Comb"/>
      <sheetName val="PF IS_Comb Monthly"/>
      <sheetName val="PF IS_Cons Output"/>
      <sheetName val="PF IS - Oleo"/>
      <sheetName val="PF IS - LT"/>
      <sheetName val="Adjustments"/>
      <sheetName val="PF BS_Comb Qtrly Output"/>
      <sheetName val="PF CFS_Comb"/>
      <sheetName val="Consol Capex Summary Output"/>
      <sheetName val="Covenant Output"/>
      <sheetName val="4Q08 Covenants"/>
      <sheetName val="TOC - IIa i"/>
      <sheetName val="Consol Cost Savings Output"/>
      <sheetName val="TOC - IIa ii"/>
      <sheetName val="TOC - IIa iii"/>
      <sheetName val="TOC - IIb i"/>
      <sheetName val="Fixed Cost Sum - Oleo"/>
      <sheetName val="Personnel Exp &amp; HC Sum - Oleo"/>
      <sheetName val="Oleo Cost Savings Output"/>
      <sheetName val="TOC - IIb ii"/>
      <sheetName val="Oleo Workcap Output"/>
      <sheetName val="Oleo Capex Summary Output"/>
      <sheetName val="TOC - IIb iii"/>
      <sheetName val="Product Detail - Oleo"/>
      <sheetName val="Top Customers - Total"/>
      <sheetName val="Oleo New Business"/>
      <sheetName val="Top Customers - Stearic"/>
      <sheetName val="Top Customers - Oleic"/>
      <sheetName val="Top Customers - CNFA"/>
      <sheetName val="Top Customers - DTFA"/>
      <sheetName val="TOC - IIc i"/>
      <sheetName val="Fixed Cost Sum - LT"/>
      <sheetName val="Personnel Exp &amp; HC Sum - LT"/>
      <sheetName val="Lambent Cost Savings Output"/>
      <sheetName val="TOC - IIc ii"/>
      <sheetName val="Lambent Workcap Output"/>
      <sheetName val="Lambent Capex Summary Output"/>
      <sheetName val="TOC - IIc iii"/>
      <sheetName val="Segment Detail - LT"/>
      <sheetName val="P&amp;L Rollup"/>
      <sheetName val="TOC - IIc iii a."/>
      <sheetName val="Manufacturing P&amp;L Annual"/>
      <sheetName val="TOC - IIc iii a.i"/>
      <sheetName val="Core Mfg P&amp;L Annual"/>
      <sheetName val="Core Mfg + Res by Target Market"/>
      <sheetName val="Core Mfg by Top Customer"/>
      <sheetName val="New Core Mfg Business"/>
      <sheetName val="TOC - IIc iii a.ii"/>
      <sheetName val="Cleaning P&amp;L Annual"/>
      <sheetName val="Cleaning by Top Customer"/>
      <sheetName val="New Cleaning Business"/>
      <sheetName val="TOC - IIc iii a.iii"/>
      <sheetName val="Fuels P&amp;L Annual"/>
      <sheetName val="Fuels by Top Customer"/>
      <sheetName val="TOC - IIc iii b."/>
      <sheetName val="Tolling P&amp;L Annual"/>
      <sheetName val="Tolling by Product Speed"/>
      <sheetName val="TOC - IIc iii c."/>
      <sheetName val="Lambent Resale P&amp;L Annual"/>
      <sheetName val="Lambent Resale by Top Customer"/>
      <sheetName val="TOC - IIc iii d."/>
      <sheetName val="Mgmt &amp; Support P&amp;L Annual"/>
      <sheetName val="Appendix"/>
      <sheetName val="Variances"/>
      <sheetName val="NOT FOR BINDER&gt;&gt;&gt;&gt;"/>
      <sheetName val="Comb IS Summary"/>
      <sheetName val="Oleo Assumptions"/>
      <sheetName val="Oleo EBITDA Bridge"/>
      <sheetName val="Oleo IS Summary"/>
      <sheetName val="Oleo per lb IS Output"/>
      <sheetName val="Lambent Assumptions"/>
      <sheetName val="Lambent EBITDA Bridge"/>
      <sheetName val="Lambent IS Summary"/>
      <sheetName val="Lambent per lb IS Output"/>
      <sheetName val="PF BS"/>
      <sheetName val="PF BS_Amelia"/>
      <sheetName val="Synergies and Cost Savings"/>
      <sheetName val="Working Capital Summary"/>
      <sheetName val="WorkCap_Uniqema"/>
      <sheetName val="WorkCap_Amelia"/>
      <sheetName val="Assumptions - Uniqema"/>
      <sheetName val="Vol Bridge"/>
      <sheetName val="Cost Savings Initiatives"/>
      <sheetName val="Comparison vs. Prior Budget"/>
      <sheetName val="Vs. Prior Budget EBITDA Bridge"/>
      <sheetName val="PF CFS_Amelia"/>
      <sheetName val="07-09 Volume Bridge"/>
      <sheetName val="07-09 Revenue Bridge"/>
      <sheetName val="07-09 GP Bridge"/>
      <sheetName val="07-09 Lambent Mfg GP Bridge"/>
      <sheetName val="07-09 Lambent Resale GP Bridge"/>
      <sheetName val="07-09 Cleaning GP Bridge"/>
      <sheetName val="07-09 Fuels GP Bridge"/>
      <sheetName val="07-09 Tolling GP Bridge"/>
      <sheetName val="Raw Materials Purchases Annual"/>
      <sheetName val="Raw Materials Purchases Qtrly"/>
      <sheetName val="Utilities Summary"/>
      <sheetName val="07-09 Lambent Volume Bridge"/>
      <sheetName val="07-09 Lambent Revenue Bridge"/>
      <sheetName val="07-09 Lambent CM Bridge"/>
      <sheetName val="FL Personnel"/>
      <sheetName val="Debt Schedule_Consolidated"/>
      <sheetName val="Nitrogen"/>
      <sheetName val="Util_Nit_Mfg var"/>
      <sheetName val="2009 Depreciation Bridge"/>
      <sheetName val="Capex Backup"/>
      <sheetName val="Title Consolidated"/>
      <sheetName val="PF IS_Comb Annual"/>
      <sheetName val="PF BS Combo Backup"/>
      <sheetName val="PF BS_Comb"/>
      <sheetName val="Title Uniqema"/>
      <sheetName val="Title Petroferm"/>
      <sheetName val="P&amp;L Summary Quarterly"/>
      <sheetName val="Lambent Mfg P&amp;L Quarterly"/>
      <sheetName val="Lambent Resale P&amp;L Quarterly"/>
      <sheetName val="Cleaning P&amp;L Quarterly"/>
      <sheetName val="Fuels P&amp;L Quarterly"/>
      <sheetName val="Tolling P&amp;L Quarterly"/>
      <sheetName val="Mgmt &amp; Support P&amp;L Quarterly"/>
      <sheetName val="Petro Cost Savings"/>
      <sheetName val="Oleo EBITDA Bridge-2"/>
      <sheetName val="Lambent DA"/>
      <sheetName val="Headcount Summary"/>
      <sheetName val="Top Customers - Glycerin"/>
      <sheetName val="Assumptions"/>
      <sheetName val="Cleaning by Target Mar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VANTAGE SPECIALTY CHEMICALS</v>
          </cell>
        </row>
        <row r="2">
          <cell r="A2" t="str">
            <v>FYE December 31</v>
          </cell>
        </row>
        <row r="3">
          <cell r="A3" t="str">
            <v>($ in Thousands, Vol in Thousands lbs.)</v>
          </cell>
        </row>
        <row r="6">
          <cell r="DK6">
            <v>2008</v>
          </cell>
          <cell r="DL6">
            <v>2008</v>
          </cell>
          <cell r="DO6">
            <v>2009</v>
          </cell>
          <cell r="DS6">
            <v>2010</v>
          </cell>
          <cell r="DW6">
            <v>2011</v>
          </cell>
          <cell r="EA6">
            <v>2012</v>
          </cell>
        </row>
        <row r="7">
          <cell r="DK7" t="str">
            <v>1Q 2008</v>
          </cell>
          <cell r="DL7" t="str">
            <v>2Q 2008</v>
          </cell>
          <cell r="DM7" t="str">
            <v>3Q 2008</v>
          </cell>
          <cell r="DN7" t="str">
            <v>4Q 2008</v>
          </cell>
          <cell r="DO7" t="str">
            <v>1Q 2009</v>
          </cell>
          <cell r="DP7" t="str">
            <v>2Q 2009</v>
          </cell>
          <cell r="DQ7" t="str">
            <v>3Q 2009</v>
          </cell>
          <cell r="DR7" t="str">
            <v>4Q 2009</v>
          </cell>
          <cell r="DS7" t="str">
            <v>1Q 2010</v>
          </cell>
          <cell r="DT7" t="str">
            <v>2Q 2010</v>
          </cell>
          <cell r="DU7" t="str">
            <v>3Q 2010</v>
          </cell>
          <cell r="DV7" t="str">
            <v>4Q 2010</v>
          </cell>
          <cell r="DW7" t="str">
            <v>1Q 2011</v>
          </cell>
          <cell r="DX7" t="str">
            <v>2Q 2011</v>
          </cell>
          <cell r="DY7" t="str">
            <v>3Q 2011</v>
          </cell>
          <cell r="DZ7" t="str">
            <v>4Q 2011</v>
          </cell>
          <cell r="EA7" t="str">
            <v>1Q 2012</v>
          </cell>
          <cell r="EB7" t="str">
            <v>2Q 2012</v>
          </cell>
          <cell r="EC7" t="str">
            <v>3Q 2012</v>
          </cell>
          <cell r="ED7" t="str">
            <v>4Q 2012</v>
          </cell>
        </row>
        <row r="9">
          <cell r="C9" t="str">
            <v>Qtrly EBITDA</v>
          </cell>
          <cell r="DK9">
            <v>8678.9774833333322</v>
          </cell>
          <cell r="DL9">
            <v>8560.9821929698119</v>
          </cell>
          <cell r="DM9">
            <v>9349.6931606770704</v>
          </cell>
          <cell r="DN9">
            <v>3333.7742500000018</v>
          </cell>
          <cell r="DO9">
            <v>5672.5748091049782</v>
          </cell>
          <cell r="DP9">
            <v>8047.9253363901817</v>
          </cell>
          <cell r="DQ9">
            <v>8070.6998459198803</v>
          </cell>
          <cell r="DR9">
            <v>8003.9248931925122</v>
          </cell>
        </row>
        <row r="13">
          <cell r="C13" t="str">
            <v>LTM EBITDA</v>
          </cell>
          <cell r="DN13">
            <v>29923.427086980213</v>
          </cell>
          <cell r="DO13">
            <v>26917.024412751864</v>
          </cell>
          <cell r="DP13">
            <v>26403.967556172232</v>
          </cell>
          <cell r="DQ13">
            <v>25124.974241415039</v>
          </cell>
          <cell r="DR13">
            <v>29795.12488460755</v>
          </cell>
        </row>
        <row r="14">
          <cell r="C14" t="str">
            <v>Forecast Covenant EBITDA *</v>
          </cell>
          <cell r="DN14">
            <v>29923.427086980213</v>
          </cell>
          <cell r="DO14">
            <v>26917.024412751864</v>
          </cell>
          <cell r="DP14">
            <v>26403.967556172232</v>
          </cell>
          <cell r="DQ14">
            <v>25124.974241415039</v>
          </cell>
          <cell r="DR14">
            <v>29795.12488460755</v>
          </cell>
        </row>
        <row r="16">
          <cell r="C16" t="str">
            <v>Aftershave LTM EBITDA</v>
          </cell>
          <cell r="DN16">
            <v>20068.719086980218</v>
          </cell>
          <cell r="DO16">
            <v>17235.860707785392</v>
          </cell>
          <cell r="DP16">
            <v>16360.659351205748</v>
          </cell>
          <cell r="DQ16">
            <v>14510.923536448558</v>
          </cell>
          <cell r="DR16">
            <v>17678.440679641069</v>
          </cell>
        </row>
        <row r="17">
          <cell r="C17" t="str">
            <v>Amelia LTM EBITDA</v>
          </cell>
          <cell r="DN17">
            <v>9854.7080000000005</v>
          </cell>
          <cell r="DO17">
            <v>9681.1637049664732</v>
          </cell>
          <cell r="DP17">
            <v>10043.308204966474</v>
          </cell>
          <cell r="DQ17">
            <v>10614.050704966477</v>
          </cell>
          <cell r="DR17">
            <v>12116.684204966477</v>
          </cell>
        </row>
        <row r="18">
          <cell r="C18" t="str">
            <v>Covenant Synergies</v>
          </cell>
          <cell r="DN18">
            <v>1595.0000000000002</v>
          </cell>
          <cell r="DO18">
            <v>1595.0000000000002</v>
          </cell>
          <cell r="DP18">
            <v>1196.25</v>
          </cell>
          <cell r="DQ18">
            <v>797.49999999999989</v>
          </cell>
          <cell r="DR18">
            <v>398.75</v>
          </cell>
        </row>
        <row r="20">
          <cell r="C20" t="str">
            <v>Fixed Charges</v>
          </cell>
        </row>
        <row r="21">
          <cell r="C21" t="str">
            <v>Forecast</v>
          </cell>
          <cell r="DN21" t="str">
            <v>Nov &amp; Dec</v>
          </cell>
        </row>
        <row r="22">
          <cell r="C22" t="str">
            <v>Net Cash Interest Expense</v>
          </cell>
          <cell r="DN22">
            <v>1292.9338645500216</v>
          </cell>
          <cell r="DO22">
            <v>1873.847800639101</v>
          </cell>
          <cell r="DP22">
            <v>1872.2974478513856</v>
          </cell>
          <cell r="DQ22">
            <v>1838.7150645414777</v>
          </cell>
          <cell r="DR22">
            <v>1804.498283536873</v>
          </cell>
        </row>
        <row r="23">
          <cell r="C23" t="str">
            <v>Management Fees</v>
          </cell>
          <cell r="DN23">
            <v>100</v>
          </cell>
          <cell r="DO23">
            <v>150</v>
          </cell>
          <cell r="DP23">
            <v>150</v>
          </cell>
          <cell r="DQ23">
            <v>150</v>
          </cell>
          <cell r="DR23">
            <v>150</v>
          </cell>
        </row>
        <row r="24">
          <cell r="C24" t="str">
            <v>Taxes</v>
          </cell>
          <cell r="DN24">
            <v>-507.91604000000007</v>
          </cell>
          <cell r="DO24">
            <v>0</v>
          </cell>
          <cell r="DP24">
            <v>0</v>
          </cell>
          <cell r="DQ24">
            <v>0</v>
          </cell>
          <cell r="DR24">
            <v>197.80585258975245</v>
          </cell>
        </row>
        <row r="25">
          <cell r="C25" t="str">
            <v>Bank Debt Amortization</v>
          </cell>
          <cell r="DN25">
            <v>1558.59375</v>
          </cell>
          <cell r="DO25">
            <v>1558.59375</v>
          </cell>
          <cell r="DP25">
            <v>1558.59375</v>
          </cell>
          <cell r="DQ25">
            <v>1558.59375</v>
          </cell>
          <cell r="DR25">
            <v>1558.59375</v>
          </cell>
        </row>
        <row r="27">
          <cell r="C27" t="str">
            <v>Aftershave Capex</v>
          </cell>
          <cell r="DK27">
            <v>736.51409000001149</v>
          </cell>
          <cell r="DL27">
            <v>881.81934000000115</v>
          </cell>
          <cell r="DM27">
            <v>1461.45993</v>
          </cell>
          <cell r="DN27">
            <v>2627.215460000014</v>
          </cell>
        </row>
        <row r="28">
          <cell r="C28" t="str">
            <v>Amelia Capex</v>
          </cell>
          <cell r="DK28">
            <v>476.00678825000011</v>
          </cell>
          <cell r="DL28">
            <v>369.10899999999998</v>
          </cell>
          <cell r="DM28">
            <v>554.06295842500003</v>
          </cell>
          <cell r="DN28">
            <v>555</v>
          </cell>
        </row>
        <row r="29">
          <cell r="C29" t="str">
            <v>Total Capital Expenditures</v>
          </cell>
          <cell r="DK29">
            <v>1212.5208782500117</v>
          </cell>
          <cell r="DL29">
            <v>1250.9283400000011</v>
          </cell>
          <cell r="DM29">
            <v>2015.522888425</v>
          </cell>
          <cell r="DN29">
            <v>3182.215460000014</v>
          </cell>
          <cell r="DO29">
            <v>2881</v>
          </cell>
          <cell r="DP29">
            <v>2634</v>
          </cell>
          <cell r="DQ29">
            <v>1646</v>
          </cell>
          <cell r="DR29">
            <v>2902</v>
          </cell>
        </row>
        <row r="31">
          <cell r="C31" t="str">
            <v>Capex Basket</v>
          </cell>
          <cell r="DN31">
            <v>6000</v>
          </cell>
          <cell r="DO31">
            <v>6000</v>
          </cell>
          <cell r="DP31">
            <v>6000</v>
          </cell>
          <cell r="DQ31">
            <v>6000</v>
          </cell>
          <cell r="DR31">
            <v>6000</v>
          </cell>
        </row>
        <row r="32">
          <cell r="C32" t="str">
            <v>Trailing Capex</v>
          </cell>
          <cell r="DN32">
            <v>7661.1875666750266</v>
          </cell>
          <cell r="DO32">
            <v>9329.6666884250153</v>
          </cell>
          <cell r="DP32">
            <v>10712.738348425013</v>
          </cell>
          <cell r="DQ32">
            <v>10343.215460000014</v>
          </cell>
          <cell r="DR32">
            <v>10063</v>
          </cell>
        </row>
        <row r="34">
          <cell r="C34" t="str">
            <v>Trailing for Covenant Calculation</v>
          </cell>
        </row>
        <row r="35">
          <cell r="C35" t="str">
            <v>Net Cash Interest Expense *</v>
          </cell>
          <cell r="DN35">
            <v>7736.4075501763591</v>
          </cell>
          <cell r="DO35">
            <v>7654.8033628743697</v>
          </cell>
          <cell r="DP35">
            <v>7600.2639514867178</v>
          </cell>
          <cell r="DQ35">
            <v>7516.1523198126488</v>
          </cell>
          <cell r="DR35">
            <v>7389.3585965688371</v>
          </cell>
        </row>
        <row r="36">
          <cell r="C36" t="str">
            <v>Management Fees *</v>
          </cell>
          <cell r="DN36">
            <v>600</v>
          </cell>
          <cell r="DO36">
            <v>600</v>
          </cell>
          <cell r="DP36">
            <v>600</v>
          </cell>
          <cell r="DQ36">
            <v>600</v>
          </cell>
          <cell r="DR36">
            <v>600</v>
          </cell>
        </row>
        <row r="37">
          <cell r="C37" t="str">
            <v>Taxes *</v>
          </cell>
          <cell r="DN37">
            <v>-3039.1697475409842</v>
          </cell>
          <cell r="DO37">
            <v>-1227.7440701986757</v>
          </cell>
          <cell r="DP37">
            <v>-766.07171322314059</v>
          </cell>
          <cell r="DQ37">
            <v>-555.05794790419168</v>
          </cell>
          <cell r="DR37">
            <v>197.80585258975245</v>
          </cell>
        </row>
        <row r="38">
          <cell r="C38" t="str">
            <v>Bank Debt Amortization</v>
          </cell>
          <cell r="DN38">
            <v>6234.375</v>
          </cell>
          <cell r="DO38">
            <v>6234.375</v>
          </cell>
          <cell r="DP38">
            <v>6234.375</v>
          </cell>
          <cell r="DQ38">
            <v>6234.375</v>
          </cell>
          <cell r="DR38">
            <v>6234.375</v>
          </cell>
        </row>
        <row r="40">
          <cell r="C40" t="str">
            <v>Total Capex</v>
          </cell>
          <cell r="DN40">
            <v>7661.1875666750266</v>
          </cell>
          <cell r="DO40">
            <v>9329.6666884250153</v>
          </cell>
          <cell r="DP40">
            <v>10712.738348425013</v>
          </cell>
          <cell r="DQ40">
            <v>10343.215460000014</v>
          </cell>
          <cell r="DR40">
            <v>10063</v>
          </cell>
        </row>
        <row r="41">
          <cell r="C41" t="str">
            <v>Less: Capex Basket</v>
          </cell>
          <cell r="DN41">
            <v>-6000</v>
          </cell>
          <cell r="DO41">
            <v>-6000</v>
          </cell>
          <cell r="DP41">
            <v>-6000</v>
          </cell>
          <cell r="DQ41">
            <v>-6000</v>
          </cell>
          <cell r="DR41">
            <v>-6000</v>
          </cell>
        </row>
        <row r="42">
          <cell r="C42" t="str">
            <v>Capital Expenditures (after basket)</v>
          </cell>
          <cell r="DN42">
            <v>1661.1875666750266</v>
          </cell>
          <cell r="DO42">
            <v>3329.6666884250153</v>
          </cell>
          <cell r="DP42">
            <v>4712.7383484250131</v>
          </cell>
          <cell r="DQ42">
            <v>4343.215460000014</v>
          </cell>
          <cell r="DR42">
            <v>4063</v>
          </cell>
        </row>
        <row r="44">
          <cell r="C44" t="str">
            <v>Leverage</v>
          </cell>
        </row>
        <row r="45">
          <cell r="C45" t="str">
            <v>Pro forma</v>
          </cell>
        </row>
        <row r="46">
          <cell r="C46" t="str">
            <v>Senior Secured Revolver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</row>
        <row r="47">
          <cell r="C47" t="str">
            <v>Senior Secured Term Debt</v>
          </cell>
          <cell r="DN47">
            <v>64835.936999999998</v>
          </cell>
          <cell r="DO47">
            <v>63277.343249999998</v>
          </cell>
          <cell r="DP47">
            <v>61718.749499999998</v>
          </cell>
          <cell r="DQ47">
            <v>60160.155749999998</v>
          </cell>
          <cell r="DR47">
            <v>58601.561999999998</v>
          </cell>
        </row>
        <row r="48">
          <cell r="C48" t="str">
            <v>Subordinated Debt</v>
          </cell>
          <cell r="DN48">
            <v>25315.487251870327</v>
          </cell>
          <cell r="DO48">
            <v>25505.828467199815</v>
          </cell>
          <cell r="DP48">
            <v>25697.600813516143</v>
          </cell>
          <cell r="DQ48">
            <v>25890.815051157777</v>
          </cell>
          <cell r="DR48">
            <v>26085.482021367654</v>
          </cell>
        </row>
        <row r="50">
          <cell r="C50" t="str">
            <v>Senior Debt</v>
          </cell>
          <cell r="DN50">
            <v>64835.936999999998</v>
          </cell>
          <cell r="DO50">
            <v>63277.343249999998</v>
          </cell>
          <cell r="DP50">
            <v>61718.749499999998</v>
          </cell>
          <cell r="DQ50">
            <v>60160.155749999998</v>
          </cell>
          <cell r="DR50">
            <v>58601.561999999998</v>
          </cell>
        </row>
        <row r="52">
          <cell r="C52" t="str">
            <v>Total Debt</v>
          </cell>
          <cell r="DN52">
            <v>90151.424251870325</v>
          </cell>
          <cell r="DO52">
            <v>88783.171717199817</v>
          </cell>
          <cell r="DP52">
            <v>87416.350313516145</v>
          </cell>
          <cell r="DQ52">
            <v>86050.970801157775</v>
          </cell>
          <cell r="DR52">
            <v>84687.044021367648</v>
          </cell>
        </row>
        <row r="56">
          <cell r="C56" t="str">
            <v>Aftershave</v>
          </cell>
        </row>
        <row r="57">
          <cell r="C57" t="str">
            <v>Senior Secured Revolver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</row>
        <row r="58">
          <cell r="C58" t="str">
            <v>Senior Secured Term Debt</v>
          </cell>
          <cell r="DN58">
            <v>38750</v>
          </cell>
          <cell r="DO58">
            <v>37812.5</v>
          </cell>
          <cell r="DP58">
            <v>36875</v>
          </cell>
          <cell r="DQ58">
            <v>35937.5</v>
          </cell>
          <cell r="DR58">
            <v>35000</v>
          </cell>
        </row>
        <row r="59">
          <cell r="C59" t="str">
            <v>Subordinated Debt</v>
          </cell>
          <cell r="DN59">
            <v>15264.097737890625</v>
          </cell>
          <cell r="DO59">
            <v>15378.864911258917</v>
          </cell>
          <cell r="DP59">
            <v>15494.49499210521</v>
          </cell>
          <cell r="DQ59">
            <v>15610.994468428586</v>
          </cell>
          <cell r="DR59">
            <v>15728.369877009871</v>
          </cell>
        </row>
        <row r="61">
          <cell r="C61" t="str">
            <v>Senior Debt</v>
          </cell>
          <cell r="DN61">
            <v>38750</v>
          </cell>
          <cell r="DO61">
            <v>37812.5</v>
          </cell>
          <cell r="DP61">
            <v>36875</v>
          </cell>
          <cell r="DQ61">
            <v>35937.5</v>
          </cell>
          <cell r="DR61">
            <v>35000</v>
          </cell>
        </row>
        <row r="63">
          <cell r="C63" t="str">
            <v>Total Debt</v>
          </cell>
          <cell r="DN63">
            <v>54014.097737890625</v>
          </cell>
          <cell r="DO63">
            <v>53191.364911258919</v>
          </cell>
          <cell r="DP63">
            <v>52369.49499210521</v>
          </cell>
          <cell r="DQ63">
            <v>51548.494468428587</v>
          </cell>
          <cell r="DR63">
            <v>50728.369877009871</v>
          </cell>
        </row>
        <row r="65">
          <cell r="C65" t="str">
            <v>Amelia</v>
          </cell>
        </row>
        <row r="66">
          <cell r="C66" t="str">
            <v>Senior Secured Revolver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</row>
        <row r="67">
          <cell r="C67" t="str">
            <v>Senior Secured Term Debt</v>
          </cell>
          <cell r="DN67">
            <v>26085.936999999998</v>
          </cell>
          <cell r="DO67">
            <v>25464.843249999998</v>
          </cell>
          <cell r="DP67">
            <v>24843.749499999998</v>
          </cell>
          <cell r="DQ67">
            <v>24222.655749999998</v>
          </cell>
          <cell r="DR67">
            <v>23601.561999999998</v>
          </cell>
        </row>
        <row r="68">
          <cell r="C68" t="str">
            <v>Subordinated Debt</v>
          </cell>
          <cell r="DN68">
            <v>10051.389513979702</v>
          </cell>
          <cell r="DO68">
            <v>10126.963555940898</v>
          </cell>
          <cell r="DP68">
            <v>10203.105821410933</v>
          </cell>
          <cell r="DQ68">
            <v>10279.820582729191</v>
          </cell>
          <cell r="DR68">
            <v>10357.112144357783</v>
          </cell>
        </row>
        <row r="70">
          <cell r="C70" t="str">
            <v>Senior Debt</v>
          </cell>
          <cell r="DN70">
            <v>26085.936999999998</v>
          </cell>
          <cell r="DO70">
            <v>25464.843249999998</v>
          </cell>
          <cell r="DP70">
            <v>24843.749499999998</v>
          </cell>
          <cell r="DQ70">
            <v>24222.655749999998</v>
          </cell>
          <cell r="DR70">
            <v>23601.561999999998</v>
          </cell>
        </row>
        <row r="72">
          <cell r="C72" t="str">
            <v>Total Debt</v>
          </cell>
          <cell r="DN72">
            <v>36137.3265139797</v>
          </cell>
          <cell r="DO72">
            <v>35591.806805940898</v>
          </cell>
          <cell r="DP72">
            <v>35046.855321410934</v>
          </cell>
          <cell r="DQ72">
            <v>34502.476332729188</v>
          </cell>
          <cell r="DR72">
            <v>33958.674144357778</v>
          </cell>
        </row>
        <row r="74">
          <cell r="C74" t="str">
            <v>* Annualized from close through 4Q09 calculation until four full quarters of actual NewCo results are available.</v>
          </cell>
        </row>
        <row r="76">
          <cell r="C76" t="str">
            <v>COVENANT CALCULATIONS</v>
          </cell>
        </row>
        <row r="78">
          <cell r="C78" t="str">
            <v>Min Fixed Charge Covenant</v>
          </cell>
          <cell r="DN78">
            <v>1.25</v>
          </cell>
          <cell r="DO78">
            <v>1.25</v>
          </cell>
          <cell r="DP78">
            <v>1.25</v>
          </cell>
          <cell r="DQ78">
            <v>1.05</v>
          </cell>
          <cell r="DR78">
            <v>1.05</v>
          </cell>
        </row>
        <row r="79">
          <cell r="C79" t="str">
            <v>Actual Fixed Charge Calculation</v>
          </cell>
          <cell r="DN79">
            <v>2.1975439927993596</v>
          </cell>
          <cell r="DO79">
            <v>1.7434509919789238</v>
          </cell>
          <cell r="DP79">
            <v>1.5798967358393909</v>
          </cell>
          <cell r="DQ79">
            <v>1.508074290317599</v>
          </cell>
          <cell r="DR79">
            <v>1.830211876595822</v>
          </cell>
        </row>
        <row r="81">
          <cell r="C81" t="str">
            <v>OLD Capex $ to get 20% cushion</v>
          </cell>
          <cell r="DN81">
            <v>14914.433229404707</v>
          </cell>
          <cell r="DO81">
            <v>10799.890646807207</v>
          </cell>
          <cell r="DP81">
            <v>9995.9470688025285</v>
          </cell>
          <cell r="DQ81">
            <v>11616.983655232942</v>
          </cell>
          <cell r="DR81">
            <v>14733.373778699011</v>
          </cell>
        </row>
        <row r="82">
          <cell r="C82" t="str">
            <v>NEW Capex $ to get 20% cushion</v>
          </cell>
          <cell r="DO82">
            <v>15048.780567536582</v>
          </cell>
          <cell r="DP82">
            <v>12532.640550937944</v>
          </cell>
          <cell r="DQ82">
            <v>12283.738505232946</v>
          </cell>
          <cell r="DR82">
            <v>14733.373778699015</v>
          </cell>
        </row>
        <row r="83">
          <cell r="C83" t="str">
            <v>EBITDA $ Cushion</v>
          </cell>
          <cell r="DN83">
            <v>13237.931080125723</v>
          </cell>
          <cell r="DO83">
            <v>6853.6288409325607</v>
          </cell>
          <cell r="DP83">
            <v>4564.0022316119612</v>
          </cell>
          <cell r="DQ83">
            <v>6298.7630435159372</v>
          </cell>
          <cell r="DR83">
            <v>10629.398755620521</v>
          </cell>
        </row>
        <row r="84">
          <cell r="C84" t="str">
            <v xml:space="preserve">EBITDA $ to get 20% Cushion </v>
          </cell>
          <cell r="DN84">
            <v>22670.181424250532</v>
          </cell>
          <cell r="DO84">
            <v>25446.800454369677</v>
          </cell>
          <cell r="DP84">
            <v>27120.758835794717</v>
          </cell>
          <cell r="DQ84">
            <v>23851.206046182109</v>
          </cell>
          <cell r="DR84">
            <v>25124.751105908545</v>
          </cell>
        </row>
        <row r="85">
          <cell r="C85" t="str">
            <v>% Cushion</v>
          </cell>
          <cell r="DN85">
            <v>0.44239354809347997</v>
          </cell>
          <cell r="DO85">
            <v>0.25462059757562483</v>
          </cell>
          <cell r="DP85">
            <v>0.1728528950015723</v>
          </cell>
          <cell r="DQ85">
            <v>0.25069729357705361</v>
          </cell>
          <cell r="DR85">
            <v>0.35674959567334352</v>
          </cell>
        </row>
        <row r="86">
          <cell r="C86" t="str">
            <v>% Cushion based on YTD actual</v>
          </cell>
          <cell r="DO86">
            <v>1.2082042232271468</v>
          </cell>
          <cell r="DP86">
            <v>0.33264109786190676</v>
          </cell>
          <cell r="DQ86">
            <v>0.2890507657218247</v>
          </cell>
          <cell r="DR86">
            <v>0.35674959567334352</v>
          </cell>
        </row>
        <row r="88">
          <cell r="C88" t="str">
            <v>Max Senior Debt Covenant</v>
          </cell>
          <cell r="DN88">
            <v>3.25</v>
          </cell>
          <cell r="DO88">
            <v>3.25</v>
          </cell>
          <cell r="DP88">
            <v>3.25</v>
          </cell>
          <cell r="DQ88">
            <v>3.25</v>
          </cell>
          <cell r="DR88">
            <v>3.1</v>
          </cell>
        </row>
        <row r="89">
          <cell r="C89" t="str">
            <v>Actual Senior Debt Calculation</v>
          </cell>
          <cell r="DN89">
            <v>2.1667283233146226</v>
          </cell>
          <cell r="DO89">
            <v>2.3508298049476277</v>
          </cell>
          <cell r="DP89">
            <v>2.3374801294047387</v>
          </cell>
          <cell r="DQ89">
            <v>2.3944365145192594</v>
          </cell>
          <cell r="DR89">
            <v>1.9668171295457175</v>
          </cell>
        </row>
        <row r="91">
          <cell r="C91" t="str">
            <v>$ Cushion</v>
          </cell>
          <cell r="DN91">
            <v>9973.9080100571373</v>
          </cell>
          <cell r="DO91">
            <v>7447.0726435210963</v>
          </cell>
          <cell r="DP91">
            <v>7413.5830946337701</v>
          </cell>
          <cell r="DQ91">
            <v>6614.1570875688849</v>
          </cell>
          <cell r="DR91">
            <v>10891.395207188198</v>
          </cell>
        </row>
        <row r="92">
          <cell r="C92" t="str">
            <v>% Cushion</v>
          </cell>
          <cell r="DN92">
            <v>0.33331436205703924</v>
          </cell>
          <cell r="DO92">
            <v>0.27666775232380691</v>
          </cell>
          <cell r="DP92">
            <v>0.28077534479854183</v>
          </cell>
          <cell r="DQ92">
            <v>0.26325030322484322</v>
          </cell>
          <cell r="DR92">
            <v>0.36554286143686543</v>
          </cell>
        </row>
        <row r="93">
          <cell r="C93" t="str">
            <v>% Cushion based on YTD actual</v>
          </cell>
          <cell r="DO93">
            <v>1.312820525798601</v>
          </cell>
          <cell r="DP93">
            <v>0.54032892504052521</v>
          </cell>
          <cell r="DQ93">
            <v>0.30352422492449377</v>
          </cell>
          <cell r="DR93">
            <v>0.36554286143686532</v>
          </cell>
        </row>
        <row r="95">
          <cell r="C95" t="str">
            <v>Max Total Debt Covenant</v>
          </cell>
          <cell r="DN95">
            <v>4.25</v>
          </cell>
          <cell r="DO95">
            <v>4.25</v>
          </cell>
          <cell r="DP95">
            <v>4.25</v>
          </cell>
          <cell r="DQ95">
            <v>4.25</v>
          </cell>
          <cell r="DR95">
            <v>4.0999999999999996</v>
          </cell>
        </row>
        <row r="96">
          <cell r="C96" t="str">
            <v>Actual Total Debt Calculation</v>
          </cell>
          <cell r="DM96">
            <v>3.0127372773787506</v>
          </cell>
          <cell r="DN96">
            <v>3.0127372773787506</v>
          </cell>
          <cell r="DO96">
            <v>3.2984021694143517</v>
          </cell>
          <cell r="DP96">
            <v>3.3107278338963706</v>
          </cell>
          <cell r="DQ96">
            <v>3.4249177720275896</v>
          </cell>
          <cell r="DR96">
            <v>2.8423121013705765</v>
          </cell>
        </row>
        <row r="98">
          <cell r="C98" t="str">
            <v>$ Cushion</v>
          </cell>
          <cell r="DN98">
            <v>8711.327263010724</v>
          </cell>
          <cell r="DO98">
            <v>6026.8663616460253</v>
          </cell>
          <cell r="DP98">
            <v>5835.4145412272555</v>
          </cell>
          <cell r="DQ98">
            <v>4877.6869940837969</v>
          </cell>
          <cell r="DR98">
            <v>9139.7482940300724</v>
          </cell>
        </row>
        <row r="99">
          <cell r="C99" t="str">
            <v>% Cushion</v>
          </cell>
          <cell r="DN99">
            <v>0.29112064061676457</v>
          </cell>
          <cell r="DO99">
            <v>0.22390537190250548</v>
          </cell>
          <cell r="DP99">
            <v>0.22100521555379504</v>
          </cell>
          <cell r="DQ99">
            <v>0.19413699481703772</v>
          </cell>
          <cell r="DR99">
            <v>0.30675314600717629</v>
          </cell>
        </row>
        <row r="100">
          <cell r="C100" t="str">
            <v>% Cushion based on YTD actual</v>
          </cell>
          <cell r="DO100">
            <v>1.0624569202635068</v>
          </cell>
          <cell r="DP100">
            <v>0.42530625555535539</v>
          </cell>
          <cell r="DQ100">
            <v>0.22383746631692758</v>
          </cell>
          <cell r="DR100">
            <v>0.30675314600717629</v>
          </cell>
        </row>
        <row r="102">
          <cell r="C102" t="str">
            <v>Min EBITDA Covenant</v>
          </cell>
          <cell r="DN102">
            <v>25000</v>
          </cell>
          <cell r="DO102">
            <v>23829</v>
          </cell>
          <cell r="DP102">
            <v>23000</v>
          </cell>
          <cell r="DQ102">
            <v>23000</v>
          </cell>
          <cell r="DR102">
            <v>23500</v>
          </cell>
        </row>
        <row r="103">
          <cell r="C103" t="str">
            <v>Forecast Covenant EBITDA</v>
          </cell>
          <cell r="DN103">
            <v>29923.427086980213</v>
          </cell>
          <cell r="DO103">
            <v>26917.024412751864</v>
          </cell>
          <cell r="DP103">
            <v>26403.967556172232</v>
          </cell>
          <cell r="DQ103">
            <v>25124.974241415039</v>
          </cell>
          <cell r="DR103">
            <v>29795.12488460755</v>
          </cell>
        </row>
        <row r="105">
          <cell r="C105" t="str">
            <v>$ Cushion</v>
          </cell>
          <cell r="DN105">
            <v>4923.4270869802131</v>
          </cell>
          <cell r="DO105">
            <v>3088.0244127518636</v>
          </cell>
          <cell r="DP105">
            <v>3403.9675561722324</v>
          </cell>
          <cell r="DQ105">
            <v>2124.9742414150387</v>
          </cell>
          <cell r="DR105">
            <v>6295.1248846075505</v>
          </cell>
        </row>
        <row r="106">
          <cell r="C106" t="str">
            <v>% Cushion</v>
          </cell>
          <cell r="DN106">
            <v>0.1645341983279186</v>
          </cell>
          <cell r="DO106">
            <v>0.11472384039927241</v>
          </cell>
          <cell r="DP106">
            <v>0.12891879028901909</v>
          </cell>
          <cell r="DQ106">
            <v>8.4576175919508501E-2</v>
          </cell>
          <cell r="DR106">
            <v>0.21128036579768361</v>
          </cell>
        </row>
        <row r="107">
          <cell r="C107" t="str">
            <v>% Cushion based on YTD actual</v>
          </cell>
          <cell r="DO107">
            <v>0.54437790891630278</v>
          </cell>
          <cell r="DP107">
            <v>0.24809354761676486</v>
          </cell>
          <cell r="DQ107">
            <v>9.7515246624885421E-2</v>
          </cell>
          <cell r="DR107">
            <v>0.21128036579768364</v>
          </cell>
        </row>
        <row r="109">
          <cell r="C109" t="str">
            <v>Max Capex Covenant</v>
          </cell>
          <cell r="DN109">
            <v>10000</v>
          </cell>
          <cell r="DO109">
            <v>13264</v>
          </cell>
          <cell r="DP109">
            <v>13264</v>
          </cell>
          <cell r="DQ109">
            <v>13264</v>
          </cell>
          <cell r="DR109">
            <v>13264</v>
          </cell>
        </row>
        <row r="111">
          <cell r="C111" t="str">
            <v>Capex Calculation</v>
          </cell>
          <cell r="DN111">
            <v>7661.1875666750266</v>
          </cell>
          <cell r="DO111">
            <v>9329.6666884250153</v>
          </cell>
          <cell r="DP111">
            <v>10712.738348425013</v>
          </cell>
          <cell r="DQ111">
            <v>10343.215460000014</v>
          </cell>
          <cell r="DR111">
            <v>10063</v>
          </cell>
        </row>
        <row r="113">
          <cell r="C113" t="str">
            <v>$ Cushion</v>
          </cell>
          <cell r="DN113">
            <v>2338.8124333249734</v>
          </cell>
          <cell r="DR113">
            <v>3201</v>
          </cell>
        </row>
        <row r="115">
          <cell r="DM115">
            <v>31</v>
          </cell>
          <cell r="DN115">
            <v>30</v>
          </cell>
          <cell r="DO115">
            <v>29</v>
          </cell>
          <cell r="DP115">
            <v>28</v>
          </cell>
          <cell r="DQ115">
            <v>27</v>
          </cell>
          <cell r="DR115">
            <v>26</v>
          </cell>
        </row>
        <row r="117">
          <cell r="C117" t="str">
            <v>Senior Debt</v>
          </cell>
        </row>
        <row r="118">
          <cell r="C118" t="str">
            <v>Aftershave</v>
          </cell>
          <cell r="DN118">
            <v>1.9308656338280927</v>
          </cell>
          <cell r="DO118">
            <v>2.1938271979025799</v>
          </cell>
          <cell r="DP118">
            <v>2.2538822677267212</v>
          </cell>
          <cell r="DQ118">
            <v>2.4765825489833322</v>
          </cell>
          <cell r="DR118">
            <v>1.9798126222923533</v>
          </cell>
        </row>
        <row r="119">
          <cell r="C119" t="str">
            <v>Petroferm</v>
          </cell>
          <cell r="DN119">
            <v>2.6470532663169721</v>
          </cell>
          <cell r="DO119">
            <v>2.6303494110874746</v>
          </cell>
          <cell r="DP119">
            <v>2.4736619640642532</v>
          </cell>
          <cell r="DQ119">
            <v>2.2821311508023836</v>
          </cell>
          <cell r="DR119">
            <v>1.9478564928122839</v>
          </cell>
        </row>
        <row r="120">
          <cell r="C120" t="str">
            <v>Total</v>
          </cell>
          <cell r="DN120">
            <v>2.1667283233146226</v>
          </cell>
          <cell r="DO120">
            <v>2.3508298049476277</v>
          </cell>
          <cell r="DP120">
            <v>2.3374801294047387</v>
          </cell>
          <cell r="DQ120">
            <v>2.3944365145192594</v>
          </cell>
          <cell r="DR120">
            <v>1.9668171295457175</v>
          </cell>
        </row>
        <row r="122">
          <cell r="C122" t="str">
            <v>Prior Aftershave covenants</v>
          </cell>
          <cell r="DN122">
            <v>2.8743807748286945</v>
          </cell>
          <cell r="DO122">
            <v>2.8536085985778477</v>
          </cell>
          <cell r="DP122">
            <v>2.7554958368487643</v>
          </cell>
          <cell r="DQ122">
            <v>2.5854687926587214</v>
          </cell>
          <cell r="DR122">
            <v>2.4930258117263899</v>
          </cell>
        </row>
        <row r="124">
          <cell r="C124" t="str">
            <v>Total Debt</v>
          </cell>
        </row>
        <row r="125">
          <cell r="C125" t="str">
            <v>Aftershave</v>
          </cell>
          <cell r="DN125">
            <v>2.6914571629503157</v>
          </cell>
          <cell r="DO125">
            <v>3.0860869563208131</v>
          </cell>
          <cell r="DP125">
            <v>3.2009403696951666</v>
          </cell>
          <cell r="DQ125">
            <v>3.5523923986608441</v>
          </cell>
          <cell r="DR125">
            <v>2.8695047711662669</v>
          </cell>
        </row>
        <row r="126">
          <cell r="C126" t="str">
            <v>Petroferm</v>
          </cell>
          <cell r="DN126">
            <v>3.6670113933339983</v>
          </cell>
          <cell r="DO126">
            <v>3.6763975789069829</v>
          </cell>
          <cell r="DP126">
            <v>3.4895728186535253</v>
          </cell>
          <cell r="DQ126">
            <v>3.2506417476020677</v>
          </cell>
          <cell r="DR126">
            <v>2.8026375508275225</v>
          </cell>
        </row>
        <row r="127">
          <cell r="C127" t="str">
            <v>Total</v>
          </cell>
          <cell r="DN127">
            <v>3.0127372773787506</v>
          </cell>
          <cell r="DO127">
            <v>3.2984021694143517</v>
          </cell>
          <cell r="DP127">
            <v>3.3107278338963706</v>
          </cell>
          <cell r="DQ127">
            <v>3.4249177720275896</v>
          </cell>
          <cell r="DR127">
            <v>2.8423121013705765</v>
          </cell>
        </row>
        <row r="129">
          <cell r="C129" t="str">
            <v>Prior Aftershave covenants</v>
          </cell>
          <cell r="DN129">
            <v>3.7526028740050776</v>
          </cell>
          <cell r="DO129">
            <v>3.7178252444151156</v>
          </cell>
          <cell r="DP129">
            <v>3.6165837608546938</v>
          </cell>
          <cell r="DQ129">
            <v>3.4493518042561462</v>
          </cell>
          <cell r="DR129">
            <v>3.3517509585413094</v>
          </cell>
        </row>
      </sheetData>
      <sheetData sheetId="6" refreshError="1"/>
      <sheetData sheetId="7" refreshError="1">
        <row r="1">
          <cell r="A1" t="str">
            <v>VANTAGE SPECIALTY CHEMICALS</v>
          </cell>
        </row>
        <row r="2">
          <cell r="A2" t="str">
            <v>Consolidated Income Statement Summary</v>
          </cell>
        </row>
        <row r="3">
          <cell r="A3" t="str">
            <v>$ in thousands</v>
          </cell>
        </row>
        <row r="6">
          <cell r="G6" t="str">
            <v>Latest View</v>
          </cell>
          <cell r="H6" t="str">
            <v>Run-Rate(a)</v>
          </cell>
          <cell r="J6" t="str">
            <v>2007-'08 Variance</v>
          </cell>
          <cell r="M6" t="str">
            <v>2008-'09 Variance</v>
          </cell>
          <cell r="P6" t="str">
            <v>Bank</v>
          </cell>
          <cell r="Q6" t="str">
            <v>Internal</v>
          </cell>
        </row>
        <row r="7">
          <cell r="C7" t="str">
            <v>INCOME STATEMENT</v>
          </cell>
          <cell r="E7" t="str">
            <v>2007A</v>
          </cell>
          <cell r="F7" t="str">
            <v>2008E</v>
          </cell>
          <cell r="G7" t="str">
            <v>2009</v>
          </cell>
          <cell r="H7" t="str">
            <v>2009</v>
          </cell>
          <cell r="J7" t="str">
            <v>$</v>
          </cell>
          <cell r="K7" t="str">
            <v>%</v>
          </cell>
          <cell r="M7" t="str">
            <v>$</v>
          </cell>
          <cell r="N7" t="str">
            <v>%</v>
          </cell>
          <cell r="P7" t="str">
            <v>Budget</v>
          </cell>
          <cell r="Q7" t="str">
            <v>Budget</v>
          </cell>
          <cell r="S7" t="str">
            <v>Comments</v>
          </cell>
        </row>
        <row r="9">
          <cell r="C9" t="str">
            <v>Total Volume</v>
          </cell>
          <cell r="E9">
            <v>540744.66765545774</v>
          </cell>
          <cell r="F9">
            <v>515875.54574229673</v>
          </cell>
          <cell r="G9">
            <v>471898.77108162938</v>
          </cell>
          <cell r="H9">
            <v>456008.46739822201</v>
          </cell>
          <cell r="J9">
            <v>-24869.121913161012</v>
          </cell>
          <cell r="K9">
            <v>-4.5990507906416719E-2</v>
          </cell>
          <cell r="M9">
            <v>-43976.774660667346</v>
          </cell>
          <cell r="N9">
            <v>-8.5246868210023169E-2</v>
          </cell>
          <cell r="P9">
            <v>502167.30798566667</v>
          </cell>
          <cell r="Q9">
            <v>513813.31669999991</v>
          </cell>
        </row>
        <row r="11">
          <cell r="C11" t="str">
            <v>Total Sales</v>
          </cell>
          <cell r="E11">
            <v>268241.76588000002</v>
          </cell>
          <cell r="F11">
            <v>329252.56721599994</v>
          </cell>
          <cell r="G11">
            <v>241496.99052068472</v>
          </cell>
          <cell r="H11">
            <v>230779.37162579416</v>
          </cell>
          <cell r="J11">
            <v>61010.801335999917</v>
          </cell>
          <cell r="K11">
            <v>0.22744706118320723</v>
          </cell>
          <cell r="M11">
            <v>-87755.57669531522</v>
          </cell>
          <cell r="N11">
            <v>-0.26652966577400999</v>
          </cell>
          <cell r="P11">
            <v>251471.75622811928</v>
          </cell>
          <cell r="Q11">
            <v>257827.20252090541</v>
          </cell>
          <cell r="S11" t="str">
            <v>'09 Sales decline predominantly from Oleo, Lambent steady growth</v>
          </cell>
        </row>
        <row r="12">
          <cell r="C12" t="str">
            <v>YoY Growth</v>
          </cell>
          <cell r="E12">
            <v>0.21819569458064492</v>
          </cell>
          <cell r="F12">
            <v>0.22744706118320734</v>
          </cell>
          <cell r="G12">
            <v>-0.26652966577400994</v>
          </cell>
          <cell r="J12">
            <v>9.2513666025624275E-3</v>
          </cell>
          <cell r="K12">
            <v>4.2399400319712226E-2</v>
          </cell>
          <cell r="M12">
            <v>-0.49397672695721728</v>
          </cell>
          <cell r="N12">
            <v>-2.1718316534295501</v>
          </cell>
        </row>
        <row r="13">
          <cell r="C13" t="str">
            <v>ASP</v>
          </cell>
          <cell r="E13">
            <v>0.4960599372029566</v>
          </cell>
          <cell r="F13">
            <v>0.6382403080228124</v>
          </cell>
          <cell r="G13">
            <v>0.51175592165064232</v>
          </cell>
          <cell r="H13">
            <v>0.50608571578180739</v>
          </cell>
          <cell r="J13">
            <v>0.14218037081985579</v>
          </cell>
          <cell r="K13">
            <v>0.28661933802101119</v>
          </cell>
          <cell r="M13">
            <v>-0.12648438637217008</v>
          </cell>
          <cell r="N13">
            <v>-0.19817674437392191</v>
          </cell>
          <cell r="P13">
            <v>0.50077285444335817</v>
          </cell>
          <cell r="Q13">
            <v>0.5017915926679708</v>
          </cell>
          <cell r="S13" t="str">
            <v>'09 ASP decline predominantly from Oleo formula pricing</v>
          </cell>
        </row>
        <row r="15">
          <cell r="C15" t="str">
            <v>Total Direct Costs</v>
          </cell>
          <cell r="E15">
            <v>193698.84006996505</v>
          </cell>
          <cell r="F15">
            <v>251174.96634568647</v>
          </cell>
          <cell r="G15">
            <v>161932.55819613242</v>
          </cell>
          <cell r="H15">
            <v>156853.17895988305</v>
          </cell>
          <cell r="J15">
            <v>57476.126275721414</v>
          </cell>
          <cell r="K15">
            <v>0.29672932607629832</v>
          </cell>
          <cell r="M15">
            <v>-89242.408149554045</v>
          </cell>
          <cell r="N15">
            <v>-0.35529977150163811</v>
          </cell>
          <cell r="P15">
            <v>171622.81603370592</v>
          </cell>
          <cell r="Q15">
            <v>176133.56485406536</v>
          </cell>
          <cell r="S15" t="str">
            <v>Raw Material costs decline in 2009</v>
          </cell>
        </row>
        <row r="17">
          <cell r="C17" t="str">
            <v>Gross Margin</v>
          </cell>
          <cell r="E17">
            <v>74542.92581003494</v>
          </cell>
          <cell r="F17">
            <v>78077.600870313559</v>
          </cell>
          <cell r="G17">
            <v>79564.432324552297</v>
          </cell>
          <cell r="H17">
            <v>73926.19266591109</v>
          </cell>
          <cell r="J17">
            <v>3534.6750602786196</v>
          </cell>
          <cell r="K17">
            <v>4.7417981275465086E-2</v>
          </cell>
          <cell r="M17">
            <v>1486.8314542387379</v>
          </cell>
          <cell r="N17">
            <v>1.9042996168752116E-2</v>
          </cell>
          <cell r="P17">
            <v>79848.940194413357</v>
          </cell>
          <cell r="Q17">
            <v>81693.637666840048</v>
          </cell>
        </row>
        <row r="18">
          <cell r="C18" t="str">
            <v>YoY Growth</v>
          </cell>
          <cell r="S18" t="str">
            <v>Both companies increase profitability</v>
          </cell>
        </row>
        <row r="19">
          <cell r="C19" t="str">
            <v>% Margin</v>
          </cell>
          <cell r="E19">
            <v>0.27789455368923527</v>
          </cell>
          <cell r="F19">
            <v>0.23713589093776821</v>
          </cell>
          <cell r="G19">
            <v>0.32946345274533528</v>
          </cell>
          <cell r="H19">
            <v>0.32033275827521307</v>
          </cell>
          <cell r="J19">
            <v>-4.0758662751467056E-2</v>
          </cell>
          <cell r="K19">
            <v>-0.14666952702155786</v>
          </cell>
          <cell r="M19">
            <v>9.2327561807567071E-2</v>
          </cell>
          <cell r="N19">
            <v>0.38934452917461015</v>
          </cell>
          <cell r="P19">
            <v>0.31752647451183125</v>
          </cell>
          <cell r="Q19">
            <v>0.31685422200636909</v>
          </cell>
        </row>
        <row r="20">
          <cell r="C20" t="str">
            <v>GM / lb</v>
          </cell>
          <cell r="E20">
            <v>0.13785235485212571</v>
          </cell>
          <cell r="F20">
            <v>0.15134968407538524</v>
          </cell>
          <cell r="G20">
            <v>0.1686048729098919</v>
          </cell>
          <cell r="H20">
            <v>0.1621158332600719</v>
          </cell>
          <cell r="J20">
            <v>1.3497329223259524E-2</v>
          </cell>
          <cell r="K20">
            <v>9.7911488256679516E-2</v>
          </cell>
          <cell r="M20">
            <v>1.7255188834506663E-2</v>
          </cell>
          <cell r="N20">
            <v>0.11400875356906649</v>
          </cell>
          <cell r="P20">
            <v>0.15900863900262596</v>
          </cell>
          <cell r="Q20">
            <v>0.15899478470414674</v>
          </cell>
          <cell r="S20" t="str">
            <v>Lambent able to maintain prices while paying less for raw materials</v>
          </cell>
        </row>
        <row r="22">
          <cell r="C22" t="str">
            <v>Total Fixed Costs</v>
          </cell>
          <cell r="E22">
            <v>53276.780749999984</v>
          </cell>
          <cell r="F22">
            <v>54480.462060000013</v>
          </cell>
          <cell r="G22">
            <v>49757.693409944724</v>
          </cell>
          <cell r="H22">
            <v>48264.599880833703</v>
          </cell>
          <cell r="J22">
            <v>1203.681310000029</v>
          </cell>
          <cell r="K22">
            <v>2.2592981277308678E-2</v>
          </cell>
          <cell r="M22">
            <v>-4722.7686500552882</v>
          </cell>
          <cell r="N22">
            <v>-8.668738243912183E-2</v>
          </cell>
          <cell r="P22">
            <v>51527.458064278901</v>
          </cell>
          <cell r="Q22">
            <v>51527.458064278901</v>
          </cell>
          <cell r="S22" t="str">
            <v>Fixed costs decrease at Lambent from FL savings and are flat at Oleo</v>
          </cell>
        </row>
        <row r="23">
          <cell r="C23" t="str">
            <v>% of Sales</v>
          </cell>
          <cell r="E23">
            <v>0.19861478534194318</v>
          </cell>
          <cell r="F23">
            <v>0.16546708358467904</v>
          </cell>
          <cell r="G23">
            <v>0.20603856512937735</v>
          </cell>
          <cell r="H23">
            <v>0.2091374092095811</v>
          </cell>
          <cell r="J23">
            <v>-3.3147701757264142E-2</v>
          </cell>
          <cell r="K23">
            <v>-0.16689443185307543</v>
          </cell>
          <cell r="M23">
            <v>4.0571481544698307E-2</v>
          </cell>
          <cell r="N23">
            <v>0.24519367034069675</v>
          </cell>
          <cell r="P23">
            <v>0.20490355989535639</v>
          </cell>
          <cell r="Q23">
            <v>0.19985268257371291</v>
          </cell>
        </row>
        <row r="26">
          <cell r="C26" t="str">
            <v>Amortization of Transaction Expenses</v>
          </cell>
          <cell r="E26">
            <v>0</v>
          </cell>
          <cell r="F26">
            <v>0</v>
          </cell>
          <cell r="G26">
            <v>862.09568015584341</v>
          </cell>
        </row>
        <row r="27">
          <cell r="C27" t="str">
            <v>Amortization of Finite Life Intangibles</v>
          </cell>
          <cell r="E27">
            <v>123.99999999999997</v>
          </cell>
          <cell r="F27">
            <v>2452.0500458413899</v>
          </cell>
          <cell r="G27">
            <v>2604.5881833655558</v>
          </cell>
        </row>
        <row r="28">
          <cell r="C28" t="str">
            <v>Incremental Depreciation</v>
          </cell>
          <cell r="E28">
            <v>0</v>
          </cell>
          <cell r="F28">
            <v>0</v>
          </cell>
          <cell r="G28">
            <v>549.12817136486296</v>
          </cell>
        </row>
        <row r="29">
          <cell r="C29" t="str">
            <v>Existing Depreciation</v>
          </cell>
          <cell r="E29">
            <v>6438.4045299999998</v>
          </cell>
          <cell r="F29">
            <v>6566.4075741586112</v>
          </cell>
          <cell r="G29">
            <v>6840.9940225000018</v>
          </cell>
        </row>
        <row r="30">
          <cell r="C30" t="str">
            <v>Total Depr. &amp; Amort.</v>
          </cell>
          <cell r="E30">
            <v>6562.4045299999998</v>
          </cell>
          <cell r="F30">
            <v>9018.4576199999992</v>
          </cell>
          <cell r="G30">
            <v>10856.806057386264</v>
          </cell>
          <cell r="J30">
            <v>2456.0530899999994</v>
          </cell>
          <cell r="K30">
            <v>0.37426115363235607</v>
          </cell>
          <cell r="M30">
            <v>1838.3484373862648</v>
          </cell>
          <cell r="N30">
            <v>0.20384288698207187</v>
          </cell>
          <cell r="S30" t="str">
            <v>Increases from revalued PP&amp;E and newly included transaction amortization</v>
          </cell>
        </row>
        <row r="32">
          <cell r="C32" t="str">
            <v>Operating Income</v>
          </cell>
          <cell r="E32">
            <v>14703.740530034956</v>
          </cell>
          <cell r="F32">
            <v>14578.681190313548</v>
          </cell>
          <cell r="G32">
            <v>18949.932857221309</v>
          </cell>
          <cell r="J32">
            <v>-125.05933972140883</v>
          </cell>
          <cell r="K32">
            <v>-8.5052738427989338E-3</v>
          </cell>
          <cell r="M32">
            <v>4371.2516669077613</v>
          </cell>
          <cell r="N32">
            <v>0.29983862119243915</v>
          </cell>
        </row>
        <row r="33">
          <cell r="C33" t="str">
            <v>YoY Growth</v>
          </cell>
        </row>
        <row r="35">
          <cell r="C35" t="str">
            <v>Net Interest</v>
          </cell>
          <cell r="E35">
            <v>94.090600000000009</v>
          </cell>
          <cell r="F35">
            <v>5724.6980800000001</v>
          </cell>
          <cell r="G35">
            <v>9472.787327880309</v>
          </cell>
          <cell r="J35">
            <v>5630.6074799999997</v>
          </cell>
          <cell r="K35">
            <v>0</v>
          </cell>
          <cell r="M35">
            <v>3748.0892478803089</v>
          </cell>
          <cell r="N35">
            <v>0</v>
          </cell>
          <cell r="S35" t="str">
            <v>Interest expense increases with debt from each transaction</v>
          </cell>
        </row>
        <row r="36">
          <cell r="C36" t="str">
            <v>Other (Income)/Expenses</v>
          </cell>
          <cell r="E36">
            <v>121.41631000000004</v>
          </cell>
          <cell r="F36">
            <v>3128.7000899999994</v>
          </cell>
          <cell r="G36">
            <v>3049.9780000000001</v>
          </cell>
          <cell r="J36">
            <v>3007.2837799999993</v>
          </cell>
          <cell r="K36">
            <v>0</v>
          </cell>
          <cell r="M36">
            <v>-78.722089999999298</v>
          </cell>
          <cell r="N36">
            <v>0</v>
          </cell>
        </row>
        <row r="37">
          <cell r="C37" t="str">
            <v>Pre-Tax Income</v>
          </cell>
          <cell r="E37">
            <v>14488.233620034936</v>
          </cell>
          <cell r="F37">
            <v>5725.2830203135509</v>
          </cell>
          <cell r="G37">
            <v>6427.167529340978</v>
          </cell>
          <cell r="J37">
            <v>-8762.9505997213855</v>
          </cell>
          <cell r="K37">
            <v>-0.6048322265872087</v>
          </cell>
          <cell r="M37">
            <v>701.88450902742716</v>
          </cell>
          <cell r="N37">
            <v>0.12259385370768758</v>
          </cell>
        </row>
        <row r="39">
          <cell r="C39" t="str">
            <v>Taxes</v>
          </cell>
          <cell r="E39">
            <v>3171.4</v>
          </cell>
          <cell r="F39">
            <v>1910.6644799999999</v>
          </cell>
          <cell r="G39">
            <v>197.80585258975245</v>
          </cell>
          <cell r="J39">
            <v>-1260.7355200000002</v>
          </cell>
          <cell r="K39">
            <v>-0.39753279939458919</v>
          </cell>
          <cell r="M39">
            <v>-1712.8586274102474</v>
          </cell>
          <cell r="N39">
            <v>-0.89647274303767222</v>
          </cell>
        </row>
        <row r="40">
          <cell r="C40" t="str">
            <v>Net Income</v>
          </cell>
          <cell r="E40">
            <v>11316.833620034935</v>
          </cell>
          <cell r="F40">
            <v>3814.6185403135528</v>
          </cell>
          <cell r="G40">
            <v>6229.3616767512258</v>
          </cell>
          <cell r="J40">
            <v>-7502.2150797213817</v>
          </cell>
          <cell r="K40">
            <v>-0.66292527853725058</v>
          </cell>
          <cell r="M40">
            <v>2414.743136437673</v>
          </cell>
          <cell r="N40">
            <v>0.63302348869703406</v>
          </cell>
        </row>
        <row r="42">
          <cell r="C42" t="str">
            <v>Total Depr. &amp; Amort.</v>
          </cell>
          <cell r="E42">
            <v>6562.4045299999998</v>
          </cell>
          <cell r="F42">
            <v>9018.4576199999992</v>
          </cell>
          <cell r="G42">
            <v>10856.806057386264</v>
          </cell>
          <cell r="J42">
            <v>2456.0530899999994</v>
          </cell>
          <cell r="K42">
            <v>0.37426115363235607</v>
          </cell>
          <cell r="M42">
            <v>1838.3484373862648</v>
          </cell>
          <cell r="N42">
            <v>0.20384288698207187</v>
          </cell>
        </row>
        <row r="43">
          <cell r="C43" t="str">
            <v>Net Interest</v>
          </cell>
          <cell r="E43">
            <v>94.090600000000009</v>
          </cell>
          <cell r="F43">
            <v>5724.6980800000001</v>
          </cell>
          <cell r="G43">
            <v>9472.787327880309</v>
          </cell>
          <cell r="J43">
            <v>5630.6074799999997</v>
          </cell>
          <cell r="K43">
            <v>0</v>
          </cell>
          <cell r="M43">
            <v>3748.0892478803089</v>
          </cell>
          <cell r="N43">
            <v>0</v>
          </cell>
        </row>
        <row r="44">
          <cell r="C44" t="str">
            <v>Taxes</v>
          </cell>
          <cell r="E44">
            <v>3171.4</v>
          </cell>
          <cell r="F44">
            <v>1910.6644799999999</v>
          </cell>
          <cell r="G44">
            <v>197.80585258975245</v>
          </cell>
          <cell r="J44">
            <v>-1260.7355200000002</v>
          </cell>
          <cell r="K44">
            <v>-0.39753279939458919</v>
          </cell>
          <cell r="M44">
            <v>-1712.8586274102474</v>
          </cell>
          <cell r="N44">
            <v>-0.89647274303767222</v>
          </cell>
        </row>
        <row r="45">
          <cell r="C45" t="str">
            <v>EBITDA</v>
          </cell>
          <cell r="E45">
            <v>21144.728750034934</v>
          </cell>
          <cell r="F45">
            <v>20468.438720313556</v>
          </cell>
          <cell r="G45">
            <v>26756.760914607552</v>
          </cell>
          <cell r="J45">
            <v>-676.29002972137823</v>
          </cell>
          <cell r="K45">
            <v>-3.1983859320979038E-2</v>
          </cell>
          <cell r="M45">
            <v>6288.3221942939963</v>
          </cell>
          <cell r="N45">
            <v>0.30722041286193741</v>
          </cell>
        </row>
        <row r="48">
          <cell r="C48" t="str">
            <v>Total Adjustments</v>
          </cell>
          <cell r="E48">
            <v>539.96715000000017</v>
          </cell>
          <cell r="F48">
            <v>7859.9883666666665</v>
          </cell>
          <cell r="G48">
            <v>2639.6139699999999</v>
          </cell>
          <cell r="J48">
            <v>7320.0212166666661</v>
          </cell>
          <cell r="K48">
            <v>0</v>
          </cell>
          <cell r="M48">
            <v>-5220.3743966666661</v>
          </cell>
          <cell r="N48">
            <v>0</v>
          </cell>
          <cell r="S48" t="str">
            <v>Transaction costs, mgmt fees, restructuring costs (severance), Canola write-off</v>
          </cell>
        </row>
        <row r="49">
          <cell r="C49" t="str">
            <v>Total Lambent Synergies</v>
          </cell>
          <cell r="E49">
            <v>1595.0000000000002</v>
          </cell>
          <cell r="F49">
            <v>1595.0000000000002</v>
          </cell>
          <cell r="G49">
            <v>398.75</v>
          </cell>
          <cell r="J49">
            <v>0</v>
          </cell>
          <cell r="K49">
            <v>0</v>
          </cell>
          <cell r="M49">
            <v>-1196.2500000000002</v>
          </cell>
          <cell r="N49">
            <v>0</v>
          </cell>
          <cell r="S49" t="str">
            <v>Synergies to be phased out as per credit agreement</v>
          </cell>
        </row>
        <row r="51">
          <cell r="C51" t="str">
            <v>Adjusted EBITDA</v>
          </cell>
          <cell r="E51">
            <v>23279.695900034934</v>
          </cell>
          <cell r="F51">
            <v>29923.427086980213</v>
          </cell>
          <cell r="G51">
            <v>29795.12488460755</v>
          </cell>
          <cell r="H51">
            <v>25793.069500077389</v>
          </cell>
          <cell r="J51">
            <v>6643.7311869452788</v>
          </cell>
          <cell r="K51">
            <v>0.28538736998430075</v>
          </cell>
          <cell r="M51">
            <v>-128.30220237266258</v>
          </cell>
          <cell r="N51">
            <v>-4.2876840944628064E-3</v>
          </cell>
          <cell r="P51">
            <v>28720.232130134442</v>
          </cell>
          <cell r="Q51">
            <v>30564.929602561097</v>
          </cell>
        </row>
        <row r="52">
          <cell r="C52" t="str">
            <v>YoY Growth</v>
          </cell>
        </row>
        <row r="53">
          <cell r="C53" t="str">
            <v>% Margin</v>
          </cell>
          <cell r="E53">
            <v>8.6786246070454529E-2</v>
          </cell>
          <cell r="F53">
            <v>9.0882896798643684E-2</v>
          </cell>
          <cell r="G53">
            <v>0.12337679579512414</v>
          </cell>
          <cell r="H53">
            <v>0.11176505646224102</v>
          </cell>
          <cell r="J53">
            <v>4.0966507281891551E-3</v>
          </cell>
          <cell r="K53">
            <v>4.7203916676652032E-2</v>
          </cell>
          <cell r="M53">
            <v>3.2493898996480461E-2</v>
          </cell>
          <cell r="N53">
            <v>0.35753590764687632</v>
          </cell>
          <cell r="P53">
            <v>0.11420857976623532</v>
          </cell>
          <cell r="Q53">
            <v>0.11854811790110781</v>
          </cell>
        </row>
        <row r="54">
          <cell r="C54" t="str">
            <v>EBITDA / lb</v>
          </cell>
          <cell r="E54">
            <v>4.3051179775790011E-2</v>
          </cell>
          <cell r="F54">
            <v>5.8005128046771819E-2</v>
          </cell>
          <cell r="G54">
            <v>6.3138805842436849E-2</v>
          </cell>
          <cell r="J54">
            <v>1.4953948270981808E-2</v>
          </cell>
          <cell r="K54">
            <v>0.34735281004752433</v>
          </cell>
          <cell r="M54">
            <v>5.1336777956650301E-3</v>
          </cell>
          <cell r="N54">
            <v>8.8503861098721201E-2</v>
          </cell>
        </row>
        <row r="57">
          <cell r="A57" t="str">
            <v>(a) Reflects downside run-rate case.</v>
          </cell>
        </row>
        <row r="59">
          <cell r="C59" t="str">
            <v>Income Taxes</v>
          </cell>
        </row>
        <row r="61">
          <cell r="C61" t="str">
            <v>Pre-Tax Income</v>
          </cell>
        </row>
        <row r="62">
          <cell r="C62" t="str">
            <v>Less: Goodwill Amortization</v>
          </cell>
        </row>
        <row r="63">
          <cell r="C63" t="str">
            <v>Plus: Pref Equity PIK</v>
          </cell>
        </row>
        <row r="64">
          <cell r="C64" t="str">
            <v>Taxable Income Pre-NOL</v>
          </cell>
        </row>
        <row r="65">
          <cell r="C65" t="str">
            <v>NOL</v>
          </cell>
        </row>
        <row r="66">
          <cell r="C66" t="str">
            <v>Taxable Income</v>
          </cell>
        </row>
        <row r="68">
          <cell r="C68" t="str">
            <v>Tax Rate</v>
          </cell>
        </row>
        <row r="70">
          <cell r="C70" t="str">
            <v>Income Taxes</v>
          </cell>
        </row>
        <row r="72">
          <cell r="C72" t="str">
            <v>NOL Beginning</v>
          </cell>
        </row>
        <row r="73">
          <cell r="C73" t="str">
            <v>NOL Added</v>
          </cell>
        </row>
        <row r="74">
          <cell r="C74" t="str">
            <v>NOL Used</v>
          </cell>
        </row>
        <row r="75">
          <cell r="C75" t="str">
            <v>NOL Ending</v>
          </cell>
        </row>
        <row r="78">
          <cell r="F78">
            <v>2008</v>
          </cell>
          <cell r="G78">
            <v>2009</v>
          </cell>
        </row>
        <row r="79">
          <cell r="C79" t="str">
            <v>Petro</v>
          </cell>
        </row>
        <row r="80">
          <cell r="C80" t="str">
            <v>Unadjusted EBITDA</v>
          </cell>
          <cell r="F80">
            <v>6751.9999999999964</v>
          </cell>
          <cell r="G80">
            <v>11732.42820496648</v>
          </cell>
        </row>
        <row r="81">
          <cell r="C81" t="str">
            <v>Other (Income)/Expenses</v>
          </cell>
          <cell r="F81">
            <v>0</v>
          </cell>
          <cell r="G81">
            <v>0</v>
          </cell>
        </row>
        <row r="82">
          <cell r="C82" t="str">
            <v>Adjustments</v>
          </cell>
          <cell r="F82">
            <v>652.29799999999989</v>
          </cell>
          <cell r="G82">
            <v>0</v>
          </cell>
        </row>
        <row r="83">
          <cell r="C83" t="str">
            <v>Adjusted EBITDA</v>
          </cell>
          <cell r="F83">
            <v>7404.2979999999961</v>
          </cell>
          <cell r="G83">
            <v>11732.42820496648</v>
          </cell>
        </row>
        <row r="85">
          <cell r="C85" t="str">
            <v>Uniqema</v>
          </cell>
        </row>
        <row r="86">
          <cell r="C86" t="str">
            <v>Unadjusted EBITDA</v>
          </cell>
          <cell r="F86">
            <v>16845.138810313558</v>
          </cell>
          <cell r="G86">
            <v>18074.310709641064</v>
          </cell>
        </row>
        <row r="87">
          <cell r="C87" t="str">
            <v>Other (Income)/Expenses</v>
          </cell>
          <cell r="F87">
            <v>1153.6400899999994</v>
          </cell>
          <cell r="G87">
            <v>739.29899999999998</v>
          </cell>
        </row>
        <row r="88">
          <cell r="C88" t="str">
            <v>Adjustments</v>
          </cell>
          <cell r="F88">
            <v>4377.2203666666655</v>
          </cell>
          <cell r="G88">
            <v>343.42896999999999</v>
          </cell>
        </row>
        <row r="89">
          <cell r="C89" t="str">
            <v>Adjusted EBITDA</v>
          </cell>
          <cell r="F89">
            <v>20068.719086980225</v>
          </cell>
          <cell r="G89">
            <v>17678.440679641066</v>
          </cell>
        </row>
        <row r="91">
          <cell r="C91" t="str">
            <v>Combined Pre-Synergy</v>
          </cell>
        </row>
        <row r="92">
          <cell r="C92" t="str">
            <v>Unadjusted EBITDA</v>
          </cell>
          <cell r="F92">
            <v>23597.138810313554</v>
          </cell>
          <cell r="G92">
            <v>29806.738914607544</v>
          </cell>
        </row>
        <row r="93">
          <cell r="C93" t="str">
            <v>Other (Income)/Expenses</v>
          </cell>
          <cell r="F93">
            <v>1153.6400899999994</v>
          </cell>
          <cell r="G93">
            <v>739.29899999999998</v>
          </cell>
        </row>
        <row r="94">
          <cell r="C94" t="str">
            <v>Adjustments</v>
          </cell>
          <cell r="F94">
            <v>5029.5183666666653</v>
          </cell>
          <cell r="G94">
            <v>343.42896999999999</v>
          </cell>
        </row>
        <row r="95">
          <cell r="C95" t="str">
            <v>Adjusted EBITDA</v>
          </cell>
          <cell r="F95">
            <v>27473.01708698022</v>
          </cell>
          <cell r="G95">
            <v>29410.868884607546</v>
          </cell>
        </row>
        <row r="97">
          <cell r="C97" t="str">
            <v>Synergy</v>
          </cell>
          <cell r="F97">
            <v>1595</v>
          </cell>
          <cell r="G97">
            <v>399</v>
          </cell>
        </row>
        <row r="98">
          <cell r="C98" t="str">
            <v>Adj EBITDA</v>
          </cell>
          <cell r="F98">
            <v>29068.01708698022</v>
          </cell>
          <cell r="G98">
            <v>29809.868884607546</v>
          </cell>
        </row>
        <row r="101">
          <cell r="C101" t="str">
            <v>GM Less Fixed Costs</v>
          </cell>
          <cell r="E101">
            <v>21266.145060034956</v>
          </cell>
          <cell r="F101">
            <v>23597.138810313547</v>
          </cell>
          <cell r="G101">
            <v>29806.738914607573</v>
          </cell>
        </row>
        <row r="102">
          <cell r="E102">
            <v>14583.105023331507</v>
          </cell>
          <cell r="F102">
            <v>16845.138810313558</v>
          </cell>
          <cell r="G102">
            <v>18074.310709641064</v>
          </cell>
        </row>
        <row r="103">
          <cell r="E103">
            <v>6683.0400367034417</v>
          </cell>
          <cell r="F103">
            <v>6751.9999999999964</v>
          </cell>
          <cell r="G103">
            <v>11732.42820496648</v>
          </cell>
        </row>
        <row r="104">
          <cell r="E104">
            <v>7.2759576141834259E-12</v>
          </cell>
          <cell r="F104">
            <v>-7.2759576141834259E-12</v>
          </cell>
          <cell r="G104">
            <v>2.9103830456733704E-11</v>
          </cell>
        </row>
        <row r="106">
          <cell r="C106" t="str">
            <v>Adjustments</v>
          </cell>
          <cell r="E106">
            <v>539.96715000000017</v>
          </cell>
          <cell r="F106">
            <v>7859.9883666666665</v>
          </cell>
          <cell r="G106">
            <v>2639.6139699999999</v>
          </cell>
        </row>
        <row r="107">
          <cell r="E107">
            <v>-253.74284999999989</v>
          </cell>
          <cell r="F107">
            <v>4377.2203666666655</v>
          </cell>
          <cell r="G107">
            <v>343.42896999999999</v>
          </cell>
        </row>
        <row r="108">
          <cell r="E108">
            <v>793.70999999999992</v>
          </cell>
          <cell r="F108">
            <v>3482.768</v>
          </cell>
          <cell r="G108">
            <v>2296.1849999999999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1">
          <cell r="E111">
            <v>1595.0000000000002</v>
          </cell>
          <cell r="F111">
            <v>1595.0000000000002</v>
          </cell>
          <cell r="G111">
            <v>398.75</v>
          </cell>
        </row>
        <row r="113">
          <cell r="E113">
            <v>23401.112210034957</v>
          </cell>
          <cell r="F113">
            <v>33052.127176980212</v>
          </cell>
          <cell r="G113">
            <v>32845.102884607571</v>
          </cell>
        </row>
        <row r="115">
          <cell r="E115">
            <v>23279.695900034956</v>
          </cell>
          <cell r="F115">
            <v>29923.427086980213</v>
          </cell>
          <cell r="G115">
            <v>29795.124884607572</v>
          </cell>
        </row>
      </sheetData>
      <sheetData sheetId="8" refreshError="1"/>
      <sheetData sheetId="9" refreshError="1">
        <row r="1">
          <cell r="A1" t="str">
            <v>LAMBENT</v>
          </cell>
        </row>
        <row r="2">
          <cell r="A2" t="str">
            <v>Income Statement</v>
          </cell>
        </row>
        <row r="3">
          <cell r="A3" t="str">
            <v>($ in Thousands, Vol in Thousands lbs.)</v>
          </cell>
        </row>
        <row r="6">
          <cell r="G6" t="str">
            <v>'07-'08 Variance</v>
          </cell>
          <cell r="J6" t="str">
            <v>'08-'09 Variance</v>
          </cell>
          <cell r="AW6" t="str">
            <v>Sensitivity</v>
          </cell>
          <cell r="AY6" t="str">
            <v>Haircut from Budget</v>
          </cell>
          <cell r="BS6" t="str">
            <v>BUDGET</v>
          </cell>
          <cell r="CF6" t="str">
            <v>MGMT Latest View</v>
          </cell>
          <cell r="CS6" t="str">
            <v>LATEST VIEW % CHANGE VS RUN-RATE</v>
          </cell>
          <cell r="DW6" t="str">
            <v>Latest View</v>
          </cell>
          <cell r="EJ6" t="str">
            <v>Actual</v>
          </cell>
        </row>
        <row r="7">
          <cell r="B7" t="str">
            <v>INCOME STATEMENT</v>
          </cell>
          <cell r="C7" t="str">
            <v>2007A</v>
          </cell>
          <cell r="D7" t="str">
            <v>2008E</v>
          </cell>
          <cell r="E7" t="str">
            <v>2009B</v>
          </cell>
          <cell r="G7" t="str">
            <v>$</v>
          </cell>
          <cell r="H7" t="str">
            <v>%</v>
          </cell>
          <cell r="J7" t="str">
            <v>$</v>
          </cell>
          <cell r="K7" t="str">
            <v>%</v>
          </cell>
          <cell r="M7" t="str">
            <v>Comments</v>
          </cell>
          <cell r="AK7">
            <v>39083</v>
          </cell>
          <cell r="AL7">
            <v>39114</v>
          </cell>
          <cell r="AM7">
            <v>39142</v>
          </cell>
          <cell r="AN7">
            <v>39173</v>
          </cell>
          <cell r="AO7">
            <v>39203</v>
          </cell>
          <cell r="AP7">
            <v>39234</v>
          </cell>
          <cell r="AQ7">
            <v>39264</v>
          </cell>
          <cell r="AR7">
            <v>39295</v>
          </cell>
          <cell r="AS7">
            <v>39326</v>
          </cell>
          <cell r="AT7">
            <v>39356</v>
          </cell>
          <cell r="AU7">
            <v>39387</v>
          </cell>
          <cell r="AV7">
            <v>39417</v>
          </cell>
          <cell r="AW7" t="str">
            <v>% of LV</v>
          </cell>
          <cell r="AY7">
            <v>39814</v>
          </cell>
          <cell r="AZ7">
            <v>39845</v>
          </cell>
          <cell r="BA7">
            <v>39873</v>
          </cell>
          <cell r="BB7">
            <v>39904</v>
          </cell>
          <cell r="BC7">
            <v>39934</v>
          </cell>
          <cell r="BD7">
            <v>39965</v>
          </cell>
          <cell r="BE7">
            <v>39995</v>
          </cell>
          <cell r="BF7">
            <v>40026</v>
          </cell>
          <cell r="BG7">
            <v>40057</v>
          </cell>
          <cell r="BH7">
            <v>40087</v>
          </cell>
          <cell r="BI7">
            <v>40118</v>
          </cell>
          <cell r="BJ7">
            <v>40148</v>
          </cell>
          <cell r="BM7" t="str">
            <v>Q1</v>
          </cell>
          <cell r="BN7" t="str">
            <v>Q2</v>
          </cell>
          <cell r="BO7" t="str">
            <v>Q3</v>
          </cell>
          <cell r="BP7" t="str">
            <v>Q4</v>
          </cell>
          <cell r="BS7">
            <v>39814</v>
          </cell>
          <cell r="BT7">
            <v>39845</v>
          </cell>
          <cell r="BU7">
            <v>39873</v>
          </cell>
          <cell r="BV7">
            <v>39904</v>
          </cell>
          <cell r="BW7">
            <v>39934</v>
          </cell>
          <cell r="BX7">
            <v>39965</v>
          </cell>
          <cell r="BY7">
            <v>39995</v>
          </cell>
          <cell r="BZ7">
            <v>40026</v>
          </cell>
          <cell r="CA7">
            <v>40057</v>
          </cell>
          <cell r="CB7">
            <v>40087</v>
          </cell>
          <cell r="CC7">
            <v>40118</v>
          </cell>
          <cell r="CD7">
            <v>40148</v>
          </cell>
          <cell r="CF7">
            <v>39814</v>
          </cell>
          <cell r="CG7">
            <v>39845</v>
          </cell>
          <cell r="CH7">
            <v>39873</v>
          </cell>
          <cell r="CI7">
            <v>39904</v>
          </cell>
          <cell r="CJ7">
            <v>39934</v>
          </cell>
          <cell r="CK7">
            <v>39965</v>
          </cell>
          <cell r="CL7">
            <v>39995</v>
          </cell>
          <cell r="CM7">
            <v>40026</v>
          </cell>
          <cell r="CN7">
            <v>40057</v>
          </cell>
          <cell r="CO7">
            <v>40087</v>
          </cell>
          <cell r="CP7">
            <v>40118</v>
          </cell>
          <cell r="CQ7">
            <v>40148</v>
          </cell>
          <cell r="CS7">
            <v>39904</v>
          </cell>
          <cell r="CT7">
            <v>39934</v>
          </cell>
          <cell r="CU7">
            <v>39965</v>
          </cell>
          <cell r="CV7">
            <v>39995</v>
          </cell>
          <cell r="CW7">
            <v>40026</v>
          </cell>
          <cell r="CX7">
            <v>40057</v>
          </cell>
          <cell r="CY7">
            <v>40087</v>
          </cell>
          <cell r="CZ7">
            <v>40118</v>
          </cell>
          <cell r="DA7">
            <v>40148</v>
          </cell>
          <cell r="DM7" t="str">
            <v>Avg. Apr-Dec</v>
          </cell>
          <cell r="DO7" t="str">
            <v>Comments</v>
          </cell>
          <cell r="DW7">
            <v>39814</v>
          </cell>
          <cell r="DX7">
            <v>39845</v>
          </cell>
          <cell r="DY7">
            <v>39873</v>
          </cell>
          <cell r="DZ7">
            <v>39904</v>
          </cell>
          <cell r="EA7">
            <v>39934</v>
          </cell>
          <cell r="EB7">
            <v>39965</v>
          </cell>
          <cell r="EC7">
            <v>39995</v>
          </cell>
          <cell r="ED7">
            <v>40026</v>
          </cell>
          <cell r="EE7">
            <v>40057</v>
          </cell>
          <cell r="EF7">
            <v>40087</v>
          </cell>
          <cell r="EG7">
            <v>40118</v>
          </cell>
          <cell r="EH7">
            <v>40148</v>
          </cell>
          <cell r="EI7" t="str">
            <v>FY09</v>
          </cell>
          <cell r="EJ7">
            <v>39448</v>
          </cell>
          <cell r="EK7">
            <v>39479</v>
          </cell>
          <cell r="EL7">
            <v>39508</v>
          </cell>
          <cell r="EM7">
            <v>39539</v>
          </cell>
          <cell r="EN7">
            <v>39569</v>
          </cell>
          <cell r="EO7">
            <v>39600</v>
          </cell>
          <cell r="EP7">
            <v>39630</v>
          </cell>
          <cell r="EQ7">
            <v>39661</v>
          </cell>
          <cell r="ER7">
            <v>39692</v>
          </cell>
          <cell r="ES7">
            <v>39722</v>
          </cell>
          <cell r="ET7">
            <v>39753</v>
          </cell>
          <cell r="EU7">
            <v>39783</v>
          </cell>
          <cell r="EV7" t="str">
            <v>FY08</v>
          </cell>
          <cell r="FO7">
            <v>39814</v>
          </cell>
          <cell r="FP7">
            <v>39845</v>
          </cell>
          <cell r="FQ7">
            <v>39873</v>
          </cell>
          <cell r="FR7">
            <v>39904</v>
          </cell>
          <cell r="FS7">
            <v>39934</v>
          </cell>
          <cell r="FT7">
            <v>39965</v>
          </cell>
          <cell r="FU7">
            <v>39995</v>
          </cell>
          <cell r="FV7">
            <v>40026</v>
          </cell>
          <cell r="FW7">
            <v>40057</v>
          </cell>
          <cell r="FX7">
            <v>40087</v>
          </cell>
          <cell r="FY7">
            <v>40118</v>
          </cell>
          <cell r="FZ7">
            <v>40148</v>
          </cell>
          <cell r="GA7" t="str">
            <v>FY09</v>
          </cell>
          <cell r="GB7" t="str">
            <v>Q2-Q4</v>
          </cell>
        </row>
        <row r="8">
          <cell r="B8" t="str">
            <v>Volume</v>
          </cell>
        </row>
        <row r="9">
          <cell r="B9" t="str">
            <v>Manufacturing</v>
          </cell>
          <cell r="C9">
            <v>44916.108999999997</v>
          </cell>
          <cell r="D9">
            <v>46732.5</v>
          </cell>
          <cell r="E9">
            <v>49954.913499999995</v>
          </cell>
          <cell r="G9">
            <v>1816.3910000000033</v>
          </cell>
          <cell r="H9">
            <v>4.0439633807104781E-2</v>
          </cell>
          <cell r="J9">
            <v>3222.4134999999951</v>
          </cell>
          <cell r="K9">
            <v>6.8954442839565505E-2</v>
          </cell>
          <cell r="M9" t="str">
            <v>Volume increase largely from new business in Lambent Manufacturing and Fuels</v>
          </cell>
          <cell r="AK9">
            <v>2631.83</v>
          </cell>
          <cell r="AL9">
            <v>3099.9219999999987</v>
          </cell>
          <cell r="AM9">
            <v>4062.0840000000007</v>
          </cell>
          <cell r="AN9">
            <v>3380.143</v>
          </cell>
          <cell r="AO9">
            <v>3960.8539999999994</v>
          </cell>
          <cell r="AP9">
            <v>4475.7990000000009</v>
          </cell>
          <cell r="AQ9">
            <v>3398.5859999999993</v>
          </cell>
          <cell r="AR9">
            <v>3914.6939999999995</v>
          </cell>
          <cell r="AS9">
            <v>4298.9040000000005</v>
          </cell>
          <cell r="AT9">
            <v>3875.393</v>
          </cell>
          <cell r="AU9">
            <v>3212.0299999999988</v>
          </cell>
          <cell r="AV9">
            <v>4605.869999999999</v>
          </cell>
          <cell r="AW9">
            <v>1</v>
          </cell>
          <cell r="AY9">
            <v>0.93328455403120025</v>
          </cell>
          <cell r="AZ9">
            <v>0.91660945312165343</v>
          </cell>
          <cell r="BA9">
            <v>1.0956062394475703</v>
          </cell>
          <cell r="BB9">
            <v>0.99999999999999956</v>
          </cell>
          <cell r="BC9">
            <v>0.99999999999999956</v>
          </cell>
          <cell r="BD9">
            <v>0.99999999999999956</v>
          </cell>
          <cell r="BE9">
            <v>1.0000000000000009</v>
          </cell>
          <cell r="BF9">
            <v>1.0000000000000009</v>
          </cell>
          <cell r="BG9">
            <v>1.0000000000000009</v>
          </cell>
          <cell r="BH9">
            <v>0.99999999999999956</v>
          </cell>
          <cell r="BI9">
            <v>0.99999999999999956</v>
          </cell>
          <cell r="BJ9">
            <v>0.99999999999999956</v>
          </cell>
          <cell r="BM9">
            <v>11305</v>
          </cell>
          <cell r="BN9">
            <v>13518.770999999999</v>
          </cell>
          <cell r="BO9">
            <v>12665.32175000001</v>
          </cell>
          <cell r="BP9">
            <v>12465.82074999999</v>
          </cell>
          <cell r="BQ9">
            <v>49954.913500000002</v>
          </cell>
          <cell r="BS9">
            <v>3838.057733333334</v>
          </cell>
          <cell r="BT9">
            <v>3838.057733333334</v>
          </cell>
          <cell r="BU9">
            <v>3838.057733333334</v>
          </cell>
          <cell r="BV9">
            <v>4506.2570000000014</v>
          </cell>
          <cell r="BW9">
            <v>4506.2570000000014</v>
          </cell>
          <cell r="BX9">
            <v>4506.2570000000014</v>
          </cell>
          <cell r="BY9">
            <v>4221.7739166666661</v>
          </cell>
          <cell r="BZ9">
            <v>4221.7739166666661</v>
          </cell>
          <cell r="CA9">
            <v>4221.7739166666661</v>
          </cell>
          <cell r="CB9">
            <v>4155.2735833333318</v>
          </cell>
          <cell r="CC9">
            <v>4155.2735833333318</v>
          </cell>
          <cell r="CD9">
            <v>4155.2735833333318</v>
          </cell>
          <cell r="CF9">
            <v>3582</v>
          </cell>
          <cell r="CG9">
            <v>3518</v>
          </cell>
          <cell r="CH9">
            <v>4205</v>
          </cell>
          <cell r="CI9">
            <v>4506.2569999999996</v>
          </cell>
          <cell r="CJ9">
            <v>4506.2569999999996</v>
          </cell>
          <cell r="CK9">
            <v>4506.2569999999996</v>
          </cell>
          <cell r="CL9">
            <v>4221.7739166666697</v>
          </cell>
          <cell r="CM9">
            <v>4221.7739166666697</v>
          </cell>
          <cell r="CN9">
            <v>4221.7739166666697</v>
          </cell>
          <cell r="CO9">
            <v>4155.27358333333</v>
          </cell>
          <cell r="CP9">
            <v>4155.27358333333</v>
          </cell>
          <cell r="CQ9">
            <v>4155.27358333333</v>
          </cell>
          <cell r="CS9">
            <v>1.1669706072769648</v>
          </cell>
          <cell r="CT9">
            <v>1.1669706072769648</v>
          </cell>
          <cell r="CU9">
            <v>1.1669706072769648</v>
          </cell>
          <cell r="CV9">
            <v>1.0932989555008856</v>
          </cell>
          <cell r="CW9">
            <v>1.0932989555008856</v>
          </cell>
          <cell r="CX9">
            <v>1.0932989555008856</v>
          </cell>
          <cell r="CY9">
            <v>1.0760775821140307</v>
          </cell>
          <cell r="CZ9">
            <v>1.0760775821140307</v>
          </cell>
          <cell r="DA9">
            <v>1.0760775821140307</v>
          </cell>
          <cell r="DM9">
            <v>1.1121157149639602</v>
          </cell>
          <cell r="DO9" t="str">
            <v>Current accounts are softer but new business stronger than expected</v>
          </cell>
          <cell r="DW9">
            <v>3582</v>
          </cell>
          <cell r="DX9">
            <v>3518</v>
          </cell>
          <cell r="DY9">
            <v>4205</v>
          </cell>
          <cell r="DZ9">
            <v>4506.2569999999996</v>
          </cell>
          <cell r="EA9">
            <v>4506.2569999999996</v>
          </cell>
          <cell r="EB9">
            <v>4506.2569999999996</v>
          </cell>
          <cell r="EC9">
            <v>4221.7739166666697</v>
          </cell>
          <cell r="ED9">
            <v>4221.7739166666697</v>
          </cell>
          <cell r="EE9">
            <v>4221.7739166666697</v>
          </cell>
          <cell r="EF9">
            <v>4155.27358333333</v>
          </cell>
          <cell r="EG9">
            <v>4155.27358333333</v>
          </cell>
          <cell r="EH9">
            <v>4155.27358333333</v>
          </cell>
          <cell r="EI9">
            <v>49954.913499999995</v>
          </cell>
          <cell r="EJ9">
            <v>3625</v>
          </cell>
          <cell r="EK9">
            <v>3151</v>
          </cell>
          <cell r="EL9">
            <v>3768.5</v>
          </cell>
          <cell r="EM9">
            <v>3689</v>
          </cell>
          <cell r="EN9">
            <v>4296</v>
          </cell>
          <cell r="EO9">
            <v>4957</v>
          </cell>
          <cell r="EP9">
            <v>4264</v>
          </cell>
          <cell r="EQ9">
            <v>3991</v>
          </cell>
          <cell r="ER9">
            <v>4588</v>
          </cell>
          <cell r="ES9">
            <v>3873</v>
          </cell>
          <cell r="ET9">
            <v>3175</v>
          </cell>
          <cell r="EU9">
            <v>3355</v>
          </cell>
          <cell r="EV9">
            <v>46732.5</v>
          </cell>
          <cell r="FO9">
            <v>-256.057733333334</v>
          </cell>
          <cell r="FP9">
            <v>-320.057733333334</v>
          </cell>
          <cell r="FQ9">
            <v>366.942266666666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-209.173200000002</v>
          </cell>
          <cell r="GB9">
            <v>0</v>
          </cell>
        </row>
        <row r="10">
          <cell r="B10" t="str">
            <v>Tolling</v>
          </cell>
          <cell r="C10">
            <v>55767</v>
          </cell>
          <cell r="D10">
            <v>38400.5</v>
          </cell>
          <cell r="E10">
            <v>37047.887999999999</v>
          </cell>
          <cell r="G10">
            <v>-17366.5</v>
          </cell>
          <cell r="H10">
            <v>-0.3114117668155002</v>
          </cell>
          <cell r="J10">
            <v>-1352.612000000001</v>
          </cell>
          <cell r="K10">
            <v>-3.5223812189945469E-2</v>
          </cell>
          <cell r="M10" t="str">
            <v>Tolling volume decreased with changing contract terms</v>
          </cell>
          <cell r="AK10">
            <v>4134</v>
          </cell>
          <cell r="AL10">
            <v>4514</v>
          </cell>
          <cell r="AM10">
            <v>4945</v>
          </cell>
          <cell r="AN10">
            <v>3693</v>
          </cell>
          <cell r="AO10">
            <v>5415</v>
          </cell>
          <cell r="AP10">
            <v>4848</v>
          </cell>
          <cell r="AQ10">
            <v>4660</v>
          </cell>
          <cell r="AR10">
            <v>4587</v>
          </cell>
          <cell r="AS10">
            <v>4463</v>
          </cell>
          <cell r="AT10">
            <v>5945</v>
          </cell>
          <cell r="AU10">
            <v>4280</v>
          </cell>
          <cell r="AV10">
            <v>4283</v>
          </cell>
          <cell r="AW10">
            <v>1</v>
          </cell>
          <cell r="AY10">
            <v>1.1760676187080064</v>
          </cell>
          <cell r="AZ10">
            <v>1.1334759365949267</v>
          </cell>
          <cell r="BA10">
            <v>1.1703119859900226</v>
          </cell>
          <cell r="BB10">
            <v>0.99999999999999922</v>
          </cell>
          <cell r="BC10">
            <v>0.99999999999999922</v>
          </cell>
          <cell r="BD10">
            <v>0.99999999999999922</v>
          </cell>
          <cell r="BE10">
            <v>0.99999999999999989</v>
          </cell>
          <cell r="BF10">
            <v>0.99999999999999989</v>
          </cell>
          <cell r="BG10">
            <v>0.99999999999999989</v>
          </cell>
          <cell r="BH10">
            <v>1.0000000000000009</v>
          </cell>
          <cell r="BI10">
            <v>1.0000000000000009</v>
          </cell>
          <cell r="BJ10">
            <v>1.0000000000000009</v>
          </cell>
          <cell r="BM10">
            <v>9069</v>
          </cell>
          <cell r="BN10">
            <v>9840.5499999999902</v>
          </cell>
          <cell r="BO10">
            <v>9392.4149999999991</v>
          </cell>
          <cell r="BP10">
            <v>8745.9230000000098</v>
          </cell>
          <cell r="BQ10">
            <v>37047.887999999999</v>
          </cell>
          <cell r="BS10">
            <v>2606.1426666666666</v>
          </cell>
          <cell r="BT10">
            <v>2606.1426666666666</v>
          </cell>
          <cell r="BU10">
            <v>2606.1426666666666</v>
          </cell>
          <cell r="BV10">
            <v>3280.1833333333329</v>
          </cell>
          <cell r="BW10">
            <v>3280.1833333333329</v>
          </cell>
          <cell r="BX10">
            <v>3280.1833333333329</v>
          </cell>
          <cell r="BY10">
            <v>3130.8050000000003</v>
          </cell>
          <cell r="BZ10">
            <v>3130.8050000000003</v>
          </cell>
          <cell r="CA10">
            <v>3130.8050000000003</v>
          </cell>
          <cell r="CB10">
            <v>2915.307666666667</v>
          </cell>
          <cell r="CC10">
            <v>2915.307666666667</v>
          </cell>
          <cell r="CD10">
            <v>2915.307666666667</v>
          </cell>
          <cell r="CF10">
            <v>3065</v>
          </cell>
          <cell r="CG10">
            <v>2954</v>
          </cell>
          <cell r="CH10">
            <v>3050</v>
          </cell>
          <cell r="CI10">
            <v>3280.1833333333302</v>
          </cell>
          <cell r="CJ10">
            <v>3280.1833333333302</v>
          </cell>
          <cell r="CK10">
            <v>3280.1833333333302</v>
          </cell>
          <cell r="CL10">
            <v>3130.8049999999998</v>
          </cell>
          <cell r="CM10">
            <v>3130.8049999999998</v>
          </cell>
          <cell r="CN10">
            <v>3130.8049999999998</v>
          </cell>
          <cell r="CO10">
            <v>2915.3076666666698</v>
          </cell>
          <cell r="CP10">
            <v>2915.3076666666698</v>
          </cell>
          <cell r="CQ10">
            <v>2915.3076666666698</v>
          </cell>
          <cell r="CS10">
            <v>1.0926660004441473</v>
          </cell>
          <cell r="CT10">
            <v>1.0926660004441473</v>
          </cell>
          <cell r="CU10">
            <v>1.0926660004441473</v>
          </cell>
          <cell r="CV10">
            <v>1.0429063957361757</v>
          </cell>
          <cell r="CW10">
            <v>1.0429063957361757</v>
          </cell>
          <cell r="CX10">
            <v>1.0429063957361757</v>
          </cell>
          <cell r="CY10">
            <v>0.97112180768376744</v>
          </cell>
          <cell r="CZ10">
            <v>0.97112180768376744</v>
          </cell>
          <cell r="DA10">
            <v>0.97112180768376744</v>
          </cell>
          <cell r="DM10">
            <v>1.0355647346213637</v>
          </cell>
          <cell r="DO10" t="str">
            <v>Q2 strongest quarter for BASF; demand has been steady in Q1</v>
          </cell>
          <cell r="DW10">
            <v>3065</v>
          </cell>
          <cell r="DX10">
            <v>2954</v>
          </cell>
          <cell r="DY10">
            <v>3050</v>
          </cell>
          <cell r="DZ10">
            <v>3280.1833333333302</v>
          </cell>
          <cell r="EA10">
            <v>3280.1833333333302</v>
          </cell>
          <cell r="EB10">
            <v>3280.1833333333302</v>
          </cell>
          <cell r="EC10">
            <v>3130.8049999999998</v>
          </cell>
          <cell r="ED10">
            <v>3130.8049999999998</v>
          </cell>
          <cell r="EE10">
            <v>3130.8049999999998</v>
          </cell>
          <cell r="EF10">
            <v>2915.3076666666698</v>
          </cell>
          <cell r="EG10">
            <v>2915.3076666666698</v>
          </cell>
          <cell r="EH10">
            <v>2915.3076666666698</v>
          </cell>
          <cell r="EI10">
            <v>37047.887999999999</v>
          </cell>
          <cell r="EJ10">
            <v>4552</v>
          </cell>
          <cell r="EK10">
            <v>4975</v>
          </cell>
          <cell r="EL10">
            <v>3423</v>
          </cell>
          <cell r="EM10">
            <v>3700</v>
          </cell>
          <cell r="EN10">
            <v>3295</v>
          </cell>
          <cell r="EO10">
            <v>3095</v>
          </cell>
          <cell r="EP10">
            <v>2983</v>
          </cell>
          <cell r="EQ10">
            <v>3349.5</v>
          </cell>
          <cell r="ER10">
            <v>2602</v>
          </cell>
          <cell r="ES10">
            <v>2771</v>
          </cell>
          <cell r="ET10">
            <v>2106</v>
          </cell>
          <cell r="EU10">
            <v>1549</v>
          </cell>
          <cell r="EV10">
            <v>38400.5</v>
          </cell>
          <cell r="FO10">
            <v>458.85733333333337</v>
          </cell>
          <cell r="FP10">
            <v>347.85733333333337</v>
          </cell>
          <cell r="FQ10">
            <v>443.85733333333337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1250.5720000000001</v>
          </cell>
          <cell r="GB10">
            <v>0</v>
          </cell>
        </row>
        <row r="11">
          <cell r="B11" t="str">
            <v>Resales</v>
          </cell>
          <cell r="C11">
            <v>16990</v>
          </cell>
          <cell r="D11">
            <v>9865</v>
          </cell>
          <cell r="E11">
            <v>7816.8910000000005</v>
          </cell>
          <cell r="G11">
            <v>-7125</v>
          </cell>
          <cell r="H11">
            <v>-0.41936433195997647</v>
          </cell>
          <cell r="J11">
            <v>-2048.1089999999995</v>
          </cell>
          <cell r="K11">
            <v>-0.20761368474404454</v>
          </cell>
          <cell r="M11" t="str">
            <v>Resale volume withheld from customers accepting only lower margin business</v>
          </cell>
          <cell r="AK11">
            <v>954</v>
          </cell>
          <cell r="AL11">
            <v>1099</v>
          </cell>
          <cell r="AM11">
            <v>1586</v>
          </cell>
          <cell r="AN11">
            <v>2136</v>
          </cell>
          <cell r="AO11">
            <v>1674</v>
          </cell>
          <cell r="AP11">
            <v>2022</v>
          </cell>
          <cell r="AQ11">
            <v>1073</v>
          </cell>
          <cell r="AR11">
            <v>1616</v>
          </cell>
          <cell r="AS11">
            <v>1262</v>
          </cell>
          <cell r="AT11">
            <v>1542</v>
          </cell>
          <cell r="AU11">
            <v>1015</v>
          </cell>
          <cell r="AV11">
            <v>1011</v>
          </cell>
          <cell r="AW11">
            <v>1</v>
          </cell>
          <cell r="AY11">
            <v>1.1745398762741512</v>
          </cell>
          <cell r="AZ11">
            <v>0.67259975820827467</v>
          </cell>
          <cell r="BA11">
            <v>0.93217450497948506</v>
          </cell>
          <cell r="BB11">
            <v>1.0297426787798818</v>
          </cell>
          <cell r="BC11">
            <v>1.0297426787798818</v>
          </cell>
          <cell r="BD11">
            <v>1.0297426787798818</v>
          </cell>
          <cell r="BE11">
            <v>1.022446579577813</v>
          </cell>
          <cell r="BF11">
            <v>1.022446579577813</v>
          </cell>
          <cell r="BG11">
            <v>1.022446579577813</v>
          </cell>
          <cell r="BH11">
            <v>1.0325708849721222</v>
          </cell>
          <cell r="BI11">
            <v>1.0325708849721222</v>
          </cell>
          <cell r="BJ11">
            <v>1.0325708849721222</v>
          </cell>
          <cell r="BM11">
            <v>1938</v>
          </cell>
          <cell r="BN11">
            <v>2028.902000000001</v>
          </cell>
          <cell r="BO11">
            <v>1896.21</v>
          </cell>
          <cell r="BP11">
            <v>1953.7790000000011</v>
          </cell>
          <cell r="BQ11">
            <v>7816.8910000000024</v>
          </cell>
          <cell r="BS11">
            <v>697.29433333333327</v>
          </cell>
          <cell r="BT11">
            <v>697.29433333333327</v>
          </cell>
          <cell r="BU11">
            <v>697.29433333333327</v>
          </cell>
          <cell r="BV11">
            <v>656.76666666666665</v>
          </cell>
          <cell r="BW11">
            <v>656.76666666666665</v>
          </cell>
          <cell r="BX11">
            <v>656.76666666666665</v>
          </cell>
          <cell r="BY11">
            <v>618.19366666666667</v>
          </cell>
          <cell r="BZ11">
            <v>618.19366666666667</v>
          </cell>
          <cell r="CA11">
            <v>618.19366666666667</v>
          </cell>
          <cell r="CB11">
            <v>630.7166666666667</v>
          </cell>
          <cell r="CC11">
            <v>630.7166666666667</v>
          </cell>
          <cell r="CD11">
            <v>630.7166666666667</v>
          </cell>
          <cell r="CF11">
            <v>819</v>
          </cell>
          <cell r="CG11">
            <v>469</v>
          </cell>
          <cell r="CH11">
            <v>650</v>
          </cell>
          <cell r="CI11">
            <v>676.30066666666698</v>
          </cell>
          <cell r="CJ11">
            <v>676.30066666666698</v>
          </cell>
          <cell r="CK11">
            <v>676.30066666666698</v>
          </cell>
          <cell r="CL11">
            <v>632.07000000000005</v>
          </cell>
          <cell r="CM11">
            <v>632.07000000000005</v>
          </cell>
          <cell r="CN11">
            <v>632.07000000000005</v>
          </cell>
          <cell r="CO11">
            <v>651.25966666666704</v>
          </cell>
          <cell r="CP11">
            <v>651.25966666666704</v>
          </cell>
          <cell r="CQ11">
            <v>651.25966666666704</v>
          </cell>
          <cell r="CS11">
            <v>1.2087590110217461</v>
          </cell>
          <cell r="CT11">
            <v>1.2087590110217461</v>
          </cell>
          <cell r="CU11">
            <v>1.2087590110217461</v>
          </cell>
          <cell r="CV11">
            <v>1.1297050938337803</v>
          </cell>
          <cell r="CW11">
            <v>1.1297050938337803</v>
          </cell>
          <cell r="CX11">
            <v>1.1297050938337803</v>
          </cell>
          <cell r="CY11">
            <v>1.1640029788501645</v>
          </cell>
          <cell r="CZ11">
            <v>1.1640029788501645</v>
          </cell>
          <cell r="DA11">
            <v>1.1640029788501645</v>
          </cell>
          <cell r="DM11">
            <v>1.167489027901897</v>
          </cell>
          <cell r="DO11" t="str">
            <v>Relatively flat vs. Q1 RR (all three months)</v>
          </cell>
          <cell r="DW11">
            <v>819</v>
          </cell>
          <cell r="DX11">
            <v>469</v>
          </cell>
          <cell r="DY11">
            <v>650</v>
          </cell>
          <cell r="DZ11">
            <v>676.30066666666698</v>
          </cell>
          <cell r="EA11">
            <v>676.30066666666698</v>
          </cell>
          <cell r="EB11">
            <v>676.30066666666698</v>
          </cell>
          <cell r="EC11">
            <v>632.07000000000005</v>
          </cell>
          <cell r="ED11">
            <v>632.07000000000005</v>
          </cell>
          <cell r="EE11">
            <v>632.07000000000005</v>
          </cell>
          <cell r="EF11">
            <v>651.25966666666704</v>
          </cell>
          <cell r="EG11">
            <v>651.25966666666704</v>
          </cell>
          <cell r="EH11">
            <v>651.25966666666704</v>
          </cell>
          <cell r="EI11">
            <v>7816.8910000000005</v>
          </cell>
          <cell r="EJ11">
            <v>1425</v>
          </cell>
          <cell r="EK11">
            <v>923</v>
          </cell>
          <cell r="EL11">
            <v>1183</v>
          </cell>
          <cell r="EM11">
            <v>829</v>
          </cell>
          <cell r="EN11">
            <v>693</v>
          </cell>
          <cell r="EO11">
            <v>1009</v>
          </cell>
          <cell r="EP11">
            <v>914</v>
          </cell>
          <cell r="EQ11">
            <v>555</v>
          </cell>
          <cell r="ER11">
            <v>607</v>
          </cell>
          <cell r="ES11">
            <v>701</v>
          </cell>
          <cell r="ET11">
            <v>563</v>
          </cell>
          <cell r="EU11">
            <v>463</v>
          </cell>
          <cell r="EV11">
            <v>9865</v>
          </cell>
          <cell r="FO11">
            <v>121.70566666666673</v>
          </cell>
          <cell r="FP11">
            <v>-228.29433333333327</v>
          </cell>
          <cell r="FQ11">
            <v>-47.29433333333327</v>
          </cell>
          <cell r="FR11">
            <v>19.534000000000333</v>
          </cell>
          <cell r="FS11">
            <v>19.534000000000333</v>
          </cell>
          <cell r="FT11">
            <v>19.534000000000333</v>
          </cell>
          <cell r="FU11">
            <v>13.876333333333378</v>
          </cell>
          <cell r="FV11">
            <v>13.876333333333378</v>
          </cell>
          <cell r="FW11">
            <v>13.876333333333378</v>
          </cell>
          <cell r="FX11">
            <v>20.543000000000347</v>
          </cell>
          <cell r="FY11">
            <v>20.543000000000347</v>
          </cell>
          <cell r="FZ11">
            <v>20.543000000000347</v>
          </cell>
          <cell r="GA11">
            <v>7.9770000000023629</v>
          </cell>
          <cell r="GB11">
            <v>161.86000000000217</v>
          </cell>
        </row>
        <row r="12">
          <cell r="B12" t="str">
            <v>Total Volume</v>
          </cell>
          <cell r="C12">
            <v>117673.109</v>
          </cell>
          <cell r="D12">
            <v>94998</v>
          </cell>
          <cell r="E12">
            <v>94819.692500000019</v>
          </cell>
          <cell r="G12">
            <v>-22675.108999999997</v>
          </cell>
          <cell r="H12">
            <v>-0.19269575855261883</v>
          </cell>
          <cell r="J12">
            <v>-178.30749999998079</v>
          </cell>
          <cell r="K12">
            <v>-1.8769605675906945E-3</v>
          </cell>
          <cell r="M12" t="str">
            <v>Dropoff from 2007 from new BASF contract and intentional declining resale volume</v>
          </cell>
          <cell r="AK12">
            <v>7719.83</v>
          </cell>
          <cell r="AL12">
            <v>8712.9219999999987</v>
          </cell>
          <cell r="AM12">
            <v>10593.084000000001</v>
          </cell>
          <cell r="AN12">
            <v>9209.143</v>
          </cell>
          <cell r="AO12">
            <v>11049.853999999999</v>
          </cell>
          <cell r="AP12">
            <v>11345.799000000001</v>
          </cell>
          <cell r="AQ12">
            <v>9131.5859999999993</v>
          </cell>
          <cell r="AR12">
            <v>10117.694</v>
          </cell>
          <cell r="AS12">
            <v>10023.904</v>
          </cell>
          <cell r="AT12">
            <v>11362.393</v>
          </cell>
          <cell r="AU12">
            <v>8507.0299999999988</v>
          </cell>
          <cell r="AV12">
            <v>9899.869999999999</v>
          </cell>
          <cell r="AY12">
            <v>1.0454394043241424</v>
          </cell>
          <cell r="AZ12">
            <v>0.97192538245564852</v>
          </cell>
          <cell r="BA12">
            <v>1.1069111292770353</v>
          </cell>
          <cell r="BB12">
            <v>1.0023135758722956</v>
          </cell>
          <cell r="BC12">
            <v>1.0023135758722956</v>
          </cell>
          <cell r="BD12">
            <v>1.0023135758722956</v>
          </cell>
          <cell r="BE12">
            <v>1.0017409019249088</v>
          </cell>
          <cell r="BF12">
            <v>1.0017409019249088</v>
          </cell>
          <cell r="BG12">
            <v>1.0017409019249088</v>
          </cell>
          <cell r="BH12">
            <v>1.0026674724471496</v>
          </cell>
          <cell r="BI12">
            <v>1.0026674724471496</v>
          </cell>
          <cell r="BJ12">
            <v>1.0026674724471496</v>
          </cell>
          <cell r="BM12">
            <v>22312</v>
          </cell>
          <cell r="BN12">
            <v>25388.222999999994</v>
          </cell>
          <cell r="BO12">
            <v>23953.946750000006</v>
          </cell>
          <cell r="BP12">
            <v>23165.522749999996</v>
          </cell>
          <cell r="BQ12">
            <v>94819.692500000005</v>
          </cell>
          <cell r="BS12">
            <v>7141.4947333333339</v>
          </cell>
          <cell r="BT12">
            <v>7141.4947333333339</v>
          </cell>
          <cell r="BU12">
            <v>7141.4947333333339</v>
          </cell>
          <cell r="BV12">
            <v>8443.2070000000003</v>
          </cell>
          <cell r="BW12">
            <v>8443.2070000000003</v>
          </cell>
          <cell r="BX12">
            <v>8443.2070000000003</v>
          </cell>
          <cell r="BY12">
            <v>7970.7725833333334</v>
          </cell>
          <cell r="BZ12">
            <v>7970.7725833333334</v>
          </cell>
          <cell r="CA12">
            <v>7970.7725833333334</v>
          </cell>
          <cell r="CB12">
            <v>7701.2979166666664</v>
          </cell>
          <cell r="CC12">
            <v>7701.2979166666664</v>
          </cell>
          <cell r="CD12">
            <v>7701.2979166666664</v>
          </cell>
          <cell r="CF12">
            <v>7466</v>
          </cell>
          <cell r="CG12">
            <v>6941</v>
          </cell>
          <cell r="CH12">
            <v>7905</v>
          </cell>
          <cell r="CI12">
            <v>8462.7409999999982</v>
          </cell>
          <cell r="CJ12">
            <v>8462.7409999999982</v>
          </cell>
          <cell r="CK12">
            <v>8462.7409999999982</v>
          </cell>
          <cell r="CL12">
            <v>7984.6489166666688</v>
          </cell>
          <cell r="CM12">
            <v>7984.6489166666688</v>
          </cell>
          <cell r="CN12">
            <v>7984.6489166666688</v>
          </cell>
          <cell r="CO12">
            <v>7721.8409166666661</v>
          </cell>
          <cell r="CP12">
            <v>7721.8409166666661</v>
          </cell>
          <cell r="CQ12">
            <v>7721.8409166666661</v>
          </cell>
          <cell r="CS12">
            <v>1.1400701872558263</v>
          </cell>
          <cell r="CT12">
            <v>1.1400701872558263</v>
          </cell>
          <cell r="CU12">
            <v>1.1400701872558263</v>
          </cell>
          <cell r="CV12">
            <v>1.0756633324352241</v>
          </cell>
          <cell r="CW12">
            <v>1.0756633324352241</v>
          </cell>
          <cell r="CX12">
            <v>1.0756633324352241</v>
          </cell>
          <cell r="CY12">
            <v>1.0402587790201625</v>
          </cell>
          <cell r="CZ12">
            <v>1.0402587790201625</v>
          </cell>
          <cell r="DA12">
            <v>1.0402587790201625</v>
          </cell>
          <cell r="DM12">
            <v>1.085330766237071</v>
          </cell>
          <cell r="DW12">
            <v>7466</v>
          </cell>
          <cell r="DX12">
            <v>6941</v>
          </cell>
          <cell r="DY12">
            <v>7905</v>
          </cell>
          <cell r="DZ12">
            <v>8462.7409999999982</v>
          </cell>
          <cell r="EA12">
            <v>8462.7409999999982</v>
          </cell>
          <cell r="EB12">
            <v>8462.7409999999982</v>
          </cell>
          <cell r="EC12">
            <v>7984.6489166666688</v>
          </cell>
          <cell r="ED12">
            <v>7984.6489166666688</v>
          </cell>
          <cell r="EE12">
            <v>7984.6489166666688</v>
          </cell>
          <cell r="EF12">
            <v>7721.8409166666661</v>
          </cell>
          <cell r="EG12">
            <v>7721.8409166666661</v>
          </cell>
          <cell r="EH12">
            <v>7721.8409166666661</v>
          </cell>
          <cell r="EI12">
            <v>94819.692500000005</v>
          </cell>
          <cell r="EJ12">
            <v>9602</v>
          </cell>
          <cell r="EK12">
            <v>9049</v>
          </cell>
          <cell r="EL12">
            <v>8374.5</v>
          </cell>
          <cell r="EM12">
            <v>8218</v>
          </cell>
          <cell r="EN12">
            <v>8284</v>
          </cell>
          <cell r="EO12">
            <v>9061</v>
          </cell>
          <cell r="EP12">
            <v>8161</v>
          </cell>
          <cell r="EQ12">
            <v>7895.5</v>
          </cell>
          <cell r="ER12">
            <v>7797</v>
          </cell>
          <cell r="ES12">
            <v>7345</v>
          </cell>
          <cell r="ET12">
            <v>5844</v>
          </cell>
          <cell r="EU12">
            <v>5367</v>
          </cell>
          <cell r="EV12">
            <v>94998</v>
          </cell>
          <cell r="FO12">
            <v>324.5052666666661</v>
          </cell>
          <cell r="FP12">
            <v>-200.4947333333339</v>
          </cell>
          <cell r="FQ12">
            <v>763.5052666666661</v>
          </cell>
          <cell r="FR12">
            <v>19.533999999997832</v>
          </cell>
          <cell r="FS12">
            <v>19.533999999997832</v>
          </cell>
          <cell r="FT12">
            <v>19.533999999997832</v>
          </cell>
          <cell r="FU12">
            <v>13.876333333335424</v>
          </cell>
          <cell r="FV12">
            <v>13.876333333335424</v>
          </cell>
          <cell r="FW12">
            <v>13.876333333335424</v>
          </cell>
          <cell r="FX12">
            <v>20.542999999999665</v>
          </cell>
          <cell r="FY12">
            <v>20.542999999999665</v>
          </cell>
          <cell r="FZ12">
            <v>20.542999999999665</v>
          </cell>
          <cell r="GA12">
            <v>1049.3757999999971</v>
          </cell>
          <cell r="GB12">
            <v>161.85999999999876</v>
          </cell>
        </row>
        <row r="13">
          <cell r="B13" t="str">
            <v>Total YoY Growth</v>
          </cell>
          <cell r="C13">
            <v>9.7916772997153068E-4</v>
          </cell>
          <cell r="D13">
            <v>-0.19269575855261878</v>
          </cell>
          <cell r="E13">
            <v>-1.8769605675906798E-3</v>
          </cell>
          <cell r="G13">
            <v>-0.19367492628259031</v>
          </cell>
          <cell r="H13" t="str">
            <v>NM</v>
          </cell>
          <cell r="J13">
            <v>0.1908187979850281</v>
          </cell>
          <cell r="K13">
            <v>-0.99025946091554395</v>
          </cell>
        </row>
        <row r="15">
          <cell r="B15" t="str">
            <v>$ASP - Manufacturing</v>
          </cell>
          <cell r="C15">
            <v>1.2590674909084401</v>
          </cell>
          <cell r="D15">
            <v>1.3891552987749425</v>
          </cell>
          <cell r="E15">
            <v>1.3335343954258954</v>
          </cell>
          <cell r="G15">
            <v>0.13008780786650243</v>
          </cell>
          <cell r="H15">
            <v>0.10332075826423059</v>
          </cell>
          <cell r="J15">
            <v>-5.5620903349047124E-2</v>
          </cell>
          <cell r="K15">
            <v>-4.0039370254785545E-2</v>
          </cell>
          <cell r="AW15">
            <v>1</v>
          </cell>
          <cell r="AY15">
            <v>0.97966383861026252</v>
          </cell>
          <cell r="AZ15">
            <v>0.90620742801757725</v>
          </cell>
          <cell r="BA15">
            <v>0.88195755401692921</v>
          </cell>
          <cell r="BB15">
            <v>1.0000000000000002</v>
          </cell>
          <cell r="BC15">
            <v>1.0000000000000002</v>
          </cell>
          <cell r="BD15">
            <v>1.0000000000000002</v>
          </cell>
          <cell r="BE15">
            <v>0.99999999999999989</v>
          </cell>
          <cell r="BF15">
            <v>0.99999999999999989</v>
          </cell>
          <cell r="BG15">
            <v>0.99999999999999989</v>
          </cell>
          <cell r="BH15">
            <v>1</v>
          </cell>
          <cell r="BI15">
            <v>1</v>
          </cell>
          <cell r="BJ15">
            <v>1</v>
          </cell>
          <cell r="BS15">
            <v>1.3826687043501309</v>
          </cell>
          <cell r="BT15">
            <v>1.3826687043501309</v>
          </cell>
          <cell r="BU15">
            <v>1.3826687043501309</v>
          </cell>
          <cell r="BV15">
            <v>1.3291772091006349</v>
          </cell>
          <cell r="BW15">
            <v>1.3291772091006349</v>
          </cell>
          <cell r="BX15">
            <v>1.3291772091006349</v>
          </cell>
          <cell r="BY15">
            <v>1.3744905324365175</v>
          </cell>
          <cell r="BZ15">
            <v>1.3744905324365175</v>
          </cell>
          <cell r="CA15">
            <v>1.3744905324365175</v>
          </cell>
          <cell r="CB15">
            <v>1.3518227026990186</v>
          </cell>
          <cell r="CC15">
            <v>1.3518227026990186</v>
          </cell>
          <cell r="CD15">
            <v>1.3518227026990186</v>
          </cell>
          <cell r="CF15">
            <v>1.3545505304299275</v>
          </cell>
          <cell r="CG15">
            <v>1.2529846503695281</v>
          </cell>
          <cell r="CH15">
            <v>1.2194551085043981</v>
          </cell>
          <cell r="CI15">
            <v>1.3291772091006351</v>
          </cell>
          <cell r="CJ15">
            <v>1.3291772091006351</v>
          </cell>
          <cell r="CK15">
            <v>1.3291772091006351</v>
          </cell>
          <cell r="CL15">
            <v>1.3744905324365173</v>
          </cell>
          <cell r="CM15">
            <v>1.3744905324365173</v>
          </cell>
          <cell r="CN15">
            <v>1.3744905324365173</v>
          </cell>
          <cell r="CO15">
            <v>1.3518227026990186</v>
          </cell>
          <cell r="CP15">
            <v>1.3518227026990186</v>
          </cell>
          <cell r="CQ15">
            <v>1.3518227026990186</v>
          </cell>
          <cell r="CS15">
            <v>1.0751948186644673</v>
          </cell>
          <cell r="CT15">
            <v>1.0751948186644673</v>
          </cell>
          <cell r="CU15">
            <v>1.0751948186644673</v>
          </cell>
          <cell r="CV15">
            <v>1.1118495627675311</v>
          </cell>
          <cell r="CW15">
            <v>1.1118495627675311</v>
          </cell>
          <cell r="CX15">
            <v>1.1118495627675311</v>
          </cell>
          <cell r="CY15">
            <v>1.0935131566681382</v>
          </cell>
          <cell r="CZ15">
            <v>1.0935131566681382</v>
          </cell>
          <cell r="DA15">
            <v>1.0935131566681382</v>
          </cell>
          <cell r="DC15">
            <v>0.15497095750939263</v>
          </cell>
          <cell r="DD15">
            <v>0.15497095750939263</v>
          </cell>
          <cell r="DE15">
            <v>0.15497095750939263</v>
          </cell>
          <cell r="DF15">
            <v>0.15013716081268261</v>
          </cell>
          <cell r="DG15">
            <v>0.15013716081268261</v>
          </cell>
          <cell r="DH15">
            <v>0.15013716081268261</v>
          </cell>
          <cell r="DI15">
            <v>0.14533520665901356</v>
          </cell>
          <cell r="DJ15">
            <v>0.14533520665901356</v>
          </cell>
          <cell r="DK15">
            <v>0.14533520665901356</v>
          </cell>
          <cell r="DM15">
            <v>1.0931145805216547</v>
          </cell>
          <cell r="DO15" t="str">
            <v>Focus on GM/lb</v>
          </cell>
          <cell r="DW15">
            <v>1.3545505304299275</v>
          </cell>
          <cell r="DX15">
            <v>1.2529846503695281</v>
          </cell>
          <cell r="DY15">
            <v>1.2194551085043981</v>
          </cell>
          <cell r="DZ15">
            <v>1.3291772091006351</v>
          </cell>
          <cell r="EA15">
            <v>1.3291772091006351</v>
          </cell>
          <cell r="EB15">
            <v>1.3291772091006351</v>
          </cell>
          <cell r="EC15">
            <v>1.3744905324365173</v>
          </cell>
          <cell r="ED15">
            <v>1.3744905324365173</v>
          </cell>
          <cell r="EE15">
            <v>1.3744905324365173</v>
          </cell>
          <cell r="EF15">
            <v>1.3518227026990186</v>
          </cell>
          <cell r="EG15">
            <v>1.3518227026990186</v>
          </cell>
          <cell r="EH15">
            <v>1.3518227026990186</v>
          </cell>
          <cell r="EI15">
            <v>1.3335343954258954</v>
          </cell>
          <cell r="EJ15">
            <v>1.3569379310344827</v>
          </cell>
          <cell r="EK15">
            <v>1.3675975880672804</v>
          </cell>
          <cell r="EL15">
            <v>1.3622130821281673</v>
          </cell>
          <cell r="EM15">
            <v>1.341827053402006</v>
          </cell>
          <cell r="EN15">
            <v>1.3398510242085662</v>
          </cell>
          <cell r="EO15">
            <v>1.3050231995158359</v>
          </cell>
          <cell r="EP15">
            <v>1.3932926829268293</v>
          </cell>
          <cell r="EQ15">
            <v>1.3923828614382361</v>
          </cell>
          <cell r="ER15">
            <v>1.4415867480383608</v>
          </cell>
          <cell r="ES15">
            <v>1.4975471210947586</v>
          </cell>
          <cell r="ET15">
            <v>1.4626771653543307</v>
          </cell>
          <cell r="EU15">
            <v>1.4384500745156483</v>
          </cell>
          <cell r="EV15">
            <v>1.3891552987749425</v>
          </cell>
        </row>
        <row r="16">
          <cell r="B16" t="str">
            <v>$ASP - Tolling</v>
          </cell>
          <cell r="C16">
            <v>0.43631717682500409</v>
          </cell>
          <cell r="D16">
            <v>0.47681670811577975</v>
          </cell>
          <cell r="E16">
            <v>0.44388212076853062</v>
          </cell>
          <cell r="G16">
            <v>4.0499531290775659E-2</v>
          </cell>
          <cell r="H16">
            <v>9.2821308538625358E-2</v>
          </cell>
          <cell r="J16">
            <v>-3.2934587347249134E-2</v>
          </cell>
          <cell r="K16">
            <v>-6.9071798002623752E-2</v>
          </cell>
          <cell r="AW16">
            <v>1</v>
          </cell>
          <cell r="AY16">
            <v>0.83813469938791241</v>
          </cell>
          <cell r="AZ16">
            <v>1.1961434131791082</v>
          </cell>
          <cell r="BA16">
            <v>0.93149204577137612</v>
          </cell>
          <cell r="BB16">
            <v>1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1</v>
          </cell>
          <cell r="BH16">
            <v>1</v>
          </cell>
          <cell r="BI16">
            <v>1</v>
          </cell>
          <cell r="BJ16">
            <v>1</v>
          </cell>
          <cell r="BS16">
            <v>0.41885911554202437</v>
          </cell>
          <cell r="BT16">
            <v>0.41885911554202437</v>
          </cell>
          <cell r="BU16">
            <v>0.41885911554202437</v>
          </cell>
          <cell r="BV16">
            <v>0.41566532708120985</v>
          </cell>
          <cell r="BW16">
            <v>0.41566532708120985</v>
          </cell>
          <cell r="BX16">
            <v>0.41566532708120985</v>
          </cell>
          <cell r="BY16">
            <v>0.48163085315342191</v>
          </cell>
          <cell r="BZ16">
            <v>0.48163085315342191</v>
          </cell>
          <cell r="CA16">
            <v>0.48163085315342191</v>
          </cell>
          <cell r="CB16">
            <v>0.46705680022623103</v>
          </cell>
          <cell r="CC16">
            <v>0.46705680022623103</v>
          </cell>
          <cell r="CD16">
            <v>0.46705680022623103</v>
          </cell>
          <cell r="CF16">
            <v>0.35106035889070147</v>
          </cell>
          <cell r="CG16">
            <v>0.50101557210561953</v>
          </cell>
          <cell r="CH16">
            <v>0.39016393442622949</v>
          </cell>
          <cell r="CI16">
            <v>0.41566532708120985</v>
          </cell>
          <cell r="CJ16">
            <v>0.41566532708120985</v>
          </cell>
          <cell r="CK16">
            <v>0.41566532708120985</v>
          </cell>
          <cell r="CL16">
            <v>0.48163085315342191</v>
          </cell>
          <cell r="CM16">
            <v>0.48163085315342191</v>
          </cell>
          <cell r="CN16">
            <v>0.48163085315342191</v>
          </cell>
          <cell r="CO16">
            <v>0.46705680022623103</v>
          </cell>
          <cell r="CP16">
            <v>0.46705680022623103</v>
          </cell>
          <cell r="CQ16">
            <v>0.46705680022623103</v>
          </cell>
          <cell r="CS16">
            <v>0.93284310071004706</v>
          </cell>
          <cell r="CT16">
            <v>0.93284310071004706</v>
          </cell>
          <cell r="CU16">
            <v>0.93284310071004706</v>
          </cell>
          <cell r="CV16">
            <v>1.0808840410340144</v>
          </cell>
          <cell r="CW16">
            <v>1.0808840410340144</v>
          </cell>
          <cell r="CX16">
            <v>1.0808840410340144</v>
          </cell>
          <cell r="CY16">
            <v>1.048176706943921</v>
          </cell>
          <cell r="CZ16">
            <v>1.048176706943921</v>
          </cell>
          <cell r="DA16">
            <v>1.048176706943921</v>
          </cell>
          <cell r="DC16">
            <v>4.8731689341489616E-2</v>
          </cell>
          <cell r="DD16">
            <v>4.8731689341489616E-2</v>
          </cell>
          <cell r="DE16">
            <v>4.8731689341489616E-2</v>
          </cell>
          <cell r="DF16">
            <v>5.3893931853438881E-2</v>
          </cell>
          <cell r="DG16">
            <v>5.3893931853438881E-2</v>
          </cell>
          <cell r="DH16">
            <v>5.3893931853438881E-2</v>
          </cell>
          <cell r="DI16">
            <v>4.8665775082567059E-2</v>
          </cell>
          <cell r="DJ16">
            <v>4.8665775082567059E-2</v>
          </cell>
          <cell r="DK16">
            <v>4.8665775082567059E-2</v>
          </cell>
          <cell r="DM16">
            <v>1.0185920692875945</v>
          </cell>
          <cell r="DO16" t="str">
            <v>Focus on GM/lb</v>
          </cell>
          <cell r="DW16">
            <v>0.35106035889070147</v>
          </cell>
          <cell r="DX16">
            <v>0.50101557210561953</v>
          </cell>
          <cell r="DY16">
            <v>0.39016393442622949</v>
          </cell>
          <cell r="DZ16">
            <v>0.41566532708120985</v>
          </cell>
          <cell r="EA16">
            <v>0.41566532708120985</v>
          </cell>
          <cell r="EB16">
            <v>0.41566532708120985</v>
          </cell>
          <cell r="EC16">
            <v>0.48163085315342191</v>
          </cell>
          <cell r="ED16">
            <v>0.48163085315342191</v>
          </cell>
          <cell r="EE16">
            <v>0.48163085315342191</v>
          </cell>
          <cell r="EF16">
            <v>0.46705680022623103</v>
          </cell>
          <cell r="EG16">
            <v>0.46705680022623103</v>
          </cell>
          <cell r="EH16">
            <v>0.46705680022623103</v>
          </cell>
          <cell r="EI16">
            <v>0.44388212076853062</v>
          </cell>
          <cell r="EJ16">
            <v>0.4694639718804921</v>
          </cell>
          <cell r="EK16">
            <v>0.42412060301507537</v>
          </cell>
          <cell r="EL16">
            <v>0.5387087350277534</v>
          </cell>
          <cell r="EM16">
            <v>0.53486486486486484</v>
          </cell>
          <cell r="EN16">
            <v>0.4986342943854325</v>
          </cell>
          <cell r="EO16">
            <v>0.61841680129240706</v>
          </cell>
          <cell r="EP16">
            <v>0.5487763995977204</v>
          </cell>
          <cell r="EQ16">
            <v>0.4917151813703538</v>
          </cell>
          <cell r="ER16">
            <v>0.31206764027671025</v>
          </cell>
          <cell r="ES16">
            <v>0.38686394803320101</v>
          </cell>
          <cell r="ET16">
            <v>0.38414055080721748</v>
          </cell>
          <cell r="EU16">
            <v>0.45577792123950939</v>
          </cell>
          <cell r="EV16">
            <v>0.47681670811577975</v>
          </cell>
        </row>
        <row r="17">
          <cell r="B17" t="str">
            <v>$ASP - Resales</v>
          </cell>
          <cell r="C17">
            <v>0.67633902295467918</v>
          </cell>
          <cell r="D17">
            <v>1.1738469336036492</v>
          </cell>
          <cell r="E17">
            <v>1.1838959844744292</v>
          </cell>
          <cell r="G17">
            <v>0.49750791064897004</v>
          </cell>
          <cell r="H17">
            <v>0.73558953980732755</v>
          </cell>
          <cell r="J17">
            <v>1.0049050870780007E-2</v>
          </cell>
          <cell r="K17">
            <v>8.5607847012301175E-3</v>
          </cell>
          <cell r="AW17">
            <v>1</v>
          </cell>
          <cell r="AY17">
            <v>1.0531719093958831</v>
          </cell>
          <cell r="AZ17">
            <v>1.0678767651361241</v>
          </cell>
          <cell r="BA17">
            <v>1.0850884141635995</v>
          </cell>
          <cell r="BB17">
            <v>0.97256134388570836</v>
          </cell>
          <cell r="BC17">
            <v>0.97256134388570836</v>
          </cell>
          <cell r="BD17">
            <v>0.97256134388570836</v>
          </cell>
          <cell r="BE17">
            <v>0.97134285785872987</v>
          </cell>
          <cell r="BF17">
            <v>0.97134285785872987</v>
          </cell>
          <cell r="BG17">
            <v>0.97134285785872987</v>
          </cell>
          <cell r="BH17">
            <v>0.97388758425005573</v>
          </cell>
          <cell r="BI17">
            <v>0.97388758425005573</v>
          </cell>
          <cell r="BJ17">
            <v>0.97388758425005573</v>
          </cell>
          <cell r="BS17">
            <v>1.1860212354132618</v>
          </cell>
          <cell r="BT17">
            <v>1.1860212354132618</v>
          </cell>
          <cell r="BU17">
            <v>1.1860212354132618</v>
          </cell>
          <cell r="BV17">
            <v>1.2243354362279857</v>
          </cell>
          <cell r="BW17">
            <v>1.2243354362279857</v>
          </cell>
          <cell r="BX17">
            <v>1.2243354362279857</v>
          </cell>
          <cell r="BY17">
            <v>1.1791037490408887</v>
          </cell>
          <cell r="BZ17">
            <v>1.1791037490408887</v>
          </cell>
          <cell r="CA17">
            <v>1.1791037490408887</v>
          </cell>
          <cell r="CB17">
            <v>1.1631638400761037</v>
          </cell>
          <cell r="CC17">
            <v>1.1631638400761037</v>
          </cell>
          <cell r="CD17">
            <v>1.1631638400761037</v>
          </cell>
          <cell r="CF17">
            <v>1.2490842490842491</v>
          </cell>
          <cell r="CG17">
            <v>1.2665245202558635</v>
          </cell>
          <cell r="CH17">
            <v>1.2869379014989293</v>
          </cell>
          <cell r="CI17">
            <v>1.1907413172247847</v>
          </cell>
          <cell r="CJ17">
            <v>1.1907413172247847</v>
          </cell>
          <cell r="CK17">
            <v>1.1907413172247847</v>
          </cell>
          <cell r="CL17">
            <v>1.1453140053053195</v>
          </cell>
          <cell r="CM17">
            <v>1.1453140053053195</v>
          </cell>
          <cell r="CN17">
            <v>1.1453140053053195</v>
          </cell>
          <cell r="CO17">
            <v>1.1327908222987348</v>
          </cell>
          <cell r="CP17">
            <v>1.1327908222987348</v>
          </cell>
          <cell r="CQ17">
            <v>1.1327908222987348</v>
          </cell>
          <cell r="CS17">
            <v>0.93264839700008784</v>
          </cell>
          <cell r="CT17">
            <v>0.93264839700008784</v>
          </cell>
          <cell r="CU17">
            <v>0.93264839700008784</v>
          </cell>
          <cell r="CV17">
            <v>0.89706744500922464</v>
          </cell>
          <cell r="CW17">
            <v>0.89706744500922464</v>
          </cell>
          <cell r="CX17">
            <v>0.89706744500922464</v>
          </cell>
          <cell r="CY17">
            <v>0.88725865918187852</v>
          </cell>
          <cell r="CZ17">
            <v>0.88725865918187852</v>
          </cell>
          <cell r="DA17">
            <v>0.88725865918187852</v>
          </cell>
          <cell r="DC17">
            <v>0.13698147263942584</v>
          </cell>
          <cell r="DD17">
            <v>0.13698147263942584</v>
          </cell>
          <cell r="DE17">
            <v>0.13698147263942584</v>
          </cell>
          <cell r="DF17">
            <v>0.12313863674855224</v>
          </cell>
          <cell r="DG17">
            <v>0.12313863674855224</v>
          </cell>
          <cell r="DH17">
            <v>0.12313863674855224</v>
          </cell>
          <cell r="DI17">
            <v>0.12548981999042566</v>
          </cell>
          <cell r="DJ17">
            <v>0.12548981999042566</v>
          </cell>
          <cell r="DK17">
            <v>0.12548981999042566</v>
          </cell>
          <cell r="DM17">
            <v>0.90608718442796887</v>
          </cell>
          <cell r="DO17" t="str">
            <v>Focus on GM/lb</v>
          </cell>
          <cell r="DW17">
            <v>1.2490842490842491</v>
          </cell>
          <cell r="DX17">
            <v>1.2665245202558635</v>
          </cell>
          <cell r="DY17">
            <v>1.2869379014989293</v>
          </cell>
          <cell r="DZ17">
            <v>1.1907413172247847</v>
          </cell>
          <cell r="EA17">
            <v>1.1907413172247847</v>
          </cell>
          <cell r="EB17">
            <v>1.1907413172247847</v>
          </cell>
          <cell r="EC17">
            <v>1.1453140053053195</v>
          </cell>
          <cell r="ED17">
            <v>1.1453140053053195</v>
          </cell>
          <cell r="EE17">
            <v>1.1453140053053195</v>
          </cell>
          <cell r="EF17">
            <v>1.1327908222987348</v>
          </cell>
          <cell r="EG17">
            <v>1.1327908222987348</v>
          </cell>
          <cell r="EH17">
            <v>1.1327908222987348</v>
          </cell>
          <cell r="EI17">
            <v>1.1838959844744292</v>
          </cell>
          <cell r="EJ17">
            <v>0.89543859649122803</v>
          </cell>
          <cell r="EK17">
            <v>1.0314192849404118</v>
          </cell>
          <cell r="EL17">
            <v>0.93744716821639895</v>
          </cell>
          <cell r="EM17">
            <v>1.4137515078407721</v>
          </cell>
          <cell r="EN17">
            <v>1.2958152958152958</v>
          </cell>
          <cell r="EO17">
            <v>1.1793855302279486</v>
          </cell>
          <cell r="EP17">
            <v>1.3522975929978118</v>
          </cell>
          <cell r="EQ17">
            <v>1.2522522522522523</v>
          </cell>
          <cell r="ER17">
            <v>1.4200988467874793</v>
          </cell>
          <cell r="ES17">
            <v>1.2881597717546363</v>
          </cell>
          <cell r="ET17">
            <v>1.2682060390763765</v>
          </cell>
          <cell r="EU17">
            <v>1.2375809935205184</v>
          </cell>
          <cell r="EV17">
            <v>1.1738469336036492</v>
          </cell>
        </row>
        <row r="18">
          <cell r="B18" t="str">
            <v>$ASP - Total</v>
          </cell>
          <cell r="C18">
            <v>0.78501803381433566</v>
          </cell>
          <cell r="D18">
            <v>0.99800732647003088</v>
          </cell>
          <cell r="E18">
            <v>0.97359392231929764</v>
          </cell>
          <cell r="G18">
            <v>0.21298929265569522</v>
          </cell>
          <cell r="H18">
            <v>0.271317706703881</v>
          </cell>
          <cell r="J18">
            <v>-2.4413404150733231E-2</v>
          </cell>
          <cell r="K18">
            <v>-2.4462149227985952E-2</v>
          </cell>
          <cell r="AY18">
            <v>0.92021231782048263</v>
          </cell>
          <cell r="AZ18">
            <v>0.92302979851163769</v>
          </cell>
          <cell r="BA18">
            <v>0.89453044773942758</v>
          </cell>
          <cell r="BB18">
            <v>0.99783809957935277</v>
          </cell>
          <cell r="BC18">
            <v>0.99783809957935277</v>
          </cell>
          <cell r="BD18">
            <v>0.99783809957935277</v>
          </cell>
          <cell r="BE18">
            <v>0.99764179820993504</v>
          </cell>
          <cell r="BF18">
            <v>0.99764179820993504</v>
          </cell>
          <cell r="BG18">
            <v>0.99764179820993504</v>
          </cell>
          <cell r="BH18">
            <v>0.99787164907178783</v>
          </cell>
          <cell r="BI18">
            <v>0.99787164907178783</v>
          </cell>
          <cell r="BJ18">
            <v>0.99787164907178783</v>
          </cell>
          <cell r="BS18">
            <v>1.0117454513614847</v>
          </cell>
          <cell r="BT18">
            <v>1.0117454513614847</v>
          </cell>
          <cell r="BU18">
            <v>1.0117454513614847</v>
          </cell>
          <cell r="BV18">
            <v>0.96612285879285753</v>
          </cell>
          <cell r="BW18">
            <v>0.96612285879285753</v>
          </cell>
          <cell r="BX18">
            <v>0.96612285879285753</v>
          </cell>
          <cell r="BY18">
            <v>1.0086343510243083</v>
          </cell>
          <cell r="BZ18">
            <v>1.0086343510243083</v>
          </cell>
          <cell r="CA18">
            <v>1.0086343510243083</v>
          </cell>
          <cell r="CB18">
            <v>1.0014460341357612</v>
          </cell>
          <cell r="CC18">
            <v>1.0014460341357612</v>
          </cell>
          <cell r="CD18">
            <v>1.0014460341357612</v>
          </cell>
          <cell r="CF18">
            <v>0.9310206268416823</v>
          </cell>
          <cell r="CG18">
            <v>0.93387120011525715</v>
          </cell>
          <cell r="CH18">
            <v>0.90503711160471823</v>
          </cell>
          <cell r="CI18">
            <v>0.96403419737803631</v>
          </cell>
          <cell r="CJ18">
            <v>0.96403419737803631</v>
          </cell>
          <cell r="CK18">
            <v>0.96403419737803631</v>
          </cell>
          <cell r="CL18">
            <v>1.0062557876922018</v>
          </cell>
          <cell r="CM18">
            <v>1.0062557876922018</v>
          </cell>
          <cell r="CN18">
            <v>1.0062557876922018</v>
          </cell>
          <cell r="CO18">
            <v>0.99931460553945395</v>
          </cell>
          <cell r="CP18">
            <v>0.99931460553945395</v>
          </cell>
          <cell r="CQ18">
            <v>0.99931460553945395</v>
          </cell>
          <cell r="CS18">
            <v>1.0484853336448861</v>
          </cell>
          <cell r="CT18">
            <v>1.0484853336448861</v>
          </cell>
          <cell r="CU18">
            <v>1.0484853336448861</v>
          </cell>
          <cell r="CV18">
            <v>1.094405611502214</v>
          </cell>
          <cell r="CW18">
            <v>1.094405611502214</v>
          </cell>
          <cell r="CX18">
            <v>1.094405611502214</v>
          </cell>
          <cell r="CY18">
            <v>1.0868563692604889</v>
          </cell>
          <cell r="CZ18">
            <v>1.0868563692604889</v>
          </cell>
          <cell r="DA18">
            <v>1.0868563692604889</v>
          </cell>
          <cell r="DC18">
            <v>0.11251732673127335</v>
          </cell>
          <cell r="DD18">
            <v>0.11251732673127335</v>
          </cell>
          <cell r="DE18">
            <v>0.11251732673127335</v>
          </cell>
          <cell r="DF18">
            <v>0.11081030037035179</v>
          </cell>
          <cell r="DG18">
            <v>0.11081030037035179</v>
          </cell>
          <cell r="DH18">
            <v>0.11081030037035179</v>
          </cell>
          <cell r="DI18">
            <v>0.1064238585399358</v>
          </cell>
          <cell r="DJ18">
            <v>0.1064238585399358</v>
          </cell>
          <cell r="DK18">
            <v>0.1064238585399358</v>
          </cell>
          <cell r="DM18">
            <v>1.0759149334633318</v>
          </cell>
          <cell r="DO18" t="str">
            <v>Focus on GM/lb</v>
          </cell>
          <cell r="DW18">
            <v>0.9310206268416823</v>
          </cell>
          <cell r="DX18">
            <v>0.93387120011525715</v>
          </cell>
          <cell r="DY18">
            <v>0.90503711160471823</v>
          </cell>
          <cell r="DZ18">
            <v>0.96403419737803631</v>
          </cell>
          <cell r="EA18">
            <v>0.96403419737803631</v>
          </cell>
          <cell r="EB18">
            <v>0.96403419737803631</v>
          </cell>
          <cell r="EC18">
            <v>1.0062557876922018</v>
          </cell>
          <cell r="ED18">
            <v>1.0062557876922018</v>
          </cell>
          <cell r="EE18">
            <v>1.0062557876922018</v>
          </cell>
          <cell r="EF18">
            <v>0.99931460553945395</v>
          </cell>
          <cell r="EG18">
            <v>0.99931460553945395</v>
          </cell>
          <cell r="EH18">
            <v>0.99931460553945395</v>
          </cell>
          <cell r="EI18">
            <v>0.97359392231929764</v>
          </cell>
          <cell r="EJ18">
            <v>0.86772547385961252</v>
          </cell>
          <cell r="EK18">
            <v>0.81459829815449225</v>
          </cell>
          <cell r="EL18">
            <v>0.965609887157442</v>
          </cell>
          <cell r="EM18">
            <v>0.98576295935750791</v>
          </cell>
          <cell r="EN18">
            <v>1.001569290197972</v>
          </cell>
          <cell r="EO18">
            <v>1.0565059044255598</v>
          </cell>
          <cell r="EP18">
            <v>1.0800147040803822</v>
          </cell>
          <cell r="EQ18">
            <v>1.00044329048192</v>
          </cell>
          <cell r="ER18">
            <v>1.0629729383096063</v>
          </cell>
          <cell r="ES18">
            <v>1.0585432266848196</v>
          </cell>
          <cell r="ET18">
            <v>1.0552703627652293</v>
          </cell>
          <cell r="EU18">
            <v>1.1375069871436556</v>
          </cell>
          <cell r="EV18">
            <v>0.99800732647003088</v>
          </cell>
        </row>
        <row r="20">
          <cell r="B20" t="str">
            <v>Sales</v>
          </cell>
        </row>
        <row r="21">
          <cell r="B21" t="str">
            <v>Manufacturing Sales</v>
          </cell>
          <cell r="C21">
            <v>56552.412659999995</v>
          </cell>
          <cell r="D21">
            <v>64918.7</v>
          </cell>
          <cell r="E21">
            <v>66616.595372775395</v>
          </cell>
          <cell r="G21">
            <v>8366.2873400000026</v>
          </cell>
          <cell r="H21">
            <v>0.14793864570021342</v>
          </cell>
          <cell r="J21">
            <v>1697.8953727753978</v>
          </cell>
          <cell r="K21">
            <v>2.6154180117214269E-2</v>
          </cell>
          <cell r="AK21">
            <v>3591.7910400000001</v>
          </cell>
          <cell r="AL21">
            <v>4093.5111999999999</v>
          </cell>
          <cell r="AM21">
            <v>5177.9290700000001</v>
          </cell>
          <cell r="AN21">
            <v>4061.6111099999998</v>
          </cell>
          <cell r="AO21">
            <v>4846.3009299999994</v>
          </cell>
          <cell r="AP21">
            <v>5180.0268399999995</v>
          </cell>
          <cell r="AQ21">
            <v>4297.5842499999999</v>
          </cell>
          <cell r="AR21">
            <v>4877.7566200000001</v>
          </cell>
          <cell r="AS21">
            <v>5245.2883300000003</v>
          </cell>
          <cell r="AT21">
            <v>5106.7597099999994</v>
          </cell>
          <cell r="AU21">
            <v>4220.3952599999993</v>
          </cell>
          <cell r="AV21">
            <v>5853.4583000000002</v>
          </cell>
          <cell r="AY21">
            <v>0.91430512871787262</v>
          </cell>
          <cell r="AZ21">
            <v>0.83063829500997166</v>
          </cell>
          <cell r="BA21">
            <v>0.96627819910886525</v>
          </cell>
          <cell r="BB21">
            <v>0.99999999999999967</v>
          </cell>
          <cell r="BC21">
            <v>0.99999999999999967</v>
          </cell>
          <cell r="BD21">
            <v>0.99999999999999967</v>
          </cell>
          <cell r="BE21">
            <v>1.0000000000000009</v>
          </cell>
          <cell r="BF21">
            <v>1.0000000000000009</v>
          </cell>
          <cell r="BG21">
            <v>1.0000000000000009</v>
          </cell>
          <cell r="BH21">
            <v>0.99999999999999956</v>
          </cell>
          <cell r="BI21">
            <v>0.99999999999999956</v>
          </cell>
          <cell r="BJ21">
            <v>0.99999999999999956</v>
          </cell>
          <cell r="BS21">
            <v>5306.7623133690013</v>
          </cell>
          <cell r="BT21">
            <v>5306.7623133690013</v>
          </cell>
          <cell r="BU21">
            <v>5306.7623133690013</v>
          </cell>
          <cell r="BV21">
            <v>5989.6141027502017</v>
          </cell>
          <cell r="BW21">
            <v>5989.6141027502017</v>
          </cell>
          <cell r="BX21">
            <v>5989.6141027502017</v>
          </cell>
          <cell r="BY21">
            <v>5802.7882785457678</v>
          </cell>
          <cell r="BZ21">
            <v>5802.7882785457678</v>
          </cell>
          <cell r="CA21">
            <v>5802.7882785457678</v>
          </cell>
          <cell r="CB21">
            <v>5617.1931658755002</v>
          </cell>
          <cell r="CC21">
            <v>5617.1931658755002</v>
          </cell>
          <cell r="CD21">
            <v>5617.1931658755002</v>
          </cell>
          <cell r="CF21">
            <v>4852</v>
          </cell>
          <cell r="CG21">
            <v>4408</v>
          </cell>
          <cell r="CH21">
            <v>5127.8087312609941</v>
          </cell>
          <cell r="CI21">
            <v>5989.6141027501999</v>
          </cell>
          <cell r="CJ21">
            <v>5989.6141027501999</v>
          </cell>
          <cell r="CK21">
            <v>5989.6141027501999</v>
          </cell>
          <cell r="CL21">
            <v>5802.7882785457723</v>
          </cell>
          <cell r="CM21">
            <v>5802.7882785457723</v>
          </cell>
          <cell r="CN21">
            <v>5802.7882785457723</v>
          </cell>
          <cell r="CO21">
            <v>5617.1931658754975</v>
          </cell>
          <cell r="CP21">
            <v>5617.1931658754975</v>
          </cell>
          <cell r="CQ21">
            <v>5617.1931658754975</v>
          </cell>
          <cell r="CS21">
            <v>1.2562362084957941</v>
          </cell>
          <cell r="CT21">
            <v>1.2562362084957941</v>
          </cell>
          <cell r="CU21">
            <v>1.2562362084957941</v>
          </cell>
          <cell r="CV21">
            <v>1.2170521540606498</v>
          </cell>
          <cell r="CW21">
            <v>1.2170521540606498</v>
          </cell>
          <cell r="CX21">
            <v>1.2170521540606498</v>
          </cell>
          <cell r="CY21">
            <v>1.1781262238326571</v>
          </cell>
          <cell r="CZ21">
            <v>1.1781262238326571</v>
          </cell>
          <cell r="DA21">
            <v>1.1781262238326571</v>
          </cell>
          <cell r="DM21">
            <v>1.2171381954630336</v>
          </cell>
          <cell r="DW21">
            <v>4852</v>
          </cell>
          <cell r="DX21">
            <v>4408</v>
          </cell>
          <cell r="DY21">
            <v>5127.8087312609941</v>
          </cell>
          <cell r="DZ21">
            <v>5989.6141027501999</v>
          </cell>
          <cell r="EA21">
            <v>5989.6141027501999</v>
          </cell>
          <cell r="EB21">
            <v>5989.6141027501999</v>
          </cell>
          <cell r="EC21">
            <v>5802.7882785457723</v>
          </cell>
          <cell r="ED21">
            <v>5802.7882785457723</v>
          </cell>
          <cell r="EE21">
            <v>5802.7882785457723</v>
          </cell>
          <cell r="EF21">
            <v>5617.1931658754975</v>
          </cell>
          <cell r="EG21">
            <v>5617.1931658754975</v>
          </cell>
          <cell r="EH21">
            <v>5617.1931658754975</v>
          </cell>
          <cell r="EI21">
            <v>66616.595372775395</v>
          </cell>
          <cell r="EJ21">
            <v>4918.8999999999996</v>
          </cell>
          <cell r="EK21">
            <v>4309.3</v>
          </cell>
          <cell r="EL21">
            <v>5133.4999999999982</v>
          </cell>
          <cell r="EM21">
            <v>4950</v>
          </cell>
          <cell r="EN21">
            <v>5756</v>
          </cell>
          <cell r="EO21">
            <v>6468.9999999999982</v>
          </cell>
          <cell r="EP21">
            <v>5941</v>
          </cell>
          <cell r="EQ21">
            <v>5557</v>
          </cell>
          <cell r="ER21">
            <v>6613.9999999999991</v>
          </cell>
          <cell r="ES21">
            <v>5800</v>
          </cell>
          <cell r="ET21">
            <v>4644</v>
          </cell>
          <cell r="EU21">
            <v>4826</v>
          </cell>
          <cell r="EV21">
            <v>64918.7</v>
          </cell>
          <cell r="FO21">
            <v>-454.76231336900128</v>
          </cell>
          <cell r="FP21">
            <v>-898.76231336900128</v>
          </cell>
          <cell r="FQ21">
            <v>-178.95358210800714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-1532.4782088460097</v>
          </cell>
          <cell r="GB21">
            <v>0</v>
          </cell>
        </row>
        <row r="22">
          <cell r="B22" t="str">
            <v>Tolling Sales</v>
          </cell>
          <cell r="C22">
            <v>24332.100000000002</v>
          </cell>
          <cell r="D22">
            <v>18310</v>
          </cell>
          <cell r="E22">
            <v>16444.895095434997</v>
          </cell>
          <cell r="G22">
            <v>-6022.1000000000022</v>
          </cell>
          <cell r="H22">
            <v>-0.24749610596701482</v>
          </cell>
          <cell r="J22">
            <v>-1865.1049045650034</v>
          </cell>
          <cell r="K22">
            <v>-0.10186263815210286</v>
          </cell>
          <cell r="AK22">
            <v>1707.3999999999999</v>
          </cell>
          <cell r="AL22">
            <v>1923</v>
          </cell>
          <cell r="AM22">
            <v>2141.2000000000003</v>
          </cell>
          <cell r="AN22">
            <v>1901.1</v>
          </cell>
          <cell r="AO22">
            <v>2196</v>
          </cell>
          <cell r="AP22">
            <v>2323.6000000000004</v>
          </cell>
          <cell r="AQ22">
            <v>2004.8</v>
          </cell>
          <cell r="AR22">
            <v>1818.8999999999999</v>
          </cell>
          <cell r="AS22">
            <v>1882.2</v>
          </cell>
          <cell r="AT22">
            <v>2638.2</v>
          </cell>
          <cell r="AU22">
            <v>1796.1999999999998</v>
          </cell>
          <cell r="AV22">
            <v>1999.5</v>
          </cell>
          <cell r="AY22">
            <v>0.98570308006569285</v>
          </cell>
          <cell r="AZ22">
            <v>1.3557997755550422</v>
          </cell>
          <cell r="BA22">
            <v>1.0901363060206084</v>
          </cell>
          <cell r="BB22">
            <v>0.99999999999999911</v>
          </cell>
          <cell r="BC22">
            <v>0.99999999999999911</v>
          </cell>
          <cell r="BD22">
            <v>0.99999999999999911</v>
          </cell>
          <cell r="BE22">
            <v>0.99999999999999989</v>
          </cell>
          <cell r="BF22">
            <v>0.99999999999999989</v>
          </cell>
          <cell r="BG22">
            <v>0.99999999999999989</v>
          </cell>
          <cell r="BH22">
            <v>1.0000000000000011</v>
          </cell>
          <cell r="BI22">
            <v>1.0000000000000011</v>
          </cell>
          <cell r="BJ22">
            <v>1.0000000000000011</v>
          </cell>
          <cell r="BS22">
            <v>1091.6066123363328</v>
          </cell>
          <cell r="BT22">
            <v>1091.6066123363328</v>
          </cell>
          <cell r="BU22">
            <v>1091.6066123363328</v>
          </cell>
          <cell r="BV22">
            <v>1363.458478136333</v>
          </cell>
          <cell r="BW22">
            <v>1363.458478136333</v>
          </cell>
          <cell r="BX22">
            <v>1363.458478136333</v>
          </cell>
          <cell r="BY22">
            <v>1507.8922832069993</v>
          </cell>
          <cell r="BZ22">
            <v>1507.8922832069993</v>
          </cell>
          <cell r="CA22">
            <v>1507.8922832069993</v>
          </cell>
          <cell r="CB22">
            <v>1361.6142704683332</v>
          </cell>
          <cell r="CC22">
            <v>1361.6142704683332</v>
          </cell>
          <cell r="CD22">
            <v>1361.6142704683332</v>
          </cell>
          <cell r="CF22">
            <v>1076</v>
          </cell>
          <cell r="CG22">
            <v>1480</v>
          </cell>
          <cell r="CH22">
            <v>1190</v>
          </cell>
          <cell r="CI22">
            <v>1363.4584781363319</v>
          </cell>
          <cell r="CJ22">
            <v>1363.4584781363319</v>
          </cell>
          <cell r="CK22">
            <v>1363.4584781363319</v>
          </cell>
          <cell r="CL22">
            <v>1507.8922832069991</v>
          </cell>
          <cell r="CM22">
            <v>1507.8922832069991</v>
          </cell>
          <cell r="CN22">
            <v>1507.8922832069991</v>
          </cell>
          <cell r="CO22">
            <v>1361.6142704683346</v>
          </cell>
          <cell r="CP22">
            <v>1361.6142704683346</v>
          </cell>
          <cell r="CQ22">
            <v>1361.6142704683346</v>
          </cell>
          <cell r="CS22">
            <v>1.0213172120871401</v>
          </cell>
          <cell r="CT22">
            <v>1.0213172120871401</v>
          </cell>
          <cell r="CU22">
            <v>1.0213172120871401</v>
          </cell>
          <cell r="CV22">
            <v>1.129507328244943</v>
          </cell>
          <cell r="CW22">
            <v>1.129507328244943</v>
          </cell>
          <cell r="CX22">
            <v>1.129507328244943</v>
          </cell>
          <cell r="CY22">
            <v>1.0199357831223479</v>
          </cell>
          <cell r="CZ22">
            <v>1.0199357831223479</v>
          </cell>
          <cell r="DA22">
            <v>1.0199357831223479</v>
          </cell>
          <cell r="DM22">
            <v>1.0569201078181438</v>
          </cell>
          <cell r="DW22">
            <v>1076</v>
          </cell>
          <cell r="DX22">
            <v>1480</v>
          </cell>
          <cell r="DY22">
            <v>1190</v>
          </cell>
          <cell r="DZ22">
            <v>1363.4584781363319</v>
          </cell>
          <cell r="EA22">
            <v>1363.4584781363319</v>
          </cell>
          <cell r="EB22">
            <v>1363.4584781363319</v>
          </cell>
          <cell r="EC22">
            <v>1507.8922832069991</v>
          </cell>
          <cell r="ED22">
            <v>1507.8922832069991</v>
          </cell>
          <cell r="EE22">
            <v>1507.8922832069991</v>
          </cell>
          <cell r="EF22">
            <v>1361.6142704683346</v>
          </cell>
          <cell r="EG22">
            <v>1361.6142704683346</v>
          </cell>
          <cell r="EH22">
            <v>1361.6142704683346</v>
          </cell>
          <cell r="EI22">
            <v>16444.895095434997</v>
          </cell>
          <cell r="EJ22">
            <v>2137</v>
          </cell>
          <cell r="EK22">
            <v>2110</v>
          </cell>
          <cell r="EL22">
            <v>1844</v>
          </cell>
          <cell r="EM22">
            <v>1979</v>
          </cell>
          <cell r="EN22">
            <v>1643</v>
          </cell>
          <cell r="EO22">
            <v>1914</v>
          </cell>
          <cell r="EP22">
            <v>1637</v>
          </cell>
          <cell r="EQ22">
            <v>1647</v>
          </cell>
          <cell r="ER22">
            <v>812</v>
          </cell>
          <cell r="ES22">
            <v>1072</v>
          </cell>
          <cell r="ET22">
            <v>809</v>
          </cell>
          <cell r="EU22">
            <v>706</v>
          </cell>
          <cell r="EV22">
            <v>18310</v>
          </cell>
          <cell r="FO22">
            <v>-15.606612336332773</v>
          </cell>
          <cell r="FP22">
            <v>388.39338766366723</v>
          </cell>
          <cell r="FQ22">
            <v>98.393387663667227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471.18016299100168</v>
          </cell>
          <cell r="GB22">
            <v>0</v>
          </cell>
        </row>
        <row r="23">
          <cell r="B23" t="str">
            <v>Lambent Resales Sales</v>
          </cell>
          <cell r="C23">
            <v>11491</v>
          </cell>
          <cell r="D23">
            <v>11580</v>
          </cell>
          <cell r="E23">
            <v>9254.3858659743055</v>
          </cell>
          <cell r="G23">
            <v>89</v>
          </cell>
          <cell r="H23">
            <v>7.7451918893046735E-3</v>
          </cell>
          <cell r="J23">
            <v>-2325.6141340256945</v>
          </cell>
          <cell r="K23">
            <v>-0.20083023609893735</v>
          </cell>
          <cell r="AK23">
            <v>705</v>
          </cell>
          <cell r="AL23">
            <v>700</v>
          </cell>
          <cell r="AM23">
            <v>1046</v>
          </cell>
          <cell r="AN23">
            <v>1194</v>
          </cell>
          <cell r="AO23">
            <v>1048</v>
          </cell>
          <cell r="AP23">
            <v>1280</v>
          </cell>
          <cell r="AQ23">
            <v>634</v>
          </cell>
          <cell r="AR23">
            <v>1064</v>
          </cell>
          <cell r="AS23">
            <v>914</v>
          </cell>
          <cell r="AT23">
            <v>1195</v>
          </cell>
          <cell r="AU23">
            <v>800</v>
          </cell>
          <cell r="AV23">
            <v>911</v>
          </cell>
          <cell r="AY23">
            <v>1.2369924041572522</v>
          </cell>
          <cell r="AZ23">
            <v>0.71825365402679153</v>
          </cell>
          <cell r="BA23">
            <v>1.0114917553319278</v>
          </cell>
          <cell r="BB23">
            <v>1.0014879235306311</v>
          </cell>
          <cell r="BC23">
            <v>1.0014879235306311</v>
          </cell>
          <cell r="BD23">
            <v>1.0014879235306311</v>
          </cell>
          <cell r="BE23">
            <v>0.99314618261499643</v>
          </cell>
          <cell r="BF23">
            <v>0.99314618261499643</v>
          </cell>
          <cell r="BG23">
            <v>0.99314618261499643</v>
          </cell>
          <cell r="BH23">
            <v>1.0056079647324423</v>
          </cell>
          <cell r="BI23">
            <v>1.0056079647324423</v>
          </cell>
          <cell r="BJ23">
            <v>1.0056079647324423</v>
          </cell>
          <cell r="BS23">
            <v>827.0058866666667</v>
          </cell>
          <cell r="BT23">
            <v>827.0058866666667</v>
          </cell>
          <cell r="BU23">
            <v>827.0058866666667</v>
          </cell>
          <cell r="BV23">
            <v>804.10270333333335</v>
          </cell>
          <cell r="BW23">
            <v>804.10270333333335</v>
          </cell>
          <cell r="BX23">
            <v>804.10270333333335</v>
          </cell>
          <cell r="BY23">
            <v>728.91447000000005</v>
          </cell>
          <cell r="BZ23">
            <v>728.91447000000005</v>
          </cell>
          <cell r="CA23">
            <v>728.91447000000005</v>
          </cell>
          <cell r="CB23">
            <v>733.62681999999995</v>
          </cell>
          <cell r="CC23">
            <v>733.62681999999995</v>
          </cell>
          <cell r="CD23">
            <v>733.62681999999995</v>
          </cell>
          <cell r="CF23">
            <v>1023</v>
          </cell>
          <cell r="CG23">
            <v>594</v>
          </cell>
          <cell r="CH23">
            <v>836.50963597430405</v>
          </cell>
          <cell r="CI23">
            <v>805.29914666666707</v>
          </cell>
          <cell r="CJ23">
            <v>805.29914666666707</v>
          </cell>
          <cell r="CK23">
            <v>805.29914666666707</v>
          </cell>
          <cell r="CL23">
            <v>723.91862333333336</v>
          </cell>
          <cell r="CM23">
            <v>723.91862333333336</v>
          </cell>
          <cell r="CN23">
            <v>723.91862333333336</v>
          </cell>
          <cell r="CO23">
            <v>737.74097333333373</v>
          </cell>
          <cell r="CP23">
            <v>737.74097333333373</v>
          </cell>
          <cell r="CQ23">
            <v>737.74097333333373</v>
          </cell>
          <cell r="CS23">
            <v>1.1258912577938518</v>
          </cell>
          <cell r="CT23">
            <v>1.1258912577938518</v>
          </cell>
          <cell r="CU23">
            <v>1.1258912577938518</v>
          </cell>
          <cell r="CV23">
            <v>1.0121128933749273</v>
          </cell>
          <cell r="CW23">
            <v>1.0121128933749273</v>
          </cell>
          <cell r="CX23">
            <v>1.0121128933749273</v>
          </cell>
          <cell r="CY23">
            <v>1.0314379641782232</v>
          </cell>
          <cell r="CZ23">
            <v>1.0314379641782232</v>
          </cell>
          <cell r="DA23">
            <v>1.0314379641782232</v>
          </cell>
          <cell r="DM23">
            <v>1.0564807051156673</v>
          </cell>
          <cell r="DW23">
            <v>1023</v>
          </cell>
          <cell r="DX23">
            <v>594</v>
          </cell>
          <cell r="DY23">
            <v>836.50963597430405</v>
          </cell>
          <cell r="DZ23">
            <v>805.29914666666707</v>
          </cell>
          <cell r="EA23">
            <v>805.29914666666707</v>
          </cell>
          <cell r="EB23">
            <v>805.29914666666707</v>
          </cell>
          <cell r="EC23">
            <v>723.91862333333336</v>
          </cell>
          <cell r="ED23">
            <v>723.91862333333336</v>
          </cell>
          <cell r="EE23">
            <v>723.91862333333336</v>
          </cell>
          <cell r="EF23">
            <v>737.74097333333373</v>
          </cell>
          <cell r="EG23">
            <v>737.74097333333373</v>
          </cell>
          <cell r="EH23">
            <v>737.74097333333373</v>
          </cell>
          <cell r="EI23">
            <v>9254.3858659743055</v>
          </cell>
          <cell r="EJ23">
            <v>1276</v>
          </cell>
          <cell r="EK23">
            <v>952</v>
          </cell>
          <cell r="EL23">
            <v>1109</v>
          </cell>
          <cell r="EM23">
            <v>1172</v>
          </cell>
          <cell r="EN23">
            <v>898</v>
          </cell>
          <cell r="EO23">
            <v>1190</v>
          </cell>
          <cell r="EP23">
            <v>1236</v>
          </cell>
          <cell r="EQ23">
            <v>695</v>
          </cell>
          <cell r="ER23">
            <v>862</v>
          </cell>
          <cell r="ES23">
            <v>903</v>
          </cell>
          <cell r="ET23">
            <v>714</v>
          </cell>
          <cell r="EU23">
            <v>573</v>
          </cell>
          <cell r="EV23">
            <v>11580</v>
          </cell>
          <cell r="FO23">
            <v>195.9941133333333</v>
          </cell>
          <cell r="FP23">
            <v>-233.0058866666667</v>
          </cell>
          <cell r="FQ23">
            <v>9.5037493076373494</v>
          </cell>
          <cell r="FR23">
            <v>1.1964433333337183</v>
          </cell>
          <cell r="FS23">
            <v>1.1964433333337183</v>
          </cell>
          <cell r="FT23">
            <v>1.1964433333337183</v>
          </cell>
          <cell r="FU23">
            <v>-4.9958466666666936</v>
          </cell>
          <cell r="FV23">
            <v>-4.9958466666666936</v>
          </cell>
          <cell r="FW23">
            <v>-4.9958466666666936</v>
          </cell>
          <cell r="FX23">
            <v>4.1141533333337748</v>
          </cell>
          <cell r="FY23">
            <v>4.1141533333337748</v>
          </cell>
          <cell r="FZ23">
            <v>4.1141533333337748</v>
          </cell>
          <cell r="GA23">
            <v>-26.563774025693647</v>
          </cell>
          <cell r="GB23">
            <v>0.94425000000239834</v>
          </cell>
        </row>
        <row r="24">
          <cell r="B24" t="str">
            <v>Total Sales</v>
          </cell>
          <cell r="C24">
            <v>92375.512660000008</v>
          </cell>
          <cell r="D24">
            <v>94808.7</v>
          </cell>
          <cell r="E24">
            <v>92315.876334184708</v>
          </cell>
          <cell r="G24">
            <v>2433.1873399999895</v>
          </cell>
          <cell r="H24">
            <v>2.6340176849200821E-2</v>
          </cell>
          <cell r="J24">
            <v>-2492.8236658152891</v>
          </cell>
          <cell r="K24">
            <v>-2.6293195306077283E-2</v>
          </cell>
          <cell r="M24" t="str">
            <v>Increase largely from increase and higher profitability in Lambent Manufacturing</v>
          </cell>
          <cell r="AK24">
            <v>6004.1910399999997</v>
          </cell>
          <cell r="AL24">
            <v>6716.5111999999999</v>
          </cell>
          <cell r="AM24">
            <v>8365.1290700000009</v>
          </cell>
          <cell r="AN24">
            <v>7156.7111100000002</v>
          </cell>
          <cell r="AO24">
            <v>8090.3009299999994</v>
          </cell>
          <cell r="AP24">
            <v>8783.6268400000008</v>
          </cell>
          <cell r="AQ24">
            <v>6936.3842500000001</v>
          </cell>
          <cell r="AR24">
            <v>7760.6566199999997</v>
          </cell>
          <cell r="AS24">
            <v>8041.4883300000001</v>
          </cell>
          <cell r="AT24">
            <v>8939.9597099999992</v>
          </cell>
          <cell r="AU24">
            <v>6816.5952599999991</v>
          </cell>
          <cell r="AV24">
            <v>8763.9583000000002</v>
          </cell>
          <cell r="AY24">
            <v>0.96202621739398364</v>
          </cell>
          <cell r="AZ24">
            <v>0.89711608993638348</v>
          </cell>
          <cell r="BA24">
            <v>0.99016570807994175</v>
          </cell>
          <cell r="BB24">
            <v>1.000146673730997</v>
          </cell>
          <cell r="BC24">
            <v>1.000146673730997</v>
          </cell>
          <cell r="BD24">
            <v>1.000146673730997</v>
          </cell>
          <cell r="BE24">
            <v>0.99937859473680812</v>
          </cell>
          <cell r="BF24">
            <v>0.99937859473680812</v>
          </cell>
          <cell r="BG24">
            <v>0.99937859473680812</v>
          </cell>
          <cell r="BH24">
            <v>1.0005334442014786</v>
          </cell>
          <cell r="BI24">
            <v>1.0005334442014786</v>
          </cell>
          <cell r="BJ24">
            <v>1.0005334442014786</v>
          </cell>
          <cell r="BM24">
            <v>20587.318367235297</v>
          </cell>
          <cell r="BN24">
            <v>24475.115182659596</v>
          </cell>
          <cell r="BO24">
            <v>24103.797555258316</v>
          </cell>
          <cell r="BP24">
            <v>23149.645229031496</v>
          </cell>
          <cell r="BQ24">
            <v>92315.876334184708</v>
          </cell>
          <cell r="BS24">
            <v>7225.3748123720006</v>
          </cell>
          <cell r="BT24">
            <v>7225.3748123720006</v>
          </cell>
          <cell r="BU24">
            <v>7225.3748123720006</v>
          </cell>
          <cell r="BV24">
            <v>8157.1752842198666</v>
          </cell>
          <cell r="BW24">
            <v>8157.1752842198666</v>
          </cell>
          <cell r="BX24">
            <v>8157.1752842198666</v>
          </cell>
          <cell r="BY24">
            <v>8039.5950317527668</v>
          </cell>
          <cell r="BZ24">
            <v>8039.5950317527668</v>
          </cell>
          <cell r="CA24">
            <v>8039.5950317527668</v>
          </cell>
          <cell r="CB24">
            <v>7712.4342563438331</v>
          </cell>
          <cell r="CC24">
            <v>7712.4342563438331</v>
          </cell>
          <cell r="CD24">
            <v>7712.4342563438331</v>
          </cell>
          <cell r="CF24">
            <v>6951</v>
          </cell>
          <cell r="CG24">
            <v>6482</v>
          </cell>
          <cell r="CH24">
            <v>7154.318367235298</v>
          </cell>
          <cell r="CI24">
            <v>8158.371727553199</v>
          </cell>
          <cell r="CJ24">
            <v>8158.371727553199</v>
          </cell>
          <cell r="CK24">
            <v>8158.371727553199</v>
          </cell>
          <cell r="CL24">
            <v>8034.5991850861046</v>
          </cell>
          <cell r="CM24">
            <v>8034.5991850861046</v>
          </cell>
          <cell r="CN24">
            <v>8034.5991850861046</v>
          </cell>
          <cell r="CO24">
            <v>7716.5484096771652</v>
          </cell>
          <cell r="CP24">
            <v>7716.5484096771652</v>
          </cell>
          <cell r="CQ24">
            <v>7716.5484096771652</v>
          </cell>
          <cell r="CS24">
            <v>1.1965651589883308</v>
          </cell>
          <cell r="CT24">
            <v>1.1965651589883308</v>
          </cell>
          <cell r="CU24">
            <v>1.1965651589883308</v>
          </cell>
          <cell r="CV24">
            <v>1.1784117924954378</v>
          </cell>
          <cell r="CW24">
            <v>1.1784117924954378</v>
          </cell>
          <cell r="CX24">
            <v>1.1784117924954378</v>
          </cell>
          <cell r="CY24">
            <v>1.1317641905777331</v>
          </cell>
          <cell r="CZ24">
            <v>1.1317641905777331</v>
          </cell>
          <cell r="DA24">
            <v>1.1317641905777331</v>
          </cell>
          <cell r="DM24">
            <v>1.1689137140205004</v>
          </cell>
          <cell r="DW24">
            <v>6951</v>
          </cell>
          <cell r="DX24">
            <v>6482</v>
          </cell>
          <cell r="DY24">
            <v>7154.318367235298</v>
          </cell>
          <cell r="DZ24">
            <v>8158.371727553199</v>
          </cell>
          <cell r="EA24">
            <v>8158.371727553199</v>
          </cell>
          <cell r="EB24">
            <v>8158.371727553199</v>
          </cell>
          <cell r="EC24">
            <v>8034.5991850861046</v>
          </cell>
          <cell r="ED24">
            <v>8034.5991850861046</v>
          </cell>
          <cell r="EE24">
            <v>8034.5991850861046</v>
          </cell>
          <cell r="EF24">
            <v>7716.5484096771652</v>
          </cell>
          <cell r="EG24">
            <v>7716.5484096771652</v>
          </cell>
          <cell r="EH24">
            <v>7716.5484096771652</v>
          </cell>
          <cell r="EI24">
            <v>92315.876334184693</v>
          </cell>
          <cell r="EJ24">
            <v>8331.9</v>
          </cell>
          <cell r="EK24">
            <v>7371.3</v>
          </cell>
          <cell r="EL24">
            <v>8086.4999999999982</v>
          </cell>
          <cell r="EM24">
            <v>8101</v>
          </cell>
          <cell r="EN24">
            <v>8297</v>
          </cell>
          <cell r="EO24">
            <v>9572.9999999999982</v>
          </cell>
          <cell r="EP24">
            <v>8814</v>
          </cell>
          <cell r="EQ24">
            <v>7899</v>
          </cell>
          <cell r="ER24">
            <v>8288</v>
          </cell>
          <cell r="ES24">
            <v>7775</v>
          </cell>
          <cell r="ET24">
            <v>6167</v>
          </cell>
          <cell r="EU24">
            <v>6105</v>
          </cell>
          <cell r="EV24">
            <v>94808.7</v>
          </cell>
          <cell r="FO24">
            <v>-274.37481237200063</v>
          </cell>
          <cell r="FP24">
            <v>-743.37481237200063</v>
          </cell>
          <cell r="FQ24">
            <v>-71.056445136702678</v>
          </cell>
          <cell r="FR24">
            <v>1.1964433333323541</v>
          </cell>
          <cell r="FS24">
            <v>1.1964433333323541</v>
          </cell>
          <cell r="FT24">
            <v>1.1964433333323541</v>
          </cell>
          <cell r="FU24">
            <v>-4.9958466666621462</v>
          </cell>
          <cell r="FV24">
            <v>-4.9958466666621462</v>
          </cell>
          <cell r="FW24">
            <v>-4.9958466666621462</v>
          </cell>
          <cell r="FX24">
            <v>4.1141533333320695</v>
          </cell>
          <cell r="FY24">
            <v>4.1141533333320695</v>
          </cell>
          <cell r="FZ24">
            <v>4.1141533333320695</v>
          </cell>
          <cell r="GA24">
            <v>-1087.8618198806971</v>
          </cell>
          <cell r="GB24">
            <v>0.94425000000683212</v>
          </cell>
        </row>
        <row r="25">
          <cell r="B25" t="str">
            <v>YoY Growth</v>
          </cell>
          <cell r="C25">
            <v>-0.2142133018595076</v>
          </cell>
          <cell r="D25">
            <v>2.6340176849200869E-2</v>
          </cell>
          <cell r="E25">
            <v>-2.6293195306077322E-2</v>
          </cell>
          <cell r="G25">
            <v>0.24055347870870847</v>
          </cell>
          <cell r="H25">
            <v>-1.1229623773152806</v>
          </cell>
          <cell r="J25">
            <v>-5.2633372155278191E-2</v>
          </cell>
          <cell r="K25">
            <v>-1.9982163543019273</v>
          </cell>
          <cell r="M25" t="str">
            <v>Price increase, from passing through commodity prices and not reducing in 2009</v>
          </cell>
          <cell r="DW25">
            <v>-5.7018436368076242E-2</v>
          </cell>
          <cell r="DX25">
            <v>-0.19841711494466063</v>
          </cell>
          <cell r="DY25">
            <v>-0.1168598485081721</v>
          </cell>
          <cell r="DZ25">
            <v>-1.6708240622731241E-2</v>
          </cell>
          <cell r="EA25">
            <v>-0.14777272249522611</v>
          </cell>
          <cell r="EB25">
            <v>-7.4384873207034352E-2</v>
          </cell>
          <cell r="EC25">
            <v>1.7166626799101747E-2</v>
          </cell>
          <cell r="ED25">
            <v>-3.0574422648877331E-2</v>
          </cell>
          <cell r="EE25">
            <v>3.3388962712039172E-2</v>
          </cell>
          <cell r="EF25">
            <v>0.25126453862123643</v>
          </cell>
          <cell r="EG25">
            <v>0.26397189347701322</v>
          </cell>
          <cell r="EH25">
            <v>-0.91860927942607418</v>
          </cell>
          <cell r="EI25">
            <v>12.280948976288979</v>
          </cell>
          <cell r="EJ25">
            <v>0.38768069578279118</v>
          </cell>
          <cell r="EK25">
            <v>9.7489422782470747E-2</v>
          </cell>
          <cell r="EL25">
            <v>-3.3308400583949682E-2</v>
          </cell>
          <cell r="EM25">
            <v>0.13194453087264546</v>
          </cell>
          <cell r="EN25">
            <v>2.5548996482137154E-2</v>
          </cell>
          <cell r="EO25">
            <v>8.9868703939612882E-2</v>
          </cell>
          <cell r="EP25">
            <v>0.27069085020772898</v>
          </cell>
          <cell r="EQ25">
            <v>1.7826246769310217E-2</v>
          </cell>
          <cell r="ER25">
            <v>3.0654980755285166E-2</v>
          </cell>
          <cell r="ES25">
            <v>-0.13030927966005335</v>
          </cell>
          <cell r="ET25">
            <v>-9.5296146422517602E-2</v>
          </cell>
          <cell r="EU25">
            <v>-0.30339695933970845</v>
          </cell>
          <cell r="EV25">
            <v>10.379001188204372</v>
          </cell>
        </row>
        <row r="27">
          <cell r="B27" t="str">
            <v>Direct Costs</v>
          </cell>
        </row>
        <row r="28">
          <cell r="B28" t="str">
            <v>Manufacturing Direct Costs</v>
          </cell>
          <cell r="C28">
            <v>34141.953158404489</v>
          </cell>
          <cell r="D28">
            <v>40767.257726345095</v>
          </cell>
          <cell r="E28">
            <v>40028.6979124461</v>
          </cell>
          <cell r="G28">
            <v>6625.3045679406059</v>
          </cell>
          <cell r="H28">
            <v>0.19405171512016151</v>
          </cell>
          <cell r="J28">
            <v>-738.55981389899534</v>
          </cell>
          <cell r="K28">
            <v>-1.8116494831628437E-2</v>
          </cell>
          <cell r="AK28">
            <v>2190.7574500413148</v>
          </cell>
          <cell r="AL28">
            <v>2400.7870460104332</v>
          </cell>
          <cell r="AM28">
            <v>3012.453493269546</v>
          </cell>
          <cell r="AN28">
            <v>2373.07622953193</v>
          </cell>
          <cell r="AO28">
            <v>2895.7200233355243</v>
          </cell>
          <cell r="AP28">
            <v>3174.9977477334037</v>
          </cell>
          <cell r="AQ28">
            <v>2519.8093406207681</v>
          </cell>
          <cell r="AR28">
            <v>2979.8079993926867</v>
          </cell>
          <cell r="AS28">
            <v>3151.9766176722324</v>
          </cell>
          <cell r="AT28">
            <v>3191.1295264698256</v>
          </cell>
          <cell r="AU28">
            <v>2510.107797377168</v>
          </cell>
          <cell r="AV28">
            <v>3741.3298869496643</v>
          </cell>
          <cell r="AY28">
            <v>0.84526598150210208</v>
          </cell>
          <cell r="AZ28">
            <v>0.78896000164096503</v>
          </cell>
          <cell r="BA28">
            <v>0.93665634837482226</v>
          </cell>
          <cell r="BB28">
            <v>0.99999999999999967</v>
          </cell>
          <cell r="BC28">
            <v>0.99999999999999967</v>
          </cell>
          <cell r="BD28">
            <v>0.99999999999999967</v>
          </cell>
          <cell r="BE28">
            <v>0.97955120698602227</v>
          </cell>
          <cell r="BF28">
            <v>0.97936263133024537</v>
          </cell>
          <cell r="BG28">
            <v>0.97969206278310417</v>
          </cell>
          <cell r="BH28">
            <v>0.97864044663629401</v>
          </cell>
          <cell r="BI28">
            <v>0.97905481034115283</v>
          </cell>
          <cell r="BJ28">
            <v>0.97901331819080073</v>
          </cell>
          <cell r="BS28">
            <v>3261.1860512359058</v>
          </cell>
          <cell r="BT28">
            <v>3308.1733536252495</v>
          </cell>
          <cell r="BU28">
            <v>3249.3414202721856</v>
          </cell>
          <cell r="BV28">
            <v>3656.1842393212937</v>
          </cell>
          <cell r="BW28">
            <v>3659.2330934124775</v>
          </cell>
          <cell r="BX28">
            <v>3658.0010305650235</v>
          </cell>
          <cell r="BY28">
            <v>3569.8928513823698</v>
          </cell>
          <cell r="BZ28">
            <v>3537.272661460127</v>
          </cell>
          <cell r="CA28">
            <v>3594.6536184513147</v>
          </cell>
          <cell r="CB28">
            <v>3417.6744596187605</v>
          </cell>
          <cell r="CC28">
            <v>3485.2871322254423</v>
          </cell>
          <cell r="CD28">
            <v>3478.396473710437</v>
          </cell>
          <cell r="CF28">
            <v>2756.5696284588826</v>
          </cell>
          <cell r="CG28">
            <v>2610.0164545047737</v>
          </cell>
          <cell r="CH28">
            <v>3043.516269335204</v>
          </cell>
          <cell r="CI28">
            <v>3656.1842393212924</v>
          </cell>
          <cell r="CJ28">
            <v>3659.2330934124761</v>
          </cell>
          <cell r="CK28">
            <v>3658.0010305650221</v>
          </cell>
          <cell r="CL28">
            <v>3496.892851382373</v>
          </cell>
          <cell r="CM28">
            <v>3464.2726614601302</v>
          </cell>
          <cell r="CN28">
            <v>3521.6536184513179</v>
          </cell>
          <cell r="CO28">
            <v>3344.6744596187586</v>
          </cell>
          <cell r="CP28">
            <v>3412.2871322254409</v>
          </cell>
          <cell r="CQ28">
            <v>3405.3964737104352</v>
          </cell>
          <cell r="CS28">
            <v>1.2934157872311556</v>
          </cell>
          <cell r="CT28">
            <v>1.2944943532323137</v>
          </cell>
          <cell r="CU28">
            <v>1.2940584973143816</v>
          </cell>
          <cell r="CV28">
            <v>1.2370646893531103</v>
          </cell>
          <cell r="CW28">
            <v>1.2255249348259316</v>
          </cell>
          <cell r="CX28">
            <v>1.2458240857441609</v>
          </cell>
          <cell r="CY28">
            <v>1.1832157424382954</v>
          </cell>
          <cell r="CZ28">
            <v>1.2071344764084981</v>
          </cell>
          <cell r="DA28">
            <v>1.2046968294179894</v>
          </cell>
          <cell r="DM28">
            <v>1.2428254884406487</v>
          </cell>
          <cell r="DW28">
            <v>2756.5696284588826</v>
          </cell>
          <cell r="DX28">
            <v>2610.0164545047737</v>
          </cell>
          <cell r="DY28">
            <v>3043.516269335204</v>
          </cell>
          <cell r="DZ28">
            <v>3656.1842393212924</v>
          </cell>
          <cell r="EA28">
            <v>3659.2330934124761</v>
          </cell>
          <cell r="EB28">
            <v>3658.0010305650221</v>
          </cell>
          <cell r="EC28">
            <v>3496.892851382373</v>
          </cell>
          <cell r="ED28">
            <v>3464.2726614601302</v>
          </cell>
          <cell r="EE28">
            <v>3521.6536184513179</v>
          </cell>
          <cell r="EF28">
            <v>3344.6744596187586</v>
          </cell>
          <cell r="EG28">
            <v>3412.2871322254409</v>
          </cell>
          <cell r="EH28">
            <v>3405.3964737104352</v>
          </cell>
          <cell r="EI28">
            <v>40028.697912446107</v>
          </cell>
          <cell r="EJ28">
            <v>2966.7912865737057</v>
          </cell>
          <cell r="EK28">
            <v>2703.5313490171629</v>
          </cell>
          <cell r="EL28">
            <v>3154.0340372634191</v>
          </cell>
          <cell r="EM28">
            <v>2993.7782230793873</v>
          </cell>
          <cell r="EN28">
            <v>3899.7098150442671</v>
          </cell>
          <cell r="EO28">
            <v>4219.0603175031274</v>
          </cell>
          <cell r="EP28">
            <v>3862.5642527882796</v>
          </cell>
          <cell r="EQ28">
            <v>3356.559348695092</v>
          </cell>
          <cell r="ER28">
            <v>4080.6731206121235</v>
          </cell>
          <cell r="ES28">
            <v>3604.1271779435547</v>
          </cell>
          <cell r="ET28">
            <v>2881.7276667673714</v>
          </cell>
          <cell r="EU28">
            <v>3044.7011310576063</v>
          </cell>
          <cell r="EV28">
            <v>40767.257726345095</v>
          </cell>
          <cell r="FO28">
            <v>-504.61642277702322</v>
          </cell>
          <cell r="FP28">
            <v>-698.15689912047583</v>
          </cell>
          <cell r="FQ28">
            <v>-205.82515093698157</v>
          </cell>
          <cell r="FR28">
            <v>0</v>
          </cell>
          <cell r="FS28">
            <v>0</v>
          </cell>
          <cell r="FT28">
            <v>0</v>
          </cell>
          <cell r="FU28">
            <v>-72.999999999996817</v>
          </cell>
          <cell r="FV28">
            <v>-72.999999999996817</v>
          </cell>
          <cell r="FW28">
            <v>-72.999999999996817</v>
          </cell>
          <cell r="FX28">
            <v>-73.000000000001819</v>
          </cell>
          <cell r="FY28">
            <v>-73.000000000001364</v>
          </cell>
          <cell r="FZ28">
            <v>-73.000000000001819</v>
          </cell>
          <cell r="GA28">
            <v>-1846.5984728344761</v>
          </cell>
          <cell r="GB28">
            <v>-437.99999999999545</v>
          </cell>
        </row>
        <row r="29">
          <cell r="B29" t="str">
            <v>Tolling Direct Costs</v>
          </cell>
          <cell r="C29">
            <v>13521.828177077206</v>
          </cell>
          <cell r="D29">
            <v>9979.5002598442697</v>
          </cell>
          <cell r="E29">
            <v>9210.8135562485186</v>
          </cell>
          <cell r="G29">
            <v>-3542.3279172329367</v>
          </cell>
          <cell r="H29">
            <v>-0.26197107897274169</v>
          </cell>
          <cell r="J29">
            <v>-768.68670359575117</v>
          </cell>
          <cell r="K29">
            <v>-7.7026572832390158E-2</v>
          </cell>
          <cell r="AK29">
            <v>780.22884516207478</v>
          </cell>
          <cell r="AL29">
            <v>1222.1426701961582</v>
          </cell>
          <cell r="AM29">
            <v>1226.6218366333208</v>
          </cell>
          <cell r="AN29">
            <v>937.07713075441097</v>
          </cell>
          <cell r="AO29">
            <v>1333.349458720096</v>
          </cell>
          <cell r="AP29">
            <v>1269.864948107856</v>
          </cell>
          <cell r="AQ29">
            <v>1060.0574288236662</v>
          </cell>
          <cell r="AR29">
            <v>1020.7633640759655</v>
          </cell>
          <cell r="AS29">
            <v>946.29722812546174</v>
          </cell>
          <cell r="AT29">
            <v>1714.8265784289711</v>
          </cell>
          <cell r="AU29">
            <v>836.3198049427981</v>
          </cell>
          <cell r="AV29">
            <v>1174.278883106424</v>
          </cell>
          <cell r="AY29">
            <v>0.9442498317077902</v>
          </cell>
          <cell r="AZ29">
            <v>1.4481586836352047</v>
          </cell>
          <cell r="BA29">
            <v>0.94205589901750875</v>
          </cell>
          <cell r="BB29">
            <v>0.99999999999999911</v>
          </cell>
          <cell r="BC29">
            <v>0.99999999999999911</v>
          </cell>
          <cell r="BD29">
            <v>0.99999999999999911</v>
          </cell>
          <cell r="BE29">
            <v>0.99999999999999989</v>
          </cell>
          <cell r="BF29">
            <v>0.99999999999999989</v>
          </cell>
          <cell r="BG29">
            <v>0.99999999999999989</v>
          </cell>
          <cell r="BH29">
            <v>1.0000000000000011</v>
          </cell>
          <cell r="BI29">
            <v>1.0000000000000011</v>
          </cell>
          <cell r="BJ29">
            <v>1.0000000000000009</v>
          </cell>
          <cell r="BS29">
            <v>604.91596176208532</v>
          </cell>
          <cell r="BT29">
            <v>633.82280822866869</v>
          </cell>
          <cell r="BU29">
            <v>597.62907974692939</v>
          </cell>
          <cell r="BV29">
            <v>731.00193408198754</v>
          </cell>
          <cell r="BW29">
            <v>732.95601766947277</v>
          </cell>
          <cell r="BX29">
            <v>732.16635909055879</v>
          </cell>
          <cell r="BY29">
            <v>870.14137442541687</v>
          </cell>
          <cell r="BZ29">
            <v>846.51522184160592</v>
          </cell>
          <cell r="CA29">
            <v>888.07510388124035</v>
          </cell>
          <cell r="CB29">
            <v>756.304930580838</v>
          </cell>
          <cell r="CC29">
            <v>803.18106862268951</v>
          </cell>
          <cell r="CD29">
            <v>798.40374734110583</v>
          </cell>
          <cell r="CF29">
            <v>571.19179509120511</v>
          </cell>
          <cell r="CG29">
            <v>917.87600362239766</v>
          </cell>
          <cell r="CH29">
            <v>563</v>
          </cell>
          <cell r="CI29">
            <v>731.00193408198686</v>
          </cell>
          <cell r="CJ29">
            <v>732.95601766947209</v>
          </cell>
          <cell r="CK29">
            <v>732.1663590905581</v>
          </cell>
          <cell r="CL29">
            <v>870.14137442541676</v>
          </cell>
          <cell r="CM29">
            <v>846.51522184160581</v>
          </cell>
          <cell r="CN29">
            <v>888.07510388124024</v>
          </cell>
          <cell r="CO29">
            <v>756.3049305808388</v>
          </cell>
          <cell r="CP29">
            <v>803.18106862269042</v>
          </cell>
          <cell r="CQ29">
            <v>798.40374734110662</v>
          </cell>
          <cell r="CS29">
            <v>0.98725610016486165</v>
          </cell>
          <cell r="CT29">
            <v>0.98989519159818262</v>
          </cell>
          <cell r="CU29">
            <v>0.98882871665094541</v>
          </cell>
          <cell r="CV29">
            <v>1.1751711450478612</v>
          </cell>
          <cell r="CW29">
            <v>1.1432627981963779</v>
          </cell>
          <cell r="CX29">
            <v>1.1993915786452123</v>
          </cell>
          <cell r="CY29">
            <v>1.0214291118646364</v>
          </cell>
          <cell r="CZ29">
            <v>1.0847377723158653</v>
          </cell>
          <cell r="DA29">
            <v>1.0782857516606614</v>
          </cell>
          <cell r="DM29">
            <v>1.0742509073494004</v>
          </cell>
          <cell r="DW29">
            <v>571.19179509120511</v>
          </cell>
          <cell r="DX29">
            <v>917.87600362239766</v>
          </cell>
          <cell r="DY29">
            <v>563</v>
          </cell>
          <cell r="DZ29">
            <v>731.00193408198686</v>
          </cell>
          <cell r="EA29">
            <v>732.95601766947209</v>
          </cell>
          <cell r="EB29">
            <v>732.1663590905581</v>
          </cell>
          <cell r="EC29">
            <v>870.14137442541676</v>
          </cell>
          <cell r="ED29">
            <v>846.51522184160581</v>
          </cell>
          <cell r="EE29">
            <v>888.07510388124024</v>
          </cell>
          <cell r="EF29">
            <v>756.3049305808388</v>
          </cell>
          <cell r="EG29">
            <v>803.18106862269042</v>
          </cell>
          <cell r="EH29">
            <v>798.40374734110662</v>
          </cell>
          <cell r="EI29">
            <v>9210.8135562485186</v>
          </cell>
          <cell r="EJ29">
            <v>1115.2853585229291</v>
          </cell>
          <cell r="EK29">
            <v>1239.0443952748524</v>
          </cell>
          <cell r="EL29">
            <v>868.029012306185</v>
          </cell>
          <cell r="EM29">
            <v>1268.4105758739915</v>
          </cell>
          <cell r="EN29">
            <v>831.17145384955541</v>
          </cell>
          <cell r="EO29">
            <v>708.21063893198243</v>
          </cell>
          <cell r="EP29">
            <v>924.0134995398754</v>
          </cell>
          <cell r="EQ29">
            <v>1058.1839822293446</v>
          </cell>
          <cell r="ER29">
            <v>415.39270734381074</v>
          </cell>
          <cell r="ES29">
            <v>595.73436402820062</v>
          </cell>
          <cell r="ET29">
            <v>484.00332507907069</v>
          </cell>
          <cell r="EU29">
            <v>472.02094686447185</v>
          </cell>
          <cell r="EV29">
            <v>9979.5002598442679</v>
          </cell>
          <cell r="FO29">
            <v>-33.724166670880209</v>
          </cell>
          <cell r="FP29">
            <v>284.05319539372897</v>
          </cell>
          <cell r="FQ29">
            <v>-34.629079746929392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9.0949470177292824E-13</v>
          </cell>
          <cell r="FZ29">
            <v>0</v>
          </cell>
          <cell r="GA29">
            <v>215.69994897592028</v>
          </cell>
          <cell r="GB29">
            <v>9.0949470177292824E-13</v>
          </cell>
        </row>
        <row r="30">
          <cell r="B30" t="str">
            <v>Lambent Resales Direct Costs</v>
          </cell>
          <cell r="C30">
            <v>10001.072287814864</v>
          </cell>
          <cell r="D30">
            <v>9086.9110138106262</v>
          </cell>
          <cell r="E30">
            <v>6910.3276605236033</v>
          </cell>
          <cell r="G30">
            <v>-914.16127400423829</v>
          </cell>
          <cell r="H30">
            <v>-9.1406326011465464E-2</v>
          </cell>
          <cell r="J30">
            <v>-2176.5833532870229</v>
          </cell>
          <cell r="K30">
            <v>-0.23952951118140922</v>
          </cell>
          <cell r="AK30">
            <v>595.98740135324761</v>
          </cell>
          <cell r="AL30">
            <v>578.89748379340904</v>
          </cell>
          <cell r="AM30">
            <v>858.00474009713378</v>
          </cell>
          <cell r="AN30">
            <v>1049.4787497136597</v>
          </cell>
          <cell r="AO30">
            <v>939.78144794437912</v>
          </cell>
          <cell r="AP30">
            <v>1132.1261441587405</v>
          </cell>
          <cell r="AQ30">
            <v>560.20248055556522</v>
          </cell>
          <cell r="AR30">
            <v>952.31025653134861</v>
          </cell>
          <cell r="AS30">
            <v>809.19648420230669</v>
          </cell>
          <cell r="AT30">
            <v>1054.3276051012024</v>
          </cell>
          <cell r="AU30">
            <v>665.30865768003309</v>
          </cell>
          <cell r="AV30">
            <v>805.45083668383893</v>
          </cell>
          <cell r="AY30">
            <v>1.2250385614849695</v>
          </cell>
          <cell r="AZ30">
            <v>0.70194717658938299</v>
          </cell>
          <cell r="BA30">
            <v>1.0077715319952092</v>
          </cell>
          <cell r="BB30">
            <v>1.0020079703528209</v>
          </cell>
          <cell r="BC30">
            <v>1.0020079263345172</v>
          </cell>
          <cell r="BD30">
            <v>1.0020079441223833</v>
          </cell>
          <cell r="BE30">
            <v>0.99071979762092577</v>
          </cell>
          <cell r="BF30">
            <v>0.99071692376421361</v>
          </cell>
          <cell r="BG30">
            <v>0.99072197787048411</v>
          </cell>
          <cell r="BH30">
            <v>1.0075177875430015</v>
          </cell>
          <cell r="BI30">
            <v>1.0075134739236411</v>
          </cell>
          <cell r="BJ30">
            <v>1.007513913314054</v>
          </cell>
          <cell r="BS30">
            <v>635.27679937400944</v>
          </cell>
          <cell r="BT30">
            <v>635.52865051808226</v>
          </cell>
          <cell r="BU30">
            <v>635.21331235288585</v>
          </cell>
          <cell r="BV30">
            <v>595.84711081658656</v>
          </cell>
          <cell r="BW30">
            <v>595.86017313791751</v>
          </cell>
          <cell r="BX30">
            <v>595.85489456428559</v>
          </cell>
          <cell r="BY30">
            <v>538.3338059449801</v>
          </cell>
          <cell r="BZ30">
            <v>538.167148451034</v>
          </cell>
          <cell r="CA30">
            <v>538.46030942021218</v>
          </cell>
          <cell r="CB30">
            <v>547.25586614423446</v>
          </cell>
          <cell r="CC30">
            <v>547.57005549570135</v>
          </cell>
          <cell r="CD30">
            <v>547.5380352922906</v>
          </cell>
          <cell r="CF30">
            <v>778.2385764499121</v>
          </cell>
          <cell r="CG30">
            <v>446.10754187282856</v>
          </cell>
          <cell r="CH30">
            <v>640.14989293361907</v>
          </cell>
          <cell r="CI30">
            <v>597.04355414992028</v>
          </cell>
          <cell r="CJ30">
            <v>597.05661647125112</v>
          </cell>
          <cell r="CK30">
            <v>597.05133789761919</v>
          </cell>
          <cell r="CL30">
            <v>533.33795927831341</v>
          </cell>
          <cell r="CM30">
            <v>533.1713017843673</v>
          </cell>
          <cell r="CN30">
            <v>533.46446275354549</v>
          </cell>
          <cell r="CO30">
            <v>551.37001947756812</v>
          </cell>
          <cell r="CP30">
            <v>551.68420882903501</v>
          </cell>
          <cell r="CQ30">
            <v>551.65218862562438</v>
          </cell>
          <cell r="CS30">
            <v>1.099267144268252</v>
          </cell>
          <cell r="CT30">
            <v>1.0992911944075878</v>
          </cell>
          <cell r="CU30">
            <v>1.0992814755813449</v>
          </cell>
          <cell r="CV30">
            <v>0.98197341106962366</v>
          </cell>
          <cell r="CW30">
            <v>0.98166656392896257</v>
          </cell>
          <cell r="CX30">
            <v>0.98220632726642676</v>
          </cell>
          <cell r="CY30">
            <v>1.0151737549687063</v>
          </cell>
          <cell r="CZ30">
            <v>1.0157522354308868</v>
          </cell>
          <cell r="DA30">
            <v>1.0156932803390557</v>
          </cell>
          <cell r="DM30">
            <v>1.0322561541400939</v>
          </cell>
          <cell r="DW30">
            <v>778.2385764499121</v>
          </cell>
          <cell r="DX30">
            <v>446.10754187282856</v>
          </cell>
          <cell r="DY30">
            <v>640.14989293361907</v>
          </cell>
          <cell r="DZ30">
            <v>597.04355414992028</v>
          </cell>
          <cell r="EA30">
            <v>597.05661647125112</v>
          </cell>
          <cell r="EB30">
            <v>597.05133789761919</v>
          </cell>
          <cell r="EC30">
            <v>533.33795927831341</v>
          </cell>
          <cell r="ED30">
            <v>533.1713017843673</v>
          </cell>
          <cell r="EE30">
            <v>533.46446275354549</v>
          </cell>
          <cell r="EF30">
            <v>551.37001947756812</v>
          </cell>
          <cell r="EG30">
            <v>551.68420882903501</v>
          </cell>
          <cell r="EH30">
            <v>551.65218862562438</v>
          </cell>
          <cell r="EI30">
            <v>6910.3276605236042</v>
          </cell>
          <cell r="EJ30">
            <v>1058.7843549033646</v>
          </cell>
          <cell r="EK30">
            <v>738.72625570798562</v>
          </cell>
          <cell r="EL30">
            <v>831.64795043039385</v>
          </cell>
          <cell r="EM30">
            <v>875.09620104662042</v>
          </cell>
          <cell r="EN30">
            <v>779.36773110617719</v>
          </cell>
          <cell r="EO30">
            <v>958.8360435648882</v>
          </cell>
          <cell r="EP30">
            <v>916.5052476718447</v>
          </cell>
          <cell r="EQ30">
            <v>526.19066907556316</v>
          </cell>
          <cell r="ER30">
            <v>654.13617204406489</v>
          </cell>
          <cell r="ES30">
            <v>728.53045802824408</v>
          </cell>
          <cell r="ET30">
            <v>564.81200815355794</v>
          </cell>
          <cell r="EU30">
            <v>454.27792207792209</v>
          </cell>
          <cell r="EV30">
            <v>9086.9110138106262</v>
          </cell>
          <cell r="FO30">
            <v>142.96177707590266</v>
          </cell>
          <cell r="FP30">
            <v>-189.4211086452537</v>
          </cell>
          <cell r="FQ30">
            <v>4.9365805807332208</v>
          </cell>
          <cell r="FR30">
            <v>1.1964433333337183</v>
          </cell>
          <cell r="FS30">
            <v>1.1964433333336046</v>
          </cell>
          <cell r="FT30">
            <v>1.1964433333336046</v>
          </cell>
          <cell r="FU30">
            <v>-4.9958466666666936</v>
          </cell>
          <cell r="FV30">
            <v>-4.9958466666666936</v>
          </cell>
          <cell r="FW30">
            <v>-4.9958466666666936</v>
          </cell>
          <cell r="FX30">
            <v>4.1141533333336611</v>
          </cell>
          <cell r="FY30">
            <v>4.1141533333336611</v>
          </cell>
          <cell r="FZ30">
            <v>4.1141533333337748</v>
          </cell>
          <cell r="GA30">
            <v>-40.578500988615872</v>
          </cell>
          <cell r="GB30">
            <v>0.94425000000194359</v>
          </cell>
        </row>
        <row r="31">
          <cell r="B31" t="str">
            <v>Total Direct Costs</v>
          </cell>
          <cell r="C31">
            <v>57664.853623296571</v>
          </cell>
          <cell r="D31">
            <v>59833.669000000002</v>
          </cell>
          <cell r="E31">
            <v>56149.839129218228</v>
          </cell>
          <cell r="G31">
            <v>2168.815376703431</v>
          </cell>
          <cell r="H31">
            <v>3.7610697685482905E-2</v>
          </cell>
          <cell r="J31">
            <v>-3683.8298707817739</v>
          </cell>
          <cell r="K31">
            <v>-6.1567841858097883E-2</v>
          </cell>
          <cell r="M31" t="str">
            <v>2009 decline from lower commodity prices and nitrogen savings of $500k</v>
          </cell>
          <cell r="AK31">
            <v>3566.9736965566372</v>
          </cell>
          <cell r="AL31">
            <v>4201.8272000000006</v>
          </cell>
          <cell r="AM31">
            <v>5097.0800700000018</v>
          </cell>
          <cell r="AN31">
            <v>4359.6321100000005</v>
          </cell>
          <cell r="AO31">
            <v>5168.8509299999987</v>
          </cell>
          <cell r="AP31">
            <v>5576.9888400000018</v>
          </cell>
          <cell r="AQ31">
            <v>4140.0692500000005</v>
          </cell>
          <cell r="AR31">
            <v>4952.8816200000001</v>
          </cell>
          <cell r="AS31">
            <v>4907.4703300000001</v>
          </cell>
          <cell r="AT31">
            <v>5960.2837099999988</v>
          </cell>
          <cell r="AU31">
            <v>4011.7362599999992</v>
          </cell>
          <cell r="AV31">
            <v>5721.0596067399274</v>
          </cell>
          <cell r="AY31">
            <v>0.91216495459451108</v>
          </cell>
          <cell r="AZ31">
            <v>0.8681547698571046</v>
          </cell>
          <cell r="BA31">
            <v>0.94745470958752565</v>
          </cell>
          <cell r="BB31">
            <v>1.0002401034199637</v>
          </cell>
          <cell r="BC31">
            <v>1.0002398619711153</v>
          </cell>
          <cell r="BD31">
            <v>1.0002399594837592</v>
          </cell>
          <cell r="BE31">
            <v>0.98433304927052501</v>
          </cell>
          <cell r="BF31">
            <v>0.9841534824752578</v>
          </cell>
          <cell r="BG31">
            <v>0.98446665796220045</v>
          </cell>
          <cell r="BH31">
            <v>0.98540935943107111</v>
          </cell>
          <cell r="BI31">
            <v>0.98575572751594687</v>
          </cell>
          <cell r="BJ31">
            <v>0.98572118226244076</v>
          </cell>
          <cell r="BM31">
            <v>12326.666162268823</v>
          </cell>
          <cell r="BN31">
            <v>14960.694182659599</v>
          </cell>
          <cell r="BO31">
            <v>14687.524555258311</v>
          </cell>
          <cell r="BP31">
            <v>14174.954229031497</v>
          </cell>
          <cell r="BQ31">
            <v>56149.839129218235</v>
          </cell>
          <cell r="BS31">
            <v>4501.3788123720005</v>
          </cell>
          <cell r="BT31">
            <v>4577.5248123720012</v>
          </cell>
          <cell r="BU31">
            <v>4482.1838123720008</v>
          </cell>
          <cell r="BV31">
            <v>4983.0332842198659</v>
          </cell>
          <cell r="BW31">
            <v>4988.0492842198664</v>
          </cell>
          <cell r="BX31">
            <v>4986.0222842198664</v>
          </cell>
          <cell r="BY31">
            <v>4978.3680317527669</v>
          </cell>
          <cell r="BZ31">
            <v>4921.9550317527664</v>
          </cell>
          <cell r="CA31">
            <v>5021.1890317527668</v>
          </cell>
          <cell r="CB31">
            <v>4721.2352563438326</v>
          </cell>
          <cell r="CC31">
            <v>4836.0382563438334</v>
          </cell>
          <cell r="CD31">
            <v>4824.3382563438336</v>
          </cell>
          <cell r="CF31">
            <v>4106</v>
          </cell>
          <cell r="CG31">
            <v>3974</v>
          </cell>
          <cell r="CH31">
            <v>4246.6661622688225</v>
          </cell>
          <cell r="CI31">
            <v>4984.2297275532001</v>
          </cell>
          <cell r="CJ31">
            <v>4989.2457275531997</v>
          </cell>
          <cell r="CK31">
            <v>4987.2187275531996</v>
          </cell>
          <cell r="CL31">
            <v>4900.3721850861029</v>
          </cell>
          <cell r="CM31">
            <v>4843.9591850861052</v>
          </cell>
          <cell r="CN31">
            <v>4943.1931850861038</v>
          </cell>
          <cell r="CO31">
            <v>4652.3494096771647</v>
          </cell>
          <cell r="CP31">
            <v>4767.1524096771664</v>
          </cell>
          <cell r="CQ31">
            <v>4755.4524096771656</v>
          </cell>
          <cell r="CS31">
            <v>1.212609691032047</v>
          </cell>
          <cell r="CT31">
            <v>1.2138300300899745</v>
          </cell>
          <cell r="CU31">
            <v>1.2133368827075144</v>
          </cell>
          <cell r="CV31">
            <v>1.1922080494103531</v>
          </cell>
          <cell r="CW31">
            <v>1.1784833709265281</v>
          </cell>
          <cell r="CX31">
            <v>1.2026259399206236</v>
          </cell>
          <cell r="CY31">
            <v>1.1318667655014378</v>
          </cell>
          <cell r="CZ31">
            <v>1.1597971053872547</v>
          </cell>
          <cell r="DA31">
            <v>1.156950620742567</v>
          </cell>
          <cell r="DM31">
            <v>1.1846342728575887</v>
          </cell>
          <cell r="DW31">
            <v>4106</v>
          </cell>
          <cell r="DX31">
            <v>3974.0000000000005</v>
          </cell>
          <cell r="DY31">
            <v>4246.6661622688225</v>
          </cell>
          <cell r="DZ31">
            <v>4984.2297275532001</v>
          </cell>
          <cell r="EA31">
            <v>4989.2457275531997</v>
          </cell>
          <cell r="EB31">
            <v>4987.2187275531996</v>
          </cell>
          <cell r="EC31">
            <v>4900.3721850861029</v>
          </cell>
          <cell r="ED31">
            <v>4843.9591850861034</v>
          </cell>
          <cell r="EE31">
            <v>4943.1931850861038</v>
          </cell>
          <cell r="EF31">
            <v>4652.3494096771647</v>
          </cell>
          <cell r="EG31">
            <v>4767.1524096771664</v>
          </cell>
          <cell r="EH31">
            <v>4755.4524096771656</v>
          </cell>
          <cell r="EI31">
            <v>56149.839129218228</v>
          </cell>
          <cell r="EJ31">
            <v>5140.860999999999</v>
          </cell>
          <cell r="EK31">
            <v>4681.3020000000015</v>
          </cell>
          <cell r="EL31">
            <v>4853.7109999999975</v>
          </cell>
          <cell r="EM31">
            <v>5137.2849999999999</v>
          </cell>
          <cell r="EN31">
            <v>5510.2489999999998</v>
          </cell>
          <cell r="EO31">
            <v>5886.1069999999982</v>
          </cell>
          <cell r="EP31">
            <v>5703.0829999999996</v>
          </cell>
          <cell r="EQ31">
            <v>4940.9339999999993</v>
          </cell>
          <cell r="ER31">
            <v>5150.2020000000002</v>
          </cell>
          <cell r="ES31">
            <v>4928.3919999999998</v>
          </cell>
          <cell r="ET31">
            <v>3930.5430000000001</v>
          </cell>
          <cell r="EU31">
            <v>3971</v>
          </cell>
          <cell r="EV31">
            <v>59833.668999999987</v>
          </cell>
          <cell r="FO31">
            <v>-395.37881237200054</v>
          </cell>
          <cell r="FP31">
            <v>-603.52481237200118</v>
          </cell>
          <cell r="FQ31">
            <v>-235.51765010317831</v>
          </cell>
          <cell r="FR31">
            <v>1.1964433333341731</v>
          </cell>
          <cell r="FS31">
            <v>1.1964433333332636</v>
          </cell>
          <cell r="FT31">
            <v>1.1964433333332636</v>
          </cell>
          <cell r="FU31">
            <v>-77.995846666663965</v>
          </cell>
          <cell r="FV31">
            <v>-77.995846666661237</v>
          </cell>
          <cell r="FW31">
            <v>-77.995846666663056</v>
          </cell>
          <cell r="FX31">
            <v>-68.885846666667931</v>
          </cell>
          <cell r="FY31">
            <v>-68.885846666667021</v>
          </cell>
          <cell r="FZ31">
            <v>-68.885846666667931</v>
          </cell>
          <cell r="GA31">
            <v>-1671.4770248471705</v>
          </cell>
          <cell r="GB31">
            <v>-437.05574999999044</v>
          </cell>
        </row>
        <row r="40">
          <cell r="B40" t="str">
            <v>Gross Margin</v>
          </cell>
        </row>
        <row r="41">
          <cell r="B41" t="str">
            <v>Manufacturing Gross Profit</v>
          </cell>
          <cell r="C41">
            <v>22410.459501595506</v>
          </cell>
          <cell r="D41">
            <v>24151.442273654899</v>
          </cell>
          <cell r="E41">
            <v>26587.897460329295</v>
          </cell>
          <cell r="G41">
            <v>1740.982772059393</v>
          </cell>
          <cell r="H41">
            <v>7.7686170242758493E-2</v>
          </cell>
          <cell r="J41">
            <v>2436.4551866743968</v>
          </cell>
          <cell r="K41">
            <v>0.10088238868169598</v>
          </cell>
          <cell r="AK41">
            <v>1401.0335899586851</v>
          </cell>
          <cell r="AL41">
            <v>1692.724153989567</v>
          </cell>
          <cell r="AM41">
            <v>2165.4755767304541</v>
          </cell>
          <cell r="AN41">
            <v>1688.53488046807</v>
          </cell>
          <cell r="AO41">
            <v>1950.5809066644752</v>
          </cell>
          <cell r="AP41">
            <v>2005.0290922665959</v>
          </cell>
          <cell r="AQ41">
            <v>1777.7749093792318</v>
          </cell>
          <cell r="AR41">
            <v>1897.9486206073136</v>
          </cell>
          <cell r="AS41">
            <v>2093.311712327768</v>
          </cell>
          <cell r="AT41">
            <v>1915.6301835301736</v>
          </cell>
          <cell r="AU41">
            <v>1710.2874626228315</v>
          </cell>
          <cell r="AV41">
            <v>2112.1284130503359</v>
          </cell>
          <cell r="AY41">
            <v>1.0243716698961078</v>
          </cell>
          <cell r="AZ41">
            <v>0.89962647733516654</v>
          </cell>
          <cell r="BA41">
            <v>1.0130608029300838</v>
          </cell>
          <cell r="BB41">
            <v>0.99999999999999978</v>
          </cell>
          <cell r="BC41">
            <v>0.99999999999999978</v>
          </cell>
          <cell r="BD41">
            <v>0.99999999999999978</v>
          </cell>
          <cell r="BE41">
            <v>1.0326929775178673</v>
          </cell>
          <cell r="BF41">
            <v>1.0322222453244037</v>
          </cell>
          <cell r="BG41">
            <v>1.0330595779864615</v>
          </cell>
          <cell r="BH41">
            <v>1.0331890789527471</v>
          </cell>
          <cell r="BI41">
            <v>1.0342416592700452</v>
          </cell>
          <cell r="BJ41">
            <v>1.0341313413600348</v>
          </cell>
          <cell r="BS41">
            <v>2045.5762621330955</v>
          </cell>
          <cell r="BT41">
            <v>1998.5889597437515</v>
          </cell>
          <cell r="BU41">
            <v>2057.4208930968157</v>
          </cell>
          <cell r="BV41">
            <v>2333.429863428908</v>
          </cell>
          <cell r="BW41">
            <v>2330.3810093377242</v>
          </cell>
          <cell r="BX41">
            <v>2331.6130721851782</v>
          </cell>
          <cell r="BY41">
            <v>2232.8954271633979</v>
          </cell>
          <cell r="BZ41">
            <v>2265.5156170856408</v>
          </cell>
          <cell r="CA41">
            <v>2208.134660094453</v>
          </cell>
          <cell r="CB41">
            <v>2199.5187062567397</v>
          </cell>
          <cell r="CC41">
            <v>2131.9060336500579</v>
          </cell>
          <cell r="CD41">
            <v>2138.7966921650632</v>
          </cell>
          <cell r="CF41">
            <v>2095.4303715411174</v>
          </cell>
          <cell r="CG41">
            <v>1797.9835454952261</v>
          </cell>
          <cell r="CH41">
            <v>2084.2924619257901</v>
          </cell>
          <cell r="CI41">
            <v>2333.4298634289075</v>
          </cell>
          <cell r="CJ41">
            <v>2330.3810093377238</v>
          </cell>
          <cell r="CK41">
            <v>2331.6130721851778</v>
          </cell>
          <cell r="CL41">
            <v>2305.8954271633993</v>
          </cell>
          <cell r="CM41">
            <v>2338.5156170856421</v>
          </cell>
          <cell r="CN41">
            <v>2281.1346600944544</v>
          </cell>
          <cell r="CO41">
            <v>2272.5187062567388</v>
          </cell>
          <cell r="CP41">
            <v>2204.9060336500565</v>
          </cell>
          <cell r="CQ41">
            <v>2211.7966921650623</v>
          </cell>
          <cell r="CS41">
            <v>1.202093750659937</v>
          </cell>
          <cell r="CT41">
            <v>1.2005230977309047</v>
          </cell>
          <cell r="CU41">
            <v>1.2011578093511497</v>
          </cell>
          <cell r="CV41">
            <v>1.1879090630113125</v>
          </cell>
          <cell r="CW41">
            <v>1.2047137362802345</v>
          </cell>
          <cell r="CX41">
            <v>1.1751532635670614</v>
          </cell>
          <cell r="CY41">
            <v>1.1707146539363984</v>
          </cell>
          <cell r="CZ41">
            <v>1.1358831929699758</v>
          </cell>
          <cell r="DA41">
            <v>1.1394329964882388</v>
          </cell>
          <cell r="DM41">
            <v>1.179731284888357</v>
          </cell>
          <cell r="DO41" t="str">
            <v>Additional fuels business + margin from lower costs on oleic</v>
          </cell>
          <cell r="DW41">
            <v>2095.4303715411174</v>
          </cell>
          <cell r="DX41">
            <v>1797.9835454952261</v>
          </cell>
          <cell r="DY41">
            <v>2084.2924619257901</v>
          </cell>
          <cell r="DZ41">
            <v>2333.4298634289075</v>
          </cell>
          <cell r="EA41">
            <v>2330.3810093377238</v>
          </cell>
          <cell r="EB41">
            <v>2331.6130721851778</v>
          </cell>
          <cell r="EC41">
            <v>2305.8954271633993</v>
          </cell>
          <cell r="ED41">
            <v>2338.5156170856421</v>
          </cell>
          <cell r="EE41">
            <v>2281.1346600944544</v>
          </cell>
          <cell r="EF41">
            <v>2272.5187062567388</v>
          </cell>
          <cell r="EG41">
            <v>2204.9060336500565</v>
          </cell>
          <cell r="EH41">
            <v>2211.7966921650623</v>
          </cell>
          <cell r="EI41">
            <v>26587.897460329295</v>
          </cell>
          <cell r="EJ41">
            <v>1952.1087134262939</v>
          </cell>
          <cell r="EK41">
            <v>1605.7686509828372</v>
          </cell>
          <cell r="EL41">
            <v>1979.4659627365791</v>
          </cell>
          <cell r="EM41">
            <v>1956.2217769206125</v>
          </cell>
          <cell r="EN41">
            <v>1856.2901849557329</v>
          </cell>
          <cell r="EO41">
            <v>2249.9396824968708</v>
          </cell>
          <cell r="EP41">
            <v>2078.4357472117204</v>
          </cell>
          <cell r="EQ41">
            <v>2200.440651304908</v>
          </cell>
          <cell r="ER41">
            <v>2533.3268793878756</v>
          </cell>
          <cell r="ES41">
            <v>2195.8728220564453</v>
          </cell>
          <cell r="ET41">
            <v>1762.2723332326286</v>
          </cell>
          <cell r="EU41">
            <v>1781.2988689423937</v>
          </cell>
          <cell r="EV41">
            <v>24151.442273654899</v>
          </cell>
          <cell r="FO41">
            <v>49.854109408021941</v>
          </cell>
          <cell r="FP41">
            <v>-200.60541424852545</v>
          </cell>
          <cell r="FQ41">
            <v>26.871568828974432</v>
          </cell>
          <cell r="FR41">
            <v>0</v>
          </cell>
          <cell r="FS41">
            <v>0</v>
          </cell>
          <cell r="FT41">
            <v>0</v>
          </cell>
          <cell r="FU41">
            <v>73.000000000001364</v>
          </cell>
          <cell r="FV41">
            <v>73.000000000001364</v>
          </cell>
          <cell r="FW41">
            <v>73.000000000001364</v>
          </cell>
          <cell r="FX41">
            <v>72.999999999999091</v>
          </cell>
          <cell r="FY41">
            <v>72.999999999998636</v>
          </cell>
          <cell r="FZ41">
            <v>72.999999999999091</v>
          </cell>
          <cell r="GA41">
            <v>314.12026398847183</v>
          </cell>
          <cell r="GB41">
            <v>438.00000000000091</v>
          </cell>
        </row>
        <row r="42">
          <cell r="B42" t="str">
            <v>Tolling Gross Profit</v>
          </cell>
          <cell r="C42">
            <v>10810.271822922796</v>
          </cell>
          <cell r="D42">
            <v>8330.4997401557303</v>
          </cell>
          <cell r="E42">
            <v>7234.0815391864789</v>
          </cell>
          <cell r="G42">
            <v>-2479.7720827670655</v>
          </cell>
          <cell r="H42">
            <v>-0.22939035422854004</v>
          </cell>
          <cell r="J42">
            <v>-1096.4182009692513</v>
          </cell>
          <cell r="K42">
            <v>-0.13161493729891827</v>
          </cell>
          <cell r="AK42">
            <v>927.17115483792509</v>
          </cell>
          <cell r="AL42">
            <v>700.85732980384182</v>
          </cell>
          <cell r="AM42">
            <v>914.57816336667952</v>
          </cell>
          <cell r="AN42">
            <v>964.02286924558894</v>
          </cell>
          <cell r="AO42">
            <v>862.65054127990402</v>
          </cell>
          <cell r="AP42">
            <v>1053.7350518921444</v>
          </cell>
          <cell r="AQ42">
            <v>944.74257117633374</v>
          </cell>
          <cell r="AR42">
            <v>798.13663592403441</v>
          </cell>
          <cell r="AS42">
            <v>935.9027718745383</v>
          </cell>
          <cell r="AT42">
            <v>923.37342157102887</v>
          </cell>
          <cell r="AU42">
            <v>959.88019505720172</v>
          </cell>
          <cell r="AV42">
            <v>825.2211168935761</v>
          </cell>
          <cell r="AY42">
            <v>1.0372260167997278</v>
          </cell>
          <cell r="AZ42">
            <v>1.2279246040023708</v>
          </cell>
          <cell r="BA42">
            <v>1.2692884972182845</v>
          </cell>
          <cell r="BB42">
            <v>0.99999999999999933</v>
          </cell>
          <cell r="BC42">
            <v>0.99999999999999933</v>
          </cell>
          <cell r="BD42">
            <v>0.99999999999999933</v>
          </cell>
          <cell r="BE42">
            <v>0.99999999999999978</v>
          </cell>
          <cell r="BF42">
            <v>0.99999999999999978</v>
          </cell>
          <cell r="BG42">
            <v>0.99999999999999978</v>
          </cell>
          <cell r="BH42">
            <v>1.0000000000000009</v>
          </cell>
          <cell r="BI42">
            <v>1.0000000000000009</v>
          </cell>
          <cell r="BJ42">
            <v>1.0000000000000011</v>
          </cell>
          <cell r="BS42">
            <v>486.69065057424751</v>
          </cell>
          <cell r="BT42">
            <v>457.78380410766408</v>
          </cell>
          <cell r="BU42">
            <v>493.97753258940338</v>
          </cell>
          <cell r="BV42">
            <v>632.4565440543455</v>
          </cell>
          <cell r="BW42">
            <v>630.50246046686027</v>
          </cell>
          <cell r="BX42">
            <v>631.29211904577426</v>
          </cell>
          <cell r="BY42">
            <v>637.75090878158244</v>
          </cell>
          <cell r="BZ42">
            <v>661.37706136539339</v>
          </cell>
          <cell r="CA42">
            <v>619.81717932575896</v>
          </cell>
          <cell r="CB42">
            <v>605.30933988749518</v>
          </cell>
          <cell r="CC42">
            <v>558.43320184564368</v>
          </cell>
          <cell r="CD42">
            <v>563.21052312722736</v>
          </cell>
          <cell r="CF42">
            <v>504.80820490879489</v>
          </cell>
          <cell r="CG42">
            <v>562.12399637760234</v>
          </cell>
          <cell r="CH42">
            <v>627</v>
          </cell>
          <cell r="CI42">
            <v>632.45654405434504</v>
          </cell>
          <cell r="CJ42">
            <v>630.50246046685982</v>
          </cell>
          <cell r="CK42">
            <v>631.2921190457738</v>
          </cell>
          <cell r="CL42">
            <v>637.75090878158232</v>
          </cell>
          <cell r="CM42">
            <v>661.37706136539327</v>
          </cell>
          <cell r="CN42">
            <v>619.81717932575884</v>
          </cell>
          <cell r="CO42">
            <v>605.30933988749575</v>
          </cell>
          <cell r="CP42">
            <v>558.43320184564413</v>
          </cell>
          <cell r="CQ42">
            <v>563.21052312722793</v>
          </cell>
          <cell r="CS42">
            <v>1.0637352302720002</v>
          </cell>
          <cell r="CT42">
            <v>1.0604486367906847</v>
          </cell>
          <cell r="CU42">
            <v>1.0617767717561206</v>
          </cell>
          <cell r="CV42">
            <v>1.0726398772951289</v>
          </cell>
          <cell r="CW42">
            <v>1.1123769487120418</v>
          </cell>
          <cell r="CX42">
            <v>1.0424769514598844</v>
          </cell>
          <cell r="CY42">
            <v>1.018076065627191</v>
          </cell>
          <cell r="CZ42">
            <v>0.93923460218914878</v>
          </cell>
          <cell r="DA42">
            <v>0.94726962847091056</v>
          </cell>
          <cell r="DM42">
            <v>1.0353371902859012</v>
          </cell>
          <cell r="DO42" t="str">
            <v>OK.</v>
          </cell>
          <cell r="DW42">
            <v>504.80820490879489</v>
          </cell>
          <cell r="DX42">
            <v>562.12399637760234</v>
          </cell>
          <cell r="DY42">
            <v>627</v>
          </cell>
          <cell r="DZ42">
            <v>632.45654405434504</v>
          </cell>
          <cell r="EA42">
            <v>630.50246046685982</v>
          </cell>
          <cell r="EB42">
            <v>631.2921190457738</v>
          </cell>
          <cell r="EC42">
            <v>637.75090878158232</v>
          </cell>
          <cell r="ED42">
            <v>661.37706136539327</v>
          </cell>
          <cell r="EE42">
            <v>619.81717932575884</v>
          </cell>
          <cell r="EF42">
            <v>605.30933988749575</v>
          </cell>
          <cell r="EG42">
            <v>558.43320184564413</v>
          </cell>
          <cell r="EH42">
            <v>563.21052312722793</v>
          </cell>
          <cell r="EI42">
            <v>7234.0815391864789</v>
          </cell>
          <cell r="EJ42">
            <v>1021.714641477071</v>
          </cell>
          <cell r="EK42">
            <v>870.95560472514762</v>
          </cell>
          <cell r="EL42">
            <v>975.970987693815</v>
          </cell>
          <cell r="EM42">
            <v>710.58942412600845</v>
          </cell>
          <cell r="EN42">
            <v>811.82854615044459</v>
          </cell>
          <cell r="EO42">
            <v>1205.7893610680176</v>
          </cell>
          <cell r="EP42">
            <v>712.9865004601246</v>
          </cell>
          <cell r="EQ42">
            <v>588.81601777065544</v>
          </cell>
          <cell r="ER42">
            <v>396.60729265618926</v>
          </cell>
          <cell r="ES42">
            <v>476.26563597179944</v>
          </cell>
          <cell r="ET42">
            <v>324.99667492092931</v>
          </cell>
          <cell r="EU42">
            <v>233.97905313552812</v>
          </cell>
          <cell r="EV42">
            <v>8330.4997401557303</v>
          </cell>
          <cell r="FO42">
            <v>18.117554334547378</v>
          </cell>
          <cell r="FP42">
            <v>104.34019226993826</v>
          </cell>
          <cell r="FQ42">
            <v>133.02246741059662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255.48021401508225</v>
          </cell>
          <cell r="GB42">
            <v>0</v>
          </cell>
        </row>
        <row r="43">
          <cell r="B43" t="str">
            <v>Lambent Resales Gross Profit</v>
          </cell>
          <cell r="C43">
            <v>1489.9277121851351</v>
          </cell>
          <cell r="D43">
            <v>2493.0889861893734</v>
          </cell>
          <cell r="E43">
            <v>2344.0582054507022</v>
          </cell>
          <cell r="G43">
            <v>1003.1612740042383</v>
          </cell>
          <cell r="H43">
            <v>0.67329526513269367</v>
          </cell>
          <cell r="J43">
            <v>-149.03078073867118</v>
          </cell>
          <cell r="K43">
            <v>-5.9777561717306027E-2</v>
          </cell>
          <cell r="AK43">
            <v>109.01259864675235</v>
          </cell>
          <cell r="AL43">
            <v>121.10251620659092</v>
          </cell>
          <cell r="AM43">
            <v>187.99525990286622</v>
          </cell>
          <cell r="AN43">
            <v>144.52125028634026</v>
          </cell>
          <cell r="AO43">
            <v>108.21855205562082</v>
          </cell>
          <cell r="AP43">
            <v>147.87385584125943</v>
          </cell>
          <cell r="AQ43">
            <v>73.79751944443484</v>
          </cell>
          <cell r="AR43">
            <v>111.68974346865141</v>
          </cell>
          <cell r="AS43">
            <v>104.80351579769327</v>
          </cell>
          <cell r="AT43">
            <v>140.67239489879771</v>
          </cell>
          <cell r="AU43">
            <v>134.69134231996685</v>
          </cell>
          <cell r="AV43">
            <v>105.54916331616106</v>
          </cell>
          <cell r="AY43">
            <v>1.2766003688135308</v>
          </cell>
          <cell r="AZ43">
            <v>0.77237618999476443</v>
          </cell>
          <cell r="BA43">
            <v>1.0238130633745604</v>
          </cell>
          <cell r="BB43">
            <v>1.0000000000000004</v>
          </cell>
          <cell r="BC43">
            <v>1.0000000000000004</v>
          </cell>
          <cell r="BD43">
            <v>1.0000000000000004</v>
          </cell>
          <cell r="BE43">
            <v>1</v>
          </cell>
          <cell r="BF43">
            <v>0.99999999999999989</v>
          </cell>
          <cell r="BG43">
            <v>0.99999999999999989</v>
          </cell>
          <cell r="BH43">
            <v>1.0000000000000007</v>
          </cell>
          <cell r="BI43">
            <v>1.0000000000000007</v>
          </cell>
          <cell r="BJ43">
            <v>1.0000000000000004</v>
          </cell>
          <cell r="BS43">
            <v>191.72908729265725</v>
          </cell>
          <cell r="BT43">
            <v>191.47723614858444</v>
          </cell>
          <cell r="BU43">
            <v>191.79257431378085</v>
          </cell>
          <cell r="BV43">
            <v>208.25559251674673</v>
          </cell>
          <cell r="BW43">
            <v>208.24253019541587</v>
          </cell>
          <cell r="BX43">
            <v>208.24780876904777</v>
          </cell>
          <cell r="BY43">
            <v>190.58066405501998</v>
          </cell>
          <cell r="BZ43">
            <v>190.74732154896608</v>
          </cell>
          <cell r="CA43">
            <v>190.4541605797879</v>
          </cell>
          <cell r="CB43">
            <v>186.37095385576546</v>
          </cell>
          <cell r="CC43">
            <v>186.0567645042986</v>
          </cell>
          <cell r="CD43">
            <v>186.08878470770932</v>
          </cell>
          <cell r="CF43">
            <v>244.76142355008787</v>
          </cell>
          <cell r="CG43">
            <v>147.89245812717144</v>
          </cell>
          <cell r="CH43">
            <v>196.35974304068498</v>
          </cell>
          <cell r="CI43">
            <v>208.25559251674684</v>
          </cell>
          <cell r="CJ43">
            <v>208.24253019541595</v>
          </cell>
          <cell r="CK43">
            <v>208.24780876904788</v>
          </cell>
          <cell r="CL43">
            <v>190.58066405501998</v>
          </cell>
          <cell r="CM43">
            <v>190.74732154896606</v>
          </cell>
          <cell r="CN43">
            <v>190.45416057978787</v>
          </cell>
          <cell r="CO43">
            <v>186.37095385576558</v>
          </cell>
          <cell r="CP43">
            <v>186.05676450429871</v>
          </cell>
          <cell r="CQ43">
            <v>186.08878470770941</v>
          </cell>
          <cell r="CS43">
            <v>1.2099012980033321</v>
          </cell>
          <cell r="CT43">
            <v>1.2098254099114822</v>
          </cell>
          <cell r="CU43">
            <v>1.2098560768098434</v>
          </cell>
          <cell r="CV43">
            <v>1.1072153694790372</v>
          </cell>
          <cell r="CW43">
            <v>1.1081835985470327</v>
          </cell>
          <cell r="CX43">
            <v>1.1064804229787506</v>
          </cell>
          <cell r="CY43">
            <v>1.0827582407520562</v>
          </cell>
          <cell r="CZ43">
            <v>1.0809328967141618</v>
          </cell>
          <cell r="DA43">
            <v>1.0811189243026686</v>
          </cell>
          <cell r="DM43">
            <v>1.1329191374998182</v>
          </cell>
          <cell r="DO43" t="str">
            <v>OK.</v>
          </cell>
          <cell r="DW43">
            <v>244.76142355008787</v>
          </cell>
          <cell r="DX43">
            <v>147.89245812717144</v>
          </cell>
          <cell r="DY43">
            <v>196.35974304068498</v>
          </cell>
          <cell r="DZ43">
            <v>208.25559251674684</v>
          </cell>
          <cell r="EA43">
            <v>208.24253019541595</v>
          </cell>
          <cell r="EB43">
            <v>208.24780876904788</v>
          </cell>
          <cell r="EC43">
            <v>190.58066405501998</v>
          </cell>
          <cell r="ED43">
            <v>190.74732154896606</v>
          </cell>
          <cell r="EE43">
            <v>190.45416057978787</v>
          </cell>
          <cell r="EF43">
            <v>186.37095385576558</v>
          </cell>
          <cell r="EG43">
            <v>186.05676450429871</v>
          </cell>
          <cell r="EH43">
            <v>186.08878470770941</v>
          </cell>
          <cell r="EI43">
            <v>2344.0582054507022</v>
          </cell>
          <cell r="EJ43">
            <v>217.21564509663548</v>
          </cell>
          <cell r="EK43">
            <v>213.27374429201438</v>
          </cell>
          <cell r="EL43">
            <v>277.35204956960609</v>
          </cell>
          <cell r="EM43">
            <v>296.90379895337958</v>
          </cell>
          <cell r="EN43">
            <v>118.63226889382285</v>
          </cell>
          <cell r="EO43">
            <v>231.1639564351118</v>
          </cell>
          <cell r="EP43">
            <v>319.49475232815524</v>
          </cell>
          <cell r="EQ43">
            <v>168.80933092443681</v>
          </cell>
          <cell r="ER43">
            <v>207.86382795593511</v>
          </cell>
          <cell r="ES43">
            <v>174.46954197175586</v>
          </cell>
          <cell r="ET43">
            <v>149.18799184644206</v>
          </cell>
          <cell r="EU43">
            <v>118.72207792207793</v>
          </cell>
          <cell r="EV43">
            <v>2493.0889861893734</v>
          </cell>
          <cell r="FO43">
            <v>53.032336257430615</v>
          </cell>
          <cell r="FP43">
            <v>-43.584778021413001</v>
          </cell>
          <cell r="FQ43">
            <v>4.5671687269041286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14.014726962921742</v>
          </cell>
          <cell r="GB43">
            <v>0</v>
          </cell>
        </row>
        <row r="44">
          <cell r="B44" t="str">
            <v>Total Gross Profit</v>
          </cell>
          <cell r="C44">
            <v>34710.659036703437</v>
          </cell>
          <cell r="D44">
            <v>34975.030999999995</v>
          </cell>
          <cell r="E44">
            <v>36166.03720496648</v>
          </cell>
          <cell r="G44">
            <v>264.37196329655853</v>
          </cell>
          <cell r="H44">
            <v>7.6164489708192709E-3</v>
          </cell>
          <cell r="J44">
            <v>1191.0062049664848</v>
          </cell>
          <cell r="K44">
            <v>3.405304215360052E-2</v>
          </cell>
          <cell r="M44" t="str">
            <v>Profitability to increase in '09 as plan to not decrease ASP with declining COGS for smaller</v>
          </cell>
          <cell r="AK44">
            <v>2437.2173434433626</v>
          </cell>
          <cell r="AL44">
            <v>2514.6839999999993</v>
          </cell>
          <cell r="AM44">
            <v>3268.0489999999995</v>
          </cell>
          <cell r="AN44">
            <v>2797.0789999999993</v>
          </cell>
          <cell r="AO44">
            <v>2921.4500000000003</v>
          </cell>
          <cell r="AP44">
            <v>3206.6379999999995</v>
          </cell>
          <cell r="AQ44">
            <v>2796.3150000000001</v>
          </cell>
          <cell r="AR44">
            <v>2807.7749999999996</v>
          </cell>
          <cell r="AS44">
            <v>3134.0179999999996</v>
          </cell>
          <cell r="AT44">
            <v>2979.6760000000004</v>
          </cell>
          <cell r="AU44">
            <v>2804.8589999999999</v>
          </cell>
          <cell r="AV44">
            <v>3042.8986932600728</v>
          </cell>
          <cell r="AY44">
            <v>1.0444215042900207</v>
          </cell>
          <cell r="AZ44">
            <v>0.94718356402364168</v>
          </cell>
          <cell r="BA44">
            <v>1.0599525169652697</v>
          </cell>
          <cell r="BB44">
            <v>0.99999999999999967</v>
          </cell>
          <cell r="BC44">
            <v>0.99999999999999967</v>
          </cell>
          <cell r="BD44">
            <v>0.99999999999999967</v>
          </cell>
          <cell r="BE44">
            <v>1.0238466471124166</v>
          </cell>
          <cell r="BF44">
            <v>1.023415147355051</v>
          </cell>
          <cell r="BG44">
            <v>1.024184950599754</v>
          </cell>
          <cell r="BH44">
            <v>1.024404929260808</v>
          </cell>
          <cell r="BI44">
            <v>1.0253789811973038</v>
          </cell>
          <cell r="BJ44">
            <v>1.0252761681052154</v>
          </cell>
          <cell r="BM44">
            <v>8260.6522049664745</v>
          </cell>
          <cell r="BN44">
            <v>9514.4209999999985</v>
          </cell>
          <cell r="BO44">
            <v>9416.2730000000047</v>
          </cell>
          <cell r="BP44">
            <v>8974.6909999999989</v>
          </cell>
          <cell r="BQ44">
            <v>36166.037204966473</v>
          </cell>
          <cell r="BS44">
            <v>2723.9960000000005</v>
          </cell>
          <cell r="BT44">
            <v>2647.85</v>
          </cell>
          <cell r="BU44">
            <v>2743.1909999999998</v>
          </cell>
          <cell r="BV44">
            <v>3174.1420000000003</v>
          </cell>
          <cell r="BW44">
            <v>3169.1260000000002</v>
          </cell>
          <cell r="BX44">
            <v>3171.1530000000002</v>
          </cell>
          <cell r="BY44">
            <v>3061.2270000000003</v>
          </cell>
          <cell r="BZ44">
            <v>3117.64</v>
          </cell>
          <cell r="CA44">
            <v>3018.4059999999999</v>
          </cell>
          <cell r="CB44">
            <v>2991.1990000000005</v>
          </cell>
          <cell r="CC44">
            <v>2876.3959999999997</v>
          </cell>
          <cell r="CD44">
            <v>2888.0959999999995</v>
          </cell>
          <cell r="CF44">
            <v>2845</v>
          </cell>
          <cell r="CG44">
            <v>2508</v>
          </cell>
          <cell r="CH44">
            <v>2907.652204966475</v>
          </cell>
          <cell r="CI44">
            <v>3174.1419999999994</v>
          </cell>
          <cell r="CJ44">
            <v>3169.1259999999993</v>
          </cell>
          <cell r="CK44">
            <v>3171.1529999999993</v>
          </cell>
          <cell r="CL44">
            <v>3134.2270000000017</v>
          </cell>
          <cell r="CM44">
            <v>3190.64</v>
          </cell>
          <cell r="CN44">
            <v>3091.4060000000009</v>
          </cell>
          <cell r="CO44">
            <v>3064.1990000000001</v>
          </cell>
          <cell r="CP44">
            <v>2949.3959999999993</v>
          </cell>
          <cell r="CQ44">
            <v>2961.0959999999995</v>
          </cell>
          <cell r="CS44">
            <v>1.1722104300158429</v>
          </cell>
          <cell r="CT44">
            <v>1.1703580215486227</v>
          </cell>
          <cell r="CU44">
            <v>1.171106592514144</v>
          </cell>
          <cell r="CV44">
            <v>1.1574698231639504</v>
          </cell>
          <cell r="CW44">
            <v>1.178303140321306</v>
          </cell>
          <cell r="CX44">
            <v>1.1416560307048513</v>
          </cell>
          <cell r="CY44">
            <v>1.1316084874098626</v>
          </cell>
          <cell r="CZ44">
            <v>1.0892117471263121</v>
          </cell>
          <cell r="DA44">
            <v>1.0935325563500915</v>
          </cell>
          <cell r="DM44">
            <v>1.1450507587949981</v>
          </cell>
          <cell r="DW44">
            <v>2845</v>
          </cell>
          <cell r="DX44">
            <v>2507.9999999999995</v>
          </cell>
          <cell r="DY44">
            <v>2907.652204966475</v>
          </cell>
          <cell r="DZ44">
            <v>3174.1419999999994</v>
          </cell>
          <cell r="EA44">
            <v>3169.1259999999993</v>
          </cell>
          <cell r="EB44">
            <v>3171.1529999999993</v>
          </cell>
          <cell r="EC44">
            <v>3134.2270000000017</v>
          </cell>
          <cell r="ED44">
            <v>3190.6400000000012</v>
          </cell>
          <cell r="EE44">
            <v>3091.4060000000009</v>
          </cell>
          <cell r="EF44">
            <v>3064.1990000000001</v>
          </cell>
          <cell r="EG44">
            <v>2949.3959999999993</v>
          </cell>
          <cell r="EH44">
            <v>2961.0959999999995</v>
          </cell>
          <cell r="EI44">
            <v>36166.03720496648</v>
          </cell>
          <cell r="EJ44">
            <v>3191.0390000000002</v>
          </cell>
          <cell r="EK44">
            <v>2689.9979999999991</v>
          </cell>
          <cell r="EL44">
            <v>3232.7890000000002</v>
          </cell>
          <cell r="EM44">
            <v>2963.7150000000006</v>
          </cell>
          <cell r="EN44">
            <v>2786.7510000000007</v>
          </cell>
          <cell r="EO44">
            <v>3686.893</v>
          </cell>
          <cell r="EP44">
            <v>3110.9170000000004</v>
          </cell>
          <cell r="EQ44">
            <v>2958.0660000000003</v>
          </cell>
          <cell r="ER44">
            <v>3137.7979999999998</v>
          </cell>
          <cell r="ES44">
            <v>2846.6080000000006</v>
          </cell>
          <cell r="ET44">
            <v>2236.4569999999999</v>
          </cell>
          <cell r="EU44">
            <v>2134</v>
          </cell>
          <cell r="EV44">
            <v>34975.031000000003</v>
          </cell>
          <cell r="FO44">
            <v>121.00399999999945</v>
          </cell>
          <cell r="FP44">
            <v>-139.84999999999991</v>
          </cell>
          <cell r="FQ44">
            <v>164.46120496647518</v>
          </cell>
          <cell r="FR44">
            <v>0</v>
          </cell>
          <cell r="FS44">
            <v>0</v>
          </cell>
          <cell r="FT44">
            <v>0</v>
          </cell>
          <cell r="FU44">
            <v>73.000000000001364</v>
          </cell>
          <cell r="FV44">
            <v>73</v>
          </cell>
          <cell r="FW44">
            <v>73.000000000000909</v>
          </cell>
          <cell r="FX44">
            <v>72.999999999999545</v>
          </cell>
          <cell r="FY44">
            <v>72.999999999999545</v>
          </cell>
          <cell r="FZ44">
            <v>73</v>
          </cell>
          <cell r="GA44">
            <v>583.61520496647609</v>
          </cell>
          <cell r="GB44">
            <v>438.00000000000136</v>
          </cell>
        </row>
        <row r="45">
          <cell r="B45" t="str">
            <v>% Margin</v>
          </cell>
          <cell r="C45">
            <v>0.37575606388741239</v>
          </cell>
          <cell r="D45">
            <v>0.36890107131518518</v>
          </cell>
          <cell r="E45">
            <v>0.3917640024782405</v>
          </cell>
          <cell r="G45">
            <v>-6.8549925722272143E-3</v>
          </cell>
          <cell r="H45">
            <v>-1.8243198795804855E-2</v>
          </cell>
          <cell r="J45">
            <v>2.2862931163055322E-2</v>
          </cell>
          <cell r="K45">
            <v>6.1975778713641835E-2</v>
          </cell>
          <cell r="M45" t="str">
            <v>customers. Prices to be negotiated with larger customers w/goal to keep higher prices</v>
          </cell>
          <cell r="DW45">
            <v>0.40929362681628545</v>
          </cell>
          <cell r="DX45">
            <v>0.38691761801912983</v>
          </cell>
          <cell r="DY45">
            <v>0.40641918009725125</v>
          </cell>
          <cell r="DZ45">
            <v>0.38906562559291052</v>
          </cell>
          <cell r="EA45">
            <v>0.38845079702570273</v>
          </cell>
          <cell r="EB45">
            <v>0.38869925346623901</v>
          </cell>
          <cell r="EC45">
            <v>0.39009126999362731</v>
          </cell>
          <cell r="ED45">
            <v>0.39711252876465775</v>
          </cell>
          <cell r="EE45">
            <v>0.38476169486317335</v>
          </cell>
          <cell r="EF45">
            <v>0.39709450875176922</v>
          </cell>
          <cell r="EG45">
            <v>0.38221700213805726</v>
          </cell>
          <cell r="EH45">
            <v>0.38373322407808003</v>
          </cell>
          <cell r="EI45">
            <v>0.39176400247824056</v>
          </cell>
          <cell r="EJ45">
            <v>0.38299055437535262</v>
          </cell>
          <cell r="EK45">
            <v>0.36492857433559878</v>
          </cell>
          <cell r="EL45">
            <v>0.39977604649724863</v>
          </cell>
          <cell r="EM45">
            <v>0.36584557462041728</v>
          </cell>
          <cell r="EN45">
            <v>0.33587453296372188</v>
          </cell>
          <cell r="EO45">
            <v>0.38513454507468931</v>
          </cell>
          <cell r="EP45">
            <v>0.35295178125709104</v>
          </cell>
          <cell r="EQ45">
            <v>0.37448613748575771</v>
          </cell>
          <cell r="ER45">
            <v>0.37859531853281853</v>
          </cell>
          <cell r="ES45">
            <v>0.36612321543408366</v>
          </cell>
          <cell r="ET45">
            <v>0.36264910004864598</v>
          </cell>
          <cell r="EU45">
            <v>0.34954954954954953</v>
          </cell>
          <cell r="EV45">
            <v>0.36890107131518524</v>
          </cell>
        </row>
        <row r="46">
          <cell r="M46" t="str">
            <v>but not at the expense of volume loss</v>
          </cell>
        </row>
        <row r="47">
          <cell r="B47" t="str">
            <v>$GM / Lb. - Manufacturing</v>
          </cell>
          <cell r="C47">
            <v>0.4989403579369599</v>
          </cell>
          <cell r="D47">
            <v>0.516801846116833</v>
          </cell>
          <cell r="E47">
            <v>0.5322378840737918</v>
          </cell>
          <cell r="G47">
            <v>1.7861488179873097E-2</v>
          </cell>
          <cell r="H47">
            <v>3.579884428216551E-2</v>
          </cell>
          <cell r="J47">
            <v>1.5436037956958804E-2</v>
          </cell>
          <cell r="K47">
            <v>2.986838780268064E-2</v>
          </cell>
          <cell r="AW47">
            <v>1</v>
          </cell>
          <cell r="AY47">
            <v>1.097598439266426</v>
          </cell>
          <cell r="AZ47">
            <v>0.98147196090041533</v>
          </cell>
          <cell r="BA47">
            <v>0.92465775244296899</v>
          </cell>
          <cell r="BB47">
            <v>1.0000000000000002</v>
          </cell>
          <cell r="BC47">
            <v>1.0000000000000002</v>
          </cell>
          <cell r="BD47">
            <v>1.0000000000000002</v>
          </cell>
          <cell r="BE47">
            <v>1.0326929775178664</v>
          </cell>
          <cell r="BF47">
            <v>1.032222245324403</v>
          </cell>
          <cell r="BG47">
            <v>1.0330595779864606</v>
          </cell>
          <cell r="BH47">
            <v>1.0331890789527474</v>
          </cell>
          <cell r="BI47">
            <v>1.0342416592700456</v>
          </cell>
          <cell r="BJ47">
            <v>1.0341313413600353</v>
          </cell>
          <cell r="BS47">
            <v>0.53297172795692227</v>
          </cell>
          <cell r="BT47">
            <v>0.5207292590692707</v>
          </cell>
          <cell r="BU47">
            <v>0.53605782821561565</v>
          </cell>
          <cell r="BV47">
            <v>0.51781996975070599</v>
          </cell>
          <cell r="BW47">
            <v>0.5171433873695449</v>
          </cell>
          <cell r="BX47">
            <v>0.51741679894981074</v>
          </cell>
          <cell r="BY47">
            <v>0.52889981113114592</v>
          </cell>
          <cell r="BZ47">
            <v>0.53662646598432628</v>
          </cell>
          <cell r="CA47">
            <v>0.52303479619721149</v>
          </cell>
          <cell r="CB47">
            <v>0.52933186278731159</v>
          </cell>
          <cell r="CC47">
            <v>0.51306032945726221</v>
          </cell>
          <cell r="CD47">
            <v>0.51471862183604655</v>
          </cell>
          <cell r="CF47">
            <v>0.58498893677864805</v>
          </cell>
          <cell r="CG47">
            <v>0.51108116699693751</v>
          </cell>
          <cell r="CH47">
            <v>0.49567002661731036</v>
          </cell>
          <cell r="CI47">
            <v>0.5178199697507061</v>
          </cell>
          <cell r="CJ47">
            <v>0.51714338736954502</v>
          </cell>
          <cell r="CK47">
            <v>0.51741679894981085</v>
          </cell>
          <cell r="CL47">
            <v>0.54619112076566023</v>
          </cell>
          <cell r="CM47">
            <v>0.55391777561884059</v>
          </cell>
          <cell r="CN47">
            <v>0.5403261058317258</v>
          </cell>
          <cell r="CO47">
            <v>0.54689989977356457</v>
          </cell>
          <cell r="CP47">
            <v>0.53062836644351519</v>
          </cell>
          <cell r="CQ47">
            <v>0.53228665882229953</v>
          </cell>
          <cell r="CS47">
            <v>1.0286950202496938</v>
          </cell>
          <cell r="CT47">
            <v>1.0273509297028882</v>
          </cell>
          <cell r="CU47">
            <v>1.0278940859106982</v>
          </cell>
          <cell r="CV47">
            <v>1.0850568129049405</v>
          </cell>
          <cell r="CW47">
            <v>1.1004064939426983</v>
          </cell>
          <cell r="CX47">
            <v>1.0734054436865361</v>
          </cell>
          <cell r="CY47">
            <v>1.0864648648891846</v>
          </cell>
          <cell r="CZ47">
            <v>1.0541400294516732</v>
          </cell>
          <cell r="DA47">
            <v>1.0574343734550431</v>
          </cell>
          <cell r="DC47">
            <v>6.0373482166497155E-2</v>
          </cell>
          <cell r="DD47">
            <v>6.0294598313595814E-2</v>
          </cell>
          <cell r="DE47">
            <v>6.0326475819542986E-2</v>
          </cell>
          <cell r="DF47">
            <v>5.9661076011551739E-2</v>
          </cell>
          <cell r="DG47">
            <v>6.0505067290400082E-2</v>
          </cell>
          <cell r="DH47">
            <v>5.9020433773919176E-2</v>
          </cell>
          <cell r="DI47">
            <v>5.8797510795379627E-2</v>
          </cell>
          <cell r="DJ47">
            <v>5.7048149244889171E-2</v>
          </cell>
          <cell r="DK47">
            <v>5.7226433175977545E-2</v>
          </cell>
          <cell r="DM47">
            <v>1.0593545455404296</v>
          </cell>
          <cell r="DO47" t="str">
            <v>Expecting to stay on budget.  Q3 increase from purchasing synergies &amp; fuels business</v>
          </cell>
          <cell r="DW47">
            <v>0.58498893677864805</v>
          </cell>
          <cell r="DX47">
            <v>0.51108116699693751</v>
          </cell>
          <cell r="DY47">
            <v>0.49567002661731036</v>
          </cell>
          <cell r="DZ47">
            <v>0.5178199697507061</v>
          </cell>
          <cell r="EA47">
            <v>0.51714338736954502</v>
          </cell>
          <cell r="EB47">
            <v>0.51741679894981085</v>
          </cell>
          <cell r="EC47">
            <v>0.54619112076566023</v>
          </cell>
          <cell r="ED47">
            <v>0.55391777561884059</v>
          </cell>
          <cell r="EE47">
            <v>0.5403261058317258</v>
          </cell>
          <cell r="EF47">
            <v>0.54689989977356457</v>
          </cell>
          <cell r="EG47">
            <v>0.53062836644351519</v>
          </cell>
          <cell r="EH47">
            <v>0.53228665882229953</v>
          </cell>
          <cell r="EI47">
            <v>0.5322378840737918</v>
          </cell>
          <cell r="EJ47">
            <v>0.53851274853139142</v>
          </cell>
          <cell r="EK47">
            <v>0.50960604601169068</v>
          </cell>
          <cell r="EL47">
            <v>0.52526627643268653</v>
          </cell>
          <cell r="EM47">
            <v>0.53028511166186298</v>
          </cell>
          <cell r="EN47">
            <v>0.43209734286679069</v>
          </cell>
          <cell r="EO47">
            <v>0.4538914025614022</v>
          </cell>
          <cell r="EP47">
            <v>0.48743802701963423</v>
          </cell>
          <cell r="EQ47">
            <v>0.55135070190551438</v>
          </cell>
          <cell r="ER47">
            <v>0.55216366159282382</v>
          </cell>
          <cell r="ES47">
            <v>0.56696948671738845</v>
          </cell>
          <cell r="ET47">
            <v>0.55504640416775708</v>
          </cell>
          <cell r="EU47">
            <v>0.53093856004244222</v>
          </cell>
          <cell r="EV47">
            <v>0.516801846116833</v>
          </cell>
        </row>
        <row r="48">
          <cell r="B48" t="str">
            <v>$GM / Lb. - Tolling</v>
          </cell>
          <cell r="C48">
            <v>0.19384711070925092</v>
          </cell>
          <cell r="D48">
            <v>0.21693727269581725</v>
          </cell>
          <cell r="E48">
            <v>0.19526299418704998</v>
          </cell>
          <cell r="G48">
            <v>2.3090161986566327E-2</v>
          </cell>
          <cell r="H48">
            <v>0.11911532703316374</v>
          </cell>
          <cell r="J48">
            <v>-2.167427850876727E-2</v>
          </cell>
          <cell r="K48">
            <v>-9.9910348458921883E-2</v>
          </cell>
          <cell r="AW48">
            <v>1</v>
          </cell>
          <cell r="AY48">
            <v>0.88194420142201868</v>
          </cell>
          <cell r="AZ48">
            <v>1.0833265747936187</v>
          </cell>
          <cell r="BA48">
            <v>1.084572757019602</v>
          </cell>
          <cell r="BB48">
            <v>1.0000000000000002</v>
          </cell>
          <cell r="BC48">
            <v>1.0000000000000002</v>
          </cell>
          <cell r="BD48">
            <v>1.0000000000000002</v>
          </cell>
          <cell r="BE48">
            <v>1</v>
          </cell>
          <cell r="BF48">
            <v>1</v>
          </cell>
          <cell r="BG48">
            <v>1</v>
          </cell>
          <cell r="BH48">
            <v>1</v>
          </cell>
          <cell r="BI48">
            <v>0.99999999999999989</v>
          </cell>
          <cell r="BJ48">
            <v>1.0000000000000002</v>
          </cell>
          <cell r="BS48">
            <v>0.18674750879879468</v>
          </cell>
          <cell r="BT48">
            <v>0.17565569604567469</v>
          </cell>
          <cell r="BU48">
            <v>0.18954354990136255</v>
          </cell>
          <cell r="BV48">
            <v>0.19281134003313197</v>
          </cell>
          <cell r="BW48">
            <v>0.19221561613940086</v>
          </cell>
          <cell r="BX48">
            <v>0.19245635225036437</v>
          </cell>
          <cell r="BY48">
            <v>0.2037018941714934</v>
          </cell>
          <cell r="BZ48">
            <v>0.21124824489720481</v>
          </cell>
          <cell r="CA48">
            <v>0.19797374136228826</v>
          </cell>
          <cell r="CB48">
            <v>0.20763137517475116</v>
          </cell>
          <cell r="CC48">
            <v>0.19155206437753119</v>
          </cell>
          <cell r="CD48">
            <v>0.19319076664426177</v>
          </cell>
          <cell r="CF48">
            <v>0.16470088251510437</v>
          </cell>
          <cell r="CG48">
            <v>0.19029248354014974</v>
          </cell>
          <cell r="CH48">
            <v>0.20557377049180328</v>
          </cell>
          <cell r="CI48">
            <v>0.19281134003313199</v>
          </cell>
          <cell r="CJ48">
            <v>0.19221561613940089</v>
          </cell>
          <cell r="CK48">
            <v>0.19245635225036439</v>
          </cell>
          <cell r="CL48">
            <v>0.2037018941714934</v>
          </cell>
          <cell r="CM48">
            <v>0.21124824489720481</v>
          </cell>
          <cell r="CN48">
            <v>0.19797374136228826</v>
          </cell>
          <cell r="CO48">
            <v>0.20763137517475116</v>
          </cell>
          <cell r="CP48">
            <v>0.19155206437753117</v>
          </cell>
          <cell r="CQ48">
            <v>0.1931907666442618</v>
          </cell>
          <cell r="CS48">
            <v>0.97412364943625074</v>
          </cell>
          <cell r="CT48">
            <v>0.97111392639134064</v>
          </cell>
          <cell r="CU48">
            <v>0.97233017611463268</v>
          </cell>
          <cell r="CV48">
            <v>1.0291450311652544</v>
          </cell>
          <cell r="CW48">
            <v>1.0672707903015828</v>
          </cell>
          <cell r="CX48">
            <v>1.0002051922632864</v>
          </cell>
          <cell r="CY48">
            <v>1.0489975998711516</v>
          </cell>
          <cell r="CZ48">
            <v>0.96776152261803916</v>
          </cell>
          <cell r="DA48">
            <v>0.97604059288503064</v>
          </cell>
          <cell r="DC48">
            <v>2.2604777718626453E-2</v>
          </cell>
          <cell r="DD48">
            <v>2.2534936358688015E-2</v>
          </cell>
          <cell r="DE48">
            <v>2.256315973121497E-2</v>
          </cell>
          <cell r="DF48">
            <v>2.2794004850428019E-2</v>
          </cell>
          <cell r="DG48">
            <v>2.363843271274374E-2</v>
          </cell>
          <cell r="DH48">
            <v>2.215303121860164E-2</v>
          </cell>
          <cell r="DI48">
            <v>2.1634503125624423E-2</v>
          </cell>
          <cell r="DJ48">
            <v>1.9959092078485896E-2</v>
          </cell>
          <cell r="DK48">
            <v>2.0129839439195295E-2</v>
          </cell>
          <cell r="DM48">
            <v>1.0003973575258354</v>
          </cell>
          <cell r="DO48" t="str">
            <v>Ok.</v>
          </cell>
          <cell r="DW48">
            <v>0.16470088251510437</v>
          </cell>
          <cell r="DX48">
            <v>0.19029248354014974</v>
          </cell>
          <cell r="DY48">
            <v>0.20557377049180328</v>
          </cell>
          <cell r="DZ48">
            <v>0.19281134003313199</v>
          </cell>
          <cell r="EA48">
            <v>0.19221561613940089</v>
          </cell>
          <cell r="EB48">
            <v>0.19245635225036439</v>
          </cell>
          <cell r="EC48">
            <v>0.2037018941714934</v>
          </cell>
          <cell r="ED48">
            <v>0.21124824489720481</v>
          </cell>
          <cell r="EE48">
            <v>0.19797374136228826</v>
          </cell>
          <cell r="EF48">
            <v>0.20763137517475116</v>
          </cell>
          <cell r="EG48">
            <v>0.19155206437753117</v>
          </cell>
          <cell r="EH48">
            <v>0.1931907666442618</v>
          </cell>
          <cell r="EI48">
            <v>0.19526299418704998</v>
          </cell>
          <cell r="EJ48">
            <v>0.22445400735436535</v>
          </cell>
          <cell r="EK48">
            <v>0.17506645321108494</v>
          </cell>
          <cell r="EL48">
            <v>0.28512152722577128</v>
          </cell>
          <cell r="EM48">
            <v>0.192051195709732</v>
          </cell>
          <cell r="EN48">
            <v>0.24638195634307877</v>
          </cell>
          <cell r="EO48">
            <v>0.38959268532084573</v>
          </cell>
          <cell r="EP48">
            <v>0.23901659418710178</v>
          </cell>
          <cell r="EQ48">
            <v>0.17579221309767293</v>
          </cell>
          <cell r="ER48">
            <v>0.15242401716225568</v>
          </cell>
          <cell r="ES48">
            <v>0.171875003959509</v>
          </cell>
          <cell r="ET48">
            <v>0.1543194087943634</v>
          </cell>
          <cell r="EU48">
            <v>0.15105168052648685</v>
          </cell>
          <cell r="EV48">
            <v>0.21693727269581725</v>
          </cell>
        </row>
        <row r="49">
          <cell r="B49" t="str">
            <v>$GM / Lb. - Resales</v>
          </cell>
          <cell r="C49">
            <v>8.7694391535322838E-2</v>
          </cell>
          <cell r="D49">
            <v>0.25272062708457915</v>
          </cell>
          <cell r="E49">
            <v>0.29987090845333547</v>
          </cell>
          <cell r="G49">
            <v>0.16502623554925633</v>
          </cell>
          <cell r="H49">
            <v>1.881833406447488</v>
          </cell>
          <cell r="J49">
            <v>4.7150281368756319E-2</v>
          </cell>
          <cell r="K49">
            <v>0.18657076754156798</v>
          </cell>
          <cell r="AW49">
            <v>1</v>
          </cell>
          <cell r="AY49">
            <v>1.0868940208851261</v>
          </cell>
          <cell r="AZ49">
            <v>1.1483444360020025</v>
          </cell>
          <cell r="BA49">
            <v>1.0983062268980335</v>
          </cell>
          <cell r="BB49">
            <v>0.97111639694770857</v>
          </cell>
          <cell r="BC49">
            <v>0.97111639694770868</v>
          </cell>
          <cell r="BD49">
            <v>0.97111639694770879</v>
          </cell>
          <cell r="BE49">
            <v>0.97804620796219821</v>
          </cell>
          <cell r="BF49">
            <v>0.97804620796219821</v>
          </cell>
          <cell r="BG49">
            <v>0.97804620796219821</v>
          </cell>
          <cell r="BH49">
            <v>0.96845651427310886</v>
          </cell>
          <cell r="BI49">
            <v>0.96845651427310864</v>
          </cell>
          <cell r="BJ49">
            <v>0.96845651427310864</v>
          </cell>
          <cell r="BS49">
            <v>0.27496148774954038</v>
          </cell>
          <cell r="BT49">
            <v>0.27460030434099486</v>
          </cell>
          <cell r="BU49">
            <v>0.27505253541490732</v>
          </cell>
          <cell r="BV49">
            <v>0.31709220806488364</v>
          </cell>
          <cell r="BW49">
            <v>0.3170723192337449</v>
          </cell>
          <cell r="BX49">
            <v>0.31708035644680671</v>
          </cell>
          <cell r="BY49">
            <v>0.30828634185568599</v>
          </cell>
          <cell r="BZ49">
            <v>0.30855592969349854</v>
          </cell>
          <cell r="CA49">
            <v>0.30808170780319849</v>
          </cell>
          <cell r="CB49">
            <v>0.29549077058758361</v>
          </cell>
          <cell r="CC49">
            <v>0.29499262400596982</v>
          </cell>
          <cell r="CD49">
            <v>0.29504339197374835</v>
          </cell>
          <cell r="CF49">
            <v>0.29885399700865428</v>
          </cell>
          <cell r="CG49">
            <v>0.31533573161443801</v>
          </cell>
          <cell r="CH49">
            <v>0.3020919123702846</v>
          </cell>
          <cell r="CI49">
            <v>0.30793344259616295</v>
          </cell>
          <cell r="CJ49">
            <v>0.30791412822612801</v>
          </cell>
          <cell r="CK49">
            <v>0.30792193329551815</v>
          </cell>
          <cell r="CL49">
            <v>0.30151828761849159</v>
          </cell>
          <cell r="CM49">
            <v>0.30178195698097687</v>
          </cell>
          <cell r="CN49">
            <v>0.30131814605943624</v>
          </cell>
          <cell r="CO49">
            <v>0.28616996168312608</v>
          </cell>
          <cell r="CP49">
            <v>0.28568752838109929</v>
          </cell>
          <cell r="CQ49">
            <v>0.28573669495021081</v>
          </cell>
          <cell r="CS49">
            <v>0.99747215919532861</v>
          </cell>
          <cell r="CT49">
            <v>0.99740959520026584</v>
          </cell>
          <cell r="CU49">
            <v>0.99743487773973805</v>
          </cell>
          <cell r="CV49">
            <v>0.97669189436536552</v>
          </cell>
          <cell r="CW49">
            <v>0.97754598428198669</v>
          </cell>
          <cell r="CX49">
            <v>0.97604358662921142</v>
          </cell>
          <cell r="CY49">
            <v>0.92697489162052149</v>
          </cell>
          <cell r="CZ49">
            <v>0.92541217149703203</v>
          </cell>
          <cell r="DA49">
            <v>0.9255714341072846</v>
          </cell>
          <cell r="DC49">
            <v>3.5424298990531844E-2</v>
          </cell>
          <cell r="DD49">
            <v>3.5422077088249446E-2</v>
          </cell>
          <cell r="DE49">
            <v>3.5422974974199689E-2</v>
          </cell>
          <cell r="DF49">
            <v>3.2417791732321607E-2</v>
          </cell>
          <cell r="DG49">
            <v>3.244614019021036E-2</v>
          </cell>
          <cell r="DH49">
            <v>3.2396273477393579E-2</v>
          </cell>
          <cell r="DI49">
            <v>3.170171956849778E-2</v>
          </cell>
          <cell r="DJ49">
            <v>3.1648275925561235E-2</v>
          </cell>
          <cell r="DK49">
            <v>3.1653722565652152E-2</v>
          </cell>
          <cell r="DM49">
            <v>0.96702270272823898</v>
          </cell>
          <cell r="DO49" t="str">
            <v>Ok.</v>
          </cell>
          <cell r="DW49">
            <v>0.29885399700865428</v>
          </cell>
          <cell r="DX49">
            <v>0.31533573161443801</v>
          </cell>
          <cell r="DY49">
            <v>0.3020919123702846</v>
          </cell>
          <cell r="DZ49">
            <v>0.30793344259616295</v>
          </cell>
          <cell r="EA49">
            <v>0.30791412822612801</v>
          </cell>
          <cell r="EB49">
            <v>0.30792193329551815</v>
          </cell>
          <cell r="EC49">
            <v>0.30151828761849159</v>
          </cell>
          <cell r="ED49">
            <v>0.30178195698097687</v>
          </cell>
          <cell r="EE49">
            <v>0.30131814605943624</v>
          </cell>
          <cell r="EF49">
            <v>0.28616996168312608</v>
          </cell>
          <cell r="EG49">
            <v>0.28568752838109929</v>
          </cell>
          <cell r="EH49">
            <v>0.28573669495021081</v>
          </cell>
          <cell r="EI49">
            <v>0.29987090845333547</v>
          </cell>
          <cell r="EJ49">
            <v>0.15243203164676175</v>
          </cell>
          <cell r="EK49">
            <v>0.23106581180066563</v>
          </cell>
          <cell r="EL49">
            <v>0.23444805542654784</v>
          </cell>
          <cell r="EM49">
            <v>0.35814692274231552</v>
          </cell>
          <cell r="EN49">
            <v>0.17118653520032157</v>
          </cell>
          <cell r="EO49">
            <v>0.22910203809228127</v>
          </cell>
          <cell r="EP49">
            <v>0.34955662180323332</v>
          </cell>
          <cell r="EQ49">
            <v>0.30416095662060688</v>
          </cell>
          <cell r="ER49">
            <v>0.34244452711027201</v>
          </cell>
          <cell r="ES49">
            <v>0.24888665045899552</v>
          </cell>
          <cell r="ET49">
            <v>0.2649875521251191</v>
          </cell>
          <cell r="EU49">
            <v>0.25641917477770609</v>
          </cell>
          <cell r="EV49">
            <v>0.25272062708457915</v>
          </cell>
        </row>
        <row r="50">
          <cell r="B50" t="str">
            <v>$GM / Lb. - Total</v>
          </cell>
          <cell r="C50">
            <v>0.2949752864667104</v>
          </cell>
          <cell r="D50">
            <v>0.36816597191519818</v>
          </cell>
          <cell r="E50">
            <v>0.3814190517962972</v>
          </cell>
          <cell r="G50">
            <v>7.319068544848778E-2</v>
          </cell>
          <cell r="H50">
            <v>0.24812480504785528</v>
          </cell>
          <cell r="J50">
            <v>1.3253079881099028E-2</v>
          </cell>
          <cell r="K50">
            <v>3.5997568738242114E-2</v>
          </cell>
          <cell r="AY50">
            <v>0.99902634238779275</v>
          </cell>
          <cell r="AZ50">
            <v>0.97454350006839563</v>
          </cell>
          <cell r="BA50">
            <v>0.95757689025817649</v>
          </cell>
          <cell r="BB50">
            <v>0.99769176440588203</v>
          </cell>
          <cell r="BC50">
            <v>0.99769176440588214</v>
          </cell>
          <cell r="BD50">
            <v>0.99769176440588203</v>
          </cell>
          <cell r="BE50">
            <v>1.0220673281334824</v>
          </cell>
          <cell r="BF50">
            <v>1.0216365782693844</v>
          </cell>
          <cell r="BG50">
            <v>1.0224050436911554</v>
          </cell>
          <cell r="BH50">
            <v>1.0216796270059554</v>
          </cell>
          <cell r="BI50">
            <v>1.0226510875980881</v>
          </cell>
          <cell r="BJ50">
            <v>1.0225485480274792</v>
          </cell>
          <cell r="BS50">
            <v>0.38143219335940892</v>
          </cell>
          <cell r="BT50">
            <v>0.37076971962760247</v>
          </cell>
          <cell r="BU50">
            <v>0.38412000602562923</v>
          </cell>
          <cell r="BV50">
            <v>0.37594032693975171</v>
          </cell>
          <cell r="BW50">
            <v>0.37534623988254701</v>
          </cell>
          <cell r="BX50">
            <v>0.37558631453664471</v>
          </cell>
          <cell r="BY50">
            <v>0.38405649740916481</v>
          </cell>
          <cell r="BZ50">
            <v>0.39113397947382167</v>
          </cell>
          <cell r="CA50">
            <v>0.37868424527772931</v>
          </cell>
          <cell r="CB50">
            <v>0.38840193333212508</v>
          </cell>
          <cell r="CC50">
            <v>0.37349496554017003</v>
          </cell>
          <cell r="CD50">
            <v>0.37501418997825847</v>
          </cell>
          <cell r="CF50">
            <v>0.38106080900080364</v>
          </cell>
          <cell r="CG50">
            <v>0.36133122028526143</v>
          </cell>
          <cell r="CH50">
            <v>0.36782444085597404</v>
          </cell>
          <cell r="CI50">
            <v>0.37507256809584505</v>
          </cell>
          <cell r="CJ50">
            <v>0.3744798523315318</v>
          </cell>
          <cell r="CK50">
            <v>0.37471937283676765</v>
          </cell>
          <cell r="CL50">
            <v>0.39253159815928884</v>
          </cell>
          <cell r="CM50">
            <v>0.39959678043452279</v>
          </cell>
          <cell r="CN50">
            <v>0.38716868233832907</v>
          </cell>
          <cell r="CO50">
            <v>0.39682234237515751</v>
          </cell>
          <cell r="CP50">
            <v>0.38195503272206532</v>
          </cell>
          <cell r="CQ50">
            <v>0.38347021545196941</v>
          </cell>
          <cell r="CS50">
            <v>1.0287860002589886</v>
          </cell>
          <cell r="CT50">
            <v>1.0271602410530996</v>
          </cell>
          <cell r="CU50">
            <v>1.0278172214977441</v>
          </cell>
          <cell r="CV50">
            <v>1.0766743483686854</v>
          </cell>
          <cell r="CW50">
            <v>1.0960534265319841</v>
          </cell>
          <cell r="CX50">
            <v>1.061964414381295</v>
          </cell>
          <cell r="CY50">
            <v>1.0884434244234553</v>
          </cell>
          <cell r="CZ50">
            <v>1.047663902449169</v>
          </cell>
          <cell r="DA50">
            <v>1.0518198949502287</v>
          </cell>
          <cell r="DC50">
            <v>4.3776624114744776E-2</v>
          </cell>
          <cell r="DD50">
            <v>4.3707445247964535E-2</v>
          </cell>
          <cell r="DE50">
            <v>4.3735400902462855E-2</v>
          </cell>
          <cell r="DF50">
            <v>4.3226130799845844E-2</v>
          </cell>
          <cell r="DG50">
            <v>4.4004158593241686E-2</v>
          </cell>
          <cell r="DH50">
            <v>4.2635558978793876E-2</v>
          </cell>
          <cell r="DI50">
            <v>4.2260329826383586E-2</v>
          </cell>
          <cell r="DJ50">
            <v>4.0677008167098946E-2</v>
          </cell>
          <cell r="DK50">
            <v>4.0838370356359073E-2</v>
          </cell>
          <cell r="DM50">
            <v>1.0556347498818872</v>
          </cell>
          <cell r="DW50">
            <v>0.38106080900080364</v>
          </cell>
          <cell r="DX50">
            <v>0.36133122028526143</v>
          </cell>
          <cell r="DY50">
            <v>0.36782444085597404</v>
          </cell>
          <cell r="DZ50">
            <v>0.37507256809584505</v>
          </cell>
          <cell r="EA50">
            <v>0.3744798523315318</v>
          </cell>
          <cell r="EB50">
            <v>0.37471937283676765</v>
          </cell>
          <cell r="EC50">
            <v>0.39253159815928884</v>
          </cell>
          <cell r="ED50">
            <v>0.39959678043452279</v>
          </cell>
          <cell r="EE50">
            <v>0.38716868233832907</v>
          </cell>
          <cell r="EF50">
            <v>0.39682234237515751</v>
          </cell>
          <cell r="EG50">
            <v>0.38195503272206532</v>
          </cell>
          <cell r="EH50">
            <v>0.38347021545196941</v>
          </cell>
          <cell r="EI50">
            <v>0.38141905179629726</v>
          </cell>
          <cell r="EJ50">
            <v>0.33233066027910851</v>
          </cell>
          <cell r="EK50">
            <v>0.29727019560172385</v>
          </cell>
          <cell r="EL50">
            <v>0.38602770314645651</v>
          </cell>
          <cell r="EM50">
            <v>0.36063701630567058</v>
          </cell>
          <cell r="EN50">
            <v>0.3364016175760503</v>
          </cell>
          <cell r="EO50">
            <v>0.40689692086966117</v>
          </cell>
          <cell r="EP50">
            <v>0.38119311358902103</v>
          </cell>
          <cell r="EQ50">
            <v>0.37465214362611615</v>
          </cell>
          <cell r="ER50">
            <v>0.40243657817109141</v>
          </cell>
          <cell r="ES50">
            <v>0.38755724982981626</v>
          </cell>
          <cell r="ET50">
            <v>0.38269284736481862</v>
          </cell>
          <cell r="EU50">
            <v>0.39761505496553007</v>
          </cell>
          <cell r="EV50">
            <v>0.36816597191519823</v>
          </cell>
        </row>
        <row r="52">
          <cell r="B52" t="str">
            <v>Fixed Costs</v>
          </cell>
        </row>
        <row r="53">
          <cell r="B53" t="str">
            <v xml:space="preserve">   Personnel Expense</v>
          </cell>
          <cell r="C53">
            <v>19140.895000000004</v>
          </cell>
          <cell r="D53">
            <v>18917.370999999999</v>
          </cell>
          <cell r="E53">
            <v>16522.399999999998</v>
          </cell>
          <cell r="G53">
            <v>-223.52400000000489</v>
          </cell>
          <cell r="H53">
            <v>-1.1677823842615762E-2</v>
          </cell>
          <cell r="J53">
            <v>-2394.9710000000014</v>
          </cell>
          <cell r="K53">
            <v>-0.12660168265452962</v>
          </cell>
          <cell r="M53" t="str">
            <v>+3% wages on July 1st plus reduction in headcount - see "Personnel Exp &amp; HC Summary"</v>
          </cell>
          <cell r="AK53">
            <v>1633.183</v>
          </cell>
          <cell r="AL53">
            <v>1537.4049999999997</v>
          </cell>
          <cell r="AM53">
            <v>1536.7829999999999</v>
          </cell>
          <cell r="AN53">
            <v>1502.7049999999999</v>
          </cell>
          <cell r="AO53">
            <v>1542.0819999999999</v>
          </cell>
          <cell r="AP53">
            <v>1516.278</v>
          </cell>
          <cell r="AQ53">
            <v>1577.4290000000001</v>
          </cell>
          <cell r="AR53">
            <v>1641.3819999999998</v>
          </cell>
          <cell r="AS53">
            <v>1629.654</v>
          </cell>
          <cell r="AT53">
            <v>1618.424</v>
          </cell>
          <cell r="AU53">
            <v>1621.883</v>
          </cell>
          <cell r="AV53">
            <v>1783.6869999999999</v>
          </cell>
          <cell r="AY53">
            <v>1.0045691906005223</v>
          </cell>
          <cell r="AZ53">
            <v>0.99144689950106912</v>
          </cell>
          <cell r="BA53">
            <v>0.99146514935988617</v>
          </cell>
          <cell r="BB53">
            <v>1</v>
          </cell>
          <cell r="BC53">
            <v>0.95199999999999996</v>
          </cell>
          <cell r="BD53">
            <v>0.95161987041036711</v>
          </cell>
          <cell r="BE53">
            <v>0.95310537334263778</v>
          </cell>
          <cell r="BF53">
            <v>0.95297410776766966</v>
          </cell>
          <cell r="BG53">
            <v>0.9525423728813559</v>
          </cell>
          <cell r="BH53">
            <v>0.95320334261838435</v>
          </cell>
          <cell r="BI53">
            <v>0.95260930888575457</v>
          </cell>
          <cell r="BJ53">
            <v>0.95290819901892077</v>
          </cell>
          <cell r="BM53">
            <v>4324</v>
          </cell>
          <cell r="BN53">
            <v>4042.6000000000004</v>
          </cell>
          <cell r="BO53">
            <v>4076.3999999999996</v>
          </cell>
          <cell r="BP53">
            <v>4079.3999999999996</v>
          </cell>
          <cell r="BQ53">
            <v>16522.400000000001</v>
          </cell>
          <cell r="BS53">
            <v>1532</v>
          </cell>
          <cell r="BT53">
            <v>1403</v>
          </cell>
          <cell r="BU53">
            <v>1406</v>
          </cell>
          <cell r="BV53">
            <v>1388</v>
          </cell>
          <cell r="BW53">
            <v>1400</v>
          </cell>
          <cell r="BX53">
            <v>1389</v>
          </cell>
          <cell r="BY53">
            <v>1433</v>
          </cell>
          <cell r="BZ53">
            <v>1429</v>
          </cell>
          <cell r="CA53">
            <v>1416</v>
          </cell>
          <cell r="CB53">
            <v>1436</v>
          </cell>
          <cell r="CC53">
            <v>1418</v>
          </cell>
          <cell r="CD53">
            <v>1427</v>
          </cell>
          <cell r="CF53">
            <v>1539</v>
          </cell>
          <cell r="CG53">
            <v>1391</v>
          </cell>
          <cell r="CH53">
            <v>1394</v>
          </cell>
          <cell r="CI53">
            <v>1388</v>
          </cell>
          <cell r="CJ53">
            <v>1332.8</v>
          </cell>
          <cell r="CK53">
            <v>1321.8</v>
          </cell>
          <cell r="CL53">
            <v>1365.8</v>
          </cell>
          <cell r="CM53">
            <v>1361.8</v>
          </cell>
          <cell r="CN53">
            <v>1348.8</v>
          </cell>
          <cell r="CO53">
            <v>1368.8</v>
          </cell>
          <cell r="CP53">
            <v>1350.8</v>
          </cell>
          <cell r="CQ53">
            <v>1359.8</v>
          </cell>
          <cell r="CS53">
            <v>0.99676840215439855</v>
          </cell>
          <cell r="CT53">
            <v>0.95712746858168762</v>
          </cell>
          <cell r="CU53">
            <v>0.94922800718132849</v>
          </cell>
          <cell r="CV53">
            <v>0.9808258527827648</v>
          </cell>
          <cell r="CW53">
            <v>0.97795332136445234</v>
          </cell>
          <cell r="CX53">
            <v>0.9686175942549371</v>
          </cell>
          <cell r="CY53">
            <v>0.98298025134649902</v>
          </cell>
          <cell r="CZ53">
            <v>0.97005385996409332</v>
          </cell>
          <cell r="DA53">
            <v>0.97651705565529623</v>
          </cell>
          <cell r="DM53">
            <v>0.97334131258727308</v>
          </cell>
          <cell r="DW53">
            <v>1539</v>
          </cell>
          <cell r="DX53">
            <v>1391</v>
          </cell>
          <cell r="DY53">
            <v>1394</v>
          </cell>
          <cell r="DZ53">
            <v>1388</v>
          </cell>
          <cell r="EA53">
            <v>1332.8</v>
          </cell>
          <cell r="EB53">
            <v>1321.8</v>
          </cell>
          <cell r="EC53">
            <v>1365.8</v>
          </cell>
          <cell r="ED53">
            <v>1361.8</v>
          </cell>
          <cell r="EE53">
            <v>1348.8</v>
          </cell>
          <cell r="EF53">
            <v>1368.8</v>
          </cell>
          <cell r="EG53">
            <v>1350.8</v>
          </cell>
          <cell r="EH53">
            <v>1359.8</v>
          </cell>
          <cell r="EI53">
            <v>16522.399999999998</v>
          </cell>
          <cell r="EJ53">
            <v>1718.306</v>
          </cell>
          <cell r="EK53">
            <v>1727.5340000000001</v>
          </cell>
          <cell r="EL53">
            <v>1558.146</v>
          </cell>
          <cell r="EM53">
            <v>1617.9470000000001</v>
          </cell>
          <cell r="EN53">
            <v>1532.6420000000001</v>
          </cell>
          <cell r="EO53">
            <v>1702.944</v>
          </cell>
          <cell r="EP53">
            <v>1555.3690000000001</v>
          </cell>
          <cell r="EQ53">
            <v>1483.855</v>
          </cell>
          <cell r="ER53">
            <v>1644.7539999999999</v>
          </cell>
          <cell r="ES53">
            <v>1571.259</v>
          </cell>
          <cell r="ET53">
            <v>1421.615</v>
          </cell>
          <cell r="EU53">
            <v>1383</v>
          </cell>
          <cell r="EV53">
            <v>18917.370999999999</v>
          </cell>
          <cell r="FO53">
            <v>7</v>
          </cell>
          <cell r="FP53">
            <v>-12</v>
          </cell>
          <cell r="FQ53">
            <v>-12</v>
          </cell>
          <cell r="FR53">
            <v>0</v>
          </cell>
          <cell r="FS53">
            <v>-67.200000000000045</v>
          </cell>
          <cell r="FT53">
            <v>-67.200000000000045</v>
          </cell>
          <cell r="FU53">
            <v>-67.200000000000045</v>
          </cell>
          <cell r="FV53">
            <v>-67.200000000000045</v>
          </cell>
          <cell r="FW53">
            <v>-67.200000000000045</v>
          </cell>
          <cell r="FX53">
            <v>-67.200000000000045</v>
          </cell>
          <cell r="FY53">
            <v>-67.200000000000045</v>
          </cell>
          <cell r="FZ53">
            <v>-67.200000000000045</v>
          </cell>
          <cell r="GA53">
            <v>-554.60000000000036</v>
          </cell>
          <cell r="GB53">
            <v>-537.60000000000036</v>
          </cell>
        </row>
        <row r="54">
          <cell r="B54" t="str">
            <v xml:space="preserve">   Training and Relocation</v>
          </cell>
          <cell r="C54">
            <v>333.02699999999999</v>
          </cell>
          <cell r="D54">
            <v>104.139</v>
          </cell>
          <cell r="E54">
            <v>320.91800000000006</v>
          </cell>
          <cell r="G54">
            <v>-228.88799999999998</v>
          </cell>
          <cell r="H54">
            <v>-0.68729562467908001</v>
          </cell>
          <cell r="J54">
            <v>216.77900000000005</v>
          </cell>
          <cell r="K54">
            <v>2.0816312812683053</v>
          </cell>
          <cell r="M54" t="str">
            <v>Several 2008 initiatives pushed into 2009</v>
          </cell>
          <cell r="AK54">
            <v>81.685000000000002</v>
          </cell>
          <cell r="AL54">
            <v>99.222000000000008</v>
          </cell>
          <cell r="AM54">
            <v>7.0340000000000007</v>
          </cell>
          <cell r="AN54">
            <v>38.433</v>
          </cell>
          <cell r="AO54">
            <v>9.548</v>
          </cell>
          <cell r="AP54">
            <v>18.895</v>
          </cell>
          <cell r="AQ54">
            <v>36.568000000000005</v>
          </cell>
          <cell r="AR54">
            <v>6.1929999999999996</v>
          </cell>
          <cell r="AS54">
            <v>4.7829999999999995</v>
          </cell>
          <cell r="AT54">
            <v>3.976</v>
          </cell>
          <cell r="AU54">
            <v>3.4869999999999997</v>
          </cell>
          <cell r="AV54">
            <v>23.202999999999999</v>
          </cell>
          <cell r="AY54">
            <v>0.13162513162513162</v>
          </cell>
          <cell r="AZ54">
            <v>1.1771344073468752</v>
          </cell>
          <cell r="BA54">
            <v>1</v>
          </cell>
          <cell r="BB54">
            <v>1</v>
          </cell>
          <cell r="BC54">
            <v>1</v>
          </cell>
          <cell r="BD54">
            <v>1</v>
          </cell>
          <cell r="BE54">
            <v>1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M54">
            <v>146.792</v>
          </cell>
          <cell r="BN54">
            <v>72.126000000000005</v>
          </cell>
          <cell r="BO54">
            <v>66.126000000000005</v>
          </cell>
          <cell r="BP54">
            <v>35.874000000000002</v>
          </cell>
          <cell r="BQ54">
            <v>320.91800000000001</v>
          </cell>
          <cell r="BS54">
            <v>22.792000000000002</v>
          </cell>
          <cell r="BT54">
            <v>102.792</v>
          </cell>
          <cell r="BU54">
            <v>22.792000000000002</v>
          </cell>
          <cell r="BV54">
            <v>24.042000000000002</v>
          </cell>
          <cell r="BW54">
            <v>24.042000000000002</v>
          </cell>
          <cell r="BX54">
            <v>24.042000000000002</v>
          </cell>
          <cell r="BY54">
            <v>22.042000000000002</v>
          </cell>
          <cell r="BZ54">
            <v>22.042000000000002</v>
          </cell>
          <cell r="CA54">
            <v>22.042000000000002</v>
          </cell>
          <cell r="CB54">
            <v>11.958</v>
          </cell>
          <cell r="CC54">
            <v>11.958</v>
          </cell>
          <cell r="CD54">
            <v>11.958</v>
          </cell>
          <cell r="CF54">
            <v>3</v>
          </cell>
          <cell r="CG54">
            <v>121</v>
          </cell>
          <cell r="CH54">
            <v>22.792000000000002</v>
          </cell>
          <cell r="CI54">
            <v>24.042000000000002</v>
          </cell>
          <cell r="CJ54">
            <v>24.042000000000002</v>
          </cell>
          <cell r="CK54">
            <v>24.042000000000002</v>
          </cell>
          <cell r="CL54">
            <v>22.042000000000002</v>
          </cell>
          <cell r="CM54">
            <v>22.042000000000002</v>
          </cell>
          <cell r="CN54">
            <v>22.042000000000002</v>
          </cell>
          <cell r="CO54">
            <v>11.958</v>
          </cell>
          <cell r="CP54">
            <v>11.958</v>
          </cell>
          <cell r="CQ54">
            <v>11.958</v>
          </cell>
          <cell r="CS54">
            <v>0.33439968843885615</v>
          </cell>
          <cell r="CT54">
            <v>0.33439968843885615</v>
          </cell>
          <cell r="CU54">
            <v>0.33439968843885615</v>
          </cell>
          <cell r="CV54">
            <v>0.3065817291643485</v>
          </cell>
          <cell r="CW54">
            <v>0.3065817291643485</v>
          </cell>
          <cell r="CX54">
            <v>0.3065817291643485</v>
          </cell>
          <cell r="CY54">
            <v>0.16632357850228108</v>
          </cell>
          <cell r="CZ54">
            <v>0.16632357850228108</v>
          </cell>
          <cell r="DA54">
            <v>0.16632357850228108</v>
          </cell>
          <cell r="DM54">
            <v>0.26910166536849528</v>
          </cell>
          <cell r="DO54" t="str">
            <v>Q1 distorted by sales meeting costs</v>
          </cell>
          <cell r="DW54">
            <v>3</v>
          </cell>
          <cell r="DX54">
            <v>121</v>
          </cell>
          <cell r="DY54">
            <v>22.792000000000002</v>
          </cell>
          <cell r="DZ54">
            <v>24.042000000000002</v>
          </cell>
          <cell r="EA54">
            <v>24.042000000000002</v>
          </cell>
          <cell r="EB54">
            <v>24.042000000000002</v>
          </cell>
          <cell r="EC54">
            <v>22.042000000000002</v>
          </cell>
          <cell r="ED54">
            <v>22.042000000000002</v>
          </cell>
          <cell r="EE54">
            <v>22.042000000000002</v>
          </cell>
          <cell r="EF54">
            <v>11.958</v>
          </cell>
          <cell r="EG54">
            <v>11.958</v>
          </cell>
          <cell r="EH54">
            <v>11.958</v>
          </cell>
          <cell r="EI54">
            <v>320.91800000000006</v>
          </cell>
          <cell r="EJ54">
            <v>38.875</v>
          </cell>
          <cell r="EK54">
            <v>9.3789999999999996</v>
          </cell>
          <cell r="EL54">
            <v>-22.35</v>
          </cell>
          <cell r="EM54">
            <v>27.405000000000001</v>
          </cell>
          <cell r="EN54">
            <v>7.8230000000000004</v>
          </cell>
          <cell r="EO54">
            <v>6.6520000000000001</v>
          </cell>
          <cell r="EP54">
            <v>2.1120000000000001</v>
          </cell>
          <cell r="EQ54">
            <v>10.894</v>
          </cell>
          <cell r="ER54">
            <v>5.7709999999999999</v>
          </cell>
          <cell r="ES54">
            <v>13.169</v>
          </cell>
          <cell r="ET54">
            <v>-0.59100000000000019</v>
          </cell>
          <cell r="EU54">
            <v>5</v>
          </cell>
          <cell r="EV54">
            <v>104.139</v>
          </cell>
          <cell r="FO54">
            <v>-19.792000000000002</v>
          </cell>
          <cell r="FP54">
            <v>18.207999999999998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-1.5840000000000032</v>
          </cell>
          <cell r="GB54">
            <v>0</v>
          </cell>
        </row>
        <row r="55">
          <cell r="B55" t="str">
            <v xml:space="preserve">   Travel</v>
          </cell>
          <cell r="C55">
            <v>867.16399999999999</v>
          </cell>
          <cell r="D55">
            <v>767.3520000000002</v>
          </cell>
          <cell r="E55">
            <v>650.09999999999991</v>
          </cell>
          <cell r="G55">
            <v>-99.811999999999784</v>
          </cell>
          <cell r="H55">
            <v>-0.11510164167331645</v>
          </cell>
          <cell r="J55">
            <v>-117.25200000000029</v>
          </cell>
          <cell r="K55">
            <v>-0.15280080067557036</v>
          </cell>
          <cell r="M55" t="str">
            <v>Increased sales and marketing headcount offset savings in exec travel</v>
          </cell>
          <cell r="AK55">
            <v>69.957999999999998</v>
          </cell>
          <cell r="AL55">
            <v>66.991</v>
          </cell>
          <cell r="AM55">
            <v>81.722999999999999</v>
          </cell>
          <cell r="AN55">
            <v>109.96299999999999</v>
          </cell>
          <cell r="AO55">
            <v>108.76900000000001</v>
          </cell>
          <cell r="AP55">
            <v>78.664000000000001</v>
          </cell>
          <cell r="AQ55">
            <v>78.352000000000004</v>
          </cell>
          <cell r="AR55">
            <v>73.787000000000006</v>
          </cell>
          <cell r="AS55">
            <v>45.292000000000002</v>
          </cell>
          <cell r="AT55">
            <v>60.655000000000001</v>
          </cell>
          <cell r="AU55">
            <v>68.38300000000001</v>
          </cell>
          <cell r="AV55">
            <v>24.627000000000002</v>
          </cell>
          <cell r="AY55">
            <v>0.7857142857142857</v>
          </cell>
          <cell r="AZ55">
            <v>0.6071428571428571</v>
          </cell>
          <cell r="BA55">
            <v>1</v>
          </cell>
          <cell r="BB55">
            <v>0.91249999999999998</v>
          </cell>
          <cell r="BC55">
            <v>0.91181102362204725</v>
          </cell>
          <cell r="BD55">
            <v>0.91249999999999998</v>
          </cell>
          <cell r="BE55">
            <v>0.91111111111111109</v>
          </cell>
          <cell r="BF55">
            <v>0.89687499999999998</v>
          </cell>
          <cell r="BG55">
            <v>0.89687499999999998</v>
          </cell>
          <cell r="BH55">
            <v>0.9096774193548387</v>
          </cell>
          <cell r="BI55">
            <v>0.9096774193548387</v>
          </cell>
          <cell r="BJ55">
            <v>0.9096774193548387</v>
          </cell>
          <cell r="BM55">
            <v>134</v>
          </cell>
          <cell r="BN55">
            <v>174.7</v>
          </cell>
          <cell r="BO55">
            <v>172.2</v>
          </cell>
          <cell r="BP55">
            <v>169.2</v>
          </cell>
          <cell r="BQ55">
            <v>650.09999999999991</v>
          </cell>
          <cell r="BS55">
            <v>56</v>
          </cell>
          <cell r="BT55">
            <v>56</v>
          </cell>
          <cell r="BU55">
            <v>56</v>
          </cell>
          <cell r="BV55">
            <v>64</v>
          </cell>
          <cell r="BW55">
            <v>63.5</v>
          </cell>
          <cell r="BX55">
            <v>64</v>
          </cell>
          <cell r="BY55">
            <v>63</v>
          </cell>
          <cell r="BZ55">
            <v>64</v>
          </cell>
          <cell r="CA55">
            <v>64</v>
          </cell>
          <cell r="CB55">
            <v>62</v>
          </cell>
          <cell r="CC55">
            <v>62</v>
          </cell>
          <cell r="CD55">
            <v>62</v>
          </cell>
          <cell r="CF55">
            <v>44</v>
          </cell>
          <cell r="CG55">
            <v>34</v>
          </cell>
          <cell r="CH55">
            <v>56</v>
          </cell>
          <cell r="CI55">
            <v>58.4</v>
          </cell>
          <cell r="CJ55">
            <v>57.9</v>
          </cell>
          <cell r="CK55">
            <v>58.4</v>
          </cell>
          <cell r="CL55">
            <v>57.4</v>
          </cell>
          <cell r="CM55">
            <v>57.4</v>
          </cell>
          <cell r="CN55">
            <v>57.4</v>
          </cell>
          <cell r="CO55">
            <v>56.4</v>
          </cell>
          <cell r="CP55">
            <v>56.4</v>
          </cell>
          <cell r="CQ55">
            <v>56.4</v>
          </cell>
          <cell r="CS55">
            <v>1.2977777777777777</v>
          </cell>
          <cell r="CT55">
            <v>1.2866666666666666</v>
          </cell>
          <cell r="CU55">
            <v>1.2977777777777777</v>
          </cell>
          <cell r="CV55">
            <v>1.2755555555555556</v>
          </cell>
          <cell r="CW55">
            <v>1.2755555555555556</v>
          </cell>
          <cell r="CX55">
            <v>1.2755555555555556</v>
          </cell>
          <cell r="CY55">
            <v>1.2533333333333334</v>
          </cell>
          <cell r="CZ55">
            <v>1.2533333333333334</v>
          </cell>
          <cell r="DA55">
            <v>1.2533333333333334</v>
          </cell>
          <cell r="DM55">
            <v>1.2743209876543207</v>
          </cell>
          <cell r="DW55">
            <v>44</v>
          </cell>
          <cell r="DX55">
            <v>34</v>
          </cell>
          <cell r="DY55">
            <v>56</v>
          </cell>
          <cell r="DZ55">
            <v>58.4</v>
          </cell>
          <cell r="EA55">
            <v>57.9</v>
          </cell>
          <cell r="EB55">
            <v>58.4</v>
          </cell>
          <cell r="EC55">
            <v>57.4</v>
          </cell>
          <cell r="ED55">
            <v>57.4</v>
          </cell>
          <cell r="EE55">
            <v>57.4</v>
          </cell>
          <cell r="EF55">
            <v>56.4</v>
          </cell>
          <cell r="EG55">
            <v>56.4</v>
          </cell>
          <cell r="EH55">
            <v>56.4</v>
          </cell>
          <cell r="EI55">
            <v>650.09999999999991</v>
          </cell>
          <cell r="EJ55">
            <v>49.534999999999997</v>
          </cell>
          <cell r="EK55">
            <v>60.358000000000004</v>
          </cell>
          <cell r="EL55">
            <v>75.504000000000005</v>
          </cell>
          <cell r="EM55">
            <v>82.876000000000005</v>
          </cell>
          <cell r="EN55">
            <v>75.093000000000004</v>
          </cell>
          <cell r="EO55">
            <v>66.462999999999994</v>
          </cell>
          <cell r="EP55">
            <v>71.549000000000007</v>
          </cell>
          <cell r="EQ55">
            <v>50.719000000000001</v>
          </cell>
          <cell r="ER55">
            <v>82.484999999999999</v>
          </cell>
          <cell r="ES55">
            <v>50.122999999999998</v>
          </cell>
          <cell r="ET55">
            <v>49.646999999999998</v>
          </cell>
          <cell r="EU55">
            <v>53</v>
          </cell>
          <cell r="EV55">
            <v>767.3520000000002</v>
          </cell>
          <cell r="FO55">
            <v>-12</v>
          </cell>
          <cell r="FP55">
            <v>-22</v>
          </cell>
          <cell r="FQ55">
            <v>0</v>
          </cell>
          <cell r="FR55">
            <v>-5.6000000000000014</v>
          </cell>
          <cell r="FS55">
            <v>-5.6000000000000014</v>
          </cell>
          <cell r="FT55">
            <v>-5.6000000000000014</v>
          </cell>
          <cell r="FU55">
            <v>-5.6000000000000014</v>
          </cell>
          <cell r="FV55">
            <v>-6.6000000000000014</v>
          </cell>
          <cell r="FW55">
            <v>-6.6000000000000014</v>
          </cell>
          <cell r="FX55">
            <v>-5.6000000000000014</v>
          </cell>
          <cell r="FY55">
            <v>-5.6000000000000014</v>
          </cell>
          <cell r="FZ55">
            <v>-5.6000000000000014</v>
          </cell>
          <cell r="GA55">
            <v>-86.4</v>
          </cell>
          <cell r="GB55">
            <v>-52.400000000000013</v>
          </cell>
        </row>
        <row r="56">
          <cell r="B56" t="str">
            <v xml:space="preserve">   Samples</v>
          </cell>
          <cell r="C56">
            <v>155.69999999999999</v>
          </cell>
          <cell r="D56">
            <v>142</v>
          </cell>
          <cell r="E56">
            <v>118.5</v>
          </cell>
          <cell r="G56">
            <v>-13.699999999999989</v>
          </cell>
          <cell r="H56">
            <v>-8.7989723827874053E-2</v>
          </cell>
          <cell r="J56">
            <v>-23.5</v>
          </cell>
          <cell r="K56">
            <v>-0.16549295774647887</v>
          </cell>
          <cell r="AK56">
            <v>8.8000000000000007</v>
          </cell>
          <cell r="AL56">
            <v>7.6999999999999993</v>
          </cell>
          <cell r="AM56">
            <v>16.8</v>
          </cell>
          <cell r="AN56">
            <v>12.3</v>
          </cell>
          <cell r="AO56">
            <v>19.7</v>
          </cell>
          <cell r="AP56">
            <v>9.8000000000000007</v>
          </cell>
          <cell r="AQ56">
            <v>16.100000000000001</v>
          </cell>
          <cell r="AR56">
            <v>10.6</v>
          </cell>
          <cell r="AS56">
            <v>12.9</v>
          </cell>
          <cell r="AT56">
            <v>16.2</v>
          </cell>
          <cell r="AU56">
            <v>18.399999999999999</v>
          </cell>
          <cell r="AV56">
            <v>6.4</v>
          </cell>
          <cell r="AY56">
            <v>0.75</v>
          </cell>
          <cell r="AZ56">
            <v>0.5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1</v>
          </cell>
          <cell r="BH56">
            <v>1</v>
          </cell>
          <cell r="BI56">
            <v>1</v>
          </cell>
          <cell r="BJ56">
            <v>1</v>
          </cell>
          <cell r="BM56">
            <v>22.5</v>
          </cell>
          <cell r="BN56">
            <v>32</v>
          </cell>
          <cell r="BO56">
            <v>32.5</v>
          </cell>
          <cell r="BP56">
            <v>31.5</v>
          </cell>
          <cell r="BQ56">
            <v>118.5</v>
          </cell>
          <cell r="BS56">
            <v>10</v>
          </cell>
          <cell r="BT56">
            <v>10</v>
          </cell>
          <cell r="BU56">
            <v>10</v>
          </cell>
          <cell r="BV56">
            <v>11</v>
          </cell>
          <cell r="BW56">
            <v>10.5</v>
          </cell>
          <cell r="BX56">
            <v>10.5</v>
          </cell>
          <cell r="BY56">
            <v>10.5</v>
          </cell>
          <cell r="BZ56">
            <v>11</v>
          </cell>
          <cell r="CA56">
            <v>11</v>
          </cell>
          <cell r="CB56">
            <v>10.5</v>
          </cell>
          <cell r="CC56">
            <v>10.5</v>
          </cell>
          <cell r="CD56">
            <v>10.5</v>
          </cell>
          <cell r="CF56">
            <v>7.5</v>
          </cell>
          <cell r="CG56">
            <v>5</v>
          </cell>
          <cell r="CH56">
            <v>10</v>
          </cell>
          <cell r="CI56">
            <v>11</v>
          </cell>
          <cell r="CJ56">
            <v>10.5</v>
          </cell>
          <cell r="CK56">
            <v>10.5</v>
          </cell>
          <cell r="CL56">
            <v>10.5</v>
          </cell>
          <cell r="CM56">
            <v>11</v>
          </cell>
          <cell r="CN56">
            <v>11</v>
          </cell>
          <cell r="CO56">
            <v>10.5</v>
          </cell>
          <cell r="CP56">
            <v>10.5</v>
          </cell>
          <cell r="CQ56">
            <v>10.5</v>
          </cell>
          <cell r="CS56">
            <v>1.4666666666666666</v>
          </cell>
          <cell r="CT56">
            <v>1.4</v>
          </cell>
          <cell r="CU56">
            <v>1.4</v>
          </cell>
          <cell r="CV56">
            <v>1.4</v>
          </cell>
          <cell r="CW56">
            <v>1.4666666666666666</v>
          </cell>
          <cell r="CX56">
            <v>1.4666666666666666</v>
          </cell>
          <cell r="CY56">
            <v>1.4</v>
          </cell>
          <cell r="CZ56">
            <v>1.4</v>
          </cell>
          <cell r="DA56">
            <v>1.4</v>
          </cell>
          <cell r="DM56">
            <v>1.4222222222222223</v>
          </cell>
          <cell r="DW56">
            <v>7.5</v>
          </cell>
          <cell r="DX56">
            <v>5</v>
          </cell>
          <cell r="DY56">
            <v>10</v>
          </cell>
          <cell r="DZ56">
            <v>11</v>
          </cell>
          <cell r="EA56">
            <v>10.5</v>
          </cell>
          <cell r="EB56">
            <v>10.5</v>
          </cell>
          <cell r="EC56">
            <v>10.5</v>
          </cell>
          <cell r="ED56">
            <v>11</v>
          </cell>
          <cell r="EE56">
            <v>11</v>
          </cell>
          <cell r="EF56">
            <v>10.5</v>
          </cell>
          <cell r="EG56">
            <v>10.5</v>
          </cell>
          <cell r="EH56">
            <v>10.5</v>
          </cell>
          <cell r="EI56">
            <v>118.5</v>
          </cell>
          <cell r="EJ56">
            <v>11</v>
          </cell>
          <cell r="EK56">
            <v>8</v>
          </cell>
          <cell r="EL56">
            <v>12</v>
          </cell>
          <cell r="EM56">
            <v>14</v>
          </cell>
          <cell r="EN56">
            <v>13</v>
          </cell>
          <cell r="EO56">
            <v>10</v>
          </cell>
          <cell r="EP56">
            <v>10</v>
          </cell>
          <cell r="EQ56">
            <v>10</v>
          </cell>
          <cell r="ER56">
            <v>15</v>
          </cell>
          <cell r="ES56">
            <v>19</v>
          </cell>
          <cell r="ET56">
            <v>8</v>
          </cell>
          <cell r="EU56">
            <v>12</v>
          </cell>
          <cell r="EV56">
            <v>142</v>
          </cell>
          <cell r="FO56">
            <v>-2.5</v>
          </cell>
          <cell r="FP56">
            <v>-5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-7.5</v>
          </cell>
          <cell r="GB56">
            <v>0</v>
          </cell>
        </row>
        <row r="57">
          <cell r="B57" t="str">
            <v xml:space="preserve">   Patent and Legal</v>
          </cell>
          <cell r="C57">
            <v>405.87399999999997</v>
          </cell>
          <cell r="D57">
            <v>283.91800000000006</v>
          </cell>
          <cell r="E57">
            <v>246</v>
          </cell>
          <cell r="G57">
            <v>-121.9559999999999</v>
          </cell>
          <cell r="H57">
            <v>-0.3004774880874358</v>
          </cell>
          <cell r="J57">
            <v>-37.918000000000063</v>
          </cell>
          <cell r="K57">
            <v>-0.13355264548214646</v>
          </cell>
          <cell r="AK57">
            <v>36.753999999999998</v>
          </cell>
          <cell r="AL57">
            <v>49.725999999999999</v>
          </cell>
          <cell r="AM57">
            <v>36.548000000000002</v>
          </cell>
          <cell r="AN57">
            <v>-1.2090000000000001</v>
          </cell>
          <cell r="AO57">
            <v>29.53</v>
          </cell>
          <cell r="AP57">
            <v>47.3</v>
          </cell>
          <cell r="AQ57">
            <v>65.153999999999996</v>
          </cell>
          <cell r="AR57">
            <v>29.914000000000001</v>
          </cell>
          <cell r="AS57">
            <v>64.078000000000003</v>
          </cell>
          <cell r="AT57">
            <v>38.790999999999997</v>
          </cell>
          <cell r="AU57">
            <v>37.784999999999997</v>
          </cell>
          <cell r="AV57">
            <v>-28.497</v>
          </cell>
          <cell r="AY57">
            <v>0.59090909090909094</v>
          </cell>
          <cell r="AZ57">
            <v>0.59090909090909094</v>
          </cell>
          <cell r="BA57">
            <v>1</v>
          </cell>
          <cell r="BB57">
            <v>1</v>
          </cell>
          <cell r="BC57">
            <v>1</v>
          </cell>
          <cell r="BD57">
            <v>1</v>
          </cell>
          <cell r="BE57">
            <v>1</v>
          </cell>
          <cell r="BF57">
            <v>1</v>
          </cell>
          <cell r="BG57">
            <v>1</v>
          </cell>
          <cell r="BH57">
            <v>1</v>
          </cell>
          <cell r="BI57">
            <v>1</v>
          </cell>
          <cell r="BJ57">
            <v>1</v>
          </cell>
          <cell r="BM57">
            <v>48</v>
          </cell>
          <cell r="BN57">
            <v>66</v>
          </cell>
          <cell r="BO57">
            <v>66</v>
          </cell>
          <cell r="BP57">
            <v>66</v>
          </cell>
          <cell r="BQ57">
            <v>246</v>
          </cell>
          <cell r="BS57">
            <v>22</v>
          </cell>
          <cell r="BT57">
            <v>22</v>
          </cell>
          <cell r="BU57">
            <v>22</v>
          </cell>
          <cell r="BV57">
            <v>22</v>
          </cell>
          <cell r="BW57">
            <v>22</v>
          </cell>
          <cell r="BX57">
            <v>22</v>
          </cell>
          <cell r="BY57">
            <v>22</v>
          </cell>
          <cell r="BZ57">
            <v>22</v>
          </cell>
          <cell r="CA57">
            <v>22</v>
          </cell>
          <cell r="CB57">
            <v>22</v>
          </cell>
          <cell r="CC57">
            <v>22</v>
          </cell>
          <cell r="CD57">
            <v>22</v>
          </cell>
          <cell r="CF57">
            <v>13</v>
          </cell>
          <cell r="CG57">
            <v>13</v>
          </cell>
          <cell r="CH57">
            <v>22</v>
          </cell>
          <cell r="CI57">
            <v>22</v>
          </cell>
          <cell r="CJ57">
            <v>22</v>
          </cell>
          <cell r="CK57">
            <v>22</v>
          </cell>
          <cell r="CL57">
            <v>22</v>
          </cell>
          <cell r="CM57">
            <v>22</v>
          </cell>
          <cell r="CN57">
            <v>22</v>
          </cell>
          <cell r="CO57">
            <v>22</v>
          </cell>
          <cell r="CP57">
            <v>22</v>
          </cell>
          <cell r="CQ57">
            <v>22</v>
          </cell>
          <cell r="CS57">
            <v>1.2571428571428571</v>
          </cell>
          <cell r="CT57">
            <v>1.2571428571428571</v>
          </cell>
          <cell r="CU57">
            <v>1.2571428571428571</v>
          </cell>
          <cell r="CV57">
            <v>1.2571428571428571</v>
          </cell>
          <cell r="CW57">
            <v>1.2571428571428571</v>
          </cell>
          <cell r="CX57">
            <v>1.2571428571428571</v>
          </cell>
          <cell r="CY57">
            <v>1.2571428571428571</v>
          </cell>
          <cell r="CZ57">
            <v>1.2571428571428571</v>
          </cell>
          <cell r="DA57">
            <v>1.2571428571428571</v>
          </cell>
          <cell r="DM57">
            <v>1.2571428571428571</v>
          </cell>
          <cell r="DW57">
            <v>13</v>
          </cell>
          <cell r="DX57">
            <v>13</v>
          </cell>
          <cell r="DY57">
            <v>22</v>
          </cell>
          <cell r="DZ57">
            <v>22</v>
          </cell>
          <cell r="EA57">
            <v>22</v>
          </cell>
          <cell r="EB57">
            <v>22</v>
          </cell>
          <cell r="EC57">
            <v>22</v>
          </cell>
          <cell r="ED57">
            <v>22</v>
          </cell>
          <cell r="EE57">
            <v>22</v>
          </cell>
          <cell r="EF57">
            <v>22</v>
          </cell>
          <cell r="EG57">
            <v>22</v>
          </cell>
          <cell r="EH57">
            <v>22</v>
          </cell>
          <cell r="EI57">
            <v>246</v>
          </cell>
          <cell r="EJ57">
            <v>37.270000000000003</v>
          </cell>
          <cell r="EK57">
            <v>32.042000000000002</v>
          </cell>
          <cell r="EL57">
            <v>34.942</v>
          </cell>
          <cell r="EM57">
            <v>11.507</v>
          </cell>
          <cell r="EN57">
            <v>10.603</v>
          </cell>
          <cell r="EO57">
            <v>32.826000000000001</v>
          </cell>
          <cell r="EP57">
            <v>33.700000000000003</v>
          </cell>
          <cell r="EQ57">
            <v>31.231000000000002</v>
          </cell>
          <cell r="ER57">
            <v>6.9850000000000003</v>
          </cell>
          <cell r="ES57">
            <v>25.062000000000001</v>
          </cell>
          <cell r="ET57">
            <v>12.75</v>
          </cell>
          <cell r="EU57">
            <v>15</v>
          </cell>
          <cell r="EV57">
            <v>283.91800000000006</v>
          </cell>
          <cell r="FO57">
            <v>-9</v>
          </cell>
          <cell r="FP57">
            <v>-9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-18</v>
          </cell>
          <cell r="GB57">
            <v>0</v>
          </cell>
        </row>
        <row r="58">
          <cell r="B58" t="str">
            <v xml:space="preserve">   Professional Services</v>
          </cell>
          <cell r="C58">
            <v>1065.8389999999999</v>
          </cell>
          <cell r="D58">
            <v>726.73</v>
          </cell>
          <cell r="E58">
            <v>640.5</v>
          </cell>
          <cell r="G58">
            <v>-339.10899999999992</v>
          </cell>
          <cell r="H58">
            <v>-0.31816156098622772</v>
          </cell>
          <cell r="J58">
            <v>-86.230000000000018</v>
          </cell>
          <cell r="K58">
            <v>-0.11865479614162071</v>
          </cell>
          <cell r="M58" t="str">
            <v>Directors' Fees savings from merger - see "Fixed Cost Summary"</v>
          </cell>
          <cell r="AK58">
            <v>69.882000000000005</v>
          </cell>
          <cell r="AL58">
            <v>82.564999999999998</v>
          </cell>
          <cell r="AM58">
            <v>97.730999999999995</v>
          </cell>
          <cell r="AN58">
            <v>183.56799999999998</v>
          </cell>
          <cell r="AO58">
            <v>69.042000000000002</v>
          </cell>
          <cell r="AP58">
            <v>93.109000000000009</v>
          </cell>
          <cell r="AQ58">
            <v>84.180999999999997</v>
          </cell>
          <cell r="AR58">
            <v>66.057000000000002</v>
          </cell>
          <cell r="AS58">
            <v>72.117000000000004</v>
          </cell>
          <cell r="AT58">
            <v>70.635000000000005</v>
          </cell>
          <cell r="AU58">
            <v>85.076999999999998</v>
          </cell>
          <cell r="AV58">
            <v>91.875</v>
          </cell>
          <cell r="AY58">
            <v>0.83177570093457942</v>
          </cell>
          <cell r="AZ58">
            <v>0.74766355140186913</v>
          </cell>
          <cell r="BA58">
            <v>1</v>
          </cell>
          <cell r="BB58">
            <v>1</v>
          </cell>
          <cell r="BC58">
            <v>1</v>
          </cell>
          <cell r="BD58">
            <v>1</v>
          </cell>
          <cell r="BE58">
            <v>1</v>
          </cell>
          <cell r="BF58">
            <v>1</v>
          </cell>
          <cell r="BG58">
            <v>1</v>
          </cell>
          <cell r="BH58">
            <v>1</v>
          </cell>
          <cell r="BI58">
            <v>1</v>
          </cell>
          <cell r="BJ58">
            <v>1</v>
          </cell>
          <cell r="BM58">
            <v>138</v>
          </cell>
          <cell r="BN58">
            <v>169.5</v>
          </cell>
          <cell r="BO58">
            <v>169.5</v>
          </cell>
          <cell r="BP58">
            <v>163.5</v>
          </cell>
          <cell r="BQ58">
            <v>640.5</v>
          </cell>
          <cell r="BS58">
            <v>53.5</v>
          </cell>
          <cell r="BT58">
            <v>53.5</v>
          </cell>
          <cell r="BU58">
            <v>53.5</v>
          </cell>
          <cell r="BV58">
            <v>56.5</v>
          </cell>
          <cell r="BW58">
            <v>56.5</v>
          </cell>
          <cell r="BX58">
            <v>56.5</v>
          </cell>
          <cell r="BY58">
            <v>56.5</v>
          </cell>
          <cell r="BZ58">
            <v>56.5</v>
          </cell>
          <cell r="CA58">
            <v>56.5</v>
          </cell>
          <cell r="CB58">
            <v>54.5</v>
          </cell>
          <cell r="CC58">
            <v>54.5</v>
          </cell>
          <cell r="CD58">
            <v>54.5</v>
          </cell>
          <cell r="CF58">
            <v>44.5</v>
          </cell>
          <cell r="CG58">
            <v>40</v>
          </cell>
          <cell r="CH58">
            <v>53.5</v>
          </cell>
          <cell r="CI58">
            <v>56.5</v>
          </cell>
          <cell r="CJ58">
            <v>56.5</v>
          </cell>
          <cell r="CK58">
            <v>56.5</v>
          </cell>
          <cell r="CL58">
            <v>56.5</v>
          </cell>
          <cell r="CM58">
            <v>56.5</v>
          </cell>
          <cell r="CN58">
            <v>56.5</v>
          </cell>
          <cell r="CO58">
            <v>54.5</v>
          </cell>
          <cell r="CP58">
            <v>54.5</v>
          </cell>
          <cell r="CQ58">
            <v>54.5</v>
          </cell>
          <cell r="CS58">
            <v>1.2085561497326203</v>
          </cell>
          <cell r="CT58">
            <v>1.2085561497326203</v>
          </cell>
          <cell r="CU58">
            <v>1.2085561497326203</v>
          </cell>
          <cell r="CV58">
            <v>1.2085561497326203</v>
          </cell>
          <cell r="CW58">
            <v>1.2085561497326203</v>
          </cell>
          <cell r="CX58">
            <v>1.2085561497326203</v>
          </cell>
          <cell r="CY58">
            <v>1.1657754010695187</v>
          </cell>
          <cell r="CZ58">
            <v>1.1657754010695187</v>
          </cell>
          <cell r="DA58">
            <v>1.1657754010695187</v>
          </cell>
          <cell r="DM58">
            <v>1.1942959001782532</v>
          </cell>
          <cell r="DW58">
            <v>44.5</v>
          </cell>
          <cell r="DX58">
            <v>40</v>
          </cell>
          <cell r="DY58">
            <v>53.5</v>
          </cell>
          <cell r="DZ58">
            <v>56.5</v>
          </cell>
          <cell r="EA58">
            <v>56.5</v>
          </cell>
          <cell r="EB58">
            <v>56.5</v>
          </cell>
          <cell r="EC58">
            <v>56.5</v>
          </cell>
          <cell r="ED58">
            <v>56.5</v>
          </cell>
          <cell r="EE58">
            <v>56.5</v>
          </cell>
          <cell r="EF58">
            <v>54.5</v>
          </cell>
          <cell r="EG58">
            <v>54.5</v>
          </cell>
          <cell r="EH58">
            <v>54.5</v>
          </cell>
          <cell r="EI58">
            <v>640.5</v>
          </cell>
          <cell r="EJ58">
            <v>60.087000000000003</v>
          </cell>
          <cell r="EK58">
            <v>47.738999999999997</v>
          </cell>
          <cell r="EL58">
            <v>66.817000000000007</v>
          </cell>
          <cell r="EM58">
            <v>87.563000000000002</v>
          </cell>
          <cell r="EN58">
            <v>63.646999999999998</v>
          </cell>
          <cell r="EO58">
            <v>61.372</v>
          </cell>
          <cell r="EP58">
            <v>51.588000000000001</v>
          </cell>
          <cell r="EQ58">
            <v>86.3</v>
          </cell>
          <cell r="ER58">
            <v>45.06</v>
          </cell>
          <cell r="ES58">
            <v>83.58</v>
          </cell>
          <cell r="ET58">
            <v>23.977</v>
          </cell>
          <cell r="EU58">
            <v>49</v>
          </cell>
          <cell r="EV58">
            <v>726.73</v>
          </cell>
          <cell r="FO58">
            <v>-9</v>
          </cell>
          <cell r="FP58">
            <v>-13.5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-22.5</v>
          </cell>
          <cell r="GB58">
            <v>0</v>
          </cell>
        </row>
        <row r="59">
          <cell r="B59" t="str">
            <v xml:space="preserve">   Insurance</v>
          </cell>
          <cell r="C59">
            <v>808.995</v>
          </cell>
          <cell r="D59">
            <v>682.12599999999998</v>
          </cell>
          <cell r="E59">
            <v>548.17000000000019</v>
          </cell>
          <cell r="G59">
            <v>-126.86900000000003</v>
          </cell>
          <cell r="H59">
            <v>-0.15682297171181531</v>
          </cell>
          <cell r="J59">
            <v>-133.95599999999979</v>
          </cell>
          <cell r="K59">
            <v>-0.19638014091238246</v>
          </cell>
          <cell r="M59" t="str">
            <v>General Liability and director liability insurance savings from merger</v>
          </cell>
          <cell r="AK59">
            <v>63.643999999999998</v>
          </cell>
          <cell r="AL59">
            <v>64.61699999999999</v>
          </cell>
          <cell r="AM59">
            <v>85.635999999999996</v>
          </cell>
          <cell r="AN59">
            <v>72.41</v>
          </cell>
          <cell r="AO59">
            <v>72.777999999999992</v>
          </cell>
          <cell r="AP59">
            <v>71.844999999999999</v>
          </cell>
          <cell r="AQ59">
            <v>60.616</v>
          </cell>
          <cell r="AR59">
            <v>55.260000000000005</v>
          </cell>
          <cell r="AS59">
            <v>64.992000000000004</v>
          </cell>
          <cell r="AT59">
            <v>66.399000000000001</v>
          </cell>
          <cell r="AU59">
            <v>65.399000000000001</v>
          </cell>
          <cell r="AV59">
            <v>65.399000000000001</v>
          </cell>
          <cell r="AY59">
            <v>0.9368191721132898</v>
          </cell>
          <cell r="AZ59">
            <v>0.94792856065665598</v>
          </cell>
          <cell r="BA59">
            <v>1</v>
          </cell>
          <cell r="BB59">
            <v>1</v>
          </cell>
          <cell r="BC59">
            <v>1</v>
          </cell>
          <cell r="BD59">
            <v>1</v>
          </cell>
          <cell r="BE59">
            <v>1</v>
          </cell>
          <cell r="BF59">
            <v>1</v>
          </cell>
          <cell r="BG59">
            <v>1</v>
          </cell>
          <cell r="BH59">
            <v>1</v>
          </cell>
          <cell r="BI59">
            <v>1</v>
          </cell>
          <cell r="BJ59">
            <v>1</v>
          </cell>
          <cell r="BM59">
            <v>133.417</v>
          </cell>
          <cell r="BN59">
            <v>138.751</v>
          </cell>
          <cell r="BO59">
            <v>137.251</v>
          </cell>
          <cell r="BP59">
            <v>138.751</v>
          </cell>
          <cell r="BQ59">
            <v>548.16999999999996</v>
          </cell>
          <cell r="BS59">
            <v>45.9</v>
          </cell>
          <cell r="BT59">
            <v>46.417000000000002</v>
          </cell>
          <cell r="BU59">
            <v>46.417000000000002</v>
          </cell>
          <cell r="BV59">
            <v>45.917000000000002</v>
          </cell>
          <cell r="BW59">
            <v>46.417000000000002</v>
          </cell>
          <cell r="BX59">
            <v>46.417000000000002</v>
          </cell>
          <cell r="BY59">
            <v>45.417000000000002</v>
          </cell>
          <cell r="BZ59">
            <v>45.917000000000002</v>
          </cell>
          <cell r="CA59">
            <v>45.917000000000002</v>
          </cell>
          <cell r="CB59">
            <v>45.917000000000002</v>
          </cell>
          <cell r="CC59">
            <v>46.417000000000002</v>
          </cell>
          <cell r="CD59">
            <v>46.417000000000002</v>
          </cell>
          <cell r="CF59">
            <v>43</v>
          </cell>
          <cell r="CG59">
            <v>44</v>
          </cell>
          <cell r="CH59">
            <v>46.417000000000002</v>
          </cell>
          <cell r="CI59">
            <v>45.917000000000002</v>
          </cell>
          <cell r="CJ59">
            <v>46.417000000000002</v>
          </cell>
          <cell r="CK59">
            <v>46.417000000000002</v>
          </cell>
          <cell r="CL59">
            <v>45.417000000000002</v>
          </cell>
          <cell r="CM59">
            <v>45.917000000000002</v>
          </cell>
          <cell r="CN59">
            <v>45.917000000000002</v>
          </cell>
          <cell r="CO59">
            <v>45.917000000000002</v>
          </cell>
          <cell r="CP59">
            <v>46.417000000000002</v>
          </cell>
          <cell r="CQ59">
            <v>46.417000000000002</v>
          </cell>
          <cell r="CS59">
            <v>1.0156718316245839</v>
          </cell>
          <cell r="CT59">
            <v>1.0267316986849819</v>
          </cell>
          <cell r="CU59">
            <v>1.0267316986849819</v>
          </cell>
          <cell r="CV59">
            <v>1.004611964564186</v>
          </cell>
          <cell r="CW59">
            <v>1.0156718316245839</v>
          </cell>
          <cell r="CX59">
            <v>1.0156718316245839</v>
          </cell>
          <cell r="CY59">
            <v>1.0156718316245839</v>
          </cell>
          <cell r="CZ59">
            <v>1.0267316986849819</v>
          </cell>
          <cell r="DA59">
            <v>1.0267316986849819</v>
          </cell>
          <cell r="DM59">
            <v>1.0193584539780498</v>
          </cell>
          <cell r="DW59">
            <v>43</v>
          </cell>
          <cell r="DX59">
            <v>44</v>
          </cell>
          <cell r="DY59">
            <v>46.417000000000002</v>
          </cell>
          <cell r="DZ59">
            <v>45.917000000000002</v>
          </cell>
          <cell r="EA59">
            <v>46.417000000000002</v>
          </cell>
          <cell r="EB59">
            <v>46.417000000000002</v>
          </cell>
          <cell r="EC59">
            <v>45.417000000000002</v>
          </cell>
          <cell r="ED59">
            <v>45.917000000000002</v>
          </cell>
          <cell r="EE59">
            <v>45.917000000000002</v>
          </cell>
          <cell r="EF59">
            <v>45.917000000000002</v>
          </cell>
          <cell r="EG59">
            <v>46.417000000000002</v>
          </cell>
          <cell r="EH59">
            <v>46.417000000000002</v>
          </cell>
          <cell r="EI59">
            <v>548.17000000000019</v>
          </cell>
          <cell r="EJ59">
            <v>63.269999999999996</v>
          </cell>
          <cell r="EK59">
            <v>64.137</v>
          </cell>
          <cell r="EL59">
            <v>62.728999999999999</v>
          </cell>
          <cell r="EM59">
            <v>64.111000000000004</v>
          </cell>
          <cell r="EN59">
            <v>64.111000000000004</v>
          </cell>
          <cell r="EO59">
            <v>61.026000000000003</v>
          </cell>
          <cell r="EP59">
            <v>62.363</v>
          </cell>
          <cell r="EQ59">
            <v>60.363</v>
          </cell>
          <cell r="ER59">
            <v>60.363</v>
          </cell>
          <cell r="ES59">
            <v>53.643000000000001</v>
          </cell>
          <cell r="ET59">
            <v>52.010000000000005</v>
          </cell>
          <cell r="EU59">
            <v>14</v>
          </cell>
          <cell r="EV59">
            <v>682.12599999999998</v>
          </cell>
          <cell r="FO59">
            <v>-2.8999999999999986</v>
          </cell>
          <cell r="FP59">
            <v>-2.4170000000000016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-5.3170000000000002</v>
          </cell>
          <cell r="GB59">
            <v>0</v>
          </cell>
        </row>
        <row r="60">
          <cell r="B60" t="str">
            <v xml:space="preserve">   Advertising and Promotion</v>
          </cell>
          <cell r="C60">
            <v>193.85300000000001</v>
          </cell>
          <cell r="D60">
            <v>227</v>
          </cell>
          <cell r="E60">
            <v>316</v>
          </cell>
          <cell r="G60">
            <v>33.146999999999991</v>
          </cell>
          <cell r="H60">
            <v>0.17099038962512828</v>
          </cell>
          <cell r="J60">
            <v>89</v>
          </cell>
          <cell r="K60">
            <v>0.39207048458149779</v>
          </cell>
          <cell r="M60" t="str">
            <v>Includes "wish list" and historically has been revised downward slightly in budget process</v>
          </cell>
          <cell r="AK60">
            <v>10</v>
          </cell>
          <cell r="AL60">
            <v>6.1</v>
          </cell>
          <cell r="AM60">
            <v>8.8000000000000007</v>
          </cell>
          <cell r="AN60">
            <v>30.6</v>
          </cell>
          <cell r="AO60">
            <v>31.5</v>
          </cell>
          <cell r="AP60">
            <v>21.853000000000002</v>
          </cell>
          <cell r="AQ60">
            <v>24.8</v>
          </cell>
          <cell r="AR60">
            <v>20.100000000000001</v>
          </cell>
          <cell r="AS60">
            <v>11.6</v>
          </cell>
          <cell r="AT60">
            <v>5.5</v>
          </cell>
          <cell r="AU60">
            <v>31.5</v>
          </cell>
          <cell r="AV60">
            <v>-8.5</v>
          </cell>
          <cell r="AY60">
            <v>0.61111111111111116</v>
          </cell>
          <cell r="AZ60">
            <v>0.5714285714285714</v>
          </cell>
          <cell r="BA60">
            <v>1</v>
          </cell>
          <cell r="BB60">
            <v>1</v>
          </cell>
          <cell r="BC60">
            <v>1</v>
          </cell>
          <cell r="BD60">
            <v>1</v>
          </cell>
          <cell r="BE60">
            <v>1</v>
          </cell>
          <cell r="BF60">
            <v>1</v>
          </cell>
          <cell r="BG60">
            <v>1</v>
          </cell>
          <cell r="BH60">
            <v>1</v>
          </cell>
          <cell r="BI60">
            <v>1</v>
          </cell>
          <cell r="BJ60">
            <v>1</v>
          </cell>
          <cell r="BM60">
            <v>66</v>
          </cell>
          <cell r="BN60">
            <v>120</v>
          </cell>
          <cell r="BO60">
            <v>81</v>
          </cell>
          <cell r="BP60">
            <v>49</v>
          </cell>
          <cell r="BQ60">
            <v>316</v>
          </cell>
          <cell r="BS60">
            <v>18</v>
          </cell>
          <cell r="BT60">
            <v>14</v>
          </cell>
          <cell r="BU60">
            <v>47</v>
          </cell>
          <cell r="BV60">
            <v>41</v>
          </cell>
          <cell r="BW60">
            <v>55</v>
          </cell>
          <cell r="BX60">
            <v>24</v>
          </cell>
          <cell r="BY60">
            <v>21</v>
          </cell>
          <cell r="BZ60">
            <v>18</v>
          </cell>
          <cell r="CA60">
            <v>42</v>
          </cell>
          <cell r="CB60">
            <v>23</v>
          </cell>
          <cell r="CC60">
            <v>16</v>
          </cell>
          <cell r="CD60">
            <v>10</v>
          </cell>
          <cell r="CF60">
            <v>11</v>
          </cell>
          <cell r="CG60">
            <v>8</v>
          </cell>
          <cell r="CH60">
            <v>47</v>
          </cell>
          <cell r="CI60">
            <v>41</v>
          </cell>
          <cell r="CJ60">
            <v>55</v>
          </cell>
          <cell r="CK60">
            <v>24</v>
          </cell>
          <cell r="CL60">
            <v>21</v>
          </cell>
          <cell r="CM60">
            <v>18</v>
          </cell>
          <cell r="CN60">
            <v>42</v>
          </cell>
          <cell r="CO60">
            <v>23</v>
          </cell>
          <cell r="CP60">
            <v>16</v>
          </cell>
          <cell r="CQ60">
            <v>10</v>
          </cell>
          <cell r="CS60">
            <v>1.490909090909091</v>
          </cell>
          <cell r="CT60">
            <v>2</v>
          </cell>
          <cell r="CU60">
            <v>0.87272727272727268</v>
          </cell>
          <cell r="CV60">
            <v>0.76363636363636367</v>
          </cell>
          <cell r="CW60">
            <v>0.65454545454545454</v>
          </cell>
          <cell r="CX60">
            <v>1.5272727272727273</v>
          </cell>
          <cell r="CY60">
            <v>0.83636363636363631</v>
          </cell>
          <cell r="CZ60">
            <v>0.58181818181818179</v>
          </cell>
          <cell r="DA60">
            <v>0.36363636363636365</v>
          </cell>
          <cell r="DM60">
            <v>1.0101010101010102</v>
          </cell>
          <cell r="DO60" t="str">
            <v>Normal to spend less at start of year; Q2 has more events</v>
          </cell>
          <cell r="DW60">
            <v>11</v>
          </cell>
          <cell r="DX60">
            <v>8</v>
          </cell>
          <cell r="DY60">
            <v>47</v>
          </cell>
          <cell r="DZ60">
            <v>41</v>
          </cell>
          <cell r="EA60">
            <v>55</v>
          </cell>
          <cell r="EB60">
            <v>24</v>
          </cell>
          <cell r="EC60">
            <v>21</v>
          </cell>
          <cell r="ED60">
            <v>18</v>
          </cell>
          <cell r="EE60">
            <v>42</v>
          </cell>
          <cell r="EF60">
            <v>23</v>
          </cell>
          <cell r="EG60">
            <v>16</v>
          </cell>
          <cell r="EH60">
            <v>10</v>
          </cell>
          <cell r="EI60">
            <v>316</v>
          </cell>
          <cell r="EJ60">
            <v>20</v>
          </cell>
          <cell r="EK60">
            <v>17</v>
          </cell>
          <cell r="EL60">
            <v>13</v>
          </cell>
          <cell r="EM60">
            <v>27</v>
          </cell>
          <cell r="EN60">
            <v>9</v>
          </cell>
          <cell r="EO60">
            <v>35</v>
          </cell>
          <cell r="EP60">
            <v>23</v>
          </cell>
          <cell r="EQ60">
            <v>20</v>
          </cell>
          <cell r="ER60">
            <v>19</v>
          </cell>
          <cell r="ES60">
            <v>26</v>
          </cell>
          <cell r="ET60">
            <v>9</v>
          </cell>
          <cell r="EU60">
            <v>9</v>
          </cell>
          <cell r="EV60">
            <v>227</v>
          </cell>
          <cell r="FO60">
            <v>-7</v>
          </cell>
          <cell r="FP60">
            <v>-6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-13</v>
          </cell>
          <cell r="GB60">
            <v>0</v>
          </cell>
        </row>
        <row r="61">
          <cell r="B61" t="str">
            <v xml:space="preserve">   Property and Equipment</v>
          </cell>
          <cell r="C61">
            <v>2025.4639999999997</v>
          </cell>
          <cell r="D61">
            <v>2264.4749999999999</v>
          </cell>
          <cell r="E61">
            <v>2332</v>
          </cell>
          <cell r="G61">
            <v>239.01100000000019</v>
          </cell>
          <cell r="H61">
            <v>0.11800308472527787</v>
          </cell>
          <cell r="J61">
            <v>67.525000000000091</v>
          </cell>
          <cell r="K61">
            <v>2.98192737831065E-2</v>
          </cell>
          <cell r="M61" t="str">
            <v>Increased warehouse facilities rental costs - see "Fixed Cost Summary"</v>
          </cell>
          <cell r="AK61">
            <v>208.864</v>
          </cell>
          <cell r="AL61">
            <v>175.059</v>
          </cell>
          <cell r="AM61">
            <v>226.976</v>
          </cell>
          <cell r="AN61">
            <v>196.28900000000002</v>
          </cell>
          <cell r="AO61">
            <v>173.28</v>
          </cell>
          <cell r="AP61">
            <v>181.79499999999999</v>
          </cell>
          <cell r="AQ61">
            <v>176.64500000000001</v>
          </cell>
          <cell r="AR61">
            <v>201.416</v>
          </cell>
          <cell r="AS61">
            <v>144.197</v>
          </cell>
          <cell r="AT61">
            <v>151.529</v>
          </cell>
          <cell r="AU61">
            <v>136.636</v>
          </cell>
          <cell r="AV61">
            <v>52.777999999999999</v>
          </cell>
          <cell r="AY61">
            <v>1.2791327913279134</v>
          </cell>
          <cell r="AZ61">
            <v>0.85</v>
          </cell>
          <cell r="BA61">
            <v>1</v>
          </cell>
          <cell r="BB61">
            <v>1</v>
          </cell>
          <cell r="BC61">
            <v>1</v>
          </cell>
          <cell r="BD61">
            <v>1</v>
          </cell>
          <cell r="BE61">
            <v>1</v>
          </cell>
          <cell r="BF61">
            <v>1</v>
          </cell>
          <cell r="BG61">
            <v>1</v>
          </cell>
          <cell r="BH61">
            <v>1</v>
          </cell>
          <cell r="BI61">
            <v>1</v>
          </cell>
          <cell r="BJ61">
            <v>1</v>
          </cell>
          <cell r="BM61">
            <v>570.5</v>
          </cell>
          <cell r="BN61">
            <v>594</v>
          </cell>
          <cell r="BO61">
            <v>593.5</v>
          </cell>
          <cell r="BP61">
            <v>574</v>
          </cell>
          <cell r="BQ61">
            <v>2332</v>
          </cell>
          <cell r="BS61">
            <v>184.5</v>
          </cell>
          <cell r="BT61">
            <v>180</v>
          </cell>
          <cell r="BU61">
            <v>181.5</v>
          </cell>
          <cell r="BV61">
            <v>198</v>
          </cell>
          <cell r="BW61">
            <v>198</v>
          </cell>
          <cell r="BX61">
            <v>198</v>
          </cell>
          <cell r="BY61">
            <v>197.5</v>
          </cell>
          <cell r="BZ61">
            <v>198</v>
          </cell>
          <cell r="CA61">
            <v>198</v>
          </cell>
          <cell r="CB61">
            <v>192</v>
          </cell>
          <cell r="CC61">
            <v>191</v>
          </cell>
          <cell r="CD61">
            <v>191</v>
          </cell>
          <cell r="CF61">
            <v>236</v>
          </cell>
          <cell r="CG61">
            <v>153</v>
          </cell>
          <cell r="CH61">
            <v>181.5</v>
          </cell>
          <cell r="CI61">
            <v>198</v>
          </cell>
          <cell r="CJ61">
            <v>198</v>
          </cell>
          <cell r="CK61">
            <v>198</v>
          </cell>
          <cell r="CL61">
            <v>197.5</v>
          </cell>
          <cell r="CM61">
            <v>198</v>
          </cell>
          <cell r="CN61">
            <v>198</v>
          </cell>
          <cell r="CO61">
            <v>192</v>
          </cell>
          <cell r="CP61">
            <v>191</v>
          </cell>
          <cell r="CQ61">
            <v>191</v>
          </cell>
          <cell r="CS61">
            <v>1.1838565022421526</v>
          </cell>
          <cell r="CT61">
            <v>1.1838565022421526</v>
          </cell>
          <cell r="CU61">
            <v>1.1838565022421526</v>
          </cell>
          <cell r="CV61">
            <v>1.1808669656203288</v>
          </cell>
          <cell r="CW61">
            <v>1.1838565022421526</v>
          </cell>
          <cell r="CX61">
            <v>1.1838565022421526</v>
          </cell>
          <cell r="CY61">
            <v>1.147982062780269</v>
          </cell>
          <cell r="CZ61">
            <v>1.1420029895366217</v>
          </cell>
          <cell r="DA61">
            <v>1.1420029895366217</v>
          </cell>
          <cell r="DM61">
            <v>1.1702375020760671</v>
          </cell>
          <cell r="DW61">
            <v>236</v>
          </cell>
          <cell r="DX61">
            <v>153</v>
          </cell>
          <cell r="DY61">
            <v>181.5</v>
          </cell>
          <cell r="DZ61">
            <v>198</v>
          </cell>
          <cell r="EA61">
            <v>198</v>
          </cell>
          <cell r="EB61">
            <v>198</v>
          </cell>
          <cell r="EC61">
            <v>197.5</v>
          </cell>
          <cell r="ED61">
            <v>198</v>
          </cell>
          <cell r="EE61">
            <v>198</v>
          </cell>
          <cell r="EF61">
            <v>192</v>
          </cell>
          <cell r="EG61">
            <v>191</v>
          </cell>
          <cell r="EH61">
            <v>191</v>
          </cell>
          <cell r="EI61">
            <v>2332</v>
          </cell>
          <cell r="EJ61">
            <v>158.03800000000001</v>
          </cell>
          <cell r="EK61">
            <v>156.32499999999999</v>
          </cell>
          <cell r="EL61">
            <v>190.10899999999998</v>
          </cell>
          <cell r="EM61">
            <v>185.02199999999999</v>
          </cell>
          <cell r="EN61">
            <v>180.637</v>
          </cell>
          <cell r="EO61">
            <v>147.83799999999999</v>
          </cell>
          <cell r="EP61">
            <v>199.17500000000001</v>
          </cell>
          <cell r="EQ61">
            <v>192.16</v>
          </cell>
          <cell r="ER61">
            <v>233.93799999999999</v>
          </cell>
          <cell r="ES61">
            <v>261.22199999999998</v>
          </cell>
          <cell r="ET61">
            <v>160.011</v>
          </cell>
          <cell r="EU61">
            <v>200</v>
          </cell>
          <cell r="EV61">
            <v>2264.4749999999999</v>
          </cell>
          <cell r="FO61">
            <v>51.5</v>
          </cell>
          <cell r="FP61">
            <v>-27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24.5</v>
          </cell>
          <cell r="GB61">
            <v>0</v>
          </cell>
        </row>
        <row r="62">
          <cell r="B62" t="str">
            <v xml:space="preserve">   Communication</v>
          </cell>
          <cell r="C62">
            <v>264.05599999999998</v>
          </cell>
          <cell r="D62">
            <v>243.86900000000003</v>
          </cell>
          <cell r="E62">
            <v>225.13000000000005</v>
          </cell>
          <cell r="G62">
            <v>-20.186999999999955</v>
          </cell>
          <cell r="H62">
            <v>-7.6449692489471768E-2</v>
          </cell>
          <cell r="J62">
            <v>-18.738999999999976</v>
          </cell>
          <cell r="K62">
            <v>-7.6840434823614204E-2</v>
          </cell>
          <cell r="AK62">
            <v>18.484000000000002</v>
          </cell>
          <cell r="AL62">
            <v>15.898999999999999</v>
          </cell>
          <cell r="AM62">
            <v>22.638999999999999</v>
          </cell>
          <cell r="AN62">
            <v>38.085000000000001</v>
          </cell>
          <cell r="AO62">
            <v>7.1989999999999998</v>
          </cell>
          <cell r="AP62">
            <v>21.94</v>
          </cell>
          <cell r="AQ62">
            <v>23.689999999999998</v>
          </cell>
          <cell r="AR62">
            <v>31.545999999999999</v>
          </cell>
          <cell r="AS62">
            <v>15.226000000000001</v>
          </cell>
          <cell r="AT62">
            <v>24.587</v>
          </cell>
          <cell r="AU62">
            <v>17.172999999999998</v>
          </cell>
          <cell r="AV62">
            <v>27.588000000000001</v>
          </cell>
          <cell r="AY62">
            <v>0.79940615542739668</v>
          </cell>
          <cell r="AZ62">
            <v>1.0278079141209386</v>
          </cell>
          <cell r="BA62">
            <v>1</v>
          </cell>
          <cell r="BB62">
            <v>1</v>
          </cell>
          <cell r="BC62">
            <v>1</v>
          </cell>
          <cell r="BD62">
            <v>1</v>
          </cell>
          <cell r="BE62">
            <v>1</v>
          </cell>
          <cell r="BF62">
            <v>1</v>
          </cell>
          <cell r="BG62">
            <v>1</v>
          </cell>
          <cell r="BH62">
            <v>1</v>
          </cell>
          <cell r="BI62">
            <v>1</v>
          </cell>
          <cell r="BJ62">
            <v>1</v>
          </cell>
          <cell r="BM62">
            <v>49.513000000000005</v>
          </cell>
          <cell r="BN62">
            <v>58.539000000000001</v>
          </cell>
          <cell r="BO62">
            <v>58.539000000000001</v>
          </cell>
          <cell r="BP62">
            <v>58.539000000000001</v>
          </cell>
          <cell r="BQ62">
            <v>225.13</v>
          </cell>
          <cell r="BS62">
            <v>17.513000000000002</v>
          </cell>
          <cell r="BT62">
            <v>17.513000000000002</v>
          </cell>
          <cell r="BU62">
            <v>17.513000000000002</v>
          </cell>
          <cell r="BV62">
            <v>19.513000000000002</v>
          </cell>
          <cell r="BW62">
            <v>19.513000000000002</v>
          </cell>
          <cell r="BX62">
            <v>19.513000000000002</v>
          </cell>
          <cell r="BY62">
            <v>19.513000000000002</v>
          </cell>
          <cell r="BZ62">
            <v>19.513000000000002</v>
          </cell>
          <cell r="CA62">
            <v>19.513000000000002</v>
          </cell>
          <cell r="CB62">
            <v>19.513000000000002</v>
          </cell>
          <cell r="CC62">
            <v>19.513000000000002</v>
          </cell>
          <cell r="CD62">
            <v>19.513000000000002</v>
          </cell>
          <cell r="CF62">
            <v>14</v>
          </cell>
          <cell r="CG62">
            <v>18</v>
          </cell>
          <cell r="CH62">
            <v>17.513000000000002</v>
          </cell>
          <cell r="CI62">
            <v>19.513000000000002</v>
          </cell>
          <cell r="CJ62">
            <v>19.513000000000002</v>
          </cell>
          <cell r="CK62">
            <v>19.513000000000002</v>
          </cell>
          <cell r="CL62">
            <v>19.513000000000002</v>
          </cell>
          <cell r="CM62">
            <v>19.513000000000002</v>
          </cell>
          <cell r="CN62">
            <v>19.513000000000002</v>
          </cell>
          <cell r="CO62">
            <v>19.513000000000002</v>
          </cell>
          <cell r="CP62">
            <v>19.513000000000002</v>
          </cell>
          <cell r="CQ62">
            <v>19.513000000000002</v>
          </cell>
          <cell r="CS62">
            <v>1.0989215216962802</v>
          </cell>
          <cell r="CT62">
            <v>1.0989215216962802</v>
          </cell>
          <cell r="CU62">
            <v>1.0989215216962802</v>
          </cell>
          <cell r="CV62">
            <v>1.0989215216962802</v>
          </cell>
          <cell r="CW62">
            <v>1.0989215216962802</v>
          </cell>
          <cell r="CX62">
            <v>1.0989215216962802</v>
          </cell>
          <cell r="CY62">
            <v>1.0989215216962802</v>
          </cell>
          <cell r="CZ62">
            <v>1.0989215216962802</v>
          </cell>
          <cell r="DA62">
            <v>1.0989215216962802</v>
          </cell>
          <cell r="DM62">
            <v>1.09892152169628</v>
          </cell>
          <cell r="DW62">
            <v>14</v>
          </cell>
          <cell r="DX62">
            <v>18</v>
          </cell>
          <cell r="DY62">
            <v>17.513000000000002</v>
          </cell>
          <cell r="DZ62">
            <v>19.513000000000002</v>
          </cell>
          <cell r="EA62">
            <v>19.513000000000002</v>
          </cell>
          <cell r="EB62">
            <v>19.513000000000002</v>
          </cell>
          <cell r="EC62">
            <v>19.513000000000002</v>
          </cell>
          <cell r="ED62">
            <v>19.513000000000002</v>
          </cell>
          <cell r="EE62">
            <v>19.513000000000002</v>
          </cell>
          <cell r="EF62">
            <v>19.513000000000002</v>
          </cell>
          <cell r="EG62">
            <v>19.513000000000002</v>
          </cell>
          <cell r="EH62">
            <v>19.513000000000002</v>
          </cell>
          <cell r="EI62">
            <v>225.13000000000005</v>
          </cell>
          <cell r="EJ62">
            <v>18.86</v>
          </cell>
          <cell r="EK62">
            <v>17.096</v>
          </cell>
          <cell r="EL62">
            <v>19.978000000000002</v>
          </cell>
          <cell r="EM62">
            <v>20.556000000000001</v>
          </cell>
          <cell r="EN62">
            <v>20.92</v>
          </cell>
          <cell r="EO62">
            <v>18.058</v>
          </cell>
          <cell r="EP62">
            <v>21.393999999999998</v>
          </cell>
          <cell r="EQ62">
            <v>19.314</v>
          </cell>
          <cell r="ER62">
            <v>22.245999999999999</v>
          </cell>
          <cell r="ES62">
            <v>21.846</v>
          </cell>
          <cell r="ET62">
            <v>21.600999999999999</v>
          </cell>
          <cell r="EU62">
            <v>22</v>
          </cell>
          <cell r="EV62">
            <v>243.86900000000003</v>
          </cell>
          <cell r="FO62">
            <v>-3.5130000000000017</v>
          </cell>
          <cell r="FP62">
            <v>0.48699999999999832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-3.0260000000000034</v>
          </cell>
          <cell r="GB62">
            <v>0</v>
          </cell>
        </row>
        <row r="63">
          <cell r="B63" t="str">
            <v xml:space="preserve">   Supplies and Other</v>
          </cell>
          <cell r="C63">
            <v>2767.6690000000003</v>
          </cell>
          <cell r="D63">
            <v>3861.7420000000002</v>
          </cell>
          <cell r="E63">
            <v>2510.8910000000001</v>
          </cell>
          <cell r="G63">
            <v>1094.0729999999999</v>
          </cell>
          <cell r="H63">
            <v>0.39530485762567696</v>
          </cell>
          <cell r="J63">
            <v>-1350.8510000000001</v>
          </cell>
          <cell r="K63">
            <v>-0.34980353425992727</v>
          </cell>
          <cell r="M63" t="str">
            <v>Decrease in scrap material and miscellanous op. expenses - see "Fixed Cost Summary"</v>
          </cell>
          <cell r="AK63">
            <v>193.179</v>
          </cell>
          <cell r="AL63">
            <v>229.04900000000001</v>
          </cell>
          <cell r="AM63">
            <v>188.47899999999998</v>
          </cell>
          <cell r="AN63">
            <v>269.47800000000001</v>
          </cell>
          <cell r="AO63">
            <v>307.029</v>
          </cell>
          <cell r="AP63">
            <v>234.78400000000002</v>
          </cell>
          <cell r="AQ63">
            <v>248.53500000000003</v>
          </cell>
          <cell r="AR63">
            <v>249.14099999999999</v>
          </cell>
          <cell r="AS63">
            <v>222.27799999999999</v>
          </cell>
          <cell r="AT63">
            <v>245.35199999999998</v>
          </cell>
          <cell r="AU63">
            <v>194.59700000000001</v>
          </cell>
          <cell r="AV63">
            <v>185.768</v>
          </cell>
          <cell r="AY63">
            <v>1.1002983030955058</v>
          </cell>
          <cell r="AZ63">
            <v>0.88023864247640471</v>
          </cell>
          <cell r="BA63">
            <v>0.97261479778962301</v>
          </cell>
          <cell r="BB63">
            <v>1</v>
          </cell>
          <cell r="BC63">
            <v>0.93171880402859064</v>
          </cell>
          <cell r="BD63">
            <v>0.93171880402859064</v>
          </cell>
          <cell r="BE63">
            <v>0.93171880402859064</v>
          </cell>
          <cell r="BF63">
            <v>0.93171880402859064</v>
          </cell>
          <cell r="BG63">
            <v>0.93171880402859064</v>
          </cell>
          <cell r="BH63">
            <v>0.92919807745548788</v>
          </cell>
          <cell r="BI63">
            <v>0.92919807745548788</v>
          </cell>
          <cell r="BJ63">
            <v>0.92919807745548788</v>
          </cell>
          <cell r="BM63">
            <v>603.89</v>
          </cell>
          <cell r="BN63">
            <v>654.20100000000002</v>
          </cell>
          <cell r="BO63">
            <v>638.60100000000011</v>
          </cell>
          <cell r="BP63">
            <v>614.19900000000007</v>
          </cell>
          <cell r="BQ63">
            <v>2510.8910000000001</v>
          </cell>
          <cell r="BS63">
            <v>204.49</v>
          </cell>
          <cell r="BT63">
            <v>204.49</v>
          </cell>
          <cell r="BU63">
            <v>204.49</v>
          </cell>
          <cell r="BV63">
            <v>228.46700000000001</v>
          </cell>
          <cell r="BW63">
            <v>228.46700000000001</v>
          </cell>
          <cell r="BX63">
            <v>228.46700000000001</v>
          </cell>
          <cell r="BY63">
            <v>228.46700000000001</v>
          </cell>
          <cell r="BZ63">
            <v>228.46700000000001</v>
          </cell>
          <cell r="CA63">
            <v>228.46700000000001</v>
          </cell>
          <cell r="CB63">
            <v>220.333</v>
          </cell>
          <cell r="CC63">
            <v>220.333</v>
          </cell>
          <cell r="CD63">
            <v>220.333</v>
          </cell>
          <cell r="CF63">
            <v>225</v>
          </cell>
          <cell r="CG63">
            <v>180</v>
          </cell>
          <cell r="CH63">
            <v>198.89000000000001</v>
          </cell>
          <cell r="CI63">
            <v>228.46700000000001</v>
          </cell>
          <cell r="CJ63">
            <v>212.86700000000002</v>
          </cell>
          <cell r="CK63">
            <v>212.86700000000002</v>
          </cell>
          <cell r="CL63">
            <v>212.86700000000002</v>
          </cell>
          <cell r="CM63">
            <v>212.86700000000002</v>
          </cell>
          <cell r="CN63">
            <v>212.86700000000002</v>
          </cell>
          <cell r="CO63">
            <v>204.733</v>
          </cell>
          <cell r="CP63">
            <v>204.733</v>
          </cell>
          <cell r="CQ63">
            <v>204.733</v>
          </cell>
          <cell r="CS63">
            <v>1.2059806276227929</v>
          </cell>
          <cell r="CT63">
            <v>1.1236348280503579</v>
          </cell>
          <cell r="CU63">
            <v>1.1236348280503579</v>
          </cell>
          <cell r="CV63">
            <v>1.1236348280503579</v>
          </cell>
          <cell r="CW63">
            <v>1.1236348280503579</v>
          </cell>
          <cell r="CX63">
            <v>1.1236348280503579</v>
          </cell>
          <cell r="CY63">
            <v>1.0806988835809865</v>
          </cell>
          <cell r="CZ63">
            <v>1.0806988835809865</v>
          </cell>
          <cell r="DA63">
            <v>1.0806988835809865</v>
          </cell>
          <cell r="DM63">
            <v>1.1184723798463934</v>
          </cell>
          <cell r="DW63">
            <v>225</v>
          </cell>
          <cell r="DX63">
            <v>180</v>
          </cell>
          <cell r="DY63">
            <v>198.89000000000001</v>
          </cell>
          <cell r="DZ63">
            <v>228.46700000000001</v>
          </cell>
          <cell r="EA63">
            <v>212.86700000000002</v>
          </cell>
          <cell r="EB63">
            <v>212.86700000000002</v>
          </cell>
          <cell r="EC63">
            <v>212.86700000000002</v>
          </cell>
          <cell r="ED63">
            <v>212.86700000000002</v>
          </cell>
          <cell r="EE63">
            <v>212.86700000000002</v>
          </cell>
          <cell r="EF63">
            <v>204.733</v>
          </cell>
          <cell r="EG63">
            <v>204.733</v>
          </cell>
          <cell r="EH63">
            <v>204.733</v>
          </cell>
          <cell r="EI63">
            <v>2510.8910000000001</v>
          </cell>
          <cell r="EJ63">
            <v>187.00399999999999</v>
          </cell>
          <cell r="EK63">
            <v>221.56700000000001</v>
          </cell>
          <cell r="EL63">
            <v>272.13099999999997</v>
          </cell>
          <cell r="EM63">
            <v>294.14600000000002</v>
          </cell>
          <cell r="EN63">
            <v>314.39600000000002</v>
          </cell>
          <cell r="EO63">
            <v>324.94200000000001</v>
          </cell>
          <cell r="EP63">
            <v>251.941</v>
          </cell>
          <cell r="EQ63">
            <v>234.959</v>
          </cell>
          <cell r="ER63">
            <v>223.857</v>
          </cell>
          <cell r="ES63">
            <v>175.809</v>
          </cell>
          <cell r="ET63">
            <v>182.99</v>
          </cell>
          <cell r="EU63">
            <v>1178</v>
          </cell>
          <cell r="EV63">
            <v>3861.7420000000002</v>
          </cell>
          <cell r="FO63">
            <v>20.509999999999991</v>
          </cell>
          <cell r="FP63">
            <v>-24.490000000000009</v>
          </cell>
          <cell r="FQ63">
            <v>-5.5999999999999943</v>
          </cell>
          <cell r="FR63">
            <v>0</v>
          </cell>
          <cell r="FS63">
            <v>-15.599999999999994</v>
          </cell>
          <cell r="FT63">
            <v>-15.599999999999994</v>
          </cell>
          <cell r="FU63">
            <v>-15.599999999999994</v>
          </cell>
          <cell r="FV63">
            <v>-15.599999999999994</v>
          </cell>
          <cell r="FW63">
            <v>-15.599999999999994</v>
          </cell>
          <cell r="FX63">
            <v>-15.599999999999994</v>
          </cell>
          <cell r="FY63">
            <v>-15.599999999999994</v>
          </cell>
          <cell r="FZ63">
            <v>-15.599999999999994</v>
          </cell>
          <cell r="GA63">
            <v>-134.37999999999997</v>
          </cell>
          <cell r="GB63">
            <v>-124.79999999999995</v>
          </cell>
        </row>
        <row r="64">
          <cell r="B64" t="str">
            <v xml:space="preserve">   Allocations</v>
          </cell>
          <cell r="C64">
            <v>-0.91700000000003001</v>
          </cell>
          <cell r="D64">
            <v>2.3089999999999691</v>
          </cell>
          <cell r="E64">
            <v>3</v>
          </cell>
          <cell r="G64">
            <v>3.2259999999999991</v>
          </cell>
          <cell r="H64">
            <v>-3.5179934569246387</v>
          </cell>
          <cell r="J64">
            <v>0.69100000000003092</v>
          </cell>
          <cell r="K64">
            <v>0.29926375054137727</v>
          </cell>
          <cell r="AK64">
            <v>0.58299999999999841</v>
          </cell>
          <cell r="AL64">
            <v>-0.14900000000000091</v>
          </cell>
          <cell r="AM64">
            <v>-0.59999999999999432</v>
          </cell>
          <cell r="AN64">
            <v>-4.3000000000006366E-2</v>
          </cell>
          <cell r="AO64">
            <v>-7.0000000000050022E-3</v>
          </cell>
          <cell r="AP64">
            <v>-0.125</v>
          </cell>
          <cell r="AQ64">
            <v>0.74500000000000455</v>
          </cell>
          <cell r="AR64">
            <v>0.87899999999999068</v>
          </cell>
          <cell r="AS64">
            <v>-0.59899999999998954</v>
          </cell>
          <cell r="AT64">
            <v>-0.8720000000000141</v>
          </cell>
          <cell r="AU64">
            <v>3.8999999999987267E-2</v>
          </cell>
          <cell r="AV64">
            <v>-0.76800000000000068</v>
          </cell>
          <cell r="AY64">
            <v>0</v>
          </cell>
          <cell r="AZ64">
            <v>0</v>
          </cell>
          <cell r="BA64">
            <v>0</v>
          </cell>
          <cell r="BB64">
            <v>1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1</v>
          </cell>
          <cell r="BJ64">
            <v>1</v>
          </cell>
          <cell r="BM64">
            <v>0</v>
          </cell>
          <cell r="BN64">
            <v>1</v>
          </cell>
          <cell r="BO64">
            <v>0</v>
          </cell>
          <cell r="BP64">
            <v>2</v>
          </cell>
          <cell r="BQ64">
            <v>3</v>
          </cell>
          <cell r="BS64">
            <v>0</v>
          </cell>
          <cell r="BT64">
            <v>1</v>
          </cell>
          <cell r="BU64">
            <v>0</v>
          </cell>
          <cell r="BV64">
            <v>1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1</v>
          </cell>
          <cell r="CD64">
            <v>1</v>
          </cell>
          <cell r="CF64">
            <v>0</v>
          </cell>
          <cell r="CG64">
            <v>0</v>
          </cell>
          <cell r="CH64">
            <v>0</v>
          </cell>
          <cell r="CI64">
            <v>1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1</v>
          </cell>
          <cell r="CQ64">
            <v>1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M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1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1</v>
          </cell>
          <cell r="EH64">
            <v>1</v>
          </cell>
          <cell r="EI64">
            <v>3</v>
          </cell>
          <cell r="EJ64">
            <v>0.79400000000001114</v>
          </cell>
          <cell r="EK64">
            <v>-0.17900000000000205</v>
          </cell>
          <cell r="EL64">
            <v>0.78299999999998704</v>
          </cell>
          <cell r="EM64">
            <v>-0.41800000000000637</v>
          </cell>
          <cell r="EN64">
            <v>0.87899999999999068</v>
          </cell>
          <cell r="EO64">
            <v>-0.22800000000000864</v>
          </cell>
          <cell r="EP64">
            <v>0.72599999999999909</v>
          </cell>
          <cell r="EQ64">
            <v>0.27099999999998658</v>
          </cell>
          <cell r="ER64">
            <v>0.33899999999999864</v>
          </cell>
          <cell r="ES64">
            <v>0.89500000000001023</v>
          </cell>
          <cell r="ET64">
            <v>-0.55299999999999727</v>
          </cell>
          <cell r="EU64">
            <v>-1</v>
          </cell>
          <cell r="EV64">
            <v>2.3089999999999691</v>
          </cell>
          <cell r="FO64">
            <v>0</v>
          </cell>
          <cell r="FP64">
            <v>-1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-1</v>
          </cell>
          <cell r="GB64">
            <v>0</v>
          </cell>
        </row>
        <row r="65">
          <cell r="B65" t="str">
            <v>Total Fixed Costs</v>
          </cell>
          <cell r="C65">
            <v>28027.618999999995</v>
          </cell>
          <cell r="D65">
            <v>28223.030999999999</v>
          </cell>
          <cell r="E65">
            <v>24433.609</v>
          </cell>
          <cell r="G65">
            <v>195.4120000000039</v>
          </cell>
          <cell r="H65">
            <v>6.9721227479224669E-3</v>
          </cell>
          <cell r="J65">
            <v>-3789.4219999999987</v>
          </cell>
          <cell r="K65">
            <v>-0.13426701051350576</v>
          </cell>
          <cell r="AK65">
            <v>2395.0160000000001</v>
          </cell>
          <cell r="AL65">
            <v>2334.1839999999997</v>
          </cell>
          <cell r="AM65">
            <v>2308.549</v>
          </cell>
          <cell r="AN65">
            <v>2452.5789999999997</v>
          </cell>
          <cell r="AO65">
            <v>2370.4499999999998</v>
          </cell>
          <cell r="AP65">
            <v>2296.1379999999999</v>
          </cell>
          <cell r="AQ65">
            <v>2392.8150000000001</v>
          </cell>
          <cell r="AR65">
            <v>2386.2749999999996</v>
          </cell>
          <cell r="AS65">
            <v>2286.5179999999996</v>
          </cell>
          <cell r="AT65">
            <v>2301.1759999999999</v>
          </cell>
          <cell r="AU65">
            <v>2280.3590000000004</v>
          </cell>
          <cell r="AV65">
            <v>2223.56</v>
          </cell>
          <cell r="AY65">
            <v>1.0061406889294526</v>
          </cell>
          <cell r="AZ65">
            <v>0.95086397386284838</v>
          </cell>
          <cell r="BA65">
            <v>0.9914861175341475</v>
          </cell>
          <cell r="BB65">
            <v>0.99733262076202267</v>
          </cell>
          <cell r="BC65">
            <v>0.95837921898886924</v>
          </cell>
          <cell r="BD65">
            <v>0.95754977696825694</v>
          </cell>
          <cell r="BE65">
            <v>0.95828100761749158</v>
          </cell>
          <cell r="BF65">
            <v>0.95771928156830244</v>
          </cell>
          <cell r="BG65">
            <v>0.95793810125814005</v>
          </cell>
          <cell r="BH65">
            <v>0.95785902891757291</v>
          </cell>
          <cell r="BI65">
            <v>0.95736103386951987</v>
          </cell>
          <cell r="BJ65">
            <v>0.95742264431387603</v>
          </cell>
          <cell r="BM65">
            <v>6236.6119999999992</v>
          </cell>
          <cell r="BN65">
            <v>6123.4169999999995</v>
          </cell>
          <cell r="BO65">
            <v>6091.6169999999993</v>
          </cell>
          <cell r="BP65">
            <v>5981.9629999999997</v>
          </cell>
          <cell r="BQ65">
            <v>24433.608999999997</v>
          </cell>
          <cell r="BS65">
            <v>2166.6949999999997</v>
          </cell>
          <cell r="BT65">
            <v>2110.7119999999995</v>
          </cell>
          <cell r="BU65">
            <v>2067.2119999999995</v>
          </cell>
          <cell r="BV65">
            <v>2099.4389999999999</v>
          </cell>
          <cell r="BW65">
            <v>2123.9389999999999</v>
          </cell>
          <cell r="BX65">
            <v>2082.4389999999999</v>
          </cell>
          <cell r="BY65">
            <v>2118.9389999999999</v>
          </cell>
          <cell r="BZ65">
            <v>2114.4389999999999</v>
          </cell>
          <cell r="CA65">
            <v>2125.4389999999999</v>
          </cell>
          <cell r="CB65">
            <v>2097.721</v>
          </cell>
          <cell r="CC65">
            <v>2073.221</v>
          </cell>
          <cell r="CD65">
            <v>2076.221</v>
          </cell>
          <cell r="CF65">
            <v>2180</v>
          </cell>
          <cell r="CG65">
            <v>2007</v>
          </cell>
          <cell r="CH65">
            <v>2049.6119999999996</v>
          </cell>
          <cell r="CI65">
            <v>2093.8389999999999</v>
          </cell>
          <cell r="CJ65">
            <v>2035.5389999999998</v>
          </cell>
          <cell r="CK65">
            <v>1994.0389999999998</v>
          </cell>
          <cell r="CL65">
            <v>2030.5389999999998</v>
          </cell>
          <cell r="CM65">
            <v>2025.0389999999998</v>
          </cell>
          <cell r="CN65">
            <v>2036.0389999999998</v>
          </cell>
          <cell r="CO65">
            <v>2009.3209999999999</v>
          </cell>
          <cell r="CP65">
            <v>1984.8209999999999</v>
          </cell>
          <cell r="CQ65">
            <v>1987.8209999999999</v>
          </cell>
          <cell r="CS65">
            <v>1.032309227503148</v>
          </cell>
          <cell r="CT65">
            <v>1.0035660299777251</v>
          </cell>
          <cell r="CU65">
            <v>0.98310560635328192</v>
          </cell>
          <cell r="CV65">
            <v>1.0011009186976718</v>
          </cell>
          <cell r="CW65">
            <v>0.99838929628961304</v>
          </cell>
          <cell r="CX65">
            <v>1.0038125411057306</v>
          </cell>
          <cell r="CY65">
            <v>0.99063997246963731</v>
          </cell>
          <cell r="CZ65">
            <v>0.97856092719737564</v>
          </cell>
          <cell r="DA65">
            <v>0.98003999396540764</v>
          </cell>
          <cell r="DM65">
            <v>0.99683605706217693</v>
          </cell>
          <cell r="DW65">
            <v>2180</v>
          </cell>
          <cell r="DX65">
            <v>2007</v>
          </cell>
          <cell r="DY65">
            <v>2049.6119999999996</v>
          </cell>
          <cell r="DZ65">
            <v>2093.8389999999999</v>
          </cell>
          <cell r="EA65">
            <v>2035.5389999999998</v>
          </cell>
          <cell r="EB65">
            <v>1994.0389999999998</v>
          </cell>
          <cell r="EC65">
            <v>2030.5389999999998</v>
          </cell>
          <cell r="ED65">
            <v>2025.0389999999998</v>
          </cell>
          <cell r="EE65">
            <v>2036.0389999999998</v>
          </cell>
          <cell r="EF65">
            <v>2009.3209999999999</v>
          </cell>
          <cell r="EG65">
            <v>1984.8209999999999</v>
          </cell>
          <cell r="EH65">
            <v>1987.8209999999999</v>
          </cell>
          <cell r="EI65">
            <v>24433.609</v>
          </cell>
          <cell r="EJ65">
            <v>2363.0390000000002</v>
          </cell>
          <cell r="EK65">
            <v>2360.9979999999996</v>
          </cell>
          <cell r="EL65">
            <v>2283.7889999999998</v>
          </cell>
          <cell r="EM65">
            <v>2431.7150000000006</v>
          </cell>
          <cell r="EN65">
            <v>2292.7510000000002</v>
          </cell>
          <cell r="EO65">
            <v>2466.893</v>
          </cell>
          <cell r="EP65">
            <v>2282.9170000000004</v>
          </cell>
          <cell r="EQ65">
            <v>2200.0660000000003</v>
          </cell>
          <cell r="ER65">
            <v>2359.7979999999998</v>
          </cell>
          <cell r="ES65">
            <v>2301.6080000000002</v>
          </cell>
          <cell r="ET65">
            <v>1940.4569999999999</v>
          </cell>
          <cell r="EU65">
            <v>2939</v>
          </cell>
          <cell r="EV65">
            <v>28223.030999999995</v>
          </cell>
          <cell r="FO65">
            <v>13.305000000000291</v>
          </cell>
          <cell r="FP65">
            <v>-103.71199999999953</v>
          </cell>
          <cell r="FQ65">
            <v>-17.599999999999909</v>
          </cell>
          <cell r="FR65">
            <v>-5.5999999999999091</v>
          </cell>
          <cell r="FS65">
            <v>-88.400000000000091</v>
          </cell>
          <cell r="FT65">
            <v>-88.400000000000091</v>
          </cell>
          <cell r="FU65">
            <v>-88.400000000000091</v>
          </cell>
          <cell r="FV65">
            <v>-89.400000000000091</v>
          </cell>
          <cell r="FW65">
            <v>-89.400000000000091</v>
          </cell>
          <cell r="FX65">
            <v>-88.400000000000091</v>
          </cell>
          <cell r="FY65">
            <v>-88.400000000000091</v>
          </cell>
          <cell r="FZ65">
            <v>-88.400000000000091</v>
          </cell>
          <cell r="GA65">
            <v>-822.80699999999979</v>
          </cell>
          <cell r="GB65">
            <v>-714.80000000000064</v>
          </cell>
        </row>
        <row r="66">
          <cell r="B66" t="str">
            <v>% of sales</v>
          </cell>
          <cell r="C66">
            <v>0.30340961790555104</v>
          </cell>
          <cell r="D66">
            <v>0.29768397836907373</v>
          </cell>
          <cell r="E66">
            <v>0.26467396476365568</v>
          </cell>
          <cell r="G66">
            <v>-5.7256395364773116E-3</v>
          </cell>
          <cell r="H66">
            <v>-1.8870988915913853E-2</v>
          </cell>
          <cell r="J66">
            <v>-3.3010013605418054E-2</v>
          </cell>
          <cell r="K66">
            <v>-0.11088945325936107</v>
          </cell>
          <cell r="BS66">
            <v>0.40828943752419017</v>
          </cell>
          <cell r="BT66">
            <v>0.39774006736322298</v>
          </cell>
          <cell r="BU66">
            <v>0.38954297892562456</v>
          </cell>
          <cell r="BV66">
            <v>0.35051323240273824</v>
          </cell>
          <cell r="BW66">
            <v>0.35460364617225815</v>
          </cell>
          <cell r="BX66">
            <v>0.34767498611368358</v>
          </cell>
          <cell r="BY66">
            <v>0.36515876476731035</v>
          </cell>
          <cell r="BZ66">
            <v>0.36438327550525379</v>
          </cell>
          <cell r="CA66">
            <v>0.36627891592361428</v>
          </cell>
          <cell r="CB66">
            <v>0.37344647728044572</v>
          </cell>
          <cell r="CC66">
            <v>0.3690848683279821</v>
          </cell>
          <cell r="CD66">
            <v>0.36961894289358993</v>
          </cell>
          <cell r="CF66">
            <v>0.44929925803792253</v>
          </cell>
          <cell r="CG66">
            <v>0.45530852994555354</v>
          </cell>
          <cell r="CH66">
            <v>0.39970523617716408</v>
          </cell>
          <cell r="CI66">
            <v>0.34957828068399094</v>
          </cell>
          <cell r="CJ66">
            <v>0.33984476546917419</v>
          </cell>
          <cell r="CK66">
            <v>0.33291610541059963</v>
          </cell>
          <cell r="CL66">
            <v>0.34992470904157646</v>
          </cell>
          <cell r="CM66">
            <v>0.34897688883239619</v>
          </cell>
          <cell r="CN66">
            <v>0.35087252925075674</v>
          </cell>
          <cell r="CO66">
            <v>0.35770908008053637</v>
          </cell>
          <cell r="CP66">
            <v>0.35334747112807274</v>
          </cell>
          <cell r="CQ66">
            <v>0.35388154569368052</v>
          </cell>
          <cell r="DW66">
            <v>0.31362393900158253</v>
          </cell>
          <cell r="DX66">
            <v>0.30962665843875348</v>
          </cell>
          <cell r="DY66">
            <v>0.28648599276579972</v>
          </cell>
          <cell r="DZ66">
            <v>0.25664912925314443</v>
          </cell>
          <cell r="EA66">
            <v>0.24950309546761534</v>
          </cell>
          <cell r="EB66">
            <v>0.24441629611771046</v>
          </cell>
          <cell r="EC66">
            <v>0.25272436785261232</v>
          </cell>
          <cell r="ED66">
            <v>0.2520398284159458</v>
          </cell>
          <cell r="EE66">
            <v>0.25340890728927878</v>
          </cell>
          <cell r="EF66">
            <v>0.2603911610896073</v>
          </cell>
          <cell r="EG66">
            <v>0.25721616642887596</v>
          </cell>
          <cell r="EH66">
            <v>0.25760494128529204</v>
          </cell>
          <cell r="EI66">
            <v>0.26467396476365573</v>
          </cell>
          <cell r="EJ66">
            <v>0.28361346151538069</v>
          </cell>
          <cell r="EK66">
            <v>0.32029601291495385</v>
          </cell>
          <cell r="EL66">
            <v>0.28241995919124468</v>
          </cell>
          <cell r="EM66">
            <v>0.30017466979385271</v>
          </cell>
          <cell r="EN66">
            <v>0.27633494033988193</v>
          </cell>
          <cell r="EO66">
            <v>0.25769278178209554</v>
          </cell>
          <cell r="EP66">
            <v>0.25901032448377587</v>
          </cell>
          <cell r="EQ66">
            <v>0.27852462337004685</v>
          </cell>
          <cell r="ER66">
            <v>0.28472466216216213</v>
          </cell>
          <cell r="ES66">
            <v>0.29602675241157561</v>
          </cell>
          <cell r="ET66">
            <v>0.31465169450299985</v>
          </cell>
          <cell r="EU66">
            <v>0.48140868140868143</v>
          </cell>
          <cell r="EV66">
            <v>0.29768397836907368</v>
          </cell>
        </row>
        <row r="67"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</row>
        <row r="68">
          <cell r="B68" t="str">
            <v>Amortization</v>
          </cell>
          <cell r="C68">
            <v>123.99999999999997</v>
          </cell>
          <cell r="D68">
            <v>111.97054584138891</v>
          </cell>
          <cell r="E68">
            <v>135.88218336555559</v>
          </cell>
          <cell r="G68">
            <v>-12.02945415861106</v>
          </cell>
          <cell r="H68">
            <v>-9.7011727085573082E-2</v>
          </cell>
          <cell r="J68">
            <v>23.911637524166679</v>
          </cell>
          <cell r="K68">
            <v>0.21355292451676122</v>
          </cell>
          <cell r="AK68">
            <v>13</v>
          </cell>
          <cell r="AL68">
            <v>13</v>
          </cell>
          <cell r="AM68">
            <v>9.8000000000000007</v>
          </cell>
          <cell r="AN68">
            <v>9.8000000000000007</v>
          </cell>
          <cell r="AO68">
            <v>9.8000000000000007</v>
          </cell>
          <cell r="AP68">
            <v>9.8000000000000007</v>
          </cell>
          <cell r="AQ68">
            <v>9.8000000000000007</v>
          </cell>
          <cell r="AR68">
            <v>9.8000000000000007</v>
          </cell>
          <cell r="AS68">
            <v>9.8000000000000007</v>
          </cell>
          <cell r="AT68">
            <v>9.8000000000000007</v>
          </cell>
          <cell r="AU68">
            <v>9.8000000000000007</v>
          </cell>
          <cell r="AV68">
            <v>9.8000000000000007</v>
          </cell>
          <cell r="DW68">
            <v>11.323515280462964</v>
          </cell>
          <cell r="DX68">
            <v>11.323515280462964</v>
          </cell>
          <cell r="DY68">
            <v>11.323515280462964</v>
          </cell>
          <cell r="DZ68">
            <v>11.323515280462964</v>
          </cell>
          <cell r="EA68">
            <v>11.323515280462964</v>
          </cell>
          <cell r="EB68">
            <v>11.323515280462964</v>
          </cell>
          <cell r="EC68">
            <v>11.323515280462964</v>
          </cell>
          <cell r="ED68">
            <v>11.323515280462964</v>
          </cell>
          <cell r="EE68">
            <v>11.323515280462964</v>
          </cell>
          <cell r="EF68">
            <v>11.323515280462964</v>
          </cell>
          <cell r="EG68">
            <v>11.323515280462964</v>
          </cell>
          <cell r="EH68">
            <v>11.323515280462964</v>
          </cell>
          <cell r="EI68">
            <v>135.88218336555559</v>
          </cell>
          <cell r="EJ68">
            <v>13</v>
          </cell>
          <cell r="EK68">
            <v>13</v>
          </cell>
          <cell r="EL68">
            <v>6</v>
          </cell>
          <cell r="EM68">
            <v>7.666666666666667</v>
          </cell>
          <cell r="EN68">
            <v>7.666666666666667</v>
          </cell>
          <cell r="EO68">
            <v>7.666666666666667</v>
          </cell>
          <cell r="EP68">
            <v>7.666666666666667</v>
          </cell>
          <cell r="EQ68">
            <v>7.666666666666667</v>
          </cell>
          <cell r="ER68">
            <v>7.666666666666667</v>
          </cell>
          <cell r="ES68">
            <v>11.323515280462964</v>
          </cell>
          <cell r="ET68">
            <v>11.323515280462964</v>
          </cell>
          <cell r="EU68">
            <v>11.323515280462964</v>
          </cell>
          <cell r="EV68">
            <v>111.97054584138891</v>
          </cell>
        </row>
        <row r="69">
          <cell r="B69" t="str">
            <v>Depreciation</v>
          </cell>
          <cell r="C69">
            <v>937.70000000000016</v>
          </cell>
          <cell r="D69">
            <v>1036.0294541586113</v>
          </cell>
          <cell r="E69">
            <v>1090.0498166344441</v>
          </cell>
          <cell r="G69">
            <v>98.329454158611156</v>
          </cell>
          <cell r="H69">
            <v>0.10486238046135346</v>
          </cell>
          <cell r="J69">
            <v>54.020362475832826</v>
          </cell>
          <cell r="K69">
            <v>5.2141724599619889E-2</v>
          </cell>
          <cell r="AK69">
            <v>81.5</v>
          </cell>
          <cell r="AL69">
            <v>65.5</v>
          </cell>
          <cell r="AM69">
            <v>78.7</v>
          </cell>
          <cell r="AN69">
            <v>77.7</v>
          </cell>
          <cell r="AO69">
            <v>76.2</v>
          </cell>
          <cell r="AP69">
            <v>79.7</v>
          </cell>
          <cell r="AQ69">
            <v>78.7</v>
          </cell>
          <cell r="AR69">
            <v>75.7</v>
          </cell>
          <cell r="AS69">
            <v>86.7</v>
          </cell>
          <cell r="AT69">
            <v>87.7</v>
          </cell>
          <cell r="AU69">
            <v>89.7</v>
          </cell>
          <cell r="AV69">
            <v>59.900000000000006</v>
          </cell>
          <cell r="BM69">
            <v>253.1334541586111</v>
          </cell>
          <cell r="BN69">
            <v>268.77445415861109</v>
          </cell>
          <cell r="BO69">
            <v>279.76645415861111</v>
          </cell>
          <cell r="BP69">
            <v>288.37545415861109</v>
          </cell>
          <cell r="BQ69">
            <v>1090.0498166344444</v>
          </cell>
          <cell r="DW69">
            <v>83.676484719537029</v>
          </cell>
          <cell r="DX69">
            <v>83.676484719537029</v>
          </cell>
          <cell r="DY69">
            <v>85.780484719537043</v>
          </cell>
          <cell r="DZ69">
            <v>89.591484719537021</v>
          </cell>
          <cell r="EA69">
            <v>89.591484719537021</v>
          </cell>
          <cell r="EB69">
            <v>89.591484719537021</v>
          </cell>
          <cell r="EC69">
            <v>93.255484719537037</v>
          </cell>
          <cell r="ED69">
            <v>93.255484719537037</v>
          </cell>
          <cell r="EE69">
            <v>93.255484719537037</v>
          </cell>
          <cell r="EF69">
            <v>96.349484719537031</v>
          </cell>
          <cell r="EG69">
            <v>96.349484719537031</v>
          </cell>
          <cell r="EH69">
            <v>95.676484719537029</v>
          </cell>
          <cell r="EI69">
            <v>1090.0498166344441</v>
          </cell>
          <cell r="EJ69">
            <v>87</v>
          </cell>
          <cell r="EK69">
            <v>87</v>
          </cell>
          <cell r="EL69">
            <v>95</v>
          </cell>
          <cell r="EM69">
            <v>94.333333333333329</v>
          </cell>
          <cell r="EN69">
            <v>94.333333333333329</v>
          </cell>
          <cell r="EO69">
            <v>95.333333333333329</v>
          </cell>
          <cell r="EP69">
            <v>81.333333333333329</v>
          </cell>
          <cell r="EQ69">
            <v>82.333333333333329</v>
          </cell>
          <cell r="ER69">
            <v>82.333333333333329</v>
          </cell>
          <cell r="ES69">
            <v>77.676484719537029</v>
          </cell>
          <cell r="ET69">
            <v>77.676484719537029</v>
          </cell>
          <cell r="EU69">
            <v>81.676484719537029</v>
          </cell>
          <cell r="EV69">
            <v>1036.0294541586113</v>
          </cell>
        </row>
        <row r="70">
          <cell r="B70" t="str">
            <v>Operating Income</v>
          </cell>
          <cell r="C70">
            <v>5621.3400367034337</v>
          </cell>
          <cell r="D70">
            <v>5604</v>
          </cell>
          <cell r="E70">
            <v>10506.496204966479</v>
          </cell>
          <cell r="G70">
            <v>-17.340036703433725</v>
          </cell>
          <cell r="H70">
            <v>-3.0846802702230013E-3</v>
          </cell>
          <cell r="J70">
            <v>4902.4962049664791</v>
          </cell>
          <cell r="K70">
            <v>0.8748208788305637</v>
          </cell>
          <cell r="AK70">
            <v>-52.298656556637525</v>
          </cell>
          <cell r="AL70">
            <v>101.99999999999955</v>
          </cell>
          <cell r="AM70">
            <v>870.99999999999955</v>
          </cell>
          <cell r="AN70">
            <v>256.99999999999955</v>
          </cell>
          <cell r="AO70">
            <v>465.00000000000051</v>
          </cell>
          <cell r="AP70">
            <v>820.99999999999955</v>
          </cell>
          <cell r="AQ70">
            <v>315</v>
          </cell>
          <cell r="AR70">
            <v>336</v>
          </cell>
          <cell r="AS70">
            <v>751</v>
          </cell>
          <cell r="AT70">
            <v>581.00000000000045</v>
          </cell>
          <cell r="AU70">
            <v>424.9999999999996</v>
          </cell>
          <cell r="AV70">
            <v>749.63869326007296</v>
          </cell>
          <cell r="BM70">
            <v>1736.9362049664749</v>
          </cell>
          <cell r="BN70">
            <v>3088.2589999999987</v>
          </cell>
          <cell r="BO70">
            <v>3010.9190000000044</v>
          </cell>
          <cell r="BP70">
            <v>2670.3819999999992</v>
          </cell>
          <cell r="BQ70">
            <v>10506.496204966477</v>
          </cell>
          <cell r="DW70">
            <v>570</v>
          </cell>
          <cell r="DX70">
            <v>405.99999999999955</v>
          </cell>
          <cell r="DY70">
            <v>760.93620496647532</v>
          </cell>
          <cell r="DZ70">
            <v>979.38799999999947</v>
          </cell>
          <cell r="EA70">
            <v>1032.6719999999996</v>
          </cell>
          <cell r="EB70">
            <v>1076.1989999999996</v>
          </cell>
          <cell r="EC70">
            <v>999.10900000000197</v>
          </cell>
          <cell r="ED70">
            <v>1061.0220000000015</v>
          </cell>
          <cell r="EE70">
            <v>950.78800000000115</v>
          </cell>
          <cell r="EF70">
            <v>947.20500000000015</v>
          </cell>
          <cell r="EG70">
            <v>856.90199999999936</v>
          </cell>
          <cell r="EH70">
            <v>866.27499999999964</v>
          </cell>
          <cell r="EI70">
            <v>10506.496204966481</v>
          </cell>
          <cell r="EJ70">
            <v>728</v>
          </cell>
          <cell r="EK70">
            <v>228.99999999999955</v>
          </cell>
          <cell r="EL70">
            <v>848.00000000000045</v>
          </cell>
          <cell r="EM70">
            <v>430.00000000000006</v>
          </cell>
          <cell r="EN70">
            <v>392.00000000000045</v>
          </cell>
          <cell r="EO70">
            <v>1117</v>
          </cell>
          <cell r="EP70">
            <v>739</v>
          </cell>
          <cell r="EQ70">
            <v>668</v>
          </cell>
          <cell r="ER70">
            <v>688</v>
          </cell>
          <cell r="ES70">
            <v>456.00000000000045</v>
          </cell>
          <cell r="ET70">
            <v>207</v>
          </cell>
          <cell r="EU70">
            <v>-898</v>
          </cell>
          <cell r="EV70">
            <v>5604.0000000000073</v>
          </cell>
        </row>
        <row r="72">
          <cell r="B72" t="str">
            <v>Interest Expense</v>
          </cell>
          <cell r="C72">
            <v>0</v>
          </cell>
          <cell r="D72">
            <v>1024.375</v>
          </cell>
          <cell r="E72">
            <v>556.73199999999997</v>
          </cell>
          <cell r="G72">
            <v>1024.375</v>
          </cell>
          <cell r="H72">
            <v>0</v>
          </cell>
          <cell r="J72">
            <v>-467.64300000000003</v>
          </cell>
          <cell r="K72">
            <v>-0.45651543624161078</v>
          </cell>
          <cell r="DW72">
            <v>124.848</v>
          </cell>
          <cell r="DX72">
            <v>431.88400000000001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556.73199999999997</v>
          </cell>
          <cell r="EJ72">
            <v>55.048000000000002</v>
          </cell>
          <cell r="EK72">
            <v>47.256999999999998</v>
          </cell>
          <cell r="EL72">
            <v>42.173999999999999</v>
          </cell>
          <cell r="EM72">
            <v>52.819000000000003</v>
          </cell>
          <cell r="EN72">
            <v>44.598999999999997</v>
          </cell>
          <cell r="EO72">
            <v>45.223999999999997</v>
          </cell>
          <cell r="EP72">
            <v>34.234000000000002</v>
          </cell>
          <cell r="EQ72">
            <v>42.481000000000002</v>
          </cell>
          <cell r="ER72">
            <v>47.527000000000001</v>
          </cell>
          <cell r="ES72">
            <v>-5.64</v>
          </cell>
          <cell r="ET72">
            <v>-3.4969999999999999</v>
          </cell>
          <cell r="EU72">
            <v>622.149</v>
          </cell>
          <cell r="EV72">
            <v>1024.375</v>
          </cell>
        </row>
        <row r="73">
          <cell r="B73" t="str">
            <v>Other (Income) / Expenses</v>
          </cell>
          <cell r="C73">
            <v>0</v>
          </cell>
          <cell r="D73">
            <v>1975.06</v>
          </cell>
          <cell r="E73">
            <v>2310.6790000000001</v>
          </cell>
          <cell r="G73">
            <v>1975.06</v>
          </cell>
          <cell r="H73">
            <v>0</v>
          </cell>
          <cell r="J73">
            <v>335.61900000000014</v>
          </cell>
          <cell r="K73">
            <v>0.16992850850100763</v>
          </cell>
          <cell r="M73" t="str">
            <v>Included Mgmt fee</v>
          </cell>
          <cell r="BM73">
            <v>2085.6790000000001</v>
          </cell>
          <cell r="BN73">
            <v>75</v>
          </cell>
          <cell r="BO73">
            <v>75</v>
          </cell>
          <cell r="BP73">
            <v>75</v>
          </cell>
          <cell r="BQ73">
            <v>2310.6790000000001</v>
          </cell>
          <cell r="DW73">
            <v>758.76099999999997</v>
          </cell>
          <cell r="DX73">
            <v>616.91800000000001</v>
          </cell>
          <cell r="DY73">
            <v>710</v>
          </cell>
          <cell r="DZ73">
            <v>25</v>
          </cell>
          <cell r="EA73">
            <v>25</v>
          </cell>
          <cell r="EB73">
            <v>25</v>
          </cell>
          <cell r="EC73">
            <v>25</v>
          </cell>
          <cell r="ED73">
            <v>25</v>
          </cell>
          <cell r="EE73">
            <v>25</v>
          </cell>
          <cell r="EF73">
            <v>25</v>
          </cell>
          <cell r="EG73">
            <v>25</v>
          </cell>
          <cell r="EH73">
            <v>25</v>
          </cell>
          <cell r="EI73">
            <v>2310.6790000000001</v>
          </cell>
          <cell r="EJ73">
            <v>91.495999999999995</v>
          </cell>
          <cell r="EK73">
            <v>51.916000000000004</v>
          </cell>
          <cell r="EL73">
            <v>36.315999999999995</v>
          </cell>
          <cell r="EM73">
            <v>-167.71300000000002</v>
          </cell>
          <cell r="EN73">
            <v>68.182999999999993</v>
          </cell>
          <cell r="EO73">
            <v>50.605999999999995</v>
          </cell>
          <cell r="EP73">
            <v>174.35899999999998</v>
          </cell>
          <cell r="EQ73">
            <v>253.262</v>
          </cell>
          <cell r="ER73">
            <v>234.51600000000002</v>
          </cell>
          <cell r="ES73">
            <v>540.83600000000001</v>
          </cell>
          <cell r="ET73">
            <v>-8.9969999999999999</v>
          </cell>
          <cell r="EU73">
            <v>650.28</v>
          </cell>
          <cell r="EV73">
            <v>1975.06</v>
          </cell>
        </row>
        <row r="74">
          <cell r="B74" t="str">
            <v>Taxes</v>
          </cell>
          <cell r="C74">
            <v>0</v>
          </cell>
          <cell r="D74">
            <v>1900.0669999999996</v>
          </cell>
          <cell r="E74">
            <v>6.8639999999999999</v>
          </cell>
          <cell r="G74">
            <v>1900.0669999999996</v>
          </cell>
          <cell r="H74">
            <v>0</v>
          </cell>
          <cell r="J74">
            <v>-1893.2029999999995</v>
          </cell>
          <cell r="K74">
            <v>-0.99638749580935826</v>
          </cell>
          <cell r="DW74">
            <v>5.8000000000000003E-2</v>
          </cell>
          <cell r="DX74">
            <v>6.806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6.8639999999999999</v>
          </cell>
          <cell r="EJ74">
            <v>232.77699999999999</v>
          </cell>
          <cell r="EK74">
            <v>51.911999999999999</v>
          </cell>
          <cell r="EL74">
            <v>307.649</v>
          </cell>
          <cell r="EM74">
            <v>258.31200000000001</v>
          </cell>
          <cell r="EN74">
            <v>111.617</v>
          </cell>
          <cell r="EO74">
            <v>428.79899999999998</v>
          </cell>
          <cell r="EP74">
            <v>284.66800000000001</v>
          </cell>
          <cell r="EQ74">
            <v>156.34100000000001</v>
          </cell>
          <cell r="ER74">
            <v>170.44499999999999</v>
          </cell>
          <cell r="ES74">
            <v>-122.938</v>
          </cell>
          <cell r="ET74">
            <v>8.2110000000000003</v>
          </cell>
          <cell r="EU74">
            <v>12.273999999999999</v>
          </cell>
          <cell r="EV74">
            <v>1900.0669999999996</v>
          </cell>
        </row>
        <row r="75">
          <cell r="B75" t="str">
            <v>Net Income</v>
          </cell>
          <cell r="C75">
            <v>5621.3400367034337</v>
          </cell>
          <cell r="D75">
            <v>704.49800000000096</v>
          </cell>
          <cell r="E75">
            <v>7632.2212049664777</v>
          </cell>
          <cell r="G75">
            <v>-4916.8420367034323</v>
          </cell>
          <cell r="H75">
            <v>-0.8746743667168112</v>
          </cell>
          <cell r="J75">
            <v>6927.7232049664763</v>
          </cell>
          <cell r="K75">
            <v>9.8335597900440703</v>
          </cell>
          <cell r="AK75">
            <v>-52.298656556637525</v>
          </cell>
          <cell r="AL75">
            <v>101.99999999999955</v>
          </cell>
          <cell r="AM75">
            <v>870.99999999999955</v>
          </cell>
          <cell r="AN75">
            <v>256.99999999999955</v>
          </cell>
          <cell r="AO75">
            <v>465.00000000000051</v>
          </cell>
          <cell r="AP75">
            <v>820.99999999999955</v>
          </cell>
          <cell r="AQ75">
            <v>315</v>
          </cell>
          <cell r="AR75">
            <v>336</v>
          </cell>
          <cell r="AS75">
            <v>751</v>
          </cell>
          <cell r="AT75">
            <v>581.00000000000045</v>
          </cell>
          <cell r="AU75">
            <v>424.9999999999996</v>
          </cell>
          <cell r="AV75">
            <v>749.63869326007296</v>
          </cell>
          <cell r="DW75">
            <v>-313.66699999999997</v>
          </cell>
          <cell r="DX75">
            <v>-649.60800000000052</v>
          </cell>
          <cell r="DY75">
            <v>50.936204966475316</v>
          </cell>
          <cell r="DZ75">
            <v>954.38799999999947</v>
          </cell>
          <cell r="EA75">
            <v>1007.6719999999996</v>
          </cell>
          <cell r="EB75">
            <v>1051.1989999999996</v>
          </cell>
          <cell r="EC75">
            <v>974.10900000000197</v>
          </cell>
          <cell r="ED75">
            <v>1036.0220000000015</v>
          </cell>
          <cell r="EE75">
            <v>925.78800000000115</v>
          </cell>
          <cell r="EF75">
            <v>922.20500000000015</v>
          </cell>
          <cell r="EG75">
            <v>831.90199999999936</v>
          </cell>
          <cell r="EH75">
            <v>841.27499999999964</v>
          </cell>
          <cell r="EI75">
            <v>7632.2212049664813</v>
          </cell>
          <cell r="EJ75">
            <v>348.67900000000003</v>
          </cell>
          <cell r="EK75">
            <v>77.914999999999537</v>
          </cell>
          <cell r="EL75">
            <v>461.86100000000044</v>
          </cell>
          <cell r="EM75">
            <v>286.58199999999999</v>
          </cell>
          <cell r="EN75">
            <v>167.60100000000045</v>
          </cell>
          <cell r="EO75">
            <v>592.37100000000009</v>
          </cell>
          <cell r="EP75">
            <v>245.73899999999992</v>
          </cell>
          <cell r="EQ75">
            <v>215.916</v>
          </cell>
          <cell r="ER75">
            <v>235.51199999999994</v>
          </cell>
          <cell r="ES75">
            <v>43.742000000000431</v>
          </cell>
          <cell r="ET75">
            <v>211.28300000000002</v>
          </cell>
          <cell r="EU75">
            <v>-2182.703</v>
          </cell>
          <cell r="EV75">
            <v>704.49800000000778</v>
          </cell>
        </row>
        <row r="77">
          <cell r="B77" t="str">
            <v>EBITDA</v>
          </cell>
          <cell r="C77">
            <v>6683.0400367034345</v>
          </cell>
          <cell r="D77">
            <v>4776.9399999999996</v>
          </cell>
          <cell r="E77">
            <v>9421.7492049664761</v>
          </cell>
          <cell r="G77">
            <v>-1906.1000367034349</v>
          </cell>
          <cell r="H77">
            <v>-0.28521451708131068</v>
          </cell>
          <cell r="J77">
            <v>4644.8092049664765</v>
          </cell>
          <cell r="K77">
            <v>0.97233986714643206</v>
          </cell>
          <cell r="AK77">
            <v>42.201343443362475</v>
          </cell>
          <cell r="AL77">
            <v>180.49999999999955</v>
          </cell>
          <cell r="AM77">
            <v>959.49999999999955</v>
          </cell>
          <cell r="AN77">
            <v>344.49999999999955</v>
          </cell>
          <cell r="AO77">
            <v>551.00000000000057</v>
          </cell>
          <cell r="AP77">
            <v>910.49999999999955</v>
          </cell>
          <cell r="AQ77">
            <v>403.5</v>
          </cell>
          <cell r="AR77">
            <v>421.5</v>
          </cell>
          <cell r="AS77">
            <v>847.5</v>
          </cell>
          <cell r="AT77">
            <v>678.50000000000045</v>
          </cell>
          <cell r="AU77">
            <v>524.49999999999966</v>
          </cell>
          <cell r="AV77">
            <v>819.33869326007289</v>
          </cell>
          <cell r="BM77">
            <v>-61.638795033525156</v>
          </cell>
          <cell r="BN77">
            <v>3316.0039999999985</v>
          </cell>
          <cell r="BO77">
            <v>3249.6560000000045</v>
          </cell>
          <cell r="BP77">
            <v>2917.7279999999992</v>
          </cell>
          <cell r="BQ77">
            <v>9421.7492049664761</v>
          </cell>
          <cell r="DW77">
            <v>-93.760999999999967</v>
          </cell>
          <cell r="DX77">
            <v>-115.9180000000005</v>
          </cell>
          <cell r="DY77">
            <v>148.04020496647533</v>
          </cell>
          <cell r="DZ77">
            <v>1055.3029999999994</v>
          </cell>
          <cell r="EA77">
            <v>1108.5869999999995</v>
          </cell>
          <cell r="EB77">
            <v>1152.1139999999996</v>
          </cell>
          <cell r="EC77">
            <v>1078.6880000000019</v>
          </cell>
          <cell r="ED77">
            <v>1140.6010000000015</v>
          </cell>
          <cell r="EE77">
            <v>1030.3670000000011</v>
          </cell>
          <cell r="EF77">
            <v>1029.8780000000002</v>
          </cell>
          <cell r="EG77">
            <v>939.57499999999936</v>
          </cell>
          <cell r="EH77">
            <v>948.27499999999964</v>
          </cell>
          <cell r="EI77">
            <v>9421.7492049664816</v>
          </cell>
          <cell r="EJ77">
            <v>736.50400000000002</v>
          </cell>
          <cell r="EK77">
            <v>277.08399999999955</v>
          </cell>
          <cell r="EL77">
            <v>912.68400000000042</v>
          </cell>
          <cell r="EM77">
            <v>699.71299999999997</v>
          </cell>
          <cell r="EN77">
            <v>425.81700000000046</v>
          </cell>
          <cell r="EO77">
            <v>1169.3940000000002</v>
          </cell>
          <cell r="EP77">
            <v>653.64099999999985</v>
          </cell>
          <cell r="EQ77">
            <v>504.738</v>
          </cell>
          <cell r="ER77">
            <v>543.48399999999992</v>
          </cell>
          <cell r="ES77">
            <v>4.1640000000004136</v>
          </cell>
          <cell r="ET77">
            <v>304.99700000000001</v>
          </cell>
          <cell r="EU77">
            <v>-1455.2800000000007</v>
          </cell>
          <cell r="EV77">
            <v>4776.9400000000078</v>
          </cell>
        </row>
        <row r="79">
          <cell r="B79" t="str">
            <v>Adjustments</v>
          </cell>
        </row>
        <row r="80">
          <cell r="B80" t="str">
            <v>Other income (expense), net</v>
          </cell>
          <cell r="C80">
            <v>0</v>
          </cell>
          <cell r="D80">
            <v>1197.8370000000002</v>
          </cell>
          <cell r="E80">
            <v>1261.1849999999999</v>
          </cell>
          <cell r="G80">
            <v>1197.8370000000002</v>
          </cell>
          <cell r="H80">
            <v>0</v>
          </cell>
          <cell r="J80">
            <v>63.347999999999729</v>
          </cell>
          <cell r="K80">
            <v>5.2885325799753823E-2</v>
          </cell>
          <cell r="DW80">
            <v>758.76099999999997</v>
          </cell>
          <cell r="DX80">
            <v>502.42399999999998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1261.1849999999999</v>
          </cell>
          <cell r="EJ80">
            <v>53.067</v>
          </cell>
          <cell r="EK80">
            <v>40.713999999999999</v>
          </cell>
          <cell r="EL80">
            <v>71.251000000000005</v>
          </cell>
          <cell r="EM80">
            <v>63.491</v>
          </cell>
          <cell r="EN80">
            <v>105.06</v>
          </cell>
          <cell r="EO80">
            <v>46.338000000000001</v>
          </cell>
          <cell r="EP80">
            <v>72.287000000000006</v>
          </cell>
          <cell r="EQ80">
            <v>199.28899999999999</v>
          </cell>
          <cell r="ER80">
            <v>176.11600000000001</v>
          </cell>
          <cell r="ES80">
            <v>383.88299999999998</v>
          </cell>
          <cell r="ET80">
            <v>-10.196</v>
          </cell>
          <cell r="EU80">
            <v>-3.4630000000000001</v>
          </cell>
          <cell r="EV80">
            <v>1197.8370000000002</v>
          </cell>
        </row>
        <row r="81">
          <cell r="B81" t="str">
            <v>Loss on impairment of assets</v>
          </cell>
          <cell r="C81">
            <v>0</v>
          </cell>
          <cell r="D81">
            <v>117.67</v>
          </cell>
          <cell r="E81">
            <v>0</v>
          </cell>
          <cell r="G81">
            <v>117.67</v>
          </cell>
          <cell r="H81">
            <v>0</v>
          </cell>
          <cell r="J81">
            <v>-117.67</v>
          </cell>
          <cell r="K81">
            <v>-1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117.67</v>
          </cell>
          <cell r="EV81">
            <v>117.67</v>
          </cell>
        </row>
        <row r="82">
          <cell r="B82" t="str">
            <v>Reorganization cost</v>
          </cell>
          <cell r="C82">
            <v>0</v>
          </cell>
          <cell r="D82">
            <v>452.21699999999998</v>
          </cell>
          <cell r="E82">
            <v>0</v>
          </cell>
          <cell r="G82">
            <v>452.21699999999998</v>
          </cell>
          <cell r="H82">
            <v>0</v>
          </cell>
          <cell r="J82">
            <v>-452.21699999999998</v>
          </cell>
          <cell r="K82">
            <v>-1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-8.4149999999999991</v>
          </cell>
          <cell r="EL82">
            <v>0</v>
          </cell>
          <cell r="EM82">
            <v>0</v>
          </cell>
          <cell r="EN82">
            <v>-3.8279999999999998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464.46</v>
          </cell>
          <cell r="EV82">
            <v>452.21699999999998</v>
          </cell>
        </row>
        <row r="83">
          <cell r="B83" t="str">
            <v>Income (loss) discontinued operations</v>
          </cell>
          <cell r="C83">
            <v>0</v>
          </cell>
          <cell r="D83">
            <v>52.746000000000002</v>
          </cell>
          <cell r="E83">
            <v>0</v>
          </cell>
          <cell r="G83">
            <v>52.746000000000002</v>
          </cell>
          <cell r="H83">
            <v>0</v>
          </cell>
          <cell r="J83">
            <v>-52.746000000000002</v>
          </cell>
          <cell r="K83">
            <v>-1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10.44</v>
          </cell>
          <cell r="EK83">
            <v>-34.17</v>
          </cell>
          <cell r="EL83">
            <v>-38.642000000000003</v>
          </cell>
          <cell r="EM83">
            <v>-22.747</v>
          </cell>
          <cell r="EN83">
            <v>-30.006</v>
          </cell>
          <cell r="EO83">
            <v>13.635999999999999</v>
          </cell>
          <cell r="EP83">
            <v>-25.007999999999999</v>
          </cell>
          <cell r="EQ83">
            <v>11.254</v>
          </cell>
          <cell r="ER83">
            <v>56.121000000000002</v>
          </cell>
          <cell r="ES83">
            <v>111.86799999999999</v>
          </cell>
          <cell r="ET83">
            <v>0</v>
          </cell>
          <cell r="EU83">
            <v>0</v>
          </cell>
          <cell r="EV83">
            <v>52.746000000000002</v>
          </cell>
        </row>
        <row r="84">
          <cell r="B84" t="str">
            <v>Directors' Fees &amp; Expenses</v>
          </cell>
          <cell r="C84">
            <v>355.96600000000007</v>
          </cell>
          <cell r="D84">
            <v>355.298</v>
          </cell>
          <cell r="E84">
            <v>0</v>
          </cell>
          <cell r="G84">
            <v>-0.66800000000006321</v>
          </cell>
          <cell r="H84">
            <v>-1.8765837186699378E-3</v>
          </cell>
          <cell r="J84">
            <v>-355.298</v>
          </cell>
          <cell r="K84">
            <v>-1</v>
          </cell>
          <cell r="AK84">
            <v>29.663833333333333</v>
          </cell>
          <cell r="AL84">
            <v>29.663833333333333</v>
          </cell>
          <cell r="AM84">
            <v>29.663833333333333</v>
          </cell>
          <cell r="AN84">
            <v>29.663833333333333</v>
          </cell>
          <cell r="AO84">
            <v>29.663833333333333</v>
          </cell>
          <cell r="AP84">
            <v>29.663833333333333</v>
          </cell>
          <cell r="AQ84">
            <v>29.663833333333333</v>
          </cell>
          <cell r="AR84">
            <v>29.663833333333333</v>
          </cell>
          <cell r="AS84">
            <v>29.663833333333333</v>
          </cell>
          <cell r="AT84">
            <v>29.663833333333333</v>
          </cell>
          <cell r="AU84">
            <v>29.663833333333333</v>
          </cell>
          <cell r="AV84">
            <v>29.663833333333333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29.329833333333312</v>
          </cell>
          <cell r="EK84">
            <v>29.329833333333312</v>
          </cell>
          <cell r="EL84">
            <v>29.663833333333333</v>
          </cell>
          <cell r="EM84">
            <v>29.663833333333333</v>
          </cell>
          <cell r="EN84">
            <v>29.663833333333333</v>
          </cell>
          <cell r="EO84">
            <v>29.663833333333333</v>
          </cell>
          <cell r="EP84">
            <v>29.663833333333333</v>
          </cell>
          <cell r="EQ84">
            <v>29.663833333333333</v>
          </cell>
          <cell r="ER84">
            <v>29.663833333333333</v>
          </cell>
          <cell r="ES84">
            <v>29.663833333333333</v>
          </cell>
          <cell r="ET84">
            <v>29.663833333333333</v>
          </cell>
          <cell r="EU84">
            <v>29.663833333333333</v>
          </cell>
          <cell r="EV84">
            <v>355.298</v>
          </cell>
        </row>
        <row r="85">
          <cell r="B85" t="str">
            <v>Tax and EPA Audit Expense</v>
          </cell>
          <cell r="C85">
            <v>84</v>
          </cell>
          <cell r="D85">
            <v>0</v>
          </cell>
          <cell r="E85">
            <v>0</v>
          </cell>
          <cell r="G85">
            <v>-84</v>
          </cell>
          <cell r="H85">
            <v>-1</v>
          </cell>
          <cell r="J85">
            <v>0</v>
          </cell>
          <cell r="K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84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</row>
        <row r="86">
          <cell r="B86" t="str">
            <v>UK Admin Related to Joseph Storey</v>
          </cell>
          <cell r="C86">
            <v>232.00000000000003</v>
          </cell>
          <cell r="D86">
            <v>232.00000000000003</v>
          </cell>
          <cell r="E86">
            <v>0</v>
          </cell>
          <cell r="G86">
            <v>0</v>
          </cell>
          <cell r="H86">
            <v>0</v>
          </cell>
          <cell r="J86">
            <v>-232.00000000000003</v>
          </cell>
          <cell r="K86">
            <v>-1</v>
          </cell>
          <cell r="AK86">
            <v>19.333333333333332</v>
          </cell>
          <cell r="AL86">
            <v>19.333333333333332</v>
          </cell>
          <cell r="AM86">
            <v>19.333333333333332</v>
          </cell>
          <cell r="AN86">
            <v>19.333333333333332</v>
          </cell>
          <cell r="AO86">
            <v>19.333333333333332</v>
          </cell>
          <cell r="AP86">
            <v>19.333333333333332</v>
          </cell>
          <cell r="AQ86">
            <v>19.333333333333332</v>
          </cell>
          <cell r="AR86">
            <v>19.333333333333332</v>
          </cell>
          <cell r="AS86">
            <v>19.333333333333332</v>
          </cell>
          <cell r="AT86">
            <v>19.333333333333332</v>
          </cell>
          <cell r="AU86">
            <v>19.333333333333332</v>
          </cell>
          <cell r="AV86">
            <v>19.333333333333332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19.333333333333332</v>
          </cell>
          <cell r="EK86">
            <v>19.333333333333332</v>
          </cell>
          <cell r="EL86">
            <v>19.333333333333332</v>
          </cell>
          <cell r="EM86">
            <v>19.333333333333332</v>
          </cell>
          <cell r="EN86">
            <v>19.333333333333332</v>
          </cell>
          <cell r="EO86">
            <v>19.333333333333332</v>
          </cell>
          <cell r="EP86">
            <v>19.333333333333332</v>
          </cell>
          <cell r="EQ86">
            <v>19.333333333333332</v>
          </cell>
          <cell r="ER86">
            <v>19.333333333333332</v>
          </cell>
          <cell r="ES86">
            <v>19.333333333333332</v>
          </cell>
          <cell r="ET86">
            <v>19.333333333333332</v>
          </cell>
          <cell r="EU86">
            <v>19.333333333333332</v>
          </cell>
          <cell r="EV86">
            <v>232.00000000000003</v>
          </cell>
        </row>
        <row r="87">
          <cell r="B87" t="str">
            <v>UK Insurance Costs related to Joseph Storey</v>
          </cell>
          <cell r="C87">
            <v>90</v>
          </cell>
          <cell r="D87">
            <v>90</v>
          </cell>
          <cell r="E87">
            <v>0</v>
          </cell>
          <cell r="G87">
            <v>0</v>
          </cell>
          <cell r="H87">
            <v>0</v>
          </cell>
          <cell r="J87">
            <v>-90</v>
          </cell>
          <cell r="K87">
            <v>-1</v>
          </cell>
          <cell r="AK87">
            <v>7.5</v>
          </cell>
          <cell r="AL87">
            <v>7.5</v>
          </cell>
          <cell r="AM87">
            <v>7.5</v>
          </cell>
          <cell r="AN87">
            <v>7.5</v>
          </cell>
          <cell r="AO87">
            <v>7.5</v>
          </cell>
          <cell r="AP87">
            <v>7.5</v>
          </cell>
          <cell r="AQ87">
            <v>7.5</v>
          </cell>
          <cell r="AR87">
            <v>7.5</v>
          </cell>
          <cell r="AS87">
            <v>7.5</v>
          </cell>
          <cell r="AT87">
            <v>7.5</v>
          </cell>
          <cell r="AU87">
            <v>7.5</v>
          </cell>
          <cell r="AV87">
            <v>7.5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7.5</v>
          </cell>
          <cell r="EK87">
            <v>7.5</v>
          </cell>
          <cell r="EL87">
            <v>7.5</v>
          </cell>
          <cell r="EM87">
            <v>7.5</v>
          </cell>
          <cell r="EN87">
            <v>7.5</v>
          </cell>
          <cell r="EO87">
            <v>7.5</v>
          </cell>
          <cell r="EP87">
            <v>7.5</v>
          </cell>
          <cell r="EQ87">
            <v>7.5</v>
          </cell>
          <cell r="ER87">
            <v>7.5</v>
          </cell>
          <cell r="ES87">
            <v>7.5</v>
          </cell>
          <cell r="ET87">
            <v>7.5</v>
          </cell>
          <cell r="EU87">
            <v>7.5</v>
          </cell>
          <cell r="EV87">
            <v>90</v>
          </cell>
        </row>
        <row r="88">
          <cell r="B88" t="str">
            <v>Net Accounting Adjustments</v>
          </cell>
          <cell r="C88">
            <v>64</v>
          </cell>
          <cell r="D88">
            <v>0</v>
          </cell>
          <cell r="E88">
            <v>0</v>
          </cell>
          <cell r="G88">
            <v>-64</v>
          </cell>
          <cell r="H88">
            <v>-1</v>
          </cell>
          <cell r="J88">
            <v>0</v>
          </cell>
          <cell r="K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64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</row>
        <row r="89">
          <cell r="B89" t="str">
            <v>Non-Cash Employee Stock Option Expense</v>
          </cell>
          <cell r="C89">
            <v>44.744</v>
          </cell>
          <cell r="D89">
            <v>0</v>
          </cell>
          <cell r="E89">
            <v>0</v>
          </cell>
          <cell r="G89">
            <v>-44.744</v>
          </cell>
          <cell r="H89">
            <v>-1</v>
          </cell>
          <cell r="J89">
            <v>0</v>
          </cell>
          <cell r="K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44.744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</row>
        <row r="90">
          <cell r="B90" t="str">
            <v xml:space="preserve">U.K. Sales Office </v>
          </cell>
          <cell r="C90">
            <v>-24.999999999999996</v>
          </cell>
          <cell r="D90">
            <v>-24.999999999999996</v>
          </cell>
          <cell r="E90">
            <v>0</v>
          </cell>
          <cell r="G90">
            <v>0</v>
          </cell>
          <cell r="H90">
            <v>0</v>
          </cell>
          <cell r="J90">
            <v>24.999999999999996</v>
          </cell>
          <cell r="K90">
            <v>-1</v>
          </cell>
          <cell r="AK90">
            <v>-2.0833333333333335</v>
          </cell>
          <cell r="AL90">
            <v>-2.0833333333333335</v>
          </cell>
          <cell r="AM90">
            <v>-2.0833333333333335</v>
          </cell>
          <cell r="AN90">
            <v>-2.0833333333333335</v>
          </cell>
          <cell r="AO90">
            <v>-2.0833333333333335</v>
          </cell>
          <cell r="AP90">
            <v>-2.0833333333333335</v>
          </cell>
          <cell r="AQ90">
            <v>-2.0833333333333335</v>
          </cell>
          <cell r="AR90">
            <v>-2.0833333333333335</v>
          </cell>
          <cell r="AS90">
            <v>-2.0833333333333335</v>
          </cell>
          <cell r="AT90">
            <v>-2.0833333333333335</v>
          </cell>
          <cell r="AU90">
            <v>-2.0833333333333335</v>
          </cell>
          <cell r="AV90">
            <v>-2.0833333333333335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-2.0833333333333335</v>
          </cell>
          <cell r="EK90">
            <v>-2.0833333333333335</v>
          </cell>
          <cell r="EL90">
            <v>-2.0833333333333335</v>
          </cell>
          <cell r="EM90">
            <v>-2.0833333333333335</v>
          </cell>
          <cell r="EN90">
            <v>-2.0833333333333335</v>
          </cell>
          <cell r="EO90">
            <v>-2.0833333333333335</v>
          </cell>
          <cell r="EP90">
            <v>-2.0833333333333335</v>
          </cell>
          <cell r="EQ90">
            <v>-2.0833333333333335</v>
          </cell>
          <cell r="ER90">
            <v>-2.0833333333333335</v>
          </cell>
          <cell r="ES90">
            <v>-2.0833333333333335</v>
          </cell>
          <cell r="ET90">
            <v>-2.0833333333333335</v>
          </cell>
          <cell r="EU90">
            <v>-2.0833333333333335</v>
          </cell>
          <cell r="EV90">
            <v>-24.999999999999996</v>
          </cell>
        </row>
        <row r="91">
          <cell r="B91" t="str">
            <v>Restructuring &amp; HIG Management Fee</v>
          </cell>
          <cell r="C91">
            <v>0</v>
          </cell>
          <cell r="D91">
            <v>0</v>
          </cell>
          <cell r="E91">
            <v>1035</v>
          </cell>
          <cell r="G91">
            <v>0</v>
          </cell>
          <cell r="H91">
            <v>0</v>
          </cell>
          <cell r="J91">
            <v>1035</v>
          </cell>
          <cell r="K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DW91">
            <v>0</v>
          </cell>
          <cell r="DX91">
            <v>100</v>
          </cell>
          <cell r="DY91">
            <v>710</v>
          </cell>
          <cell r="DZ91">
            <v>25</v>
          </cell>
          <cell r="EA91">
            <v>25</v>
          </cell>
          <cell r="EB91">
            <v>25</v>
          </cell>
          <cell r="EC91">
            <v>25</v>
          </cell>
          <cell r="ED91">
            <v>25</v>
          </cell>
          <cell r="EE91">
            <v>25</v>
          </cell>
          <cell r="EF91">
            <v>25</v>
          </cell>
          <cell r="EG91">
            <v>25</v>
          </cell>
          <cell r="EH91">
            <v>25</v>
          </cell>
          <cell r="EI91">
            <v>1035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</row>
        <row r="92">
          <cell r="B92" t="str">
            <v>One-Time Canola Contract Write-off</v>
          </cell>
          <cell r="C92">
            <v>0</v>
          </cell>
          <cell r="D92">
            <v>1010</v>
          </cell>
          <cell r="E92">
            <v>0</v>
          </cell>
          <cell r="G92">
            <v>1010</v>
          </cell>
          <cell r="H92">
            <v>0</v>
          </cell>
          <cell r="J92">
            <v>-1010</v>
          </cell>
          <cell r="K92">
            <v>-1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1010</v>
          </cell>
          <cell r="EV92">
            <v>1010</v>
          </cell>
        </row>
        <row r="93">
          <cell r="B93" t="str">
            <v>One-Time Royalty Payment</v>
          </cell>
          <cell r="C93">
            <v>-52.000000000000007</v>
          </cell>
          <cell r="D93">
            <v>0</v>
          </cell>
          <cell r="E93">
            <v>0</v>
          </cell>
          <cell r="G93">
            <v>52.000000000000007</v>
          </cell>
          <cell r="H93">
            <v>-1</v>
          </cell>
          <cell r="J93">
            <v>0</v>
          </cell>
          <cell r="K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-7.4285714285714288</v>
          </cell>
          <cell r="AQ93">
            <v>-7.4285714285714288</v>
          </cell>
          <cell r="AR93">
            <v>-7.4285714285714288</v>
          </cell>
          <cell r="AS93">
            <v>-7.4285714285714288</v>
          </cell>
          <cell r="AT93">
            <v>-7.4285714285714288</v>
          </cell>
          <cell r="AU93">
            <v>-7.4285714285714288</v>
          </cell>
          <cell r="AV93">
            <v>-7.4285714285714288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</row>
        <row r="94">
          <cell r="B94" t="str">
            <v>Adjustments</v>
          </cell>
          <cell r="C94">
            <v>793.70999999999992</v>
          </cell>
          <cell r="D94">
            <v>3482.768</v>
          </cell>
          <cell r="E94">
            <v>2296.1849999999999</v>
          </cell>
          <cell r="G94">
            <v>2689.058</v>
          </cell>
          <cell r="H94">
            <v>3.3879603381587735</v>
          </cell>
          <cell r="J94">
            <v>-1186.5830000000001</v>
          </cell>
          <cell r="K94">
            <v>-0.34070113197318919</v>
          </cell>
          <cell r="AK94">
            <v>54.413833333333329</v>
          </cell>
          <cell r="AL94">
            <v>54.413833333333329</v>
          </cell>
          <cell r="AM94">
            <v>54.413833333333329</v>
          </cell>
          <cell r="AN94">
            <v>54.413833333333329</v>
          </cell>
          <cell r="AO94">
            <v>54.413833333333329</v>
          </cell>
          <cell r="AP94">
            <v>46.985261904761899</v>
          </cell>
          <cell r="AQ94">
            <v>46.985261904761899</v>
          </cell>
          <cell r="AR94">
            <v>46.985261904761899</v>
          </cell>
          <cell r="AS94">
            <v>46.985261904761899</v>
          </cell>
          <cell r="AT94">
            <v>46.985261904761899</v>
          </cell>
          <cell r="AU94">
            <v>46.985261904761899</v>
          </cell>
          <cell r="AV94">
            <v>239.7292619047619</v>
          </cell>
          <cell r="DW94">
            <v>758.76099999999997</v>
          </cell>
          <cell r="DX94">
            <v>602.42399999999998</v>
          </cell>
          <cell r="DY94">
            <v>710</v>
          </cell>
          <cell r="DZ94">
            <v>25</v>
          </cell>
          <cell r="EA94">
            <v>25</v>
          </cell>
          <cell r="EB94">
            <v>25</v>
          </cell>
          <cell r="EC94">
            <v>25</v>
          </cell>
          <cell r="ED94">
            <v>25</v>
          </cell>
          <cell r="EE94">
            <v>25</v>
          </cell>
          <cell r="EF94">
            <v>25</v>
          </cell>
          <cell r="EG94">
            <v>25</v>
          </cell>
          <cell r="EH94">
            <v>25</v>
          </cell>
          <cell r="EI94">
            <v>2296.1849999999999</v>
          </cell>
          <cell r="EJ94">
            <v>117.58683333333332</v>
          </cell>
          <cell r="EK94">
            <v>52.20883333333331</v>
          </cell>
          <cell r="EL94">
            <v>87.022833333333338</v>
          </cell>
          <cell r="EM94">
            <v>95.157833333333329</v>
          </cell>
          <cell r="EN94">
            <v>125.63983333333333</v>
          </cell>
          <cell r="EO94">
            <v>114.38783333333333</v>
          </cell>
          <cell r="EP94">
            <v>101.69283333333334</v>
          </cell>
          <cell r="EQ94">
            <v>264.95683333333335</v>
          </cell>
          <cell r="ER94">
            <v>286.65083333333337</v>
          </cell>
          <cell r="ES94">
            <v>550.16483333333326</v>
          </cell>
          <cell r="ET94">
            <v>44.217833333333324</v>
          </cell>
          <cell r="EU94">
            <v>1643.0808333333334</v>
          </cell>
          <cell r="EV94">
            <v>3482.768</v>
          </cell>
        </row>
        <row r="96">
          <cell r="B96" t="str">
            <v>Synergies</v>
          </cell>
          <cell r="C96">
            <v>1595.0000000000002</v>
          </cell>
          <cell r="D96">
            <v>1595.0000000000002</v>
          </cell>
          <cell r="E96">
            <v>398.75</v>
          </cell>
          <cell r="G96">
            <v>0</v>
          </cell>
          <cell r="H96">
            <v>0</v>
          </cell>
          <cell r="J96">
            <v>-1196.2500000000002</v>
          </cell>
          <cell r="K96">
            <v>-0.75</v>
          </cell>
          <cell r="AK96">
            <v>132.91666666666666</v>
          </cell>
          <cell r="AL96">
            <v>132.91666666666666</v>
          </cell>
          <cell r="AM96">
            <v>132.91666666666666</v>
          </cell>
          <cell r="AN96">
            <v>132.91666666666666</v>
          </cell>
          <cell r="AO96">
            <v>132.91666666666666</v>
          </cell>
          <cell r="AP96">
            <v>132.91666666666666</v>
          </cell>
          <cell r="AQ96">
            <v>132.91666666666666</v>
          </cell>
          <cell r="AR96">
            <v>132.91666666666666</v>
          </cell>
          <cell r="AS96">
            <v>132.91666666666666</v>
          </cell>
          <cell r="AT96">
            <v>132.91666666666666</v>
          </cell>
          <cell r="AU96">
            <v>132.91666666666666</v>
          </cell>
          <cell r="AV96">
            <v>132.91666666666666</v>
          </cell>
          <cell r="DW96">
            <v>132.91666666666666</v>
          </cell>
          <cell r="DX96">
            <v>132.91666666666666</v>
          </cell>
          <cell r="DY96">
            <v>132.91666666666666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398.75</v>
          </cell>
          <cell r="EJ96">
            <v>132.91666666666666</v>
          </cell>
          <cell r="EK96">
            <v>132.91666666666666</v>
          </cell>
          <cell r="EL96">
            <v>132.91666666666666</v>
          </cell>
          <cell r="EM96">
            <v>132.91666666666666</v>
          </cell>
          <cell r="EN96">
            <v>132.91666666666666</v>
          </cell>
          <cell r="EO96">
            <v>132.91666666666666</v>
          </cell>
          <cell r="EP96">
            <v>132.91666666666666</v>
          </cell>
          <cell r="EQ96">
            <v>132.91666666666666</v>
          </cell>
          <cell r="ER96">
            <v>132.91666666666666</v>
          </cell>
          <cell r="ES96">
            <v>132.91666666666666</v>
          </cell>
          <cell r="ET96">
            <v>132.91666666666666</v>
          </cell>
          <cell r="EU96">
            <v>132.91666666666666</v>
          </cell>
          <cell r="EV96">
            <v>1595.0000000000002</v>
          </cell>
        </row>
        <row r="98">
          <cell r="B98" t="str">
            <v>Adjusted EBITDA</v>
          </cell>
          <cell r="C98">
            <v>9071.7500367034336</v>
          </cell>
          <cell r="D98">
            <v>9854.7080000000005</v>
          </cell>
          <cell r="E98">
            <v>12116.684204966477</v>
          </cell>
          <cell r="G98">
            <v>782.95796329656696</v>
          </cell>
          <cell r="H98">
            <v>8.6307268181860602E-2</v>
          </cell>
          <cell r="J98">
            <v>2261.9762049664769</v>
          </cell>
          <cell r="K98">
            <v>0.2295325447457679</v>
          </cell>
          <cell r="AK98">
            <v>229.53184344336245</v>
          </cell>
          <cell r="AL98">
            <v>367.83049999999957</v>
          </cell>
          <cell r="AM98">
            <v>1146.8304999999996</v>
          </cell>
          <cell r="AN98">
            <v>531.83049999999957</v>
          </cell>
          <cell r="AO98">
            <v>738.33050000000048</v>
          </cell>
          <cell r="AP98">
            <v>1090.4019285714282</v>
          </cell>
          <cell r="AQ98">
            <v>583.40192857142858</v>
          </cell>
          <cell r="AR98">
            <v>601.40192857142858</v>
          </cell>
          <cell r="AS98">
            <v>1027.4019285714287</v>
          </cell>
          <cell r="AT98">
            <v>858.40192857142904</v>
          </cell>
          <cell r="AU98">
            <v>704.40192857142813</v>
          </cell>
          <cell r="AV98">
            <v>1191.9846218315015</v>
          </cell>
          <cell r="BM98">
            <v>2408.2962049664748</v>
          </cell>
          <cell r="BN98">
            <v>3391.0039999999985</v>
          </cell>
          <cell r="BO98">
            <v>3324.6560000000045</v>
          </cell>
          <cell r="BP98">
            <v>2992.7279999999992</v>
          </cell>
          <cell r="BQ98">
            <v>12116.684204966477</v>
          </cell>
          <cell r="CS98">
            <v>1.3416750204620109</v>
          </cell>
          <cell r="CT98">
            <v>1.4078507246767524</v>
          </cell>
          <cell r="CU98">
            <v>1.461908788586276</v>
          </cell>
          <cell r="CV98">
            <v>1.3707178633991381</v>
          </cell>
          <cell r="CW98">
            <v>1.4476102959313666</v>
          </cell>
          <cell r="CX98">
            <v>1.3107059235417593</v>
          </cell>
          <cell r="CY98">
            <v>1.310098613291758</v>
          </cell>
          <cell r="CZ98">
            <v>1.1979474118484759</v>
          </cell>
          <cell r="DA98">
            <v>1.2087523181368225</v>
          </cell>
          <cell r="DM98">
            <v>1.3396963288749288</v>
          </cell>
          <cell r="DW98">
            <v>797.91666666666663</v>
          </cell>
          <cell r="DX98">
            <v>619.42266666666615</v>
          </cell>
          <cell r="DY98">
            <v>990.95687163314199</v>
          </cell>
          <cell r="DZ98">
            <v>1080.3029999999994</v>
          </cell>
          <cell r="EA98">
            <v>1133.5869999999995</v>
          </cell>
          <cell r="EB98">
            <v>1177.1139999999996</v>
          </cell>
          <cell r="EC98">
            <v>1103.6880000000019</v>
          </cell>
          <cell r="ED98">
            <v>1165.6010000000015</v>
          </cell>
          <cell r="EE98">
            <v>1055.3670000000011</v>
          </cell>
          <cell r="EF98">
            <v>1054.8780000000002</v>
          </cell>
          <cell r="EG98">
            <v>964.57499999999936</v>
          </cell>
          <cell r="EH98">
            <v>973.27499999999964</v>
          </cell>
          <cell r="EI98">
            <v>12116.684204966481</v>
          </cell>
          <cell r="EJ98">
            <v>987.00749999999994</v>
          </cell>
          <cell r="EK98">
            <v>462.20949999999948</v>
          </cell>
          <cell r="EL98">
            <v>1132.6235000000004</v>
          </cell>
          <cell r="EM98">
            <v>927.78749999999991</v>
          </cell>
          <cell r="EN98">
            <v>684.37350000000038</v>
          </cell>
          <cell r="EO98">
            <v>1416.6985000000002</v>
          </cell>
          <cell r="EP98">
            <v>888.25049999999976</v>
          </cell>
          <cell r="EQ98">
            <v>902.61149999999998</v>
          </cell>
          <cell r="ER98">
            <v>963.05149999999992</v>
          </cell>
          <cell r="ES98">
            <v>687.24550000000033</v>
          </cell>
          <cell r="ET98">
            <v>482.13149999999996</v>
          </cell>
          <cell r="EU98">
            <v>320.7174999999994</v>
          </cell>
          <cell r="EV98">
            <v>9854.7080000000078</v>
          </cell>
        </row>
        <row r="99">
          <cell r="C99">
            <v>0.75570931618026593</v>
          </cell>
          <cell r="D99">
            <v>8.630726818186063E-2</v>
          </cell>
          <cell r="E99">
            <v>0.2295325447457679</v>
          </cell>
          <cell r="G99">
            <v>-0.6694020479984053</v>
          </cell>
          <cell r="H99">
            <v>-0.88579303399605969</v>
          </cell>
          <cell r="J99">
            <v>0.14322527656390727</v>
          </cell>
          <cell r="K99">
            <v>1.6594810562432933</v>
          </cell>
        </row>
        <row r="100">
          <cell r="DW100">
            <v>690.21766666666747</v>
          </cell>
          <cell r="DX100">
            <v>670.054666666667</v>
          </cell>
          <cell r="DY100">
            <v>808.8956666666669</v>
          </cell>
          <cell r="DZ100">
            <v>1074.7030000000004</v>
          </cell>
          <cell r="EA100">
            <v>1045.1870000000004</v>
          </cell>
          <cell r="EB100">
            <v>1088.7140000000004</v>
          </cell>
          <cell r="EC100">
            <v>942.28800000000047</v>
          </cell>
          <cell r="ED100">
            <v>1003.2010000000005</v>
          </cell>
          <cell r="EE100">
            <v>892.9670000000001</v>
          </cell>
          <cell r="EF100">
            <v>893.47800000000052</v>
          </cell>
          <cell r="EG100">
            <v>803.17499999999995</v>
          </cell>
          <cell r="EH100">
            <v>811.875</v>
          </cell>
        </row>
        <row r="101">
          <cell r="B101" t="str">
            <v>Margin %</v>
          </cell>
          <cell r="C101">
            <v>9.8205138737288311E-2</v>
          </cell>
          <cell r="D101">
            <v>0.10394307695390825</v>
          </cell>
          <cell r="E101">
            <v>0.13125244200795882</v>
          </cell>
          <cell r="G101">
            <v>5.7379382166199422E-3</v>
          </cell>
          <cell r="H101">
            <v>5.842808523461978E-2</v>
          </cell>
          <cell r="J101">
            <v>2.7309365054050572E-2</v>
          </cell>
          <cell r="K101">
            <v>0.26273385255047271</v>
          </cell>
          <cell r="EI101">
            <v>0.13125244200795888</v>
          </cell>
          <cell r="EJ101">
            <v>0.11846127533935837</v>
          </cell>
          <cell r="EK101">
            <v>6.2703932820533617E-2</v>
          </cell>
          <cell r="EL101">
            <v>0.14006350089655606</v>
          </cell>
          <cell r="EM101">
            <v>0.11452752746574496</v>
          </cell>
          <cell r="EN101">
            <v>8.2484452211642814E-2</v>
          </cell>
          <cell r="EO101">
            <v>0.14798897942128908</v>
          </cell>
          <cell r="EP101">
            <v>0.10077722940776035</v>
          </cell>
          <cell r="EQ101">
            <v>0.1142690846942651</v>
          </cell>
          <cell r="ER101">
            <v>0.11619829874517373</v>
          </cell>
          <cell r="ES101">
            <v>8.8391704180064354E-2</v>
          </cell>
          <cell r="ET101">
            <v>7.8179260580509155E-2</v>
          </cell>
          <cell r="EU101">
            <v>5.2533579033578935E-2</v>
          </cell>
          <cell r="EV101">
            <v>0.10394307695390832</v>
          </cell>
        </row>
        <row r="102">
          <cell r="B102" t="str">
            <v>EBITDA /lb</v>
          </cell>
          <cell r="C102">
            <v>7.7092804922010122E-2</v>
          </cell>
          <cell r="D102">
            <v>0.10373595233583865</v>
          </cell>
          <cell r="E102">
            <v>0.1277865798285148</v>
          </cell>
          <cell r="G102">
            <v>2.6643147413828533E-2</v>
          </cell>
          <cell r="H102">
            <v>0.34559836603145661</v>
          </cell>
          <cell r="J102">
            <v>2.4050627492676141E-2</v>
          </cell>
          <cell r="K102">
            <v>0.23184466861415357</v>
          </cell>
          <cell r="EI102">
            <v>0.12778657982851485</v>
          </cell>
          <cell r="EJ102">
            <v>0.10279186627785877</v>
          </cell>
          <cell r="EK102">
            <v>5.1078516963200295E-2</v>
          </cell>
          <cell r="EL102">
            <v>0.13524670129559979</v>
          </cell>
          <cell r="EM102">
            <v>0.11289699440253102</v>
          </cell>
          <cell r="EN102">
            <v>8.2613894253983633E-2</v>
          </cell>
          <cell r="EO102">
            <v>0.15635123054850461</v>
          </cell>
          <cell r="EP102">
            <v>0.1088408895968631</v>
          </cell>
          <cell r="EQ102">
            <v>0.11431973909188778</v>
          </cell>
          <cell r="ER102">
            <v>0.12351564704373476</v>
          </cell>
          <cell r="ES102">
            <v>9.3566439754935379E-2</v>
          </cell>
          <cell r="ET102">
            <v>8.2500256673511282E-2</v>
          </cell>
          <cell r="EU102">
            <v>5.9757313210359493E-2</v>
          </cell>
          <cell r="EV102">
            <v>0.10373595233583874</v>
          </cell>
        </row>
        <row r="104"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</row>
        <row r="105">
          <cell r="B105" t="str">
            <v>Check IS ex JS/PUK Admin</v>
          </cell>
          <cell r="C105">
            <v>5622</v>
          </cell>
          <cell r="D105">
            <v>6466</v>
          </cell>
          <cell r="E105">
            <v>0</v>
          </cell>
          <cell r="J105">
            <v>-6466</v>
          </cell>
          <cell r="AK105">
            <v>-52</v>
          </cell>
          <cell r="AL105">
            <v>102</v>
          </cell>
          <cell r="AM105">
            <v>871</v>
          </cell>
          <cell r="AN105">
            <v>257</v>
          </cell>
          <cell r="AO105">
            <v>465</v>
          </cell>
          <cell r="AP105">
            <v>821</v>
          </cell>
          <cell r="AQ105">
            <v>315</v>
          </cell>
          <cell r="AR105">
            <v>336</v>
          </cell>
          <cell r="AS105">
            <v>751</v>
          </cell>
          <cell r="AT105">
            <v>581</v>
          </cell>
          <cell r="AU105">
            <v>425</v>
          </cell>
          <cell r="AV105">
            <v>750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EI105">
            <v>0</v>
          </cell>
          <cell r="EJ105">
            <v>728</v>
          </cell>
          <cell r="EK105">
            <v>229</v>
          </cell>
          <cell r="EL105">
            <v>848</v>
          </cell>
          <cell r="EM105">
            <v>430</v>
          </cell>
          <cell r="EN105">
            <v>392</v>
          </cell>
          <cell r="EO105">
            <v>1117</v>
          </cell>
          <cell r="EP105">
            <v>739</v>
          </cell>
          <cell r="EQ105">
            <v>668</v>
          </cell>
          <cell r="ER105">
            <v>688</v>
          </cell>
          <cell r="ES105">
            <v>456</v>
          </cell>
          <cell r="ET105">
            <v>207</v>
          </cell>
          <cell r="EU105">
            <v>-36</v>
          </cell>
          <cell r="EV105">
            <v>6466</v>
          </cell>
        </row>
        <row r="106"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107" t="str">
            <v xml:space="preserve">Misc </v>
          </cell>
          <cell r="C107">
            <v>-0.65996329656627495</v>
          </cell>
          <cell r="D107">
            <v>-862</v>
          </cell>
          <cell r="E107">
            <v>10506.496204966479</v>
          </cell>
          <cell r="AK107">
            <v>-0.29865655663752477</v>
          </cell>
          <cell r="AL107">
            <v>-4.5474735088646412E-13</v>
          </cell>
          <cell r="AM107">
            <v>0</v>
          </cell>
          <cell r="AN107">
            <v>-4.5474735088646412E-13</v>
          </cell>
          <cell r="AO107">
            <v>5.1159076974727213E-13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-0.36130673992704487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EI107">
            <v>0</v>
          </cell>
          <cell r="EJ107">
            <v>0</v>
          </cell>
          <cell r="EK107">
            <v>-4.5474735088646412E-13</v>
          </cell>
          <cell r="EL107">
            <v>0</v>
          </cell>
          <cell r="EM107">
            <v>0</v>
          </cell>
          <cell r="EN107">
            <v>4.5474735088646412E-13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4.5474735088646412E-13</v>
          </cell>
          <cell r="ET107">
            <v>0</v>
          </cell>
          <cell r="EU107">
            <v>-862</v>
          </cell>
          <cell r="EV107">
            <v>-861.99999999999955</v>
          </cell>
        </row>
        <row r="109">
          <cell r="B109" t="str">
            <v>Adjustments</v>
          </cell>
          <cell r="C109">
            <v>793.70999999999992</v>
          </cell>
          <cell r="D109">
            <v>652.29799999999989</v>
          </cell>
          <cell r="E109">
            <v>0</v>
          </cell>
          <cell r="AK109">
            <v>54.413833333333329</v>
          </cell>
          <cell r="AL109">
            <v>54.413833333333329</v>
          </cell>
          <cell r="AM109">
            <v>54.413833333333329</v>
          </cell>
          <cell r="AN109">
            <v>54.413833333333329</v>
          </cell>
          <cell r="AO109">
            <v>54.413833333333329</v>
          </cell>
          <cell r="AP109">
            <v>46.985261904761899</v>
          </cell>
          <cell r="AQ109">
            <v>46.985261904761899</v>
          </cell>
          <cell r="AR109">
            <v>46.985261904761899</v>
          </cell>
          <cell r="AS109">
            <v>46.985261904761899</v>
          </cell>
          <cell r="AT109">
            <v>46.985261904761899</v>
          </cell>
          <cell r="AU109">
            <v>46.985261904761899</v>
          </cell>
          <cell r="AV109">
            <v>239.7292619047619</v>
          </cell>
          <cell r="EI109">
            <v>0</v>
          </cell>
          <cell r="EJ109">
            <v>54.079833333333305</v>
          </cell>
          <cell r="EK109">
            <v>54.079833333333305</v>
          </cell>
          <cell r="EL109">
            <v>54.413833333333329</v>
          </cell>
          <cell r="EM109">
            <v>54.413833333333329</v>
          </cell>
          <cell r="EN109">
            <v>54.413833333333329</v>
          </cell>
          <cell r="EO109">
            <v>54.413833333333329</v>
          </cell>
          <cell r="EP109">
            <v>54.413833333333329</v>
          </cell>
          <cell r="EQ109">
            <v>54.413833333333329</v>
          </cell>
          <cell r="ER109">
            <v>54.413833333333329</v>
          </cell>
          <cell r="ES109">
            <v>54.413833333333329</v>
          </cell>
          <cell r="ET109">
            <v>54.413833333333329</v>
          </cell>
          <cell r="EU109">
            <v>54.413833333333329</v>
          </cell>
          <cell r="EV109">
            <v>652.29799999999989</v>
          </cell>
        </row>
        <row r="111">
          <cell r="C111" t="str">
            <v>Note: Fixed cost items will be reclassified to be coordinated with Uniqema</v>
          </cell>
        </row>
        <row r="112">
          <cell r="B112" t="str">
            <v>Volume</v>
          </cell>
          <cell r="C112" t="str">
            <v>2009 Budget includes net synergies from FL office shutdown.</v>
          </cell>
        </row>
        <row r="113">
          <cell r="B113" t="str">
            <v>Core Manufacturing</v>
          </cell>
          <cell r="AK113">
            <v>5.8594345293800941E-2</v>
          </cell>
          <cell r="AL113">
            <v>6.9015817910674293E-2</v>
          </cell>
          <cell r="AM113">
            <v>9.0437130250975231E-2</v>
          </cell>
          <cell r="AN113">
            <v>7.5254581824975089E-2</v>
          </cell>
          <cell r="AO113">
            <v>8.8183373141248717E-2</v>
          </cell>
          <cell r="AP113">
            <v>9.9647968171063112E-2</v>
          </cell>
          <cell r="AQ113">
            <v>7.5665191746684901E-2</v>
          </cell>
          <cell r="AR113">
            <v>8.7155679491293422E-2</v>
          </cell>
          <cell r="AS113">
            <v>9.5709626138809151E-2</v>
          </cell>
          <cell r="AT113">
            <v>8.6280692746560042E-2</v>
          </cell>
          <cell r="AU113">
            <v>7.1511759845448747E-2</v>
          </cell>
          <cell r="AV113">
            <v>0.10254383343846635</v>
          </cell>
          <cell r="EJ113">
            <v>7.7569143529663515E-2</v>
          </cell>
          <cell r="EK113">
            <v>6.7426309313646821E-2</v>
          </cell>
          <cell r="EL113">
            <v>8.0639811694217092E-2</v>
          </cell>
          <cell r="EM113">
            <v>7.8938640132669977E-2</v>
          </cell>
          <cell r="EN113">
            <v>9.1927459476809498E-2</v>
          </cell>
          <cell r="EO113">
            <v>0.10607179157973573</v>
          </cell>
          <cell r="EP113">
            <v>9.124271117530626E-2</v>
          </cell>
          <cell r="EQ113">
            <v>8.5400952228106772E-2</v>
          </cell>
          <cell r="ER113">
            <v>9.8175787728026528E-2</v>
          </cell>
          <cell r="ES113">
            <v>8.2875942866313598E-2</v>
          </cell>
          <cell r="ET113">
            <v>6.7939870539774253E-2</v>
          </cell>
          <cell r="EU113">
            <v>7.1791579735729957E-2</v>
          </cell>
        </row>
        <row r="114">
          <cell r="B114" t="str">
            <v>Tolling</v>
          </cell>
          <cell r="AK114">
            <v>7.4129861746193987E-2</v>
          </cell>
          <cell r="AL114">
            <v>8.0943927412268898E-2</v>
          </cell>
          <cell r="AM114">
            <v>8.8672512417738089E-2</v>
          </cell>
          <cell r="AN114">
            <v>6.6221959223196514E-2</v>
          </cell>
          <cell r="AO114">
            <v>9.7100435741567598E-2</v>
          </cell>
          <cell r="AP114">
            <v>8.69331324977137E-2</v>
          </cell>
          <cell r="AQ114">
            <v>8.3561963168181902E-2</v>
          </cell>
          <cell r="AR114">
            <v>8.2252945290225407E-2</v>
          </cell>
          <cell r="AS114">
            <v>8.0029408072874633E-2</v>
          </cell>
          <cell r="AT114">
            <v>0.10660426417056683</v>
          </cell>
          <cell r="AU114">
            <v>7.6747897502106976E-2</v>
          </cell>
          <cell r="AV114">
            <v>7.6801692757365467E-2</v>
          </cell>
          <cell r="EJ114">
            <v>0.11854012317547949</v>
          </cell>
          <cell r="EK114">
            <v>0.12955560474472988</v>
          </cell>
          <cell r="EL114">
            <v>8.9139464329891532E-2</v>
          </cell>
          <cell r="EM114">
            <v>9.6352912071457408E-2</v>
          </cell>
          <cell r="EN114">
            <v>8.5806174398770849E-2</v>
          </cell>
          <cell r="EO114">
            <v>8.0597908881394772E-2</v>
          </cell>
          <cell r="EP114">
            <v>7.7681280191664176E-2</v>
          </cell>
          <cell r="EQ114">
            <v>8.7225426752255836E-2</v>
          </cell>
          <cell r="ER114">
            <v>6.7759534381062747E-2</v>
          </cell>
          <cell r="ES114">
            <v>7.2160518743245528E-2</v>
          </cell>
          <cell r="ET114">
            <v>5.4843035897970079E-2</v>
          </cell>
          <cell r="EU114">
            <v>4.0338016432077704E-2</v>
          </cell>
        </row>
        <row r="115">
          <cell r="B115" t="str">
            <v>Resales</v>
          </cell>
          <cell r="AK115">
            <v>5.6150676868746321E-2</v>
          </cell>
          <cell r="AL115">
            <v>6.468510888758093E-2</v>
          </cell>
          <cell r="AM115">
            <v>9.3349028840494411E-2</v>
          </cell>
          <cell r="AN115">
            <v>0.12572101236021188</v>
          </cell>
          <cell r="AO115">
            <v>9.8528546203649203E-2</v>
          </cell>
          <cell r="AP115">
            <v>0.11901118304885226</v>
          </cell>
          <cell r="AQ115">
            <v>6.3154796939376104E-2</v>
          </cell>
          <cell r="AR115">
            <v>9.5114773396115362E-2</v>
          </cell>
          <cell r="AS115">
            <v>7.4278987639788116E-2</v>
          </cell>
          <cell r="AT115">
            <v>9.0759270158917008E-2</v>
          </cell>
          <cell r="AU115">
            <v>5.9741024131842263E-2</v>
          </cell>
          <cell r="AV115">
            <v>5.9505591524426131E-2</v>
          </cell>
          <cell r="EJ115">
            <v>0.14445007602635582</v>
          </cell>
          <cell r="EK115">
            <v>9.3563101875316773E-2</v>
          </cell>
          <cell r="EL115">
            <v>0.11991890522047643</v>
          </cell>
          <cell r="EM115">
            <v>8.4034465281297516E-2</v>
          </cell>
          <cell r="EN115">
            <v>7.0248352762290925E-2</v>
          </cell>
          <cell r="EO115">
            <v>0.10228079067410036</v>
          </cell>
          <cell r="EP115">
            <v>9.2650785605676633E-2</v>
          </cell>
          <cell r="EQ115">
            <v>5.6259503294475419E-2</v>
          </cell>
          <cell r="ER115">
            <v>6.153066396350735E-2</v>
          </cell>
          <cell r="ES115">
            <v>7.1059300557526614E-2</v>
          </cell>
          <cell r="ET115">
            <v>5.7070451089711101E-2</v>
          </cell>
          <cell r="EU115">
            <v>4.6933603649265077E-2</v>
          </cell>
        </row>
        <row r="117">
          <cell r="AM117">
            <v>0.21804729345545049</v>
          </cell>
          <cell r="AN117">
            <v>0.87218917382180194</v>
          </cell>
          <cell r="CD117">
            <v>465.23914000000002</v>
          </cell>
          <cell r="CQ117">
            <v>465.23914000000002</v>
          </cell>
          <cell r="EL117">
            <v>0.22563526453752741</v>
          </cell>
          <cell r="EM117">
            <v>0.90254105815010965</v>
          </cell>
          <cell r="EX117">
            <v>0.22184127899648895</v>
          </cell>
          <cell r="EY117">
            <v>0.8873651159859558</v>
          </cell>
        </row>
        <row r="118">
          <cell r="AM118">
            <v>0.24374630157620097</v>
          </cell>
          <cell r="AN118">
            <v>0.9749852063048039</v>
          </cell>
          <cell r="EL118">
            <v>0.3372351922501009</v>
          </cell>
          <cell r="EM118">
            <v>1.3489407690004036</v>
          </cell>
          <cell r="EX118">
            <v>0.29049074691315091</v>
          </cell>
          <cell r="EY118">
            <v>1.1619629876526036</v>
          </cell>
        </row>
        <row r="119">
          <cell r="AM119">
            <v>0.21418481459682165</v>
          </cell>
          <cell r="AN119">
            <v>0.8567392583872866</v>
          </cell>
          <cell r="EL119">
            <v>0.35793208312214903</v>
          </cell>
          <cell r="EM119">
            <v>1.4317283324885961</v>
          </cell>
          <cell r="EX119">
            <v>0.28605844885948534</v>
          </cell>
          <cell r="EY119">
            <v>1.1442337954379413</v>
          </cell>
        </row>
        <row r="120">
          <cell r="B120" t="str">
            <v>GM</v>
          </cell>
        </row>
        <row r="121">
          <cell r="B121" t="str">
            <v>Core Manufacturing</v>
          </cell>
          <cell r="AK121">
            <v>6.2516950616694808E-2</v>
          </cell>
          <cell r="AL121">
            <v>7.5532773161971711E-2</v>
          </cell>
          <cell r="AM121">
            <v>9.6627897191321921E-2</v>
          </cell>
          <cell r="AN121">
            <v>7.5345839309892568E-2</v>
          </cell>
          <cell r="AO121">
            <v>8.7038862658108562E-2</v>
          </cell>
          <cell r="AP121">
            <v>8.9468450752821393E-2</v>
          </cell>
          <cell r="AQ121">
            <v>7.9327909775909047E-2</v>
          </cell>
          <cell r="AR121">
            <v>8.4690303671470443E-2</v>
          </cell>
          <cell r="AS121">
            <v>9.3407799700793076E-2</v>
          </cell>
          <cell r="AT121">
            <v>8.5479290747866671E-2</v>
          </cell>
          <cell r="AU121">
            <v>7.6316483492945258E-2</v>
          </cell>
          <cell r="AV121">
            <v>9.424743892020436E-2</v>
          </cell>
          <cell r="EJ121">
            <v>8.0827831783599577E-2</v>
          </cell>
          <cell r="EK121">
            <v>6.6487484796485918E-2</v>
          </cell>
          <cell r="EL121">
            <v>8.1960569489294588E-2</v>
          </cell>
          <cell r="EM121">
            <v>8.0998134801022484E-2</v>
          </cell>
          <cell r="EN121">
            <v>7.6860427792365377E-2</v>
          </cell>
          <cell r="EO121">
            <v>9.3159640612899164E-2</v>
          </cell>
          <cell r="EP121">
            <v>8.6058452479210276E-2</v>
          </cell>
          <cell r="EQ121">
            <v>9.1110113688954025E-2</v>
          </cell>
          <cell r="ER121">
            <v>0.10489339935409583</v>
          </cell>
          <cell r="ES121">
            <v>9.0920980915983135E-2</v>
          </cell>
          <cell r="ET121">
            <v>7.296758153259307E-2</v>
          </cell>
          <cell r="EU121">
            <v>7.3755382753496537E-2</v>
          </cell>
        </row>
        <row r="122">
          <cell r="B122" t="str">
            <v>Tolling</v>
          </cell>
          <cell r="AK122">
            <v>8.576760788492771E-2</v>
          </cell>
          <cell r="AL122">
            <v>6.4832535322349519E-2</v>
          </cell>
          <cell r="AM122">
            <v>8.4602698095652795E-2</v>
          </cell>
          <cell r="AN122">
            <v>8.9176561425718531E-2</v>
          </cell>
          <cell r="AO122">
            <v>7.9799153565286329E-2</v>
          </cell>
          <cell r="AP122">
            <v>9.7475352068181739E-2</v>
          </cell>
          <cell r="AQ122">
            <v>8.7393044934637149E-2</v>
          </cell>
          <cell r="AR122">
            <v>7.3831319785281818E-2</v>
          </cell>
          <cell r="AS122">
            <v>8.657532273055242E-2</v>
          </cell>
          <cell r="AT122">
            <v>8.5416300042802665E-2</v>
          </cell>
          <cell r="AU122">
            <v>8.8793344957506987E-2</v>
          </cell>
          <cell r="AV122">
            <v>7.6336759187102421E-2</v>
          </cell>
          <cell r="EJ122">
            <v>0.12264746093827633</v>
          </cell>
          <cell r="EK122">
            <v>0.10455022290281783</v>
          </cell>
          <cell r="EL122">
            <v>0.11715635533716134</v>
          </cell>
          <cell r="EM122">
            <v>8.5299735464936785E-2</v>
          </cell>
          <cell r="EN122">
            <v>9.7452562447984462E-2</v>
          </cell>
          <cell r="EO122">
            <v>0.14474394078133379</v>
          </cell>
          <cell r="EP122">
            <v>8.5587482467984088E-2</v>
          </cell>
          <cell r="EQ122">
            <v>7.0681956201543328E-2</v>
          </cell>
          <cell r="ER122">
            <v>4.7609063684908665E-2</v>
          </cell>
          <cell r="ES122">
            <v>5.7171316346850534E-2</v>
          </cell>
          <cell r="ET122">
            <v>3.9012866581621647E-2</v>
          </cell>
          <cell r="EU122">
            <v>2.8087036844581203E-2</v>
          </cell>
        </row>
        <row r="123">
          <cell r="B123" t="str">
            <v>Resales</v>
          </cell>
          <cell r="AK123">
            <v>7.3166367572876381E-2</v>
          </cell>
          <cell r="AL123">
            <v>8.1280799877855414E-2</v>
          </cell>
          <cell r="AM123">
            <v>0.12617743690876887</v>
          </cell>
          <cell r="AN123">
            <v>9.6998833637629775E-2</v>
          </cell>
          <cell r="AO123">
            <v>7.2633424541722877E-2</v>
          </cell>
          <cell r="AP123">
            <v>9.9249013648042644E-2</v>
          </cell>
          <cell r="AQ123">
            <v>4.9530939548874518E-2</v>
          </cell>
          <cell r="AR123">
            <v>7.4963196237787064E-2</v>
          </cell>
          <cell r="AS123">
            <v>7.0341342697752718E-2</v>
          </cell>
          <cell r="AT123">
            <v>9.441558388929279E-2</v>
          </cell>
          <cell r="AU123">
            <v>9.0401259885573834E-2</v>
          </cell>
          <cell r="AV123">
            <v>7.0841801553823136E-2</v>
          </cell>
          <cell r="EJ123">
            <v>8.712711271034268E-2</v>
          </cell>
          <cell r="EK123">
            <v>8.5545981500643575E-2</v>
          </cell>
          <cell r="EL123">
            <v>0.11124835539606312</v>
          </cell>
          <cell r="EM123">
            <v>0.11909073466615</v>
          </cell>
          <cell r="EN123">
            <v>4.7584450274737053E-2</v>
          </cell>
          <cell r="EO123">
            <v>9.2721903516344337E-2</v>
          </cell>
          <cell r="EP123">
            <v>0.12815216548547484</v>
          </cell>
          <cell r="EQ123">
            <v>6.7710912791146619E-2</v>
          </cell>
          <cell r="ER123">
            <v>8.3376016302430495E-2</v>
          </cell>
          <cell r="ES123">
            <v>6.9981273407504138E-2</v>
          </cell>
          <cell r="ET123">
            <v>5.9840620480407447E-2</v>
          </cell>
          <cell r="EU123">
            <v>4.7620473468755628E-2</v>
          </cell>
        </row>
        <row r="124">
          <cell r="B124" t="str">
            <v>% of Total</v>
          </cell>
          <cell r="AM124" t="str">
            <v>Q1</v>
          </cell>
          <cell r="AN124" t="str">
            <v>RR</v>
          </cell>
        </row>
        <row r="125">
          <cell r="B125" t="str">
            <v>Core Manufacturing</v>
          </cell>
          <cell r="AM125">
            <v>0.23467762096998845</v>
          </cell>
          <cell r="AN125">
            <v>0.93871048387995382</v>
          </cell>
          <cell r="EL125">
            <v>0.2292758860693801</v>
          </cell>
          <cell r="EM125">
            <v>0.91710354427752039</v>
          </cell>
          <cell r="EX125">
            <v>0.23197675351968428</v>
          </cell>
          <cell r="EY125">
            <v>0.9279070140787371</v>
          </cell>
        </row>
        <row r="126">
          <cell r="B126" t="str">
            <v>Tolling</v>
          </cell>
          <cell r="AM126">
            <v>0.23520284130293001</v>
          </cell>
          <cell r="AN126">
            <v>0.94081136521172004</v>
          </cell>
          <cell r="EL126">
            <v>0.34435403917825552</v>
          </cell>
          <cell r="EM126">
            <v>1.3774161567130221</v>
          </cell>
          <cell r="EX126">
            <v>0.28977844024059274</v>
          </cell>
          <cell r="EY126">
            <v>1.159113760962371</v>
          </cell>
        </row>
        <row r="127">
          <cell r="B127" t="str">
            <v>Resales</v>
          </cell>
          <cell r="AM127">
            <v>0.28062460435950065</v>
          </cell>
          <cell r="AN127">
            <v>1.1224984174380026</v>
          </cell>
          <cell r="EL127">
            <v>0.28392144960704935</v>
          </cell>
          <cell r="EM127">
            <v>1.1356857984281974</v>
          </cell>
          <cell r="EX127">
            <v>0.282273026983275</v>
          </cell>
          <cell r="EY127">
            <v>1.1290921079331</v>
          </cell>
        </row>
        <row r="137">
          <cell r="B137" t="str">
            <v xml:space="preserve">   Personnel Expense</v>
          </cell>
          <cell r="DW137">
            <v>9.314627414903405E-2</v>
          </cell>
          <cell r="DX137">
            <v>8.4188737713649361E-2</v>
          </cell>
          <cell r="DY137">
            <v>8.4370309398150406E-2</v>
          </cell>
          <cell r="DZ137">
            <v>8.4007166029148317E-2</v>
          </cell>
          <cell r="EA137">
            <v>8.0666247034329161E-2</v>
          </cell>
          <cell r="EB137">
            <v>8.0000484191158683E-2</v>
          </cell>
          <cell r="EC137">
            <v>8.2663535563840609E-2</v>
          </cell>
          <cell r="ED137">
            <v>8.2421439984505893E-2</v>
          </cell>
          <cell r="EE137">
            <v>8.1634629351668042E-2</v>
          </cell>
          <cell r="EF137">
            <v>8.2845107248341654E-2</v>
          </cell>
          <cell r="EG137">
            <v>8.1755677141335401E-2</v>
          </cell>
          <cell r="EH137">
            <v>8.2300392194838534E-2</v>
          </cell>
        </row>
        <row r="138">
          <cell r="B138" t="str">
            <v xml:space="preserve">   Training and Relocation</v>
          </cell>
          <cell r="DW138">
            <v>9.3481824017350203E-3</v>
          </cell>
          <cell r="DX138">
            <v>0.3770433568699792</v>
          </cell>
          <cell r="DY138">
            <v>7.1021257766781531E-2</v>
          </cell>
          <cell r="DZ138">
            <v>7.4916333767504464E-2</v>
          </cell>
          <cell r="EA138">
            <v>7.4916333767504464E-2</v>
          </cell>
          <cell r="EB138">
            <v>7.4916333767504464E-2</v>
          </cell>
          <cell r="EC138">
            <v>6.8684212166347777E-2</v>
          </cell>
          <cell r="ED138">
            <v>6.8684212166347777E-2</v>
          </cell>
          <cell r="EE138">
            <v>6.8684212166347777E-2</v>
          </cell>
          <cell r="EF138">
            <v>3.7261855053315793E-2</v>
          </cell>
          <cell r="EG138">
            <v>3.7261855053315793E-2</v>
          </cell>
          <cell r="EH138">
            <v>3.7261855053315793E-2</v>
          </cell>
        </row>
        <row r="139">
          <cell r="B139" t="str">
            <v xml:space="preserve">   Travel</v>
          </cell>
          <cell r="DW139">
            <v>6.7681895093062619E-2</v>
          </cell>
          <cell r="DX139">
            <v>5.2299646208275659E-2</v>
          </cell>
          <cell r="DY139">
            <v>8.6140593754806968E-2</v>
          </cell>
          <cell r="DZ139">
            <v>8.983233348715583E-2</v>
          </cell>
          <cell r="EA139">
            <v>8.9063221042916488E-2</v>
          </cell>
          <cell r="EB139">
            <v>8.983233348715583E-2</v>
          </cell>
          <cell r="EC139">
            <v>8.8294108598677132E-2</v>
          </cell>
          <cell r="ED139">
            <v>8.8294108598677132E-2</v>
          </cell>
          <cell r="EE139">
            <v>8.8294108598677132E-2</v>
          </cell>
          <cell r="EF139">
            <v>8.6755883710198448E-2</v>
          </cell>
          <cell r="EG139">
            <v>8.6755883710198448E-2</v>
          </cell>
          <cell r="EH139">
            <v>8.6755883710198448E-2</v>
          </cell>
        </row>
        <row r="140">
          <cell r="B140" t="str">
            <v xml:space="preserve">   Samples</v>
          </cell>
          <cell r="DW140">
            <v>6.3291139240506333E-2</v>
          </cell>
          <cell r="DX140">
            <v>4.2194092827004218E-2</v>
          </cell>
          <cell r="DY140">
            <v>8.4388185654008435E-2</v>
          </cell>
          <cell r="DZ140">
            <v>9.2827004219409287E-2</v>
          </cell>
          <cell r="EA140">
            <v>8.8607594936708861E-2</v>
          </cell>
          <cell r="EB140">
            <v>8.8607594936708861E-2</v>
          </cell>
          <cell r="EC140">
            <v>8.8607594936708861E-2</v>
          </cell>
          <cell r="ED140">
            <v>9.2827004219409287E-2</v>
          </cell>
          <cell r="EE140">
            <v>9.2827004219409287E-2</v>
          </cell>
          <cell r="EF140">
            <v>8.8607594936708861E-2</v>
          </cell>
          <cell r="EG140">
            <v>8.8607594936708861E-2</v>
          </cell>
          <cell r="EH140">
            <v>8.8607594936708861E-2</v>
          </cell>
        </row>
        <row r="141">
          <cell r="B141" t="str">
            <v xml:space="preserve">   Patent and Legal</v>
          </cell>
          <cell r="DW141">
            <v>5.2845528455284556E-2</v>
          </cell>
          <cell r="DX141">
            <v>5.2845528455284556E-2</v>
          </cell>
          <cell r="DY141">
            <v>8.943089430894309E-2</v>
          </cell>
          <cell r="DZ141">
            <v>8.943089430894309E-2</v>
          </cell>
          <cell r="EA141">
            <v>8.943089430894309E-2</v>
          </cell>
          <cell r="EB141">
            <v>8.943089430894309E-2</v>
          </cell>
          <cell r="EC141">
            <v>8.943089430894309E-2</v>
          </cell>
          <cell r="ED141">
            <v>8.943089430894309E-2</v>
          </cell>
          <cell r="EE141">
            <v>8.943089430894309E-2</v>
          </cell>
          <cell r="EF141">
            <v>8.943089430894309E-2</v>
          </cell>
          <cell r="EG141">
            <v>8.943089430894309E-2</v>
          </cell>
          <cell r="EH141">
            <v>8.943089430894309E-2</v>
          </cell>
        </row>
        <row r="142">
          <cell r="B142" t="str">
            <v xml:space="preserve">   Professional Services</v>
          </cell>
          <cell r="DW142">
            <v>6.9476971116315372E-2</v>
          </cell>
          <cell r="DX142">
            <v>6.2451209992193599E-2</v>
          </cell>
          <cell r="DY142">
            <v>8.3528493364558934E-2</v>
          </cell>
          <cell r="DZ142">
            <v>8.8212334113973459E-2</v>
          </cell>
          <cell r="EA142">
            <v>8.8212334113973459E-2</v>
          </cell>
          <cell r="EB142">
            <v>8.8212334113973459E-2</v>
          </cell>
          <cell r="EC142">
            <v>8.8212334113973459E-2</v>
          </cell>
          <cell r="ED142">
            <v>8.8212334113973459E-2</v>
          </cell>
          <cell r="EE142">
            <v>8.8212334113973459E-2</v>
          </cell>
          <cell r="EF142">
            <v>8.5089773614363776E-2</v>
          </cell>
          <cell r="EG142">
            <v>8.5089773614363776E-2</v>
          </cell>
          <cell r="EH142">
            <v>8.5089773614363776E-2</v>
          </cell>
        </row>
        <row r="143">
          <cell r="B143" t="str">
            <v xml:space="preserve">   Insurance</v>
          </cell>
          <cell r="DW143">
            <v>7.8442818833573499E-2</v>
          </cell>
          <cell r="DX143">
            <v>8.0267070434354285E-2</v>
          </cell>
          <cell r="DY143">
            <v>8.4676286553441421E-2</v>
          </cell>
          <cell r="DZ143">
            <v>8.3764160753051028E-2</v>
          </cell>
          <cell r="EA143">
            <v>8.4676286553441421E-2</v>
          </cell>
          <cell r="EB143">
            <v>8.4676286553441421E-2</v>
          </cell>
          <cell r="EC143">
            <v>8.285203495266065E-2</v>
          </cell>
          <cell r="ED143">
            <v>8.3764160753051028E-2</v>
          </cell>
          <cell r="EE143">
            <v>8.3764160753051028E-2</v>
          </cell>
          <cell r="EF143">
            <v>8.3764160753051028E-2</v>
          </cell>
          <cell r="EG143">
            <v>8.4676286553441421E-2</v>
          </cell>
          <cell r="EH143">
            <v>8.4676286553441421E-2</v>
          </cell>
        </row>
        <row r="144">
          <cell r="B144" t="str">
            <v xml:space="preserve">   Advertising and Promotion</v>
          </cell>
          <cell r="DW144">
            <v>3.4810126582278479E-2</v>
          </cell>
          <cell r="DX144">
            <v>2.5316455696202531E-2</v>
          </cell>
          <cell r="DY144">
            <v>0.14873417721518986</v>
          </cell>
          <cell r="DZ144">
            <v>0.12974683544303797</v>
          </cell>
          <cell r="EA144">
            <v>0.17405063291139242</v>
          </cell>
          <cell r="EB144">
            <v>7.5949367088607597E-2</v>
          </cell>
          <cell r="EC144">
            <v>6.6455696202531639E-2</v>
          </cell>
          <cell r="ED144">
            <v>5.6962025316455694E-2</v>
          </cell>
          <cell r="EE144">
            <v>0.13291139240506328</v>
          </cell>
          <cell r="EF144">
            <v>7.2784810126582278E-2</v>
          </cell>
          <cell r="EG144">
            <v>5.0632911392405063E-2</v>
          </cell>
          <cell r="EH144">
            <v>3.1645569620253167E-2</v>
          </cell>
        </row>
        <row r="145">
          <cell r="B145" t="str">
            <v xml:space="preserve">   Property and Equipment</v>
          </cell>
          <cell r="DW145">
            <v>0.10120068610634649</v>
          </cell>
          <cell r="DX145">
            <v>6.5608919382504294E-2</v>
          </cell>
          <cell r="DY145">
            <v>7.783018867924528E-2</v>
          </cell>
          <cell r="DZ145">
            <v>8.4905660377358486E-2</v>
          </cell>
          <cell r="EA145">
            <v>8.4905660377358486E-2</v>
          </cell>
          <cell r="EB145">
            <v>8.4905660377358486E-2</v>
          </cell>
          <cell r="EC145">
            <v>8.4691252144082338E-2</v>
          </cell>
          <cell r="ED145">
            <v>8.4905660377358486E-2</v>
          </cell>
          <cell r="EE145">
            <v>8.4905660377358486E-2</v>
          </cell>
          <cell r="EF145">
            <v>8.2332761578044603E-2</v>
          </cell>
          <cell r="EG145">
            <v>8.190394511149228E-2</v>
          </cell>
          <cell r="EH145">
            <v>8.190394511149228E-2</v>
          </cell>
        </row>
        <row r="146">
          <cell r="B146" t="str">
            <v xml:space="preserve">   Communication</v>
          </cell>
          <cell r="DW146">
            <v>6.2186292364411658E-2</v>
          </cell>
          <cell r="DX146">
            <v>7.9953804468529274E-2</v>
          </cell>
          <cell r="DY146">
            <v>7.7790609869852964E-2</v>
          </cell>
          <cell r="DZ146">
            <v>8.6674365921911772E-2</v>
          </cell>
          <cell r="EA146">
            <v>8.6674365921911772E-2</v>
          </cell>
          <cell r="EB146">
            <v>8.6674365921911772E-2</v>
          </cell>
          <cell r="EC146">
            <v>8.6674365921911772E-2</v>
          </cell>
          <cell r="ED146">
            <v>8.6674365921911772E-2</v>
          </cell>
          <cell r="EE146">
            <v>8.6674365921911772E-2</v>
          </cell>
          <cell r="EF146">
            <v>8.6674365921911772E-2</v>
          </cell>
          <cell r="EG146">
            <v>8.6674365921911772E-2</v>
          </cell>
          <cell r="EH146">
            <v>8.6674365921911772E-2</v>
          </cell>
        </row>
        <row r="147">
          <cell r="B147" t="str">
            <v xml:space="preserve">   Supplies and Other</v>
          </cell>
          <cell r="DW147">
            <v>8.9609624631256393E-2</v>
          </cell>
          <cell r="DX147">
            <v>7.1687699705005117E-2</v>
          </cell>
          <cell r="DY147">
            <v>7.9210925524047043E-2</v>
          </cell>
          <cell r="DZ147">
            <v>9.0990409380574469E-2</v>
          </cell>
          <cell r="EA147">
            <v>8.4777475406140695E-2</v>
          </cell>
          <cell r="EB147">
            <v>8.4777475406140695E-2</v>
          </cell>
          <cell r="EC147">
            <v>8.4777475406140695E-2</v>
          </cell>
          <cell r="ED147">
            <v>8.4777475406140695E-2</v>
          </cell>
          <cell r="EE147">
            <v>8.4777475406140695E-2</v>
          </cell>
          <cell r="EF147">
            <v>8.1537987909471185E-2</v>
          </cell>
          <cell r="EG147">
            <v>8.1537987909471185E-2</v>
          </cell>
          <cell r="EH147">
            <v>8.1537987909471185E-2</v>
          </cell>
        </row>
        <row r="148">
          <cell r="B148" t="str">
            <v xml:space="preserve">   Allocations</v>
          </cell>
          <cell r="DW148">
            <v>0</v>
          </cell>
          <cell r="DX148">
            <v>0</v>
          </cell>
          <cell r="DY148">
            <v>0</v>
          </cell>
          <cell r="DZ148">
            <v>0.33333333333333331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0.33333333333333331</v>
          </cell>
          <cell r="EH148">
            <v>0.33333333333333331</v>
          </cell>
        </row>
        <row r="149">
          <cell r="DW149">
            <v>8.9221367175025185E-2</v>
          </cell>
          <cell r="DX149">
            <v>8.2140955926731901E-2</v>
          </cell>
          <cell r="DY149">
            <v>8.3884947164375084E-2</v>
          </cell>
          <cell r="DZ149">
            <v>8.5695035882746587E-2</v>
          </cell>
          <cell r="EA149">
            <v>8.3308978219304386E-2</v>
          </cell>
          <cell r="EB149">
            <v>8.1610498064366988E-2</v>
          </cell>
          <cell r="EC149">
            <v>8.3104342056058919E-2</v>
          </cell>
          <cell r="ED149">
            <v>8.2879242276488907E-2</v>
          </cell>
          <cell r="EE149">
            <v>8.3329441835628931E-2</v>
          </cell>
          <cell r="EF149">
            <v>8.223594803371044E-2</v>
          </cell>
          <cell r="EG149">
            <v>8.1233230833807638E-2</v>
          </cell>
          <cell r="EH149">
            <v>8.1356012531754923E-2</v>
          </cell>
        </row>
        <row r="166">
          <cell r="B166" t="str">
            <v>SGA Trad</v>
          </cell>
          <cell r="C166">
            <v>14939</v>
          </cell>
          <cell r="D166">
            <v>14267</v>
          </cell>
          <cell r="E166">
            <v>14413.880999999999</v>
          </cell>
          <cell r="AK166">
            <v>1292</v>
          </cell>
          <cell r="AL166">
            <v>1290</v>
          </cell>
          <cell r="AM166">
            <v>1236</v>
          </cell>
          <cell r="AN166">
            <v>1316</v>
          </cell>
          <cell r="AO166">
            <v>1195</v>
          </cell>
          <cell r="AP166">
            <v>1164</v>
          </cell>
          <cell r="AQ166">
            <v>1260</v>
          </cell>
          <cell r="AR166">
            <v>1249</v>
          </cell>
          <cell r="AS166">
            <v>1234</v>
          </cell>
          <cell r="AT166">
            <v>1184</v>
          </cell>
          <cell r="AU166">
            <v>1253</v>
          </cell>
          <cell r="AV166">
            <v>1266</v>
          </cell>
          <cell r="BM166">
            <v>3635</v>
          </cell>
          <cell r="BN166">
            <v>3660</v>
          </cell>
          <cell r="BO166">
            <v>3627</v>
          </cell>
          <cell r="BP166">
            <v>3492</v>
          </cell>
          <cell r="BQ166">
            <v>14414</v>
          </cell>
          <cell r="DW166">
            <v>1186.865</v>
          </cell>
          <cell r="DX166">
            <v>1240.663</v>
          </cell>
          <cell r="DY166">
            <v>1207.0340000000001</v>
          </cell>
          <cell r="DZ166">
            <v>1221.1510000000001</v>
          </cell>
          <cell r="EA166">
            <v>1235.5709999999999</v>
          </cell>
          <cell r="EB166">
            <v>1203.4839999999999</v>
          </cell>
          <cell r="EC166">
            <v>1208.4159999999999</v>
          </cell>
          <cell r="ED166">
            <v>1200.6300000000001</v>
          </cell>
          <cell r="EE166">
            <v>1218.171</v>
          </cell>
          <cell r="EF166">
            <v>1177.405</v>
          </cell>
          <cell r="EG166">
            <v>1162.8320000000001</v>
          </cell>
          <cell r="EH166">
            <v>1151.6590000000001</v>
          </cell>
          <cell r="EJ166">
            <v>1294</v>
          </cell>
          <cell r="EK166">
            <v>1302</v>
          </cell>
          <cell r="EL166">
            <v>1174</v>
          </cell>
          <cell r="EM166">
            <v>1246</v>
          </cell>
          <cell r="EN166">
            <v>1052</v>
          </cell>
          <cell r="EO166">
            <v>1332</v>
          </cell>
          <cell r="EP166">
            <v>1197</v>
          </cell>
          <cell r="EQ166">
            <v>1218</v>
          </cell>
          <cell r="ER166">
            <v>1207</v>
          </cell>
          <cell r="ES166">
            <v>1197</v>
          </cell>
          <cell r="ET166">
            <v>959</v>
          </cell>
          <cell r="EU166">
            <v>1089</v>
          </cell>
        </row>
        <row r="167">
          <cell r="B167" t="str">
            <v>US MFG trad</v>
          </cell>
          <cell r="C167">
            <v>17685</v>
          </cell>
          <cell r="D167">
            <v>17706</v>
          </cell>
          <cell r="E167">
            <v>17952</v>
          </cell>
          <cell r="AK167">
            <v>1509</v>
          </cell>
          <cell r="AL167">
            <v>1481</v>
          </cell>
          <cell r="AM167">
            <v>1459</v>
          </cell>
          <cell r="AN167">
            <v>1514</v>
          </cell>
          <cell r="AO167">
            <v>1590</v>
          </cell>
          <cell r="AP167">
            <v>1500</v>
          </cell>
          <cell r="AQ167">
            <v>1475</v>
          </cell>
          <cell r="AR167">
            <v>1473</v>
          </cell>
          <cell r="AS167">
            <v>1413</v>
          </cell>
          <cell r="AT167">
            <v>1528</v>
          </cell>
          <cell r="AU167">
            <v>1368</v>
          </cell>
          <cell r="AV167">
            <v>1375</v>
          </cell>
          <cell r="BM167">
            <v>4409</v>
          </cell>
          <cell r="BN167">
            <v>4476</v>
          </cell>
          <cell r="BO167">
            <v>4510</v>
          </cell>
          <cell r="BP167">
            <v>4556</v>
          </cell>
          <cell r="BQ167">
            <v>17951</v>
          </cell>
          <cell r="DW167">
            <v>1490</v>
          </cell>
          <cell r="DX167">
            <v>1434</v>
          </cell>
          <cell r="DY167">
            <v>1483</v>
          </cell>
          <cell r="DZ167">
            <v>1484</v>
          </cell>
          <cell r="EA167">
            <v>1500</v>
          </cell>
          <cell r="EB167">
            <v>1494</v>
          </cell>
          <cell r="EC167">
            <v>1514</v>
          </cell>
          <cell r="ED167">
            <v>1510</v>
          </cell>
          <cell r="EE167">
            <v>1490</v>
          </cell>
          <cell r="EF167">
            <v>1499</v>
          </cell>
          <cell r="EG167">
            <v>1501</v>
          </cell>
          <cell r="EH167">
            <v>1553</v>
          </cell>
          <cell r="EJ167">
            <v>1487</v>
          </cell>
          <cell r="EK167">
            <v>1437</v>
          </cell>
          <cell r="EL167">
            <v>1543</v>
          </cell>
          <cell r="EM167">
            <v>1657</v>
          </cell>
          <cell r="EN167">
            <v>1651</v>
          </cell>
          <cell r="EO167">
            <v>1537</v>
          </cell>
          <cell r="EP167">
            <v>1467</v>
          </cell>
          <cell r="EQ167">
            <v>1362</v>
          </cell>
          <cell r="ER167">
            <v>1556</v>
          </cell>
          <cell r="ES167">
            <v>1463</v>
          </cell>
          <cell r="ET167">
            <v>1316</v>
          </cell>
          <cell r="EU167">
            <v>1230</v>
          </cell>
        </row>
        <row r="168">
          <cell r="B168" t="str">
            <v>total fc</v>
          </cell>
          <cell r="C168">
            <v>32624</v>
          </cell>
          <cell r="D168">
            <v>31973</v>
          </cell>
          <cell r="E168">
            <v>32365.881000000001</v>
          </cell>
          <cell r="AK168">
            <v>2801</v>
          </cell>
          <cell r="AL168">
            <v>2771</v>
          </cell>
          <cell r="AM168">
            <v>2695</v>
          </cell>
          <cell r="AN168">
            <v>2830</v>
          </cell>
          <cell r="AO168">
            <v>2785</v>
          </cell>
          <cell r="AP168">
            <v>2664</v>
          </cell>
          <cell r="AQ168">
            <v>2735</v>
          </cell>
          <cell r="AR168">
            <v>2722</v>
          </cell>
          <cell r="AS168">
            <v>2647</v>
          </cell>
          <cell r="AT168">
            <v>2712</v>
          </cell>
          <cell r="AU168">
            <v>2621</v>
          </cell>
          <cell r="AV168">
            <v>2641</v>
          </cell>
          <cell r="BM168">
            <v>8044</v>
          </cell>
          <cell r="BN168">
            <v>8136</v>
          </cell>
          <cell r="BO168">
            <v>8137</v>
          </cell>
          <cell r="BP168">
            <v>8048</v>
          </cell>
          <cell r="BQ168">
            <v>32365</v>
          </cell>
          <cell r="DW168">
            <v>2676.8649999999998</v>
          </cell>
          <cell r="DX168">
            <v>2674.663</v>
          </cell>
          <cell r="DY168">
            <v>2690.0340000000001</v>
          </cell>
          <cell r="DZ168">
            <v>2705.1509999999998</v>
          </cell>
          <cell r="EA168">
            <v>2735.5709999999999</v>
          </cell>
          <cell r="EB168">
            <v>2697.4839999999999</v>
          </cell>
          <cell r="EC168">
            <v>2722.4160000000002</v>
          </cell>
          <cell r="ED168">
            <v>2710.63</v>
          </cell>
          <cell r="EE168">
            <v>2708.1710000000003</v>
          </cell>
          <cell r="EF168">
            <v>2676.4049999999997</v>
          </cell>
          <cell r="EG168">
            <v>2663.8320000000003</v>
          </cell>
          <cell r="EH168">
            <v>2704.6590000000001</v>
          </cell>
          <cell r="EJ168">
            <v>2781</v>
          </cell>
          <cell r="EK168">
            <v>2739</v>
          </cell>
          <cell r="EL168">
            <v>2717</v>
          </cell>
          <cell r="EM168">
            <v>2903</v>
          </cell>
          <cell r="EN168">
            <v>2703</v>
          </cell>
          <cell r="EO168">
            <v>2869</v>
          </cell>
          <cell r="EP168">
            <v>2664</v>
          </cell>
          <cell r="EQ168">
            <v>2580</v>
          </cell>
          <cell r="ER168">
            <v>2763</v>
          </cell>
          <cell r="ES168">
            <v>2660</v>
          </cell>
          <cell r="ET168">
            <v>2275</v>
          </cell>
          <cell r="EU168">
            <v>2319</v>
          </cell>
        </row>
        <row r="169">
          <cell r="B169" t="str">
            <v>fc from above</v>
          </cell>
          <cell r="C169" t="e">
            <v>#REF!</v>
          </cell>
          <cell r="D169" t="e">
            <v>#REF!</v>
          </cell>
          <cell r="E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  <cell r="AR169" t="e">
            <v>#REF!</v>
          </cell>
          <cell r="AS169" t="e">
            <v>#REF!</v>
          </cell>
          <cell r="AT169" t="e">
            <v>#REF!</v>
          </cell>
          <cell r="AU169" t="e">
            <v>#REF!</v>
          </cell>
          <cell r="AV169" t="e">
            <v>#REF!</v>
          </cell>
          <cell r="BM169" t="e">
            <v>#REF!</v>
          </cell>
          <cell r="BN169" t="e">
            <v>#REF!</v>
          </cell>
          <cell r="BO169" t="e">
            <v>#REF!</v>
          </cell>
          <cell r="BP169" t="e">
            <v>#REF!</v>
          </cell>
          <cell r="BQ169" t="e">
            <v>#REF!</v>
          </cell>
          <cell r="DW169" t="e">
            <v>#REF!</v>
          </cell>
          <cell r="DX169" t="e">
            <v>#REF!</v>
          </cell>
          <cell r="DY169" t="e">
            <v>#REF!</v>
          </cell>
          <cell r="DZ169" t="e">
            <v>#REF!</v>
          </cell>
          <cell r="EA169" t="e">
            <v>#REF!</v>
          </cell>
          <cell r="EB169" t="e">
            <v>#REF!</v>
          </cell>
          <cell r="EC169" t="e">
            <v>#REF!</v>
          </cell>
          <cell r="ED169" t="e">
            <v>#REF!</v>
          </cell>
          <cell r="EE169" t="e">
            <v>#REF!</v>
          </cell>
          <cell r="EF169" t="e">
            <v>#REF!</v>
          </cell>
          <cell r="EG169" t="e">
            <v>#REF!</v>
          </cell>
          <cell r="EH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 t="e">
            <v>#REF!</v>
          </cell>
          <cell r="ES169" t="e">
            <v>#REF!</v>
          </cell>
          <cell r="ET169" t="e">
            <v>#REF!</v>
          </cell>
          <cell r="EU169" t="e">
            <v>#REF!</v>
          </cell>
        </row>
        <row r="170">
          <cell r="B170" t="str">
            <v>Delta</v>
          </cell>
          <cell r="C170" t="e">
            <v>#REF!</v>
          </cell>
          <cell r="D170" t="e">
            <v>#REF!</v>
          </cell>
          <cell r="E170" t="e">
            <v>#REF!</v>
          </cell>
          <cell r="AK170" t="e">
            <v>#REF!</v>
          </cell>
          <cell r="AL170" t="e">
            <v>#REF!</v>
          </cell>
          <cell r="AM170" t="e">
            <v>#REF!</v>
          </cell>
          <cell r="AN170" t="e">
            <v>#REF!</v>
          </cell>
          <cell r="AO170" t="e">
            <v>#REF!</v>
          </cell>
          <cell r="AP170" t="e">
            <v>#REF!</v>
          </cell>
          <cell r="AQ170" t="e">
            <v>#REF!</v>
          </cell>
          <cell r="AR170" t="e">
            <v>#REF!</v>
          </cell>
          <cell r="AS170" t="e">
            <v>#REF!</v>
          </cell>
          <cell r="AT170" t="e">
            <v>#REF!</v>
          </cell>
          <cell r="AU170" t="e">
            <v>#REF!</v>
          </cell>
          <cell r="AV170" t="e">
            <v>#REF!</v>
          </cell>
          <cell r="BM170" t="e">
            <v>#REF!</v>
          </cell>
          <cell r="BN170" t="e">
            <v>#REF!</v>
          </cell>
          <cell r="BO170" t="e">
            <v>#REF!</v>
          </cell>
          <cell r="BP170" t="e">
            <v>#REF!</v>
          </cell>
          <cell r="BQ170" t="e">
            <v>#REF!</v>
          </cell>
          <cell r="BR170" t="str">
            <v xml:space="preserve">probably rounding </v>
          </cell>
          <cell r="CE170" t="str">
            <v xml:space="preserve">probably rounding </v>
          </cell>
          <cell r="DW170" t="e">
            <v>#REF!</v>
          </cell>
          <cell r="DX170" t="e">
            <v>#REF!</v>
          </cell>
          <cell r="DY170" t="e">
            <v>#REF!</v>
          </cell>
          <cell r="DZ170" t="e">
            <v>#REF!</v>
          </cell>
          <cell r="EA170" t="e">
            <v>#REF!</v>
          </cell>
          <cell r="EB170" t="e">
            <v>#REF!</v>
          </cell>
          <cell r="EC170" t="e">
            <v>#REF!</v>
          </cell>
          <cell r="ED170" t="e">
            <v>#REF!</v>
          </cell>
          <cell r="EE170" t="e">
            <v>#REF!</v>
          </cell>
          <cell r="EF170" t="e">
            <v>#REF!</v>
          </cell>
          <cell r="EG170" t="e">
            <v>#REF!</v>
          </cell>
          <cell r="EH170" t="e">
            <v>#REF!</v>
          </cell>
          <cell r="EJ170" t="e">
            <v>#REF!</v>
          </cell>
          <cell r="EK170" t="e">
            <v>#REF!</v>
          </cell>
          <cell r="EL170" t="e">
            <v>#REF!</v>
          </cell>
          <cell r="EM170" t="e">
            <v>#REF!</v>
          </cell>
          <cell r="EN170" t="e">
            <v>#REF!</v>
          </cell>
          <cell r="EO170" t="e">
            <v>#REF!</v>
          </cell>
          <cell r="EP170" t="e">
            <v>#REF!</v>
          </cell>
          <cell r="EQ170" t="e">
            <v>#REF!</v>
          </cell>
          <cell r="ER170" t="e">
            <v>#REF!</v>
          </cell>
          <cell r="ES170" t="e">
            <v>#REF!</v>
          </cell>
          <cell r="ET170" t="e">
            <v>#REF!</v>
          </cell>
          <cell r="EU170" t="e">
            <v>#REF!</v>
          </cell>
        </row>
        <row r="173">
          <cell r="E173">
            <v>820.76699999999994</v>
          </cell>
          <cell r="BM173">
            <v>187</v>
          </cell>
          <cell r="BN173">
            <v>233</v>
          </cell>
          <cell r="BO173">
            <v>192</v>
          </cell>
          <cell r="BP173">
            <v>209</v>
          </cell>
          <cell r="BQ173">
            <v>821</v>
          </cell>
          <cell r="DW173">
            <v>62.332000000000001</v>
          </cell>
          <cell r="DX173">
            <v>62.332000000000001</v>
          </cell>
          <cell r="DY173">
            <v>62.332000000000001</v>
          </cell>
          <cell r="DZ173">
            <v>77.747</v>
          </cell>
          <cell r="EA173">
            <v>77.747</v>
          </cell>
          <cell r="EB173">
            <v>77.747</v>
          </cell>
          <cell r="EC173">
            <v>64.061000000000007</v>
          </cell>
          <cell r="ED173">
            <v>64.061000000000007</v>
          </cell>
          <cell r="EE173">
            <v>64.061000000000007</v>
          </cell>
          <cell r="EF173">
            <v>69.448999999999998</v>
          </cell>
          <cell r="EG173">
            <v>69.448999999999998</v>
          </cell>
          <cell r="EH173">
            <v>69.448999999999998</v>
          </cell>
        </row>
        <row r="174">
          <cell r="E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</row>
        <row r="175">
          <cell r="E175">
            <v>820.76699999999994</v>
          </cell>
          <cell r="BM175">
            <v>187</v>
          </cell>
          <cell r="BN175">
            <v>233</v>
          </cell>
          <cell r="BO175">
            <v>192</v>
          </cell>
          <cell r="BP175">
            <v>209</v>
          </cell>
          <cell r="BQ175">
            <v>821</v>
          </cell>
          <cell r="BR175" t="str">
            <v xml:space="preserve">probably rounding </v>
          </cell>
          <cell r="CE175" t="str">
            <v xml:space="preserve">probably rounding </v>
          </cell>
          <cell r="DW175">
            <v>62.332000000000001</v>
          </cell>
          <cell r="DX175">
            <v>62.332000000000001</v>
          </cell>
          <cell r="DY175">
            <v>62.332000000000001</v>
          </cell>
          <cell r="DZ175">
            <v>77.747</v>
          </cell>
          <cell r="EA175">
            <v>77.747</v>
          </cell>
          <cell r="EB175">
            <v>77.747</v>
          </cell>
          <cell r="EC175">
            <v>64.061000000000007</v>
          </cell>
          <cell r="ED175">
            <v>64.061000000000007</v>
          </cell>
          <cell r="EE175">
            <v>64.061000000000007</v>
          </cell>
          <cell r="EF175">
            <v>69.448999999999998</v>
          </cell>
          <cell r="EG175">
            <v>69.448999999999998</v>
          </cell>
          <cell r="EH175">
            <v>69.448999999999998</v>
          </cell>
        </row>
      </sheetData>
      <sheetData sheetId="10" refreshError="1"/>
      <sheetData sheetId="11" refreshError="1">
        <row r="1">
          <cell r="A1" t="str">
            <v>VANTAGE SPECIALTY CHEMICALS</v>
          </cell>
        </row>
        <row r="2">
          <cell r="A2" t="str">
            <v>Consolidated Balance Sheet</v>
          </cell>
        </row>
        <row r="3">
          <cell r="A3" t="str">
            <v>$ in thousands</v>
          </cell>
        </row>
        <row r="6">
          <cell r="R6">
            <v>1</v>
          </cell>
          <cell r="V6">
            <v>2</v>
          </cell>
          <cell r="Z6">
            <v>3</v>
          </cell>
        </row>
        <row r="7">
          <cell r="B7" t="str">
            <v>BALANCE SHEET</v>
          </cell>
          <cell r="E7" t="str">
            <v>Q1 2007</v>
          </cell>
          <cell r="F7" t="str">
            <v>Q2 2007</v>
          </cell>
          <cell r="G7" t="str">
            <v>Q3 2007</v>
          </cell>
          <cell r="H7" t="str">
            <v>Q4 2007</v>
          </cell>
          <cell r="J7" t="str">
            <v>Q1 2008</v>
          </cell>
          <cell r="K7" t="str">
            <v>Q2 2008</v>
          </cell>
          <cell r="L7" t="str">
            <v>Q3 2008</v>
          </cell>
          <cell r="M7" t="str">
            <v>Q4 08</v>
          </cell>
          <cell r="N7" t="str">
            <v>Q1 09</v>
          </cell>
          <cell r="O7" t="str">
            <v>Q2 09</v>
          </cell>
          <cell r="P7" t="str">
            <v>Q3 09</v>
          </cell>
          <cell r="Q7" t="str">
            <v>Q4 09</v>
          </cell>
          <cell r="R7" t="e">
            <v>#REF!</v>
          </cell>
          <cell r="S7" t="e">
            <v>#REF!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  <cell r="Y7" t="e">
            <v>#REF!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F7">
            <v>38353</v>
          </cell>
          <cell r="AG7">
            <v>38718</v>
          </cell>
          <cell r="AH7">
            <v>39083</v>
          </cell>
          <cell r="AI7">
            <v>39448</v>
          </cell>
          <cell r="AJ7">
            <v>39814</v>
          </cell>
          <cell r="AK7">
            <v>40179</v>
          </cell>
          <cell r="AL7">
            <v>40544</v>
          </cell>
          <cell r="AM7">
            <v>40909</v>
          </cell>
        </row>
        <row r="9">
          <cell r="B9" t="str">
            <v>ASSETS</v>
          </cell>
        </row>
        <row r="10">
          <cell r="B10" t="str">
            <v>Cash</v>
          </cell>
          <cell r="E10">
            <v>8059.9822376800012</v>
          </cell>
          <cell r="F10">
            <v>12045.265345489999</v>
          </cell>
          <cell r="G10">
            <v>9706.6317494099985</v>
          </cell>
          <cell r="H10">
            <v>12372.382939159999</v>
          </cell>
          <cell r="J10">
            <v>14302.610425879999</v>
          </cell>
          <cell r="K10">
            <v>2969.3204049400001</v>
          </cell>
          <cell r="L10">
            <v>22891.748453872016</v>
          </cell>
          <cell r="M10">
            <v>3976.7711199999999</v>
          </cell>
          <cell r="N10">
            <v>3935.1658371252965</v>
          </cell>
          <cell r="O10">
            <v>2296.7353064184963</v>
          </cell>
          <cell r="P10">
            <v>6187.5314836428497</v>
          </cell>
          <cell r="Q10">
            <v>8341.319746345609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</row>
        <row r="11">
          <cell r="B11" t="str">
            <v>Accounts Receivable</v>
          </cell>
          <cell r="E11">
            <v>32855.584666919996</v>
          </cell>
          <cell r="F11">
            <v>38025.610355769997</v>
          </cell>
          <cell r="G11">
            <v>38555.705929120006</v>
          </cell>
          <cell r="H11">
            <v>37984.688648840005</v>
          </cell>
          <cell r="J11">
            <v>42197.568083659993</v>
          </cell>
          <cell r="K11">
            <v>47240.624686000003</v>
          </cell>
          <cell r="L11">
            <v>46340.809154149989</v>
          </cell>
          <cell r="M11">
            <v>32438.164859999997</v>
          </cell>
          <cell r="N11">
            <v>28690.005222465756</v>
          </cell>
          <cell r="O11">
            <v>32264.84001302025</v>
          </cell>
          <cell r="P11">
            <v>31244.231458857888</v>
          </cell>
          <cell r="Q11">
            <v>30568.037101141927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</row>
        <row r="12">
          <cell r="B12" t="str">
            <v>Inventory</v>
          </cell>
          <cell r="E12">
            <v>18575.73088748</v>
          </cell>
          <cell r="F12">
            <v>21662.756166339997</v>
          </cell>
          <cell r="G12">
            <v>24028.79664262</v>
          </cell>
          <cell r="H12">
            <v>30809.424892930001</v>
          </cell>
          <cell r="J12">
            <v>29733.475217200001</v>
          </cell>
          <cell r="K12">
            <v>27438.986298039999</v>
          </cell>
          <cell r="L12">
            <v>30990.872714500001</v>
          </cell>
          <cell r="M12">
            <v>20551.763469999998</v>
          </cell>
          <cell r="N12">
            <v>18567.765217516884</v>
          </cell>
          <cell r="O12">
            <v>21063.510444054198</v>
          </cell>
          <cell r="P12">
            <v>19550.315050007273</v>
          </cell>
          <cell r="Q12">
            <v>18983.06765556358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</row>
        <row r="13">
          <cell r="B13" t="str">
            <v>Prepaid Expenses</v>
          </cell>
          <cell r="E13">
            <v>2565.4430716799998</v>
          </cell>
          <cell r="F13">
            <v>1836.1532589899998</v>
          </cell>
          <cell r="G13">
            <v>870.60929851000014</v>
          </cell>
          <cell r="H13">
            <v>1158.35479753</v>
          </cell>
          <cell r="J13">
            <v>774.04892969000002</v>
          </cell>
          <cell r="K13">
            <v>2779.9310485799997</v>
          </cell>
          <cell r="L13">
            <v>1104.2666881999999</v>
          </cell>
          <cell r="M13">
            <v>601.88580000000002</v>
          </cell>
          <cell r="N13">
            <v>903.7429934466827</v>
          </cell>
          <cell r="O13">
            <v>1037.7395642411554</v>
          </cell>
          <cell r="P13">
            <v>1021.5380011135808</v>
          </cell>
          <cell r="Q13">
            <v>987.41562599708584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</row>
        <row r="14">
          <cell r="B14" t="str">
            <v>Deferred Tax Assets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633.34947</v>
          </cell>
          <cell r="L14">
            <v>633</v>
          </cell>
          <cell r="M14">
            <v>700.05846999999994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Total Current Assets</v>
          </cell>
          <cell r="E15">
            <v>62056.740863759995</v>
          </cell>
          <cell r="F15">
            <v>73569.785126589995</v>
          </cell>
          <cell r="G15">
            <v>73161.743619660003</v>
          </cell>
          <cell r="H15">
            <v>82324.851278460017</v>
          </cell>
          <cell r="J15">
            <v>87007.702656429989</v>
          </cell>
          <cell r="K15">
            <v>81062.211907560006</v>
          </cell>
          <cell r="L15">
            <v>101960.69701072201</v>
          </cell>
          <cell r="M15">
            <v>58268.643719999993</v>
          </cell>
          <cell r="N15">
            <v>52096.679270554618</v>
          </cell>
          <cell r="O15">
            <v>56662.825327734099</v>
          </cell>
          <cell r="P15">
            <v>58003.615993621592</v>
          </cell>
          <cell r="Q15">
            <v>58879.8401290482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</row>
        <row r="17">
          <cell r="B17" t="str">
            <v>Gross PP&amp;E</v>
          </cell>
          <cell r="E17">
            <v>142163.32166095998</v>
          </cell>
          <cell r="F17">
            <v>142922.43823604999</v>
          </cell>
          <cell r="G17">
            <v>143358.46760522996</v>
          </cell>
          <cell r="H17">
            <v>144095.82745555</v>
          </cell>
          <cell r="J17">
            <v>144956.83330147999</v>
          </cell>
          <cell r="K17">
            <v>50959.274812160002</v>
          </cell>
          <cell r="L17">
            <v>52678.304306649989</v>
          </cell>
          <cell r="M17">
            <v>62885.060175208346</v>
          </cell>
          <cell r="N17">
            <v>65766.060175208346</v>
          </cell>
          <cell r="O17">
            <v>68400.060175208346</v>
          </cell>
          <cell r="P17">
            <v>70046.060175208346</v>
          </cell>
          <cell r="Q17">
            <v>72948.060175208346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</row>
        <row r="18">
          <cell r="B18" t="str">
            <v>Accumulated Depreciation</v>
          </cell>
          <cell r="E18">
            <v>-51896.424159999995</v>
          </cell>
          <cell r="F18">
            <v>-53267.380449999997</v>
          </cell>
          <cell r="G18">
            <v>-54643.49914</v>
          </cell>
          <cell r="H18">
            <v>-56020.867780000008</v>
          </cell>
          <cell r="J18">
            <v>-57398.504000000001</v>
          </cell>
          <cell r="K18">
            <v>-460.03931999999622</v>
          </cell>
          <cell r="L18">
            <v>-1841.1729599999962</v>
          </cell>
          <cell r="M18">
            <v>-5260.3443552083263</v>
          </cell>
          <cell r="N18">
            <v>-7011.0960321981902</v>
          </cell>
          <cell r="O18">
            <v>-8837.2695378231911</v>
          </cell>
          <cell r="P18">
            <v>-10712.826376781522</v>
          </cell>
          <cell r="Q18">
            <v>-12650.466549073188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</row>
        <row r="19">
          <cell r="B19" t="str">
            <v>Net PP&amp;E</v>
          </cell>
          <cell r="E19">
            <v>90266.897500959982</v>
          </cell>
          <cell r="F19">
            <v>89655.057786049991</v>
          </cell>
          <cell r="G19">
            <v>88714.968465229962</v>
          </cell>
          <cell r="H19">
            <v>88074.959675549995</v>
          </cell>
          <cell r="J19">
            <v>87558.329301479986</v>
          </cell>
          <cell r="K19">
            <v>50499.235492160005</v>
          </cell>
          <cell r="L19">
            <v>50837.131346649992</v>
          </cell>
          <cell r="M19">
            <v>57624.715820000019</v>
          </cell>
          <cell r="N19">
            <v>58754.964143010155</v>
          </cell>
          <cell r="O19">
            <v>59562.790637385158</v>
          </cell>
          <cell r="P19">
            <v>59333.233798426823</v>
          </cell>
          <cell r="Q19">
            <v>60297.59362613516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</row>
        <row r="21">
          <cell r="B21" t="str">
            <v>Other Assets</v>
          </cell>
          <cell r="E21">
            <v>6812.9429014800007</v>
          </cell>
          <cell r="F21">
            <v>6851.3947707899997</v>
          </cell>
          <cell r="G21">
            <v>7481.3680152699999</v>
          </cell>
          <cell r="H21">
            <v>4075.6112946899998</v>
          </cell>
          <cell r="J21">
            <v>4348.4082568899994</v>
          </cell>
          <cell r="K21">
            <v>4613.7928916999999</v>
          </cell>
          <cell r="L21">
            <v>4334.9584230500004</v>
          </cell>
          <cell r="M21">
            <v>-1099.1759999999999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</row>
        <row r="22">
          <cell r="B22" t="str">
            <v>Deferred Transaction Costs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2422.87682</v>
          </cell>
          <cell r="L22">
            <v>0</v>
          </cell>
          <cell r="M22">
            <v>4376.1753828147948</v>
          </cell>
          <cell r="N22">
            <v>4216.2294646805958</v>
          </cell>
          <cell r="O22">
            <v>4000.7055446416352</v>
          </cell>
          <cell r="P22">
            <v>3785.1816246026747</v>
          </cell>
          <cell r="Q22">
            <v>3569.6577045637132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</row>
        <row r="23">
          <cell r="B23" t="str">
            <v>Intangible Assets</v>
          </cell>
          <cell r="E23">
            <v>630.94892256000003</v>
          </cell>
          <cell r="F23">
            <v>611.36721488000001</v>
          </cell>
          <cell r="G23">
            <v>591.93193344000008</v>
          </cell>
          <cell r="H23">
            <v>587.75420927499999</v>
          </cell>
          <cell r="J23">
            <v>562.27028377500017</v>
          </cell>
          <cell r="K23">
            <v>16255.591800549999</v>
          </cell>
          <cell r="L23">
            <v>0</v>
          </cell>
          <cell r="M23">
            <v>15685.495736155231</v>
          </cell>
          <cell r="N23">
            <v>15034.348690313842</v>
          </cell>
          <cell r="O23">
            <v>14383.201644472452</v>
          </cell>
          <cell r="P23">
            <v>13732.054598631063</v>
          </cell>
          <cell r="Q23">
            <v>13080.907552789673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</row>
        <row r="24">
          <cell r="B24" t="str">
            <v>Goodwill</v>
          </cell>
          <cell r="E24">
            <v>630.94892256000003</v>
          </cell>
          <cell r="F24">
            <v>611.36721488000001</v>
          </cell>
          <cell r="G24">
            <v>591.93193344000008</v>
          </cell>
          <cell r="H24">
            <v>587.75420927499999</v>
          </cell>
          <cell r="J24">
            <v>562.27028377500017</v>
          </cell>
          <cell r="K24">
            <v>549.85180055000001</v>
          </cell>
          <cell r="L24">
            <v>0</v>
          </cell>
          <cell r="M24">
            <v>8781.1362010299727</v>
          </cell>
          <cell r="N24">
            <v>8781.1362010299727</v>
          </cell>
          <cell r="O24">
            <v>8781.1362010299727</v>
          </cell>
          <cell r="P24">
            <v>8781.1362010299727</v>
          </cell>
          <cell r="Q24">
            <v>8781.1362010299727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</row>
        <row r="26">
          <cell r="B26" t="str">
            <v>Total Assets</v>
          </cell>
          <cell r="E26">
            <v>160398.47911131999</v>
          </cell>
          <cell r="F26">
            <v>171298.97211318999</v>
          </cell>
          <cell r="G26">
            <v>170541.94396703996</v>
          </cell>
          <cell r="H26">
            <v>175650.93066725001</v>
          </cell>
          <cell r="J26">
            <v>180038.98078234997</v>
          </cell>
          <cell r="K26">
            <v>155403.56071252</v>
          </cell>
          <cell r="L26">
            <v>157132.786780422</v>
          </cell>
          <cell r="M26">
            <v>143636.99086000002</v>
          </cell>
          <cell r="N26">
            <v>138883.35776958917</v>
          </cell>
          <cell r="O26">
            <v>143390.65935526334</v>
          </cell>
          <cell r="P26">
            <v>143635.22221631213</v>
          </cell>
          <cell r="Q26">
            <v>144609.13521356671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</row>
        <row r="29">
          <cell r="B29" t="str">
            <v>LIABILITIES</v>
          </cell>
        </row>
        <row r="30">
          <cell r="B30" t="str">
            <v>Accounts Payable</v>
          </cell>
          <cell r="E30">
            <v>12769.885236691171</v>
          </cell>
          <cell r="F30">
            <v>17326.718965893739</v>
          </cell>
          <cell r="G30">
            <v>16687.416886982399</v>
          </cell>
          <cell r="H30">
            <v>16340.231225060767</v>
          </cell>
          <cell r="J30">
            <v>17611.133301409591</v>
          </cell>
          <cell r="K30">
            <v>19902.307430130841</v>
          </cell>
          <cell r="L30">
            <v>18590.871482801736</v>
          </cell>
          <cell r="M30">
            <v>12038.766678762102</v>
          </cell>
          <cell r="N30">
            <v>10941.651842585628</v>
          </cell>
          <cell r="O30">
            <v>12399.283080412526</v>
          </cell>
          <cell r="P30">
            <v>11497.803719403619</v>
          </cell>
          <cell r="Q30">
            <v>11165.353441096631</v>
          </cell>
          <cell r="AF30" t="e">
            <v>#REF!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e">
            <v>#REF!</v>
          </cell>
        </row>
        <row r="31">
          <cell r="B31" t="str">
            <v>Accrued Expenses</v>
          </cell>
          <cell r="E31">
            <v>5032.165953708829</v>
          </cell>
          <cell r="F31">
            <v>9135.8881417462599</v>
          </cell>
          <cell r="G31">
            <v>8368.4908677976</v>
          </cell>
          <cell r="H31">
            <v>12115.959957019233</v>
          </cell>
          <cell r="J31">
            <v>9707.9873620604085</v>
          </cell>
          <cell r="K31">
            <v>8499.5568011491596</v>
          </cell>
          <cell r="L31">
            <v>9707.9245077182641</v>
          </cell>
          <cell r="M31">
            <v>9212.5901512378987</v>
          </cell>
          <cell r="N31">
            <v>6813.7311749699093</v>
          </cell>
          <cell r="O31">
            <v>7594.9270025862024</v>
          </cell>
          <cell r="P31">
            <v>7116.6676854795396</v>
          </cell>
          <cell r="Q31">
            <v>6988.7215212448455</v>
          </cell>
          <cell r="AF31" t="e">
            <v>#REF!</v>
          </cell>
          <cell r="AG31" t="e">
            <v>#REF!</v>
          </cell>
          <cell r="AH31" t="e">
            <v>#REF!</v>
          </cell>
          <cell r="AI31" t="e">
            <v>#REF!</v>
          </cell>
          <cell r="AJ31" t="e">
            <v>#REF!</v>
          </cell>
          <cell r="AK31" t="e">
            <v>#REF!</v>
          </cell>
          <cell r="AL31" t="e">
            <v>#REF!</v>
          </cell>
          <cell r="AM31" t="e">
            <v>#REF!</v>
          </cell>
        </row>
        <row r="32">
          <cell r="B32" t="str">
            <v>Other Current Liabilities</v>
          </cell>
          <cell r="E32">
            <v>2395.3564858</v>
          </cell>
          <cell r="F32">
            <v>2275.2422751899999</v>
          </cell>
          <cell r="G32">
            <v>2253.1049204300002</v>
          </cell>
          <cell r="H32">
            <v>2923.8684412500002</v>
          </cell>
          <cell r="J32">
            <v>6762.7326852099995</v>
          </cell>
          <cell r="K32">
            <v>831.61536462000004</v>
          </cell>
          <cell r="L32">
            <v>558.03654781</v>
          </cell>
          <cell r="M32">
            <v>151.97887999999998</v>
          </cell>
          <cell r="N32">
            <v>2031.5219325129824</v>
          </cell>
          <cell r="O32">
            <v>2257.1825033329806</v>
          </cell>
          <cell r="P32">
            <v>2109.4898520708048</v>
          </cell>
          <cell r="Q32">
            <v>2074.037939802763</v>
          </cell>
          <cell r="AF32" t="e">
            <v>#REF!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  <cell r="AK32" t="e">
            <v>#REF!</v>
          </cell>
          <cell r="AL32" t="e">
            <v>#REF!</v>
          </cell>
          <cell r="AM32" t="e">
            <v>#REF!</v>
          </cell>
        </row>
        <row r="33">
          <cell r="B33" t="str">
            <v>Total Current Liabilities</v>
          </cell>
          <cell r="E33">
            <v>20197.4076762</v>
          </cell>
          <cell r="F33">
            <v>28737.849382829998</v>
          </cell>
          <cell r="G33">
            <v>27309.012675209997</v>
          </cell>
          <cell r="H33">
            <v>31380.059623330002</v>
          </cell>
          <cell r="J33">
            <v>34081.853348680001</v>
          </cell>
          <cell r="K33">
            <v>29233.4795959</v>
          </cell>
          <cell r="L33">
            <v>28856.83253833</v>
          </cell>
          <cell r="M33">
            <v>21403.335709999999</v>
          </cell>
          <cell r="N33">
            <v>19786.904950068521</v>
          </cell>
          <cell r="O33">
            <v>22251.392586331709</v>
          </cell>
          <cell r="P33">
            <v>20723.961256953964</v>
          </cell>
          <cell r="Q33">
            <v>20228.112902144239</v>
          </cell>
          <cell r="AF33" t="e">
            <v>#REF!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  <cell r="AK33" t="e">
            <v>#REF!</v>
          </cell>
          <cell r="AL33" t="e">
            <v>#REF!</v>
          </cell>
          <cell r="AM33" t="e">
            <v>#REF!</v>
          </cell>
        </row>
        <row r="35">
          <cell r="B35" t="str">
            <v>Deferred Tax</v>
          </cell>
          <cell r="E35">
            <v>21777.516000000003</v>
          </cell>
          <cell r="F35">
            <v>21777.516000000003</v>
          </cell>
          <cell r="G35">
            <v>21777.516000000003</v>
          </cell>
          <cell r="H35">
            <v>21777.516000000003</v>
          </cell>
          <cell r="J35">
            <v>20583.863999999998</v>
          </cell>
          <cell r="K35">
            <v>0</v>
          </cell>
          <cell r="L35">
            <v>0</v>
          </cell>
          <cell r="M35">
            <v>0</v>
          </cell>
          <cell r="N35">
            <v>3.0130878632878293</v>
          </cell>
          <cell r="O35">
            <v>271.6373702407829</v>
          </cell>
          <cell r="P35">
            <v>262.46833412762112</v>
          </cell>
          <cell r="Q35">
            <v>243.51381729806553</v>
          </cell>
          <cell r="AF35" t="e">
            <v>#REF!</v>
          </cell>
          <cell r="AG35" t="e">
            <v>#REF!</v>
          </cell>
          <cell r="AH35" t="e">
            <v>#REF!</v>
          </cell>
          <cell r="AI35" t="e">
            <v>#REF!</v>
          </cell>
          <cell r="AJ35" t="e">
            <v>#REF!</v>
          </cell>
          <cell r="AK35" t="e">
            <v>#REF!</v>
          </cell>
          <cell r="AL35" t="e">
            <v>#REF!</v>
          </cell>
          <cell r="AM35" t="e">
            <v>#REF!</v>
          </cell>
        </row>
        <row r="36">
          <cell r="B36" t="str">
            <v>Other LT Liabilities</v>
          </cell>
          <cell r="E36">
            <v>5123.5668300000007</v>
          </cell>
          <cell r="F36">
            <v>3212.7228599999999</v>
          </cell>
          <cell r="G36">
            <v>3301.6089000000002</v>
          </cell>
          <cell r="H36">
            <v>3409.3319000000001</v>
          </cell>
          <cell r="J36">
            <v>3506.7730000000001</v>
          </cell>
          <cell r="K36">
            <v>39.360999999999997</v>
          </cell>
          <cell r="L36">
            <v>0</v>
          </cell>
          <cell r="M36">
            <v>218.185</v>
          </cell>
          <cell r="N36">
            <v>102.562</v>
          </cell>
          <cell r="O36">
            <v>102.562</v>
          </cell>
          <cell r="P36">
            <v>102.562</v>
          </cell>
          <cell r="Q36">
            <v>102.562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</row>
        <row r="37">
          <cell r="B37" t="str">
            <v>Seller Note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20696.419000000002</v>
          </cell>
          <cell r="L37">
            <v>20989.987389999998</v>
          </cell>
          <cell r="M37">
            <v>21295.080388059701</v>
          </cell>
          <cell r="N37">
            <v>21616.106386794749</v>
          </cell>
          <cell r="O37">
            <v>21941.971892588979</v>
          </cell>
          <cell r="P37">
            <v>22272.749861616245</v>
          </cell>
          <cell r="Q37">
            <v>22608.514349873843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</row>
        <row r="39">
          <cell r="B39" t="str">
            <v>Senior Secured Revolver</v>
          </cell>
          <cell r="E39">
            <v>9984.8271605600003</v>
          </cell>
          <cell r="F39">
            <v>9913.76352769</v>
          </cell>
          <cell r="G39">
            <v>9839.7784878399998</v>
          </cell>
          <cell r="H39">
            <v>9264.3328590199981</v>
          </cell>
          <cell r="J39">
            <v>9188.8938720899987</v>
          </cell>
          <cell r="K39">
            <v>19688.44066602</v>
          </cell>
          <cell r="L39">
            <v>15714.036193899999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</row>
        <row r="40">
          <cell r="B40" t="str">
            <v>Senior Secured Term Debt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40000</v>
          </cell>
          <cell r="L40">
            <v>39375</v>
          </cell>
          <cell r="M40">
            <v>64835.936999999998</v>
          </cell>
          <cell r="N40">
            <v>63277.343249999998</v>
          </cell>
          <cell r="O40">
            <v>61718.749499999998</v>
          </cell>
          <cell r="P40">
            <v>60160.155749999998</v>
          </cell>
          <cell r="Q40">
            <v>58601.561999999998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</row>
        <row r="41">
          <cell r="B41" t="str">
            <v>Subordinated Debt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15037.5</v>
          </cell>
          <cell r="L41">
            <v>15150.28125</v>
          </cell>
          <cell r="M41">
            <v>25315.487251870327</v>
          </cell>
          <cell r="N41">
            <v>25505.828467199815</v>
          </cell>
          <cell r="O41">
            <v>25697.600813516143</v>
          </cell>
          <cell r="P41">
            <v>25890.815051157777</v>
          </cell>
          <cell r="Q41">
            <v>26085.482021367654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</row>
        <row r="42">
          <cell r="B42" t="str">
            <v>Total Bank Debt</v>
          </cell>
          <cell r="E42">
            <v>9984.8271605600003</v>
          </cell>
          <cell r="F42">
            <v>9913.76352769</v>
          </cell>
          <cell r="G42">
            <v>9839.7784878399998</v>
          </cell>
          <cell r="H42">
            <v>9264.3328590199981</v>
          </cell>
          <cell r="J42">
            <v>9188.8938720899987</v>
          </cell>
          <cell r="K42">
            <v>74725.940666020004</v>
          </cell>
          <cell r="L42">
            <v>70239.317443899999</v>
          </cell>
          <cell r="M42">
            <v>90151.424251870325</v>
          </cell>
          <cell r="N42">
            <v>88783.171717199817</v>
          </cell>
          <cell r="O42">
            <v>87416.350313516145</v>
          </cell>
          <cell r="P42">
            <v>86050.970801157775</v>
          </cell>
          <cell r="Q42">
            <v>84687.044021367648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</row>
        <row r="44">
          <cell r="B44" t="str">
            <v>Total Liabilities</v>
          </cell>
          <cell r="E44">
            <v>57083.317666760006</v>
          </cell>
          <cell r="F44">
            <v>63641.851770519999</v>
          </cell>
          <cell r="G44">
            <v>62227.916063049997</v>
          </cell>
          <cell r="H44">
            <v>65831.240382349992</v>
          </cell>
          <cell r="J44">
            <v>67361.384220770007</v>
          </cell>
          <cell r="K44">
            <v>124695.20026192001</v>
          </cell>
          <cell r="L44">
            <v>120086.13737222999</v>
          </cell>
          <cell r="M44">
            <v>133068.02534993005</v>
          </cell>
          <cell r="N44">
            <v>130291.75814192639</v>
          </cell>
          <cell r="O44">
            <v>131983.91416267763</v>
          </cell>
          <cell r="P44">
            <v>129412.71225385561</v>
          </cell>
          <cell r="Q44">
            <v>127869.74709068381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</row>
        <row r="47">
          <cell r="B47" t="str">
            <v>SHAREHOLDERS' EQUITY</v>
          </cell>
        </row>
        <row r="49">
          <cell r="B49" t="str">
            <v>Distributions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</row>
        <row r="50">
          <cell r="B50" t="str">
            <v>H.I.G. Equity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13000</v>
          </cell>
          <cell r="L50">
            <v>17000</v>
          </cell>
          <cell r="M50">
            <v>17000</v>
          </cell>
          <cell r="N50">
            <v>17000</v>
          </cell>
          <cell r="O50">
            <v>17000</v>
          </cell>
          <cell r="P50">
            <v>17000</v>
          </cell>
          <cell r="Q50">
            <v>17000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</row>
        <row r="51">
          <cell r="B51" t="str">
            <v>Retained Earnings</v>
          </cell>
          <cell r="E51">
            <v>103315.16144456001</v>
          </cell>
          <cell r="F51">
            <v>107657.12034267001</v>
          </cell>
          <cell r="G51">
            <v>108314.02790398998</v>
          </cell>
          <cell r="H51">
            <v>109819.69028490005</v>
          </cell>
          <cell r="J51">
            <v>112677.59156158</v>
          </cell>
          <cell r="K51">
            <v>17708.360580600001</v>
          </cell>
          <cell r="L51">
            <v>20046.649408191999</v>
          </cell>
          <cell r="M51">
            <v>-6383.4065093229383</v>
          </cell>
          <cell r="N51">
            <v>-8127.6063873932826</v>
          </cell>
          <cell r="O51">
            <v>-5312.4608224703943</v>
          </cell>
          <cell r="P51">
            <v>-2496.6960525995773</v>
          </cell>
          <cell r="Q51">
            <v>20.18210782681615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</row>
        <row r="53">
          <cell r="B53" t="str">
            <v>Total Shareholder's Equity</v>
          </cell>
          <cell r="E53">
            <v>103315.16144456001</v>
          </cell>
          <cell r="F53">
            <v>107657.12034267001</v>
          </cell>
          <cell r="G53">
            <v>108314.02790398998</v>
          </cell>
          <cell r="H53">
            <v>109819.69028490005</v>
          </cell>
          <cell r="J53">
            <v>112677.59156158</v>
          </cell>
          <cell r="K53">
            <v>30708.360580600001</v>
          </cell>
          <cell r="L53">
            <v>37046.649408191995</v>
          </cell>
          <cell r="M53">
            <v>10616.593490677062</v>
          </cell>
          <cell r="N53">
            <v>8872.3936126067165</v>
          </cell>
          <cell r="O53">
            <v>11687.539177529605</v>
          </cell>
          <cell r="P53">
            <v>14503.303947400422</v>
          </cell>
          <cell r="Q53">
            <v>17020.182107826815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</row>
        <row r="55">
          <cell r="B55" t="str">
            <v>Total Liabilities &amp; Equity</v>
          </cell>
          <cell r="E55">
            <v>160398.47911132002</v>
          </cell>
          <cell r="F55">
            <v>171298.97211319002</v>
          </cell>
          <cell r="G55">
            <v>170541.94396703999</v>
          </cell>
          <cell r="H55">
            <v>175650.93066725004</v>
          </cell>
          <cell r="J55">
            <v>180038.97578235</v>
          </cell>
          <cell r="K55">
            <v>155403.56084252</v>
          </cell>
          <cell r="L55">
            <v>157132.78678042197</v>
          </cell>
          <cell r="M55">
            <v>143684.61884060712</v>
          </cell>
          <cell r="N55">
            <v>139164.15175453312</v>
          </cell>
          <cell r="O55">
            <v>143671.45334020723</v>
          </cell>
          <cell r="P55">
            <v>143916.01620125605</v>
          </cell>
          <cell r="Q55">
            <v>144889.92919851062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</row>
        <row r="57">
          <cell r="B57" t="str">
            <v>Check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-4.9999999755527824E-3</v>
          </cell>
          <cell r="K57">
            <v>1.3000000035390258E-4</v>
          </cell>
          <cell r="L57">
            <v>0</v>
          </cell>
          <cell r="M57">
            <v>47.627980607096106</v>
          </cell>
          <cell r="N57">
            <v>280.79398494394263</v>
          </cell>
          <cell r="O57">
            <v>280.79398494388442</v>
          </cell>
          <cell r="P57">
            <v>280.79398494391353</v>
          </cell>
          <cell r="Q57">
            <v>280.79398494391353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</row>
      </sheetData>
      <sheetData sheetId="12" refreshError="1"/>
      <sheetData sheetId="13" refreshError="1">
        <row r="1">
          <cell r="A1" t="str">
            <v>VANTAGE SPECIALTY CHEMICALS</v>
          </cell>
        </row>
        <row r="2">
          <cell r="A2" t="str">
            <v>Consolidated Capex Summary</v>
          </cell>
        </row>
        <row r="3">
          <cell r="A3" t="str">
            <v>$ in thousands</v>
          </cell>
        </row>
        <row r="7">
          <cell r="B7" t="str">
            <v>2009 CAPEX SUMMARY</v>
          </cell>
          <cell r="E7" t="str">
            <v>Q1 09</v>
          </cell>
          <cell r="F7" t="str">
            <v>Q2 09</v>
          </cell>
          <cell r="G7" t="str">
            <v>Q3 09</v>
          </cell>
          <cell r="H7" t="str">
            <v>Q4 09</v>
          </cell>
          <cell r="I7" t="str">
            <v>FY 2009</v>
          </cell>
          <cell r="K7" t="str">
            <v>Authorized?</v>
          </cell>
        </row>
        <row r="9">
          <cell r="B9" t="str">
            <v>Vantage Oleochemicals</v>
          </cell>
        </row>
        <row r="11">
          <cell r="B11" t="str">
            <v>Growth</v>
          </cell>
        </row>
        <row r="12">
          <cell r="B12" t="str">
            <v>Separation Expansion Phase I</v>
          </cell>
          <cell r="E12">
            <v>600</v>
          </cell>
          <cell r="F12">
            <v>950</v>
          </cell>
          <cell r="G12">
            <v>500</v>
          </cell>
          <cell r="H12">
            <v>1820</v>
          </cell>
          <cell r="I12">
            <v>3870</v>
          </cell>
          <cell r="K12" t="str">
            <v>Yes</v>
          </cell>
        </row>
        <row r="13">
          <cell r="B13" t="str">
            <v>Luwa Glycerine Distillation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 t="str">
            <v>Total Growth</v>
          </cell>
          <cell r="E14">
            <v>600</v>
          </cell>
          <cell r="F14">
            <v>950</v>
          </cell>
          <cell r="G14">
            <v>500</v>
          </cell>
          <cell r="H14">
            <v>1820</v>
          </cell>
          <cell r="I14">
            <v>3870</v>
          </cell>
        </row>
        <row r="16">
          <cell r="B16" t="str">
            <v>Maintenance</v>
          </cell>
        </row>
        <row r="17">
          <cell r="B17" t="str">
            <v>New Crystalller Tubes for Wet Sep</v>
          </cell>
          <cell r="E17">
            <v>50</v>
          </cell>
          <cell r="F17">
            <v>309</v>
          </cell>
          <cell r="G17">
            <v>0</v>
          </cell>
          <cell r="H17">
            <v>0</v>
          </cell>
          <cell r="I17">
            <v>359</v>
          </cell>
          <cell r="K17" t="str">
            <v>Yes</v>
          </cell>
        </row>
        <row r="18">
          <cell r="B18" t="str">
            <v>Catch Basin Grease Filtration</v>
          </cell>
          <cell r="E18">
            <v>130</v>
          </cell>
          <cell r="F18">
            <v>104</v>
          </cell>
          <cell r="G18">
            <v>0</v>
          </cell>
          <cell r="H18">
            <v>0</v>
          </cell>
          <cell r="I18">
            <v>234</v>
          </cell>
          <cell r="K18" t="str">
            <v>Yes</v>
          </cell>
        </row>
        <row r="19">
          <cell r="B19" t="str">
            <v>GFCI for Tracers</v>
          </cell>
          <cell r="E19">
            <v>0</v>
          </cell>
          <cell r="F19">
            <v>50</v>
          </cell>
          <cell r="G19">
            <v>50</v>
          </cell>
          <cell r="H19">
            <v>50</v>
          </cell>
          <cell r="I19">
            <v>150</v>
          </cell>
          <cell r="K19" t="str">
            <v>No</v>
          </cell>
        </row>
        <row r="20">
          <cell r="B20" t="str">
            <v>Heat Tracing Replacement</v>
          </cell>
          <cell r="E20">
            <v>25</v>
          </cell>
          <cell r="F20">
            <v>25</v>
          </cell>
          <cell r="G20">
            <v>25</v>
          </cell>
          <cell r="H20">
            <v>25</v>
          </cell>
          <cell r="I20">
            <v>100</v>
          </cell>
          <cell r="K20" t="str">
            <v>No</v>
          </cell>
        </row>
        <row r="21">
          <cell r="B21" t="str">
            <v>Other</v>
          </cell>
          <cell r="E21">
            <v>156</v>
          </cell>
          <cell r="F21">
            <v>205</v>
          </cell>
          <cell r="G21">
            <v>140</v>
          </cell>
          <cell r="H21">
            <v>140</v>
          </cell>
          <cell r="I21">
            <v>641</v>
          </cell>
        </row>
        <row r="22">
          <cell r="B22" t="str">
            <v>Total Maintenance</v>
          </cell>
          <cell r="E22">
            <v>361</v>
          </cell>
          <cell r="F22">
            <v>693</v>
          </cell>
          <cell r="G22">
            <v>215</v>
          </cell>
          <cell r="H22">
            <v>215</v>
          </cell>
          <cell r="I22">
            <v>1484</v>
          </cell>
        </row>
        <row r="24">
          <cell r="B24" t="str">
            <v>Rebuild Boiler #1</v>
          </cell>
          <cell r="E24">
            <v>195</v>
          </cell>
          <cell r="F24">
            <v>0</v>
          </cell>
          <cell r="G24">
            <v>0</v>
          </cell>
          <cell r="H24">
            <v>0</v>
          </cell>
          <cell r="I24">
            <v>195</v>
          </cell>
          <cell r="K24" t="str">
            <v>Yes</v>
          </cell>
        </row>
        <row r="25">
          <cell r="B25" t="str">
            <v>Permanent Installation of Boiler #2</v>
          </cell>
          <cell r="E25">
            <v>422</v>
          </cell>
          <cell r="F25">
            <v>0</v>
          </cell>
          <cell r="G25">
            <v>0</v>
          </cell>
          <cell r="H25">
            <v>0</v>
          </cell>
          <cell r="I25">
            <v>422</v>
          </cell>
          <cell r="K25" t="str">
            <v>Yes</v>
          </cell>
        </row>
        <row r="26">
          <cell r="B26" t="str">
            <v>Other</v>
          </cell>
          <cell r="E26">
            <v>813</v>
          </cell>
          <cell r="F26">
            <v>605</v>
          </cell>
          <cell r="G26">
            <v>500</v>
          </cell>
          <cell r="H26">
            <v>500</v>
          </cell>
          <cell r="I26">
            <v>2418</v>
          </cell>
        </row>
        <row r="27">
          <cell r="B27" t="str">
            <v>Total Deferred Maintenance</v>
          </cell>
          <cell r="E27">
            <v>1430</v>
          </cell>
          <cell r="F27">
            <v>605</v>
          </cell>
          <cell r="G27">
            <v>500</v>
          </cell>
          <cell r="H27">
            <v>500</v>
          </cell>
          <cell r="I27">
            <v>3035</v>
          </cell>
        </row>
        <row r="29">
          <cell r="B29" t="str">
            <v>Total Vantage Oleochemicals</v>
          </cell>
          <cell r="E29">
            <v>2391</v>
          </cell>
          <cell r="F29">
            <v>2248</v>
          </cell>
          <cell r="G29">
            <v>1215</v>
          </cell>
          <cell r="H29">
            <v>2535</v>
          </cell>
          <cell r="I29">
            <v>8389</v>
          </cell>
        </row>
        <row r="31">
          <cell r="B31" t="str">
            <v>Lambent Technologies</v>
          </cell>
        </row>
        <row r="33">
          <cell r="B33" t="str">
            <v>Growth</v>
          </cell>
        </row>
        <row r="34">
          <cell r="B34" t="str">
            <v>Esters/Triacetin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Yes</v>
          </cell>
        </row>
        <row r="35">
          <cell r="B35" t="str">
            <v>Total Growth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Maintenance</v>
          </cell>
        </row>
        <row r="38">
          <cell r="B38" t="str">
            <v>IT</v>
          </cell>
          <cell r="E38">
            <v>125</v>
          </cell>
          <cell r="F38">
            <v>125</v>
          </cell>
          <cell r="G38">
            <v>125</v>
          </cell>
          <cell r="H38">
            <v>125</v>
          </cell>
          <cell r="I38">
            <v>500</v>
          </cell>
          <cell r="K38" t="str">
            <v>Yes</v>
          </cell>
        </row>
        <row r="39">
          <cell r="B39" t="str">
            <v>LAB - Growth for new product Development</v>
          </cell>
          <cell r="E39">
            <v>31</v>
          </cell>
          <cell r="F39">
            <v>31</v>
          </cell>
          <cell r="G39">
            <v>31</v>
          </cell>
          <cell r="H39">
            <v>32</v>
          </cell>
          <cell r="I39">
            <v>125</v>
          </cell>
          <cell r="K39" t="str">
            <v>Yes</v>
          </cell>
        </row>
        <row r="40">
          <cell r="B40" t="str">
            <v>Other</v>
          </cell>
          <cell r="E40">
            <v>115</v>
          </cell>
          <cell r="F40">
            <v>205</v>
          </cell>
          <cell r="G40">
            <v>275</v>
          </cell>
          <cell r="H40">
            <v>210</v>
          </cell>
          <cell r="I40">
            <v>805</v>
          </cell>
          <cell r="K40" t="str">
            <v>Yes</v>
          </cell>
        </row>
        <row r="41">
          <cell r="B41" t="str">
            <v>Total Maintenance</v>
          </cell>
          <cell r="E41">
            <v>271</v>
          </cell>
          <cell r="F41">
            <v>361</v>
          </cell>
          <cell r="G41">
            <v>431</v>
          </cell>
          <cell r="H41">
            <v>367</v>
          </cell>
          <cell r="I41">
            <v>1430</v>
          </cell>
        </row>
        <row r="43">
          <cell r="B43" t="str">
            <v>Total Deferred Maintenance</v>
          </cell>
          <cell r="E43">
            <v>219</v>
          </cell>
          <cell r="F43">
            <v>25</v>
          </cell>
          <cell r="G43">
            <v>0</v>
          </cell>
          <cell r="H43">
            <v>0</v>
          </cell>
          <cell r="I43">
            <v>244</v>
          </cell>
          <cell r="K43" t="str">
            <v>Yes</v>
          </cell>
        </row>
        <row r="45">
          <cell r="B45" t="str">
            <v>Total Lambent Technologies</v>
          </cell>
          <cell r="E45">
            <v>490</v>
          </cell>
          <cell r="F45">
            <v>386</v>
          </cell>
          <cell r="G45">
            <v>431</v>
          </cell>
          <cell r="H45">
            <v>367</v>
          </cell>
          <cell r="I45">
            <v>1674</v>
          </cell>
        </row>
        <row r="47">
          <cell r="B47" t="str">
            <v>Consolidated</v>
          </cell>
        </row>
        <row r="49">
          <cell r="B49" t="str">
            <v>Growth</v>
          </cell>
          <cell r="E49">
            <v>600</v>
          </cell>
          <cell r="F49">
            <v>950</v>
          </cell>
          <cell r="G49">
            <v>500</v>
          </cell>
          <cell r="H49">
            <v>1820</v>
          </cell>
          <cell r="I49">
            <v>3870</v>
          </cell>
        </row>
        <row r="50">
          <cell r="B50" t="str">
            <v>Maintenance</v>
          </cell>
          <cell r="E50">
            <v>632</v>
          </cell>
          <cell r="F50">
            <v>1054</v>
          </cell>
          <cell r="G50">
            <v>646</v>
          </cell>
          <cell r="H50">
            <v>582</v>
          </cell>
          <cell r="I50">
            <v>2914</v>
          </cell>
        </row>
        <row r="51">
          <cell r="B51" t="str">
            <v>Deferred Maintenance</v>
          </cell>
          <cell r="E51">
            <v>1649</v>
          </cell>
          <cell r="F51">
            <v>630</v>
          </cell>
          <cell r="G51">
            <v>500</v>
          </cell>
          <cell r="H51">
            <v>500</v>
          </cell>
          <cell r="I51">
            <v>3279</v>
          </cell>
        </row>
        <row r="52">
          <cell r="B52" t="str">
            <v>Total Capital Expenditures</v>
          </cell>
          <cell r="E52">
            <v>2881</v>
          </cell>
          <cell r="F52">
            <v>2634</v>
          </cell>
          <cell r="G52">
            <v>1646</v>
          </cell>
          <cell r="H52">
            <v>2902</v>
          </cell>
          <cell r="I52">
            <v>10063</v>
          </cell>
        </row>
      </sheetData>
      <sheetData sheetId="14" refreshError="1">
        <row r="1">
          <cell r="A1" t="str">
            <v>VANTAGE SPECIALTY CHEMICALS</v>
          </cell>
        </row>
        <row r="2">
          <cell r="A2" t="str">
            <v>Covenant Output</v>
          </cell>
        </row>
        <row r="3">
          <cell r="A3" t="str">
            <v>($ in Thousands, Vol in Thousands lbs.)</v>
          </cell>
        </row>
        <row r="6">
          <cell r="DK6">
            <v>2008</v>
          </cell>
          <cell r="DL6">
            <v>2008</v>
          </cell>
          <cell r="DO6">
            <v>2009</v>
          </cell>
          <cell r="DS6">
            <v>2010</v>
          </cell>
          <cell r="DW6">
            <v>2011</v>
          </cell>
          <cell r="EA6">
            <v>2012</v>
          </cell>
        </row>
        <row r="7">
          <cell r="DK7" t="str">
            <v>1Q 2008</v>
          </cell>
          <cell r="DL7" t="str">
            <v>2Q 2008</v>
          </cell>
          <cell r="DM7" t="str">
            <v>3Q 2008</v>
          </cell>
          <cell r="DN7" t="str">
            <v>4Q 08</v>
          </cell>
          <cell r="DO7" t="str">
            <v>1Q 09</v>
          </cell>
          <cell r="DP7" t="str">
            <v>2Q 09</v>
          </cell>
          <cell r="DQ7" t="str">
            <v>3Q 09</v>
          </cell>
          <cell r="DR7" t="str">
            <v>4Q 09</v>
          </cell>
          <cell r="DS7" t="str">
            <v>1Q 2010</v>
          </cell>
          <cell r="DT7" t="str">
            <v>2Q 2010</v>
          </cell>
          <cell r="DU7" t="str">
            <v>3Q 2010</v>
          </cell>
          <cell r="DV7" t="str">
            <v>4Q 2010</v>
          </cell>
          <cell r="DW7" t="str">
            <v>1Q 2011</v>
          </cell>
          <cell r="DX7" t="str">
            <v>2Q 2011</v>
          </cell>
          <cell r="DY7" t="str">
            <v>3Q 2011</v>
          </cell>
          <cell r="DZ7" t="str">
            <v>4Q 2011</v>
          </cell>
          <cell r="EA7" t="str">
            <v>1Q 2012</v>
          </cell>
          <cell r="EB7" t="str">
            <v>2Q 2012</v>
          </cell>
          <cell r="EC7" t="str">
            <v>3Q 2012</v>
          </cell>
          <cell r="ED7" t="str">
            <v>4Q 2012</v>
          </cell>
        </row>
        <row r="9">
          <cell r="C9" t="str">
            <v>Qtrly EBITDA</v>
          </cell>
          <cell r="DK9">
            <v>8678.9774833333322</v>
          </cell>
          <cell r="DL9">
            <v>8560.9821929698119</v>
          </cell>
          <cell r="DM9">
            <v>9349.6931606770704</v>
          </cell>
          <cell r="DN9">
            <v>3333.7742500000018</v>
          </cell>
          <cell r="DO9">
            <v>5672.5748091049782</v>
          </cell>
          <cell r="DP9">
            <v>8047.9253363901817</v>
          </cell>
          <cell r="DQ9">
            <v>8070.6998459198803</v>
          </cell>
          <cell r="DR9">
            <v>8003.9248931925122</v>
          </cell>
        </row>
        <row r="13">
          <cell r="C13" t="str">
            <v>LTM EBITDA</v>
          </cell>
          <cell r="DN13">
            <v>29923.427086980213</v>
          </cell>
          <cell r="DO13">
            <v>26917.024412751864</v>
          </cell>
          <cell r="DP13">
            <v>26403.967556172232</v>
          </cell>
          <cell r="DQ13">
            <v>25124.974241415039</v>
          </cell>
          <cell r="DR13">
            <v>29795.12488460755</v>
          </cell>
        </row>
        <row r="14">
          <cell r="C14" t="str">
            <v>Forecast Covenant EBITDA *</v>
          </cell>
          <cell r="DN14">
            <v>29923.427086980213</v>
          </cell>
          <cell r="DO14">
            <v>26917.024412751864</v>
          </cell>
          <cell r="DP14">
            <v>26403.967556172232</v>
          </cell>
          <cell r="DQ14">
            <v>25124.974241415039</v>
          </cell>
          <cell r="DR14">
            <v>29795.12488460755</v>
          </cell>
        </row>
        <row r="16">
          <cell r="C16" t="str">
            <v>Aftershave LTM EBITDA</v>
          </cell>
          <cell r="DN16">
            <v>20068.719086980218</v>
          </cell>
          <cell r="DO16">
            <v>17235.860707785392</v>
          </cell>
          <cell r="DP16">
            <v>16360.659351205748</v>
          </cell>
          <cell r="DQ16">
            <v>14510.923536448558</v>
          </cell>
          <cell r="DR16">
            <v>17678.440679641069</v>
          </cell>
        </row>
        <row r="17">
          <cell r="C17" t="str">
            <v>Amelia LTM EBITDA</v>
          </cell>
          <cell r="DN17">
            <v>13337.476000000001</v>
          </cell>
          <cell r="DO17">
            <v>4479.4812049664743</v>
          </cell>
          <cell r="DP17">
            <v>7945.4852049664732</v>
          </cell>
          <cell r="DQ17">
            <v>11345.141204966478</v>
          </cell>
          <cell r="DR17">
            <v>14412.869204966477</v>
          </cell>
        </row>
        <row r="18">
          <cell r="C18" t="str">
            <v>Covenant Synergies</v>
          </cell>
          <cell r="DN18">
            <v>1595.0000000000002</v>
          </cell>
          <cell r="DO18">
            <v>1595.0000000000002</v>
          </cell>
          <cell r="DP18">
            <v>1196.25</v>
          </cell>
          <cell r="DQ18">
            <v>797.49999999999989</v>
          </cell>
          <cell r="DR18">
            <v>398.75</v>
          </cell>
        </row>
        <row r="20">
          <cell r="C20" t="str">
            <v>Fixed Charges</v>
          </cell>
        </row>
        <row r="21">
          <cell r="C21" t="str">
            <v>Forecast</v>
          </cell>
          <cell r="DN21" t="str">
            <v>Nov &amp; Dec</v>
          </cell>
        </row>
        <row r="22">
          <cell r="C22" t="str">
            <v>Net Cash Interest Expense</v>
          </cell>
          <cell r="DN22">
            <v>1292.9338645500216</v>
          </cell>
          <cell r="DO22">
            <v>1873.847800639101</v>
          </cell>
          <cell r="DP22">
            <v>1872.2974478513856</v>
          </cell>
          <cell r="DQ22">
            <v>1838.7150645414777</v>
          </cell>
          <cell r="DR22">
            <v>1804.498283536873</v>
          </cell>
        </row>
        <row r="23">
          <cell r="C23" t="str">
            <v>Management Fees</v>
          </cell>
          <cell r="DN23">
            <v>100</v>
          </cell>
          <cell r="DO23">
            <v>150</v>
          </cell>
          <cell r="DP23">
            <v>150</v>
          </cell>
          <cell r="DQ23">
            <v>150</v>
          </cell>
          <cell r="DR23">
            <v>150</v>
          </cell>
        </row>
        <row r="24">
          <cell r="C24" t="str">
            <v>Taxes</v>
          </cell>
          <cell r="DN24">
            <v>-507.91604000000007</v>
          </cell>
          <cell r="DO24">
            <v>0</v>
          </cell>
          <cell r="DP24">
            <v>0</v>
          </cell>
          <cell r="DQ24">
            <v>0</v>
          </cell>
          <cell r="DR24">
            <v>197.80585258975245</v>
          </cell>
        </row>
        <row r="25">
          <cell r="C25" t="str">
            <v>Bank Debt Amortization</v>
          </cell>
          <cell r="DN25">
            <v>1558.59375</v>
          </cell>
          <cell r="DO25">
            <v>1558.59375</v>
          </cell>
          <cell r="DP25">
            <v>1558.59375</v>
          </cell>
          <cell r="DQ25">
            <v>1558.59375</v>
          </cell>
          <cell r="DR25">
            <v>1558.59375</v>
          </cell>
        </row>
        <row r="27">
          <cell r="C27" t="str">
            <v>Aftershave Capex</v>
          </cell>
          <cell r="DK27">
            <v>736.51409000001149</v>
          </cell>
          <cell r="DL27">
            <v>881.81934000000115</v>
          </cell>
          <cell r="DM27">
            <v>1461.45993</v>
          </cell>
          <cell r="DN27">
            <v>2627.215460000014</v>
          </cell>
        </row>
        <row r="28">
          <cell r="C28" t="str">
            <v>Amelia Capex</v>
          </cell>
          <cell r="DK28">
            <v>476.00678825000011</v>
          </cell>
          <cell r="DL28">
            <v>369.10899999999998</v>
          </cell>
          <cell r="DM28">
            <v>554.06295842500003</v>
          </cell>
          <cell r="DN28">
            <v>555</v>
          </cell>
        </row>
        <row r="29">
          <cell r="C29" t="str">
            <v>Total Capital Expenditures</v>
          </cell>
          <cell r="DK29">
            <v>1212.5208782500117</v>
          </cell>
          <cell r="DL29">
            <v>1250.9283400000011</v>
          </cell>
          <cell r="DM29">
            <v>2015.522888425</v>
          </cell>
          <cell r="DN29">
            <v>3182.215460000014</v>
          </cell>
          <cell r="DO29">
            <v>2881</v>
          </cell>
          <cell r="DP29">
            <v>2634</v>
          </cell>
          <cell r="DQ29">
            <v>1646</v>
          </cell>
          <cell r="DR29">
            <v>2902</v>
          </cell>
        </row>
        <row r="31">
          <cell r="C31" t="str">
            <v>Capex Basket</v>
          </cell>
          <cell r="DN31">
            <v>6000</v>
          </cell>
          <cell r="DO31">
            <v>6000</v>
          </cell>
          <cell r="DP31">
            <v>6000</v>
          </cell>
          <cell r="DQ31">
            <v>6000</v>
          </cell>
          <cell r="DR31">
            <v>6000</v>
          </cell>
        </row>
        <row r="32">
          <cell r="C32" t="str">
            <v>Trailing Capex</v>
          </cell>
          <cell r="DN32">
            <v>7661.1875666750266</v>
          </cell>
          <cell r="DO32">
            <v>9329.6666884250153</v>
          </cell>
          <cell r="DP32">
            <v>10712.738348425013</v>
          </cell>
          <cell r="DQ32">
            <v>10343.215460000014</v>
          </cell>
          <cell r="DR32">
            <v>10063</v>
          </cell>
        </row>
        <row r="34">
          <cell r="C34" t="str">
            <v>Trailing for Covenant Calculation</v>
          </cell>
        </row>
        <row r="35">
          <cell r="C35" t="str">
            <v>Net Cash Interest Expense *</v>
          </cell>
          <cell r="DN35">
            <v>7736.4075501763591</v>
          </cell>
          <cell r="DO35">
            <v>7654.8033628743697</v>
          </cell>
          <cell r="DP35">
            <v>7600.2639514867178</v>
          </cell>
          <cell r="DQ35">
            <v>7516.1523198126488</v>
          </cell>
          <cell r="DR35">
            <v>7389.3585965688371</v>
          </cell>
        </row>
        <row r="36">
          <cell r="C36" t="str">
            <v>Management Fees *</v>
          </cell>
          <cell r="DN36">
            <v>600</v>
          </cell>
          <cell r="DO36">
            <v>600</v>
          </cell>
          <cell r="DP36">
            <v>600</v>
          </cell>
          <cell r="DQ36">
            <v>600</v>
          </cell>
          <cell r="DR36">
            <v>600</v>
          </cell>
        </row>
        <row r="37">
          <cell r="C37" t="str">
            <v>Taxes *</v>
          </cell>
          <cell r="DN37">
            <v>-3039.1697475409842</v>
          </cell>
          <cell r="DO37">
            <v>-1227.7440701986757</v>
          </cell>
          <cell r="DP37">
            <v>-766.07171322314059</v>
          </cell>
          <cell r="DQ37">
            <v>-555.05794790419168</v>
          </cell>
          <cell r="DR37">
            <v>197.80585258975245</v>
          </cell>
        </row>
        <row r="38">
          <cell r="C38" t="str">
            <v>Bank Debt Amortization</v>
          </cell>
          <cell r="DN38">
            <v>6234.375</v>
          </cell>
          <cell r="DO38">
            <v>6234.375</v>
          </cell>
          <cell r="DP38">
            <v>6234.375</v>
          </cell>
          <cell r="DQ38">
            <v>6234.375</v>
          </cell>
          <cell r="DR38">
            <v>6234.375</v>
          </cell>
        </row>
        <row r="40">
          <cell r="C40" t="str">
            <v>Total Capex</v>
          </cell>
          <cell r="DN40">
            <v>7661.1875666750266</v>
          </cell>
          <cell r="DO40">
            <v>9329.6666884250153</v>
          </cell>
          <cell r="DP40">
            <v>10712.738348425013</v>
          </cell>
          <cell r="DQ40">
            <v>10343.215460000014</v>
          </cell>
          <cell r="DR40">
            <v>10063</v>
          </cell>
        </row>
        <row r="41">
          <cell r="C41" t="str">
            <v>Less: Capex Basket</v>
          </cell>
          <cell r="DN41">
            <v>-6000</v>
          </cell>
          <cell r="DO41">
            <v>-6000</v>
          </cell>
          <cell r="DP41">
            <v>-6000</v>
          </cell>
          <cell r="DQ41">
            <v>-6000</v>
          </cell>
          <cell r="DR41">
            <v>-6000</v>
          </cell>
        </row>
        <row r="42">
          <cell r="C42" t="str">
            <v>Capital Expenditures (after basket)</v>
          </cell>
          <cell r="DN42">
            <v>1661.1875666750266</v>
          </cell>
          <cell r="DO42">
            <v>3329.6666884250153</v>
          </cell>
          <cell r="DP42">
            <v>4712.7383484250131</v>
          </cell>
          <cell r="DQ42">
            <v>4343.215460000014</v>
          </cell>
          <cell r="DR42">
            <v>4063</v>
          </cell>
        </row>
        <row r="44">
          <cell r="C44" t="str">
            <v>Leverage</v>
          </cell>
        </row>
        <row r="45">
          <cell r="C45" t="str">
            <v>Pro forma</v>
          </cell>
        </row>
        <row r="46">
          <cell r="C46" t="str">
            <v>Senior Secured Revolver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</row>
        <row r="47">
          <cell r="C47" t="str">
            <v>Senior Secured Term Debt</v>
          </cell>
          <cell r="DN47">
            <v>64835.936999999998</v>
          </cell>
          <cell r="DO47">
            <v>63277.343249999998</v>
          </cell>
          <cell r="DP47">
            <v>61718.749499999998</v>
          </cell>
          <cell r="DQ47">
            <v>60160.155749999998</v>
          </cell>
          <cell r="DR47">
            <v>58601.561999999998</v>
          </cell>
        </row>
        <row r="48">
          <cell r="C48" t="str">
            <v>Subordinated Debt</v>
          </cell>
          <cell r="DN48">
            <v>25315.487251870327</v>
          </cell>
          <cell r="DO48">
            <v>25505.828467199815</v>
          </cell>
          <cell r="DP48">
            <v>25697.600813516143</v>
          </cell>
          <cell r="DQ48">
            <v>25890.815051157777</v>
          </cell>
          <cell r="DR48">
            <v>26085.482021367654</v>
          </cell>
        </row>
        <row r="50">
          <cell r="C50" t="str">
            <v>Senior Debt</v>
          </cell>
          <cell r="DN50">
            <v>64835.936999999998</v>
          </cell>
          <cell r="DO50">
            <v>63277.343249999998</v>
          </cell>
          <cell r="DP50">
            <v>61718.749499999998</v>
          </cell>
          <cell r="DQ50">
            <v>60160.155749999998</v>
          </cell>
          <cell r="DR50">
            <v>58601.561999999998</v>
          </cell>
        </row>
        <row r="52">
          <cell r="C52" t="str">
            <v>Total Debt</v>
          </cell>
          <cell r="DN52">
            <v>90151.424251870325</v>
          </cell>
          <cell r="DO52">
            <v>88783.171717199817</v>
          </cell>
          <cell r="DP52">
            <v>87416.350313516145</v>
          </cell>
          <cell r="DQ52">
            <v>86050.970801157775</v>
          </cell>
          <cell r="DR52">
            <v>84687.044021367648</v>
          </cell>
        </row>
        <row r="56">
          <cell r="C56" t="str">
            <v>Aftershave</v>
          </cell>
        </row>
        <row r="57">
          <cell r="C57" t="str">
            <v>Senior Secured Revolver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</row>
        <row r="58">
          <cell r="C58" t="str">
            <v>Senior Secured Term Debt</v>
          </cell>
          <cell r="DN58">
            <v>38750</v>
          </cell>
          <cell r="DO58">
            <v>37812.5</v>
          </cell>
          <cell r="DP58">
            <v>36875</v>
          </cell>
          <cell r="DQ58">
            <v>35937.5</v>
          </cell>
          <cell r="DR58">
            <v>35000</v>
          </cell>
        </row>
        <row r="59">
          <cell r="C59" t="str">
            <v>Subordinated Debt</v>
          </cell>
          <cell r="DN59">
            <v>15264.097737890625</v>
          </cell>
          <cell r="DO59">
            <v>15378.864911258917</v>
          </cell>
          <cell r="DP59">
            <v>15494.49499210521</v>
          </cell>
          <cell r="DQ59">
            <v>15610.994468428586</v>
          </cell>
          <cell r="DR59">
            <v>15728.369877009871</v>
          </cell>
        </row>
        <row r="61">
          <cell r="C61" t="str">
            <v>Senior Debt</v>
          </cell>
          <cell r="DN61">
            <v>38750</v>
          </cell>
          <cell r="DO61">
            <v>37812.5</v>
          </cell>
          <cell r="DP61">
            <v>36875</v>
          </cell>
          <cell r="DQ61">
            <v>35937.5</v>
          </cell>
          <cell r="DR61">
            <v>35000</v>
          </cell>
        </row>
        <row r="63">
          <cell r="C63" t="str">
            <v>Total Debt</v>
          </cell>
          <cell r="DN63">
            <v>54014.097737890625</v>
          </cell>
          <cell r="DO63">
            <v>53191.364911258919</v>
          </cell>
          <cell r="DP63">
            <v>52369.49499210521</v>
          </cell>
          <cell r="DQ63">
            <v>51548.494468428587</v>
          </cell>
          <cell r="DR63">
            <v>50728.369877009871</v>
          </cell>
        </row>
        <row r="65">
          <cell r="C65" t="str">
            <v>Amelia</v>
          </cell>
        </row>
        <row r="66">
          <cell r="C66" t="str">
            <v>Senior Secured Revolver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</row>
        <row r="67">
          <cell r="C67" t="str">
            <v>Senior Secured Term Debt</v>
          </cell>
          <cell r="DN67">
            <v>26085.936999999998</v>
          </cell>
          <cell r="DO67">
            <v>25464.843249999998</v>
          </cell>
          <cell r="DP67">
            <v>24843.749499999998</v>
          </cell>
          <cell r="DQ67">
            <v>24222.655749999998</v>
          </cell>
          <cell r="DR67">
            <v>23601.561999999998</v>
          </cell>
        </row>
        <row r="68">
          <cell r="C68" t="str">
            <v>Subordinated Debt</v>
          </cell>
          <cell r="DN68">
            <v>10051.389513979702</v>
          </cell>
          <cell r="DO68">
            <v>10126.963555940898</v>
          </cell>
          <cell r="DP68">
            <v>10203.105821410933</v>
          </cell>
          <cell r="DQ68">
            <v>10279.820582729191</v>
          </cell>
          <cell r="DR68">
            <v>10357.112144357783</v>
          </cell>
        </row>
        <row r="70">
          <cell r="C70" t="str">
            <v>Senior Debt</v>
          </cell>
          <cell r="DN70">
            <v>26085.936999999998</v>
          </cell>
          <cell r="DO70">
            <v>25464.843249999998</v>
          </cell>
          <cell r="DP70">
            <v>24843.749499999998</v>
          </cell>
          <cell r="DQ70">
            <v>24222.655749999998</v>
          </cell>
          <cell r="DR70">
            <v>23601.561999999998</v>
          </cell>
        </row>
        <row r="72">
          <cell r="C72" t="str">
            <v>Total Debt</v>
          </cell>
          <cell r="DN72">
            <v>36137.3265139797</v>
          </cell>
          <cell r="DO72">
            <v>35591.806805940898</v>
          </cell>
          <cell r="DP72">
            <v>35046.855321410934</v>
          </cell>
          <cell r="DQ72">
            <v>34502.476332729188</v>
          </cell>
          <cell r="DR72">
            <v>33958.674144357778</v>
          </cell>
        </row>
        <row r="74">
          <cell r="C74" t="str">
            <v>* Annualized from close through 4Q09 calculation until four full quarters of actual NewCo results are available.</v>
          </cell>
        </row>
        <row r="75">
          <cell r="C75" t="str">
            <v>COVENANT CALCULATIONS</v>
          </cell>
          <cell r="D75" t="str">
            <v xml:space="preserve"> </v>
          </cell>
        </row>
        <row r="76">
          <cell r="DN76" t="str">
            <v>Q4 2008</v>
          </cell>
          <cell r="DO76" t="str">
            <v>Q1 2009</v>
          </cell>
          <cell r="DP76" t="str">
            <v>Q2 2009</v>
          </cell>
          <cell r="DQ76" t="str">
            <v>Q3 2009</v>
          </cell>
          <cell r="DR76" t="str">
            <v>Q4 2009</v>
          </cell>
        </row>
        <row r="78">
          <cell r="C78" t="str">
            <v>Min Fixed Charge Covenant</v>
          </cell>
          <cell r="DN78">
            <v>1.25</v>
          </cell>
          <cell r="DO78">
            <v>1.25</v>
          </cell>
          <cell r="DP78">
            <v>1.25</v>
          </cell>
          <cell r="DQ78">
            <v>1.05</v>
          </cell>
          <cell r="DR78">
            <v>1.05</v>
          </cell>
        </row>
        <row r="79">
          <cell r="C79" t="str">
            <v>Actual Fixed Charge Calculation</v>
          </cell>
          <cell r="DN79">
            <v>2.1975439927993596</v>
          </cell>
          <cell r="DO79">
            <v>1.7434509919789238</v>
          </cell>
          <cell r="DP79">
            <v>1.5798967358393909</v>
          </cell>
          <cell r="DQ79">
            <v>1.508074290317599</v>
          </cell>
          <cell r="DR79">
            <v>1.830211876595822</v>
          </cell>
        </row>
        <row r="81">
          <cell r="C81" t="str">
            <v>Capex $ to get 20% cushion</v>
          </cell>
          <cell r="DN81">
            <v>14914.433229404707</v>
          </cell>
          <cell r="DO81">
            <v>10799.890646807207</v>
          </cell>
          <cell r="DP81">
            <v>9995.9470688025285</v>
          </cell>
          <cell r="DQ81">
            <v>11616.983655232942</v>
          </cell>
          <cell r="DR81">
            <v>14733.373778699011</v>
          </cell>
        </row>
        <row r="82">
          <cell r="C82" t="str">
            <v>Capex $ to get 20% YTD cushion</v>
          </cell>
          <cell r="DO82">
            <v>15048.780567536582</v>
          </cell>
          <cell r="DP82">
            <v>12532.640550937944</v>
          </cell>
          <cell r="DQ82">
            <v>12283.738505232946</v>
          </cell>
          <cell r="DR82">
            <v>14733.373778699015</v>
          </cell>
        </row>
        <row r="83">
          <cell r="C83" t="str">
            <v>EBITDA $ Cushion</v>
          </cell>
          <cell r="DN83">
            <v>13237.931080125723</v>
          </cell>
          <cell r="DO83">
            <v>6853.6288409325607</v>
          </cell>
          <cell r="DP83">
            <v>4564.0022316119612</v>
          </cell>
          <cell r="DQ83">
            <v>6298.7630435159372</v>
          </cell>
          <cell r="DR83">
            <v>10629.398755620521</v>
          </cell>
        </row>
        <row r="84">
          <cell r="C84" t="str">
            <v xml:space="preserve">EBITDA $ to get 20% Cushion </v>
          </cell>
          <cell r="DN84">
            <v>22670.181424250532</v>
          </cell>
          <cell r="DO84">
            <v>25446.800454369677</v>
          </cell>
          <cell r="DP84">
            <v>27120.758835794717</v>
          </cell>
          <cell r="DQ84">
            <v>23851.206046182109</v>
          </cell>
          <cell r="DR84">
            <v>25124.751105908545</v>
          </cell>
        </row>
        <row r="85">
          <cell r="C85" t="str">
            <v>% Cushion</v>
          </cell>
          <cell r="DN85">
            <v>0.44239354809347997</v>
          </cell>
          <cell r="DO85">
            <v>0.25462059757562483</v>
          </cell>
          <cell r="DP85">
            <v>0.1728528950015723</v>
          </cell>
          <cell r="DQ85">
            <v>0.25069729357705361</v>
          </cell>
          <cell r="DR85">
            <v>0.35674959567334352</v>
          </cell>
        </row>
        <row r="86">
          <cell r="C86" t="str">
            <v>% Cushion based on YTD actual</v>
          </cell>
          <cell r="DO86">
            <v>1.2082042232271468</v>
          </cell>
          <cell r="DP86">
            <v>0.33264109786190676</v>
          </cell>
          <cell r="DQ86">
            <v>0.2890507657218247</v>
          </cell>
          <cell r="DR86">
            <v>0.35674959567334352</v>
          </cell>
        </row>
        <row r="88">
          <cell r="C88" t="str">
            <v>Max Senior Debt Covenant</v>
          </cell>
          <cell r="DN88">
            <v>3.25</v>
          </cell>
          <cell r="DO88">
            <v>3.25</v>
          </cell>
          <cell r="DP88">
            <v>3.25</v>
          </cell>
          <cell r="DQ88">
            <v>3.25</v>
          </cell>
          <cell r="DR88">
            <v>3.1</v>
          </cell>
        </row>
        <row r="89">
          <cell r="C89" t="str">
            <v>Actual Senior Debt Calculation</v>
          </cell>
          <cell r="DN89">
            <v>2.1667283233146226</v>
          </cell>
          <cell r="DO89">
            <v>2.3508298049476277</v>
          </cell>
          <cell r="DP89">
            <v>2.3374801294047387</v>
          </cell>
          <cell r="DQ89">
            <v>2.3944365145192594</v>
          </cell>
          <cell r="DR89">
            <v>1.9668171295457175</v>
          </cell>
        </row>
        <row r="91">
          <cell r="C91" t="str">
            <v>$ Cushion</v>
          </cell>
          <cell r="DN91">
            <v>9973.9080100571373</v>
          </cell>
          <cell r="DO91">
            <v>7447.0726435210963</v>
          </cell>
          <cell r="DP91">
            <v>7413.5830946337701</v>
          </cell>
          <cell r="DQ91">
            <v>6614.1570875688849</v>
          </cell>
          <cell r="DR91">
            <v>10891.395207188198</v>
          </cell>
        </row>
        <row r="92">
          <cell r="C92" t="str">
            <v>% Cushion</v>
          </cell>
          <cell r="DN92">
            <v>0.33331436205703924</v>
          </cell>
          <cell r="DO92">
            <v>0.27666775232380691</v>
          </cell>
          <cell r="DP92">
            <v>0.28077534479854183</v>
          </cell>
          <cell r="DQ92">
            <v>0.26325030322484322</v>
          </cell>
          <cell r="DR92">
            <v>0.36554286143686543</v>
          </cell>
        </row>
        <row r="93">
          <cell r="C93" t="str">
            <v>% Cushion based on YTD actual</v>
          </cell>
          <cell r="DO93">
            <v>1.312820525798601</v>
          </cell>
          <cell r="DP93">
            <v>0.54032892504052521</v>
          </cell>
          <cell r="DQ93">
            <v>0.30352422492449377</v>
          </cell>
          <cell r="DR93">
            <v>0.36554286143686532</v>
          </cell>
        </row>
        <row r="95">
          <cell r="C95" t="str">
            <v>Max Total Debt Covenant</v>
          </cell>
          <cell r="DN95">
            <v>4.25</v>
          </cell>
          <cell r="DO95">
            <v>4.25</v>
          </cell>
          <cell r="DP95">
            <v>4.25</v>
          </cell>
          <cell r="DQ95">
            <v>4.25</v>
          </cell>
          <cell r="DR95">
            <v>4.0999999999999996</v>
          </cell>
        </row>
        <row r="96">
          <cell r="C96" t="str">
            <v>Actual Total Debt Calculation</v>
          </cell>
          <cell r="DM96">
            <v>3.0127372773787506</v>
          </cell>
          <cell r="DN96">
            <v>3.0127372773787506</v>
          </cell>
          <cell r="DO96">
            <v>3.2984021694143517</v>
          </cell>
          <cell r="DP96">
            <v>3.3107278338963706</v>
          </cell>
          <cell r="DQ96">
            <v>3.4249177720275896</v>
          </cell>
          <cell r="DR96">
            <v>2.8423121013705765</v>
          </cell>
        </row>
        <row r="98">
          <cell r="C98" t="str">
            <v>$ Cushion</v>
          </cell>
          <cell r="DN98">
            <v>8711.327263010724</v>
          </cell>
          <cell r="DO98">
            <v>6026.8663616460253</v>
          </cell>
          <cell r="DP98">
            <v>5835.4145412272555</v>
          </cell>
          <cell r="DQ98">
            <v>4877.6869940837969</v>
          </cell>
          <cell r="DR98">
            <v>9139.7482940300724</v>
          </cell>
        </row>
        <row r="99">
          <cell r="C99" t="str">
            <v>% Cushion</v>
          </cell>
          <cell r="DN99">
            <v>0.29112064061676457</v>
          </cell>
          <cell r="DO99">
            <v>0.22390537190250548</v>
          </cell>
          <cell r="DP99">
            <v>0.22100521555379504</v>
          </cell>
          <cell r="DQ99">
            <v>0.19413699481703772</v>
          </cell>
          <cell r="DR99">
            <v>0.30675314600717629</v>
          </cell>
        </row>
        <row r="100">
          <cell r="C100" t="str">
            <v>% Cushion based on YTD actual</v>
          </cell>
          <cell r="DO100">
            <v>1.0624569202635068</v>
          </cell>
          <cell r="DP100">
            <v>0.42530625555535539</v>
          </cell>
          <cell r="DQ100">
            <v>0.22383746631692758</v>
          </cell>
          <cell r="DR100">
            <v>0.30675314600717629</v>
          </cell>
        </row>
        <row r="102">
          <cell r="C102" t="str">
            <v>Min EBITDA Covenant</v>
          </cell>
          <cell r="DN102">
            <v>25000</v>
          </cell>
          <cell r="DO102">
            <v>23829</v>
          </cell>
          <cell r="DP102">
            <v>23000</v>
          </cell>
          <cell r="DQ102">
            <v>23000</v>
          </cell>
          <cell r="DR102">
            <v>23500</v>
          </cell>
        </row>
        <row r="103">
          <cell r="C103" t="str">
            <v>Forecast Covenant EBITDA</v>
          </cell>
          <cell r="DN103">
            <v>29923.427086980213</v>
          </cell>
          <cell r="DO103">
            <v>26917.024412751864</v>
          </cell>
          <cell r="DP103">
            <v>26403.967556172232</v>
          </cell>
          <cell r="DQ103">
            <v>25124.974241415039</v>
          </cell>
          <cell r="DR103">
            <v>29795.12488460755</v>
          </cell>
        </row>
        <row r="105">
          <cell r="C105" t="str">
            <v>$ Cushion</v>
          </cell>
          <cell r="DN105">
            <v>4923.4270869802131</v>
          </cell>
          <cell r="DO105">
            <v>3088.0244127518636</v>
          </cell>
          <cell r="DP105">
            <v>3403.9675561722324</v>
          </cell>
          <cell r="DQ105">
            <v>2124.9742414150387</v>
          </cell>
          <cell r="DR105">
            <v>6295.1248846075505</v>
          </cell>
        </row>
        <row r="106">
          <cell r="C106" t="str">
            <v>% Cushion</v>
          </cell>
          <cell r="DN106">
            <v>0.1645341983279186</v>
          </cell>
          <cell r="DO106">
            <v>0.11472384039927241</v>
          </cell>
          <cell r="DP106">
            <v>0.12891879028901909</v>
          </cell>
          <cell r="DQ106">
            <v>8.4576175919508501E-2</v>
          </cell>
          <cell r="DR106">
            <v>0.21128036579768361</v>
          </cell>
        </row>
        <row r="107">
          <cell r="C107" t="str">
            <v>% Cushion based on YTD actual</v>
          </cell>
          <cell r="DO107">
            <v>0.54437790891630278</v>
          </cell>
          <cell r="DP107">
            <v>0.24809354761676486</v>
          </cell>
          <cell r="DQ107">
            <v>9.7515246624885421E-2</v>
          </cell>
          <cell r="DR107">
            <v>0.21128036579768364</v>
          </cell>
        </row>
        <row r="109">
          <cell r="C109" t="str">
            <v>Max Capex Covenant</v>
          </cell>
          <cell r="DN109">
            <v>10000</v>
          </cell>
          <cell r="DR109">
            <v>13264</v>
          </cell>
        </row>
        <row r="111">
          <cell r="C111" t="str">
            <v>Capex Calculation</v>
          </cell>
          <cell r="DN111">
            <v>7661.1875666750266</v>
          </cell>
          <cell r="DR111">
            <v>10063</v>
          </cell>
        </row>
        <row r="113">
          <cell r="C113" t="str">
            <v>$ Cushion</v>
          </cell>
          <cell r="DN113">
            <v>2338.8124333249734</v>
          </cell>
          <cell r="DR113">
            <v>3201</v>
          </cell>
        </row>
        <row r="115">
          <cell r="DM115">
            <v>31</v>
          </cell>
          <cell r="DN115">
            <v>30</v>
          </cell>
          <cell r="DO115">
            <v>29</v>
          </cell>
          <cell r="DP115">
            <v>28</v>
          </cell>
          <cell r="DQ115">
            <v>27</v>
          </cell>
          <cell r="DR115">
            <v>26</v>
          </cell>
        </row>
        <row r="117">
          <cell r="C117" t="str">
            <v>Senior Debt</v>
          </cell>
        </row>
        <row r="118">
          <cell r="C118" t="str">
            <v>Aftershave</v>
          </cell>
          <cell r="DN118">
            <v>1.9308656338280927</v>
          </cell>
          <cell r="DO118">
            <v>2.1938271979025799</v>
          </cell>
          <cell r="DP118">
            <v>2.2538822677267212</v>
          </cell>
          <cell r="DQ118">
            <v>2.4765825489833322</v>
          </cell>
          <cell r="DR118">
            <v>1.9798126222923533</v>
          </cell>
        </row>
        <row r="119">
          <cell r="C119" t="str">
            <v>Petroferm</v>
          </cell>
          <cell r="DN119">
            <v>1.9558375962588421</v>
          </cell>
          <cell r="DO119">
            <v>5.6847751078331816</v>
          </cell>
          <cell r="DP119">
            <v>3.1267756290668003</v>
          </cell>
          <cell r="DQ119">
            <v>2.1350686882060339</v>
          </cell>
          <cell r="DR119">
            <v>1.6375339055923177</v>
          </cell>
        </row>
        <row r="120">
          <cell r="C120" t="str">
            <v>Total</v>
          </cell>
          <cell r="DN120">
            <v>2.1667283233146226</v>
          </cell>
          <cell r="DO120">
            <v>2.3508298049476277</v>
          </cell>
          <cell r="DP120">
            <v>2.3374801294047387</v>
          </cell>
          <cell r="DQ120">
            <v>2.3944365145192594</v>
          </cell>
          <cell r="DR120">
            <v>1.9668171295457175</v>
          </cell>
        </row>
        <row r="122">
          <cell r="C122" t="str">
            <v>Prior Aftershave covenants</v>
          </cell>
          <cell r="DN122">
            <v>2.8743807748286945</v>
          </cell>
          <cell r="DO122">
            <v>2.8536085985778477</v>
          </cell>
          <cell r="DP122">
            <v>2.7554958368487643</v>
          </cell>
          <cell r="DQ122">
            <v>2.5854687926587214</v>
          </cell>
          <cell r="DR122">
            <v>2.4930258117263899</v>
          </cell>
        </row>
        <row r="124">
          <cell r="C124" t="str">
            <v>Total Debt</v>
          </cell>
        </row>
        <row r="125">
          <cell r="C125" t="str">
            <v>Aftershave</v>
          </cell>
          <cell r="DN125">
            <v>2.6914571629503157</v>
          </cell>
          <cell r="DO125">
            <v>3.0860869563208131</v>
          </cell>
          <cell r="DP125">
            <v>3.2009403696951666</v>
          </cell>
          <cell r="DQ125">
            <v>3.5523923986608441</v>
          </cell>
          <cell r="DR125">
            <v>2.8695047711662669</v>
          </cell>
        </row>
        <row r="126">
          <cell r="C126" t="str">
            <v>Petroferm</v>
          </cell>
          <cell r="DN126">
            <v>2.709457660053499</v>
          </cell>
          <cell r="DO126">
            <v>7.9455198442354611</v>
          </cell>
          <cell r="DP126">
            <v>4.4109144271647809</v>
          </cell>
          <cell r="DQ126">
            <v>3.0411676425521521</v>
          </cell>
          <cell r="DR126">
            <v>2.3561355939215827</v>
          </cell>
        </row>
        <row r="127">
          <cell r="C127" t="str">
            <v>Total</v>
          </cell>
          <cell r="DN127">
            <v>3.0127372773787506</v>
          </cell>
          <cell r="DO127">
            <v>3.2984021694143517</v>
          </cell>
          <cell r="DP127">
            <v>3.3107278338963706</v>
          </cell>
          <cell r="DQ127">
            <v>3.4249177720275896</v>
          </cell>
          <cell r="DR127">
            <v>2.8423121013705765</v>
          </cell>
        </row>
        <row r="129">
          <cell r="C129" t="str">
            <v>Prior Aftershave covenants</v>
          </cell>
          <cell r="DN129">
            <v>3.7526028740050776</v>
          </cell>
          <cell r="DO129">
            <v>3.7178252444151156</v>
          </cell>
          <cell r="DP129">
            <v>3.6165837608546938</v>
          </cell>
          <cell r="DQ129">
            <v>3.4493518042561462</v>
          </cell>
          <cell r="DR129">
            <v>3.3517509585413094</v>
          </cell>
        </row>
      </sheetData>
      <sheetData sheetId="15" refreshError="1"/>
      <sheetData sheetId="16" refreshError="1"/>
      <sheetData sheetId="17" refreshError="1">
        <row r="1">
          <cell r="A1" t="str">
            <v>VANTAGE SPECIALTY CHEMICALS</v>
          </cell>
        </row>
        <row r="2">
          <cell r="A2" t="str">
            <v>Consolidated Cost Savings</v>
          </cell>
        </row>
        <row r="3">
          <cell r="A3" t="str">
            <v>$ in thousands</v>
          </cell>
        </row>
        <row r="7">
          <cell r="B7" t="str">
            <v>COMBINED SYNERGIES &amp; COST SAVINGS / (ADD'L COSTS) vs. 2008</v>
          </cell>
        </row>
        <row r="8">
          <cell r="E8" t="str">
            <v>Q1 09</v>
          </cell>
          <cell r="F8" t="str">
            <v>Q2 09</v>
          </cell>
          <cell r="G8" t="str">
            <v>Q3 09</v>
          </cell>
          <cell r="H8" t="str">
            <v>Q4 09</v>
          </cell>
          <cell r="J8" t="str">
            <v>FY 2009</v>
          </cell>
          <cell r="L8" t="str">
            <v>Annualized</v>
          </cell>
          <cell r="N8" t="str">
            <v>Comments</v>
          </cell>
        </row>
        <row r="9">
          <cell r="B9" t="str">
            <v>Transaction Synergies</v>
          </cell>
        </row>
        <row r="11">
          <cell r="B11" t="str">
            <v>Florida Shutdown</v>
          </cell>
        </row>
        <row r="12">
          <cell r="B12" t="str">
            <v>Oleo</v>
          </cell>
          <cell r="E12">
            <v>-52.30833333333333</v>
          </cell>
          <cell r="F12">
            <v>-91.207099999999997</v>
          </cell>
          <cell r="G12">
            <v>-116.35622500000001</v>
          </cell>
          <cell r="H12">
            <v>-116.35622500000001</v>
          </cell>
          <cell r="J12">
            <v>-376.22788333333341</v>
          </cell>
          <cell r="N12" t="str">
            <v>Headcount added to fill vacated FL positions - savings offset in Lambent budget</v>
          </cell>
        </row>
        <row r="13">
          <cell r="B13" t="str">
            <v>Lambent</v>
          </cell>
          <cell r="E13">
            <v>328.68119393939389</v>
          </cell>
          <cell r="F13">
            <v>482.99641590909084</v>
          </cell>
          <cell r="G13">
            <v>482.99641590909084</v>
          </cell>
          <cell r="H13">
            <v>482.99641590909084</v>
          </cell>
          <cell r="J13">
            <v>1777.6704416666662</v>
          </cell>
          <cell r="N13" t="str">
            <v>FL closure and executive team elminated</v>
          </cell>
        </row>
        <row r="14">
          <cell r="B14" t="str">
            <v>Total Florida Shutdown Synergies</v>
          </cell>
          <cell r="E14">
            <v>276.37286060606056</v>
          </cell>
          <cell r="F14">
            <v>391.78931590909087</v>
          </cell>
          <cell r="G14">
            <v>366.64019090909085</v>
          </cell>
          <cell r="H14">
            <v>366.64019090909085</v>
          </cell>
          <cell r="J14">
            <v>1401.4425583333327</v>
          </cell>
          <cell r="L14">
            <v>0</v>
          </cell>
        </row>
        <row r="16">
          <cell r="B16" t="str">
            <v>Other Synergies</v>
          </cell>
        </row>
        <row r="17">
          <cell r="B17" t="str">
            <v>Oleo</v>
          </cell>
          <cell r="E17">
            <v>-11.5</v>
          </cell>
          <cell r="F17">
            <v>-34.5</v>
          </cell>
          <cell r="G17">
            <v>-34.5</v>
          </cell>
          <cell r="H17">
            <v>-34.5</v>
          </cell>
          <cell r="J17">
            <v>-115</v>
          </cell>
          <cell r="N17" t="str">
            <v>New benefits policy inc cost at Oleo - overall net savings</v>
          </cell>
        </row>
        <row r="18">
          <cell r="B18" t="str">
            <v>Lambent</v>
          </cell>
          <cell r="E18">
            <v>105</v>
          </cell>
          <cell r="F18">
            <v>155</v>
          </cell>
          <cell r="G18">
            <v>155</v>
          </cell>
          <cell r="H18">
            <v>155</v>
          </cell>
          <cell r="J18">
            <v>570</v>
          </cell>
          <cell r="N18" t="str">
            <v>Benefits and General Liability insurance savings</v>
          </cell>
        </row>
        <row r="19">
          <cell r="B19" t="str">
            <v>Total Other Synergies</v>
          </cell>
          <cell r="E19">
            <v>93.5</v>
          </cell>
          <cell r="F19">
            <v>120.5</v>
          </cell>
          <cell r="G19">
            <v>120.5</v>
          </cell>
          <cell r="H19">
            <v>120.5</v>
          </cell>
          <cell r="J19">
            <v>455</v>
          </cell>
          <cell r="L19">
            <v>0</v>
          </cell>
        </row>
        <row r="21">
          <cell r="B21" t="str">
            <v>Total Savings / (Add'l Costs)</v>
          </cell>
          <cell r="E21">
            <v>369.87286060606056</v>
          </cell>
          <cell r="F21">
            <v>512.28931590909087</v>
          </cell>
          <cell r="G21">
            <v>487.14019090909085</v>
          </cell>
          <cell r="H21">
            <v>487.14019090909085</v>
          </cell>
          <cell r="J21">
            <v>1856.4425583333327</v>
          </cell>
          <cell r="L21">
            <v>0</v>
          </cell>
        </row>
        <row r="23">
          <cell r="B23" t="str">
            <v>Vantage Oleochemicals Cost Savings</v>
          </cell>
        </row>
        <row r="25">
          <cell r="B25" t="str">
            <v>Variable Costs</v>
          </cell>
          <cell r="E25">
            <v>0</v>
          </cell>
          <cell r="F25">
            <v>83.333333333333343</v>
          </cell>
          <cell r="G25">
            <v>208.33333333333334</v>
          </cell>
          <cell r="H25">
            <v>208.33333333333334</v>
          </cell>
          <cell r="J25">
            <v>500</v>
          </cell>
          <cell r="N25" t="str">
            <v>Savings from approved capital projects</v>
          </cell>
        </row>
        <row r="26">
          <cell r="B26" t="str">
            <v>Personnel</v>
          </cell>
          <cell r="E26">
            <v>-100</v>
          </cell>
          <cell r="F26">
            <v>-100</v>
          </cell>
          <cell r="G26">
            <v>0</v>
          </cell>
          <cell r="H26">
            <v>0</v>
          </cell>
          <cell r="J26">
            <v>-200.00000000000003</v>
          </cell>
          <cell r="N26" t="str">
            <v>Annualized Bob costs</v>
          </cell>
        </row>
        <row r="27">
          <cell r="B27" t="str">
            <v>Insurance</v>
          </cell>
          <cell r="E27">
            <v>66</v>
          </cell>
          <cell r="F27">
            <v>44</v>
          </cell>
          <cell r="G27">
            <v>0</v>
          </cell>
          <cell r="H27">
            <v>0</v>
          </cell>
          <cell r="J27">
            <v>110</v>
          </cell>
          <cell r="N27" t="str">
            <v>Annualized savings from new plan</v>
          </cell>
        </row>
        <row r="28">
          <cell r="B28" t="str">
            <v>Overhead</v>
          </cell>
          <cell r="E28">
            <v>89.75</v>
          </cell>
          <cell r="F28">
            <v>89.75</v>
          </cell>
          <cell r="G28">
            <v>89.75</v>
          </cell>
          <cell r="H28">
            <v>89.75</v>
          </cell>
          <cell r="J28">
            <v>359</v>
          </cell>
          <cell r="N28" t="str">
            <v>Fewer significant breakdowns expected as sustenance capital is spent</v>
          </cell>
        </row>
        <row r="29">
          <cell r="B29" t="str">
            <v xml:space="preserve">G&amp;A and Other </v>
          </cell>
          <cell r="E29">
            <v>85</v>
          </cell>
          <cell r="F29">
            <v>120</v>
          </cell>
          <cell r="G29">
            <v>120</v>
          </cell>
          <cell r="H29">
            <v>120</v>
          </cell>
          <cell r="J29">
            <v>445</v>
          </cell>
          <cell r="N29" t="str">
            <v>Lower IT and 3rd party contractor costs</v>
          </cell>
        </row>
        <row r="30">
          <cell r="B30" t="str">
            <v>Total Oleo Savings / (Add'l Costs)</v>
          </cell>
          <cell r="E30">
            <v>140.75</v>
          </cell>
          <cell r="F30">
            <v>237.08333333333334</v>
          </cell>
          <cell r="G30">
            <v>418.08333333333337</v>
          </cell>
          <cell r="H30">
            <v>418.08333333333337</v>
          </cell>
          <cell r="J30">
            <v>1214</v>
          </cell>
        </row>
        <row r="32">
          <cell r="B32" t="str">
            <v>Lambent Technologies Cost Savings</v>
          </cell>
        </row>
        <row r="34">
          <cell r="B34" t="str">
            <v>Variable Costs</v>
          </cell>
          <cell r="E34">
            <v>155.91313475487655</v>
          </cell>
          <cell r="F34">
            <v>286.00898152225125</v>
          </cell>
          <cell r="G34">
            <v>207.89860734184131</v>
          </cell>
          <cell r="H34">
            <v>-44.914974038327586</v>
          </cell>
          <cell r="J34">
            <v>604.90574958064155</v>
          </cell>
          <cell r="N34" t="str">
            <v>Nitrogen and utilities savings</v>
          </cell>
        </row>
        <row r="35">
          <cell r="B35" t="str">
            <v>Personnel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B36" t="str">
            <v>Insurance</v>
          </cell>
          <cell r="E36">
            <v>-40</v>
          </cell>
          <cell r="F36">
            <v>-40</v>
          </cell>
          <cell r="G36">
            <v>-40</v>
          </cell>
          <cell r="H36">
            <v>-40</v>
          </cell>
          <cell r="J36">
            <v>-160</v>
          </cell>
          <cell r="N36" t="str">
            <v>Add'l business interruption coverage</v>
          </cell>
        </row>
        <row r="37">
          <cell r="B37" t="str">
            <v>Overhead</v>
          </cell>
          <cell r="E37">
            <v>77.25</v>
          </cell>
          <cell r="F37">
            <v>79.5</v>
          </cell>
          <cell r="G37">
            <v>79.5</v>
          </cell>
          <cell r="H37">
            <v>78.75</v>
          </cell>
          <cell r="J37">
            <v>315</v>
          </cell>
          <cell r="N37" t="str">
            <v>Reduction in scrap material, maintenance, and warehousing costs</v>
          </cell>
        </row>
        <row r="38">
          <cell r="B38" t="str">
            <v xml:space="preserve">G&amp;A and Other </v>
          </cell>
          <cell r="E38">
            <v>11</v>
          </cell>
          <cell r="F38">
            <v>11</v>
          </cell>
          <cell r="G38">
            <v>11</v>
          </cell>
          <cell r="H38">
            <v>1021</v>
          </cell>
          <cell r="J38">
            <v>1054</v>
          </cell>
          <cell r="N38" t="str">
            <v>Reduction in legal costs and eliminated one-time Canola Contract write-off</v>
          </cell>
        </row>
        <row r="39">
          <cell r="B39" t="str">
            <v>Total Lambent Savings / (Add'l Costs)</v>
          </cell>
          <cell r="E39">
            <v>204.16313475487655</v>
          </cell>
          <cell r="F39">
            <v>336.50898152225125</v>
          </cell>
          <cell r="G39">
            <v>258.39860734184128</v>
          </cell>
          <cell r="H39">
            <v>1014.8350259616724</v>
          </cell>
          <cell r="J39">
            <v>1813.9057495806414</v>
          </cell>
        </row>
        <row r="42">
          <cell r="B42" t="str">
            <v>Total Savings Identified</v>
          </cell>
          <cell r="E42">
            <v>714.78599536093702</v>
          </cell>
          <cell r="F42">
            <v>1085.8816307646755</v>
          </cell>
          <cell r="G42">
            <v>1163.6221315842654</v>
          </cell>
          <cell r="H42">
            <v>1920.0585502040967</v>
          </cell>
          <cell r="J42">
            <v>4884.3483079139742</v>
          </cell>
          <cell r="L42">
            <v>0</v>
          </cell>
        </row>
        <row r="45">
          <cell r="B45" t="str">
            <v>Fixed Cost Savings Identified</v>
          </cell>
          <cell r="E45">
            <v>558.87286060606061</v>
          </cell>
          <cell r="F45">
            <v>716.53931590909087</v>
          </cell>
          <cell r="G45">
            <v>747.39019090909085</v>
          </cell>
          <cell r="H45">
            <v>1756.640190909091</v>
          </cell>
          <cell r="J45">
            <v>3779.4425583333327</v>
          </cell>
        </row>
        <row r="46">
          <cell r="B46" t="str">
            <v>Other (Increases) / Decreases to Fixed Costs</v>
          </cell>
          <cell r="E46">
            <v>819.48300833326709</v>
          </cell>
          <cell r="F46">
            <v>791.86072546256162</v>
          </cell>
          <cell r="G46">
            <v>372.23294396305084</v>
          </cell>
          <cell r="H46">
            <v>-1040.2505860369506</v>
          </cell>
          <cell r="J46">
            <v>943.32609172192917</v>
          </cell>
          <cell r="N46" t="str">
            <v>'09 salary increase &amp; add'l personnel from filling vacancies</v>
          </cell>
        </row>
        <row r="47">
          <cell r="B47" t="str">
            <v>Y-o-Y Change (Increase) / Decrease in Fixed Costs</v>
          </cell>
          <cell r="E47">
            <v>1378.3558689393276</v>
          </cell>
          <cell r="F47">
            <v>1508.4000413716526</v>
          </cell>
          <cell r="G47">
            <v>1119.6231348721417</v>
          </cell>
          <cell r="H47">
            <v>716.38960487214035</v>
          </cell>
          <cell r="J47">
            <v>4722.7686500552618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VANTAGE OLEOCHEMICALS</v>
          </cell>
        </row>
        <row r="2">
          <cell r="A2" t="str">
            <v>Cost Savings</v>
          </cell>
        </row>
        <row r="3">
          <cell r="A3" t="str">
            <v>$ in thousands</v>
          </cell>
        </row>
        <row r="7">
          <cell r="B7" t="str">
            <v>OLEO SYNERGIES &amp; COST SAVINGS / (ADD'L COSTS) vs. 2008</v>
          </cell>
        </row>
        <row r="8">
          <cell r="E8" t="str">
            <v>Q1 09</v>
          </cell>
          <cell r="F8" t="str">
            <v>Q2 09</v>
          </cell>
          <cell r="G8" t="str">
            <v>Q3 09</v>
          </cell>
          <cell r="H8" t="str">
            <v>Q4 09</v>
          </cell>
          <cell r="J8" t="str">
            <v>Total</v>
          </cell>
          <cell r="L8" t="str">
            <v>Comments</v>
          </cell>
        </row>
        <row r="9">
          <cell r="B9" t="str">
            <v>Synergies / (Add'l Costs)</v>
          </cell>
        </row>
        <row r="10">
          <cell r="B10" t="str">
            <v>Florida Shutdown</v>
          </cell>
          <cell r="E10">
            <v>-52.30833333333333</v>
          </cell>
          <cell r="F10">
            <v>-91.207099999999997</v>
          </cell>
          <cell r="G10">
            <v>-116.35622500000001</v>
          </cell>
          <cell r="H10">
            <v>-116.35622500000001</v>
          </cell>
          <cell r="J10">
            <v>-376.22788333333341</v>
          </cell>
          <cell r="L10" t="str">
            <v>Headcount added to fill vacated FL positions - savings offset in Petro budget</v>
          </cell>
        </row>
        <row r="11">
          <cell r="B11" t="str">
            <v>Medical / dental insurance</v>
          </cell>
          <cell r="E11">
            <v>-11.5</v>
          </cell>
          <cell r="F11">
            <v>-34.5</v>
          </cell>
          <cell r="G11">
            <v>-34.5</v>
          </cell>
          <cell r="H11">
            <v>-34.5</v>
          </cell>
          <cell r="J11">
            <v>-115</v>
          </cell>
          <cell r="L11" t="str">
            <v>New benefits policy inc cost at Oleo - overall net savings</v>
          </cell>
        </row>
        <row r="12">
          <cell r="B12" t="str">
            <v>Total Oleo Synergies / (Add'l Costs)</v>
          </cell>
          <cell r="E12">
            <v>-63.80833333333333</v>
          </cell>
          <cell r="F12">
            <v>-125.7071</v>
          </cell>
          <cell r="G12">
            <v>-150.85622499999999</v>
          </cell>
          <cell r="H12">
            <v>-150.85622499999999</v>
          </cell>
          <cell r="J12">
            <v>-491.22788333333341</v>
          </cell>
        </row>
        <row r="14">
          <cell r="B14" t="str">
            <v>Major Cost Savings / (Add'l Costs)</v>
          </cell>
        </row>
        <row r="15">
          <cell r="B15" t="str">
            <v>Variable Costs</v>
          </cell>
        </row>
        <row r="16">
          <cell r="B16" t="str">
            <v>Filter for recovered tallow</v>
          </cell>
          <cell r="E16">
            <v>0</v>
          </cell>
          <cell r="F16">
            <v>83.333333333333343</v>
          </cell>
          <cell r="G16">
            <v>83.333333333333343</v>
          </cell>
          <cell r="H16">
            <v>83.333333333333343</v>
          </cell>
          <cell r="J16">
            <v>249.99999999999997</v>
          </cell>
        </row>
        <row r="17">
          <cell r="B17" t="str">
            <v>Catch basin reduction</v>
          </cell>
          <cell r="E17">
            <v>0</v>
          </cell>
          <cell r="F17">
            <v>0</v>
          </cell>
          <cell r="G17">
            <v>25</v>
          </cell>
          <cell r="H17">
            <v>25</v>
          </cell>
          <cell r="J17">
            <v>50.000000000000007</v>
          </cell>
        </row>
        <row r="18">
          <cell r="B18" t="str">
            <v>Condensate return</v>
          </cell>
          <cell r="E18">
            <v>0</v>
          </cell>
          <cell r="F18">
            <v>0</v>
          </cell>
          <cell r="G18">
            <v>30</v>
          </cell>
          <cell r="H18">
            <v>30</v>
          </cell>
          <cell r="J18">
            <v>60</v>
          </cell>
        </row>
        <row r="19">
          <cell r="B19" t="str">
            <v>Steam trap project</v>
          </cell>
          <cell r="E19">
            <v>0</v>
          </cell>
          <cell r="F19">
            <v>0</v>
          </cell>
          <cell r="G19">
            <v>12.5</v>
          </cell>
          <cell r="H19">
            <v>12.5</v>
          </cell>
          <cell r="J19">
            <v>25.000000000000004</v>
          </cell>
        </row>
        <row r="20">
          <cell r="B20" t="str">
            <v>Glycerine continuous backends</v>
          </cell>
          <cell r="E20">
            <v>0</v>
          </cell>
          <cell r="F20">
            <v>0</v>
          </cell>
          <cell r="G20">
            <v>30</v>
          </cell>
          <cell r="H20">
            <v>30</v>
          </cell>
          <cell r="J20">
            <v>60</v>
          </cell>
        </row>
        <row r="21">
          <cell r="B21" t="str">
            <v>Other smaller projects</v>
          </cell>
          <cell r="E21">
            <v>0</v>
          </cell>
          <cell r="F21">
            <v>0</v>
          </cell>
          <cell r="G21">
            <v>27.5</v>
          </cell>
          <cell r="H21">
            <v>27.5</v>
          </cell>
          <cell r="J21">
            <v>54.999999999999993</v>
          </cell>
        </row>
        <row r="22">
          <cell r="B22" t="str">
            <v>Total Variable/Direct</v>
          </cell>
          <cell r="E22">
            <v>0</v>
          </cell>
          <cell r="F22">
            <v>83.333333333333343</v>
          </cell>
          <cell r="G22">
            <v>208.33333333333334</v>
          </cell>
          <cell r="H22">
            <v>208.33333333333334</v>
          </cell>
          <cell r="J22">
            <v>500</v>
          </cell>
          <cell r="L22" t="str">
            <v>Savings from approved capital projects</v>
          </cell>
        </row>
        <row r="24">
          <cell r="B24" t="str">
            <v>Personnel</v>
          </cell>
        </row>
        <row r="25">
          <cell r="B25" t="str">
            <v>Annualized Drennan costs</v>
          </cell>
          <cell r="E25">
            <v>-100</v>
          </cell>
          <cell r="F25">
            <v>-100</v>
          </cell>
          <cell r="G25">
            <v>0</v>
          </cell>
          <cell r="H25">
            <v>0</v>
          </cell>
          <cell r="J25">
            <v>-200.00000000000003</v>
          </cell>
        </row>
        <row r="26">
          <cell r="B26" t="str">
            <v>Total Personnel</v>
          </cell>
          <cell r="E26">
            <v>-100</v>
          </cell>
          <cell r="F26">
            <v>-100</v>
          </cell>
          <cell r="G26">
            <v>0</v>
          </cell>
          <cell r="H26">
            <v>0</v>
          </cell>
          <cell r="J26">
            <v>-200.00000000000003</v>
          </cell>
        </row>
        <row r="28">
          <cell r="B28" t="str">
            <v>Insurance</v>
          </cell>
        </row>
        <row r="29">
          <cell r="B29" t="str">
            <v>Lower insurance costs</v>
          </cell>
          <cell r="E29">
            <v>66</v>
          </cell>
          <cell r="F29">
            <v>44</v>
          </cell>
          <cell r="G29">
            <v>0</v>
          </cell>
          <cell r="H29">
            <v>0</v>
          </cell>
          <cell r="J29">
            <v>110</v>
          </cell>
          <cell r="L29" t="str">
            <v>Annualized insurance savings from new plan at close</v>
          </cell>
        </row>
        <row r="30">
          <cell r="B30" t="str">
            <v>Total Insurance</v>
          </cell>
          <cell r="E30">
            <v>66</v>
          </cell>
          <cell r="F30">
            <v>44</v>
          </cell>
          <cell r="G30">
            <v>0</v>
          </cell>
          <cell r="H30">
            <v>0</v>
          </cell>
          <cell r="J30">
            <v>110</v>
          </cell>
        </row>
        <row r="32">
          <cell r="B32" t="str">
            <v>Overhead</v>
          </cell>
        </row>
        <row r="33">
          <cell r="B33" t="str">
            <v>Maintenance</v>
          </cell>
          <cell r="E33">
            <v>89.75</v>
          </cell>
          <cell r="F33">
            <v>89.75</v>
          </cell>
          <cell r="G33">
            <v>89.75</v>
          </cell>
          <cell r="H33">
            <v>89.75</v>
          </cell>
          <cell r="J33">
            <v>359</v>
          </cell>
          <cell r="L33" t="str">
            <v>Fewer significant breakdowns as sustenance capital is spent</v>
          </cell>
        </row>
        <row r="34">
          <cell r="B34" t="str">
            <v>Total Overhead</v>
          </cell>
          <cell r="E34">
            <v>89.75</v>
          </cell>
          <cell r="F34">
            <v>89.75</v>
          </cell>
          <cell r="G34">
            <v>89.75</v>
          </cell>
          <cell r="H34">
            <v>89.75</v>
          </cell>
          <cell r="J34">
            <v>359</v>
          </cell>
        </row>
        <row r="36">
          <cell r="B36" t="str">
            <v xml:space="preserve">G&amp;A and Other </v>
          </cell>
        </row>
        <row r="37">
          <cell r="B37" t="str">
            <v>Lower IT costs</v>
          </cell>
          <cell r="E37">
            <v>35</v>
          </cell>
          <cell r="F37">
            <v>35</v>
          </cell>
          <cell r="G37">
            <v>35</v>
          </cell>
          <cell r="H37">
            <v>35</v>
          </cell>
          <cell r="J37">
            <v>140</v>
          </cell>
          <cell r="L37" t="str">
            <v>Unecessary central cross charges eliminated</v>
          </cell>
        </row>
        <row r="38">
          <cell r="B38" t="str">
            <v>Lower recruiting costs</v>
          </cell>
          <cell r="E38">
            <v>22.5</v>
          </cell>
          <cell r="F38">
            <v>22.5</v>
          </cell>
          <cell r="G38">
            <v>22.5</v>
          </cell>
          <cell r="H38">
            <v>22.5</v>
          </cell>
          <cell r="J38">
            <v>90</v>
          </cell>
        </row>
        <row r="39">
          <cell r="B39" t="str">
            <v>Lower 3rd party contractor costs</v>
          </cell>
          <cell r="E39">
            <v>62.5</v>
          </cell>
          <cell r="F39">
            <v>62.5</v>
          </cell>
          <cell r="G39">
            <v>62.5</v>
          </cell>
          <cell r="H39">
            <v>62.5</v>
          </cell>
          <cell r="J39">
            <v>250</v>
          </cell>
          <cell r="L39" t="str">
            <v>Lower benefit admin costs &amp; can reduce third party help as vacancies filled</v>
          </cell>
        </row>
        <row r="40">
          <cell r="B40" t="str">
            <v>SDA membership</v>
          </cell>
          <cell r="E40">
            <v>-35</v>
          </cell>
          <cell r="F40">
            <v>0</v>
          </cell>
          <cell r="G40">
            <v>0</v>
          </cell>
          <cell r="H40">
            <v>0</v>
          </cell>
          <cell r="J40">
            <v>-35</v>
          </cell>
          <cell r="L40" t="str">
            <v>Now need independent membership - not needed in '08 as part of Croda</v>
          </cell>
        </row>
        <row r="41">
          <cell r="B41" t="str">
            <v xml:space="preserve">Total G&amp;A and Other </v>
          </cell>
          <cell r="E41">
            <v>85</v>
          </cell>
          <cell r="F41">
            <v>120</v>
          </cell>
          <cell r="G41">
            <v>120</v>
          </cell>
          <cell r="H41">
            <v>120</v>
          </cell>
          <cell r="J41">
            <v>445</v>
          </cell>
        </row>
        <row r="43">
          <cell r="B43" t="str">
            <v>Total Oleo Major Savings / (Add'l Costs)</v>
          </cell>
          <cell r="E43">
            <v>140.75</v>
          </cell>
          <cell r="F43">
            <v>237.08333333333334</v>
          </cell>
          <cell r="G43">
            <v>418.08333333333337</v>
          </cell>
          <cell r="H43">
            <v>418.08333333333337</v>
          </cell>
          <cell r="J43">
            <v>1214</v>
          </cell>
        </row>
        <row r="45">
          <cell r="B45" t="str">
            <v>Oleo Synergies &amp; Savings - ex-Variable</v>
          </cell>
          <cell r="E45">
            <v>76.941666666666649</v>
          </cell>
          <cell r="F45">
            <v>28.04290000000001</v>
          </cell>
          <cell r="G45">
            <v>58.893775000000005</v>
          </cell>
          <cell r="H45">
            <v>58.893775000000005</v>
          </cell>
          <cell r="J45">
            <v>222.77211666666668</v>
          </cell>
        </row>
        <row r="46">
          <cell r="B46" t="str">
            <v>Other Oleo Savings / (Add'l Costs)</v>
          </cell>
          <cell r="E46">
            <v>530.20020227266104</v>
          </cell>
          <cell r="F46">
            <v>412.4151413716512</v>
          </cell>
          <cell r="G46">
            <v>309.56535987214056</v>
          </cell>
          <cell r="H46">
            <v>-541.6061701278602</v>
          </cell>
          <cell r="J46">
            <v>710.57453338859273</v>
          </cell>
          <cell r="L46" t="str">
            <v>Elim one-time maint. costs in '08, offset by '09 salary inc &amp; add'l personnel</v>
          </cell>
        </row>
        <row r="47">
          <cell r="B47" t="str">
            <v>Total Oleo Fixed Cost Savings / (Add'l Costs)</v>
          </cell>
          <cell r="E47">
            <v>607.14186893932765</v>
          </cell>
          <cell r="F47">
            <v>440.45804137165123</v>
          </cell>
          <cell r="G47">
            <v>368.45913487214057</v>
          </cell>
          <cell r="H47">
            <v>-482.71239512786019</v>
          </cell>
          <cell r="J47">
            <v>933.34665005525926</v>
          </cell>
        </row>
      </sheetData>
      <sheetData sheetId="24" refreshError="1"/>
      <sheetData sheetId="25" refreshError="1">
        <row r="1">
          <cell r="A1" t="str">
            <v>VANTAGE OLEOCHEMICALS</v>
          </cell>
        </row>
        <row r="2">
          <cell r="A2" t="str">
            <v>Working Capital Summary</v>
          </cell>
        </row>
        <row r="3">
          <cell r="A3" t="str">
            <v>($ in Thousands, Vol in Thousands lbs.)</v>
          </cell>
        </row>
        <row r="5">
          <cell r="E5" t="str">
            <v>Q4 08</v>
          </cell>
          <cell r="F5" t="str">
            <v>Q1 09</v>
          </cell>
          <cell r="G5" t="str">
            <v>Q2 09</v>
          </cell>
          <cell r="H5" t="str">
            <v>Q3 09</v>
          </cell>
          <cell r="I5" t="str">
            <v>Q4 09</v>
          </cell>
          <cell r="K5" t="str">
            <v>Comments</v>
          </cell>
        </row>
        <row r="7">
          <cell r="B7" t="str">
            <v>Working Capital</v>
          </cell>
        </row>
        <row r="8">
          <cell r="B8" t="str">
            <v>A/R</v>
          </cell>
          <cell r="E8">
            <v>21655.21686</v>
          </cell>
          <cell r="F8">
            <v>17183.6683816</v>
          </cell>
          <cell r="G8">
            <v>18585.597554766668</v>
          </cell>
          <cell r="H8">
            <v>16980.066330266665</v>
          </cell>
          <cell r="I8">
            <v>16868.5210204</v>
          </cell>
        </row>
        <row r="9">
          <cell r="B9" t="str">
            <v>Inventory</v>
          </cell>
          <cell r="E9">
            <v>10651.18147</v>
          </cell>
          <cell r="F9">
            <v>9704.6813125447334</v>
          </cell>
          <cell r="G9">
            <v>10306.515318850365</v>
          </cell>
          <cell r="H9">
            <v>8989.7335613922605</v>
          </cell>
          <cell r="I9">
            <v>8791.0330026252705</v>
          </cell>
        </row>
        <row r="10">
          <cell r="B10" t="str">
            <v>Prepaid Expenses</v>
          </cell>
          <cell r="E10">
            <v>287.35680000000002</v>
          </cell>
          <cell r="F10">
            <v>191.55875764431102</v>
          </cell>
          <cell r="G10">
            <v>191.06342645535511</v>
          </cell>
          <cell r="H10">
            <v>187.70698263829729</v>
          </cell>
          <cell r="I10">
            <v>186.59192946492524</v>
          </cell>
        </row>
        <row r="12">
          <cell r="B12" t="str">
            <v>A/P</v>
          </cell>
          <cell r="E12">
            <v>5851.76062</v>
          </cell>
          <cell r="F12">
            <v>5804.9474108779841</v>
          </cell>
          <cell r="G12">
            <v>6164.9401447111077</v>
          </cell>
          <cell r="H12">
            <v>5377.2946149432237</v>
          </cell>
          <cell r="I12">
            <v>5258.4399862329074</v>
          </cell>
        </row>
        <row r="13">
          <cell r="B13" t="str">
            <v>Accrued Expenses</v>
          </cell>
          <cell r="E13">
            <v>6591.5462099999995</v>
          </cell>
          <cell r="F13">
            <v>4713.2347560959997</v>
          </cell>
          <cell r="G13">
            <v>5097.7639007360003</v>
          </cell>
          <cell r="H13">
            <v>4657.3896220159995</v>
          </cell>
          <cell r="I13">
            <v>4626.7943370240009</v>
          </cell>
        </row>
        <row r="14">
          <cell r="B14" t="str">
            <v>Other Liabilities</v>
          </cell>
          <cell r="E14">
            <v>162.85587999999998</v>
          </cell>
          <cell r="F14">
            <v>1472.88586128</v>
          </cell>
          <cell r="G14">
            <v>1593.0512189800002</v>
          </cell>
          <cell r="H14">
            <v>1455.43425688</v>
          </cell>
          <cell r="I14">
            <v>1445.8732303200002</v>
          </cell>
        </row>
        <row r="16">
          <cell r="B16" t="str">
            <v>Total Working Capital</v>
          </cell>
          <cell r="E16">
            <v>19987.592420000001</v>
          </cell>
          <cell r="F16">
            <v>15088.840423535061</v>
          </cell>
          <cell r="G16">
            <v>16227.421035645279</v>
          </cell>
          <cell r="H16">
            <v>14667.388380458002</v>
          </cell>
          <cell r="I16">
            <v>14515.038398913288</v>
          </cell>
        </row>
        <row r="18">
          <cell r="B18" t="str">
            <v>Sales</v>
          </cell>
          <cell r="E18">
            <v>9975.547700000001</v>
          </cell>
          <cell r="F18">
            <v>12265.519791999999</v>
          </cell>
          <cell r="G18">
            <v>12071.332208</v>
          </cell>
          <cell r="H18">
            <v>12512.427466000001</v>
          </cell>
          <cell r="I18">
            <v>11391.39911</v>
          </cell>
        </row>
        <row r="19">
          <cell r="B19" t="str">
            <v>Direct Costs</v>
          </cell>
          <cell r="E19">
            <v>8702.5651399999988</v>
          </cell>
          <cell r="F19">
            <v>8676.3071468008238</v>
          </cell>
          <cell r="G19">
            <v>8564.4952380685263</v>
          </cell>
          <cell r="H19">
            <v>8674.0984357715461</v>
          </cell>
          <cell r="I19">
            <v>7664.5952111246279</v>
          </cell>
        </row>
        <row r="20">
          <cell r="B20" t="str">
            <v>Fixed Costs</v>
          </cell>
          <cell r="E20">
            <v>1923.6846499999999</v>
          </cell>
          <cell r="F20">
            <v>2049.8690410606728</v>
          </cell>
          <cell r="G20">
            <v>2101.8335895427836</v>
          </cell>
          <cell r="H20">
            <v>2158.9437883759533</v>
          </cell>
          <cell r="I20">
            <v>2190.9437883759533</v>
          </cell>
        </row>
        <row r="22">
          <cell r="B22" t="str">
            <v>Working Capital Metrics (3mo annualized)</v>
          </cell>
        </row>
        <row r="24">
          <cell r="B24" t="str">
            <v>A/R Days</v>
          </cell>
          <cell r="E24">
            <v>42.753968864289448</v>
          </cell>
          <cell r="F24">
            <v>42.583333333333336</v>
          </cell>
          <cell r="G24">
            <v>42.583333333333329</v>
          </cell>
          <cell r="H24">
            <v>42.583333333333336</v>
          </cell>
          <cell r="I24">
            <v>42.583333333333329</v>
          </cell>
          <cell r="K24" t="str">
            <v>Management estimate</v>
          </cell>
        </row>
        <row r="25">
          <cell r="B25" t="str">
            <v>Inventory Days</v>
          </cell>
          <cell r="E25">
            <v>24.952401224809869</v>
          </cell>
          <cell r="F25">
            <v>32.6</v>
          </cell>
          <cell r="G25">
            <v>32.6</v>
          </cell>
          <cell r="H25">
            <v>32.6</v>
          </cell>
          <cell r="I25">
            <v>32.6</v>
          </cell>
          <cell r="K25" t="str">
            <v>Based on 2008 average</v>
          </cell>
        </row>
        <row r="26">
          <cell r="B26" t="str">
            <v>Prepaid Expenses as % of Sales</v>
          </cell>
          <cell r="E26">
            <v>1.5543274385760777E-3</v>
          </cell>
          <cell r="F26">
            <v>1.3005675638561591E-3</v>
          </cell>
          <cell r="G26">
            <v>1.1993552007554995E-3</v>
          </cell>
          <cell r="H26">
            <v>1.2896974339513137E-3</v>
          </cell>
          <cell r="I26">
            <v>1.2905137570299215E-3</v>
          </cell>
          <cell r="K26" t="str">
            <v>Based on 2008 average</v>
          </cell>
        </row>
        <row r="28">
          <cell r="B28" t="str">
            <v>A/P Days</v>
          </cell>
          <cell r="E28">
            <v>13.708852794692094</v>
          </cell>
          <cell r="F28">
            <v>19.5</v>
          </cell>
          <cell r="G28">
            <v>19.5</v>
          </cell>
          <cell r="H28">
            <v>19.5</v>
          </cell>
          <cell r="I28">
            <v>19.5</v>
          </cell>
          <cell r="K28" t="str">
            <v>Based on 2008 average</v>
          </cell>
        </row>
        <row r="29">
          <cell r="B29" t="str">
            <v>Accrued Expenses as % of Op. Exp.</v>
          </cell>
          <cell r="E29">
            <v>3.5654006227954761E-2</v>
          </cell>
          <cell r="F29">
            <v>3.2000000000000001E-2</v>
          </cell>
          <cell r="G29">
            <v>3.2000000000000001E-2</v>
          </cell>
          <cell r="H29">
            <v>3.2000000000000001E-2</v>
          </cell>
          <cell r="I29">
            <v>3.2000000000000001E-2</v>
          </cell>
          <cell r="K29" t="str">
            <v>Based on 2008 average</v>
          </cell>
        </row>
        <row r="30">
          <cell r="B30" t="str">
            <v>Other Liabilities as % of Sales</v>
          </cell>
          <cell r="E30">
            <v>8.8089567679433035E-4</v>
          </cell>
          <cell r="F30">
            <v>0.01</v>
          </cell>
          <cell r="G30">
            <v>0.01</v>
          </cell>
          <cell r="H30">
            <v>0.01</v>
          </cell>
          <cell r="I30">
            <v>0.01</v>
          </cell>
          <cell r="K30" t="str">
            <v>Based on 2008 average</v>
          </cell>
        </row>
        <row r="31">
          <cell r="B31" t="str">
            <v>Note: Based on 3 month annualized sales &amp; costs</v>
          </cell>
        </row>
      </sheetData>
      <sheetData sheetId="26" refreshError="1">
        <row r="1">
          <cell r="A1" t="str">
            <v>VANTAGE OLEOCHEMICALS</v>
          </cell>
        </row>
        <row r="2">
          <cell r="A2" t="str">
            <v>Capex Summary</v>
          </cell>
        </row>
        <row r="3">
          <cell r="A3" t="str">
            <v>$ in thousands</v>
          </cell>
        </row>
        <row r="7">
          <cell r="B7" t="str">
            <v>2009 CAPEX SUMMARY</v>
          </cell>
          <cell r="E7" t="str">
            <v>Q1 09</v>
          </cell>
          <cell r="F7" t="str">
            <v>Q2 09</v>
          </cell>
          <cell r="G7" t="str">
            <v>Q3 09</v>
          </cell>
          <cell r="H7" t="str">
            <v>Q4 09</v>
          </cell>
          <cell r="I7" t="str">
            <v>Total</v>
          </cell>
          <cell r="K7" t="str">
            <v>Authorized?</v>
          </cell>
        </row>
        <row r="9">
          <cell r="B9" t="str">
            <v>Vantage Oleochemicals</v>
          </cell>
        </row>
        <row r="11">
          <cell r="B11" t="str">
            <v>Growth</v>
          </cell>
        </row>
        <row r="12">
          <cell r="B12" t="str">
            <v>Separation Expansion Phase I</v>
          </cell>
          <cell r="E12">
            <v>600</v>
          </cell>
          <cell r="F12">
            <v>950</v>
          </cell>
          <cell r="G12">
            <v>500</v>
          </cell>
          <cell r="H12">
            <v>1820</v>
          </cell>
          <cell r="I12">
            <v>3870</v>
          </cell>
          <cell r="K12" t="str">
            <v>Yes</v>
          </cell>
        </row>
        <row r="13">
          <cell r="B13" t="str">
            <v>Luwa Glycerine Distillation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 t="str">
            <v>Total Growth</v>
          </cell>
          <cell r="E14">
            <v>600</v>
          </cell>
          <cell r="F14">
            <v>950</v>
          </cell>
          <cell r="G14">
            <v>500</v>
          </cell>
          <cell r="H14">
            <v>1820</v>
          </cell>
          <cell r="I14">
            <v>3870</v>
          </cell>
        </row>
        <row r="16">
          <cell r="B16" t="str">
            <v>Maintenance</v>
          </cell>
        </row>
        <row r="17">
          <cell r="B17" t="str">
            <v>New Crystalller Tubes for Wet Sep</v>
          </cell>
          <cell r="E17">
            <v>50</v>
          </cell>
          <cell r="F17">
            <v>309</v>
          </cell>
          <cell r="G17">
            <v>0</v>
          </cell>
          <cell r="H17">
            <v>0</v>
          </cell>
          <cell r="I17">
            <v>359</v>
          </cell>
          <cell r="K17" t="str">
            <v>Yes</v>
          </cell>
        </row>
        <row r="18">
          <cell r="B18" t="str">
            <v>Catch Basin Grease Filtration</v>
          </cell>
          <cell r="E18">
            <v>130</v>
          </cell>
          <cell r="F18">
            <v>104</v>
          </cell>
          <cell r="G18">
            <v>0</v>
          </cell>
          <cell r="H18">
            <v>0</v>
          </cell>
          <cell r="I18">
            <v>234</v>
          </cell>
          <cell r="K18" t="str">
            <v>Yes</v>
          </cell>
        </row>
        <row r="19">
          <cell r="B19" t="str">
            <v>GFCI for Tracers</v>
          </cell>
          <cell r="E19">
            <v>0</v>
          </cell>
          <cell r="F19">
            <v>50</v>
          </cell>
          <cell r="G19">
            <v>50</v>
          </cell>
          <cell r="H19">
            <v>50</v>
          </cell>
          <cell r="I19">
            <v>150</v>
          </cell>
          <cell r="K19" t="str">
            <v>No</v>
          </cell>
        </row>
        <row r="20">
          <cell r="B20" t="str">
            <v>Heat Tracing Replacement</v>
          </cell>
          <cell r="E20">
            <v>25</v>
          </cell>
          <cell r="F20">
            <v>25</v>
          </cell>
          <cell r="G20">
            <v>25</v>
          </cell>
          <cell r="H20">
            <v>25</v>
          </cell>
          <cell r="I20">
            <v>100</v>
          </cell>
          <cell r="K20" t="str">
            <v>No</v>
          </cell>
        </row>
        <row r="21">
          <cell r="B21" t="str">
            <v>Condensate Return To Boiler</v>
          </cell>
          <cell r="E21">
            <v>50</v>
          </cell>
          <cell r="F21">
            <v>50</v>
          </cell>
          <cell r="G21">
            <v>0</v>
          </cell>
          <cell r="H21">
            <v>0</v>
          </cell>
          <cell r="I21">
            <v>100</v>
          </cell>
          <cell r="K21" t="str">
            <v>No</v>
          </cell>
        </row>
        <row r="22">
          <cell r="B22" t="str">
            <v>Glyc Distillation Continuous Back Ends</v>
          </cell>
          <cell r="E22">
            <v>0</v>
          </cell>
          <cell r="F22">
            <v>100</v>
          </cell>
          <cell r="G22">
            <v>0</v>
          </cell>
          <cell r="H22">
            <v>0</v>
          </cell>
          <cell r="I22">
            <v>100</v>
          </cell>
          <cell r="K22" t="str">
            <v>No</v>
          </cell>
        </row>
        <row r="23">
          <cell r="B23" t="str">
            <v>Conti Tank Farm Concrete Repairs</v>
          </cell>
          <cell r="E23">
            <v>0</v>
          </cell>
          <cell r="F23">
            <v>0</v>
          </cell>
          <cell r="G23">
            <v>50</v>
          </cell>
          <cell r="H23">
            <v>50</v>
          </cell>
          <cell r="I23">
            <v>100</v>
          </cell>
          <cell r="K23" t="str">
            <v>No</v>
          </cell>
        </row>
        <row r="24">
          <cell r="B24" t="str">
            <v>Replace BPCS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No</v>
          </cell>
        </row>
        <row r="25">
          <cell r="B25" t="str">
            <v>Dist Tank Farm Concrete</v>
          </cell>
          <cell r="E25">
            <v>0</v>
          </cell>
          <cell r="F25">
            <v>0</v>
          </cell>
          <cell r="G25">
            <v>50</v>
          </cell>
          <cell r="H25">
            <v>50</v>
          </cell>
          <cell r="I25">
            <v>100</v>
          </cell>
          <cell r="K25" t="str">
            <v>No</v>
          </cell>
        </row>
        <row r="26">
          <cell r="B26" t="str">
            <v>Glycerine Distillation TF Vent Upgrades (3 Tanks)</v>
          </cell>
          <cell r="E26">
            <v>0</v>
          </cell>
          <cell r="F26">
            <v>20</v>
          </cell>
          <cell r="G26">
            <v>40</v>
          </cell>
          <cell r="H26">
            <v>40</v>
          </cell>
          <cell r="I26">
            <v>100</v>
          </cell>
          <cell r="K26" t="str">
            <v>No</v>
          </cell>
        </row>
        <row r="27">
          <cell r="B27" t="str">
            <v>Larger Distillation One Candles</v>
          </cell>
          <cell r="E27">
            <v>98</v>
          </cell>
          <cell r="F27">
            <v>0</v>
          </cell>
          <cell r="G27">
            <v>0</v>
          </cell>
          <cell r="H27">
            <v>0</v>
          </cell>
          <cell r="I27">
            <v>98</v>
          </cell>
          <cell r="K27" t="str">
            <v>Yes</v>
          </cell>
        </row>
        <row r="28">
          <cell r="B28" t="str">
            <v>Replace PABX</v>
          </cell>
          <cell r="E28">
            <v>0</v>
          </cell>
          <cell r="F28">
            <v>35</v>
          </cell>
          <cell r="G28">
            <v>0</v>
          </cell>
          <cell r="H28">
            <v>0</v>
          </cell>
          <cell r="I28">
            <v>35</v>
          </cell>
          <cell r="K28" t="str">
            <v>No</v>
          </cell>
        </row>
        <row r="29">
          <cell r="B29" t="str">
            <v>Wet Sep Process Improvments</v>
          </cell>
          <cell r="E29">
            <v>8</v>
          </cell>
          <cell r="F29">
            <v>0</v>
          </cell>
          <cell r="G29">
            <v>0</v>
          </cell>
          <cell r="H29">
            <v>0</v>
          </cell>
          <cell r="I29">
            <v>8</v>
          </cell>
          <cell r="K29" t="str">
            <v>Yes</v>
          </cell>
        </row>
        <row r="30">
          <cell r="B30" t="str">
            <v>Replace LIMS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 t="str">
            <v>Total Maintenance</v>
          </cell>
          <cell r="E31">
            <v>361</v>
          </cell>
          <cell r="F31">
            <v>693</v>
          </cell>
          <cell r="G31">
            <v>215</v>
          </cell>
          <cell r="H31">
            <v>215</v>
          </cell>
          <cell r="I31">
            <v>1484</v>
          </cell>
          <cell r="K31" t="str">
            <v>Yes</v>
          </cell>
        </row>
        <row r="33">
          <cell r="B33" t="str">
            <v>Deferred Maintenance</v>
          </cell>
        </row>
        <row r="34">
          <cell r="B34" t="str">
            <v>Permanent Installation of Boiler #2</v>
          </cell>
          <cell r="E34">
            <v>422</v>
          </cell>
          <cell r="F34">
            <v>0</v>
          </cell>
          <cell r="G34">
            <v>0</v>
          </cell>
          <cell r="H34">
            <v>0</v>
          </cell>
          <cell r="I34">
            <v>422</v>
          </cell>
          <cell r="K34" t="str">
            <v>Yes</v>
          </cell>
        </row>
        <row r="35">
          <cell r="B35" t="str">
            <v>Rebuild Boiler #1</v>
          </cell>
          <cell r="E35">
            <v>195</v>
          </cell>
          <cell r="F35">
            <v>0</v>
          </cell>
          <cell r="G35">
            <v>0</v>
          </cell>
          <cell r="H35">
            <v>0</v>
          </cell>
          <cell r="I35">
            <v>195</v>
          </cell>
          <cell r="K35" t="str">
            <v>Yes</v>
          </cell>
        </row>
        <row r="36">
          <cell r="B36" t="str">
            <v>Replace Tank 165</v>
          </cell>
          <cell r="E36">
            <v>0</v>
          </cell>
          <cell r="F36">
            <v>0</v>
          </cell>
          <cell r="G36">
            <v>300</v>
          </cell>
          <cell r="H36">
            <v>300</v>
          </cell>
          <cell r="I36">
            <v>600</v>
          </cell>
          <cell r="K36" t="str">
            <v>No</v>
          </cell>
        </row>
        <row r="37">
          <cell r="B37" t="str">
            <v>Delta V Phase 5</v>
          </cell>
          <cell r="E37">
            <v>181</v>
          </cell>
          <cell r="F37">
            <v>272</v>
          </cell>
          <cell r="G37">
            <v>0</v>
          </cell>
          <cell r="H37">
            <v>0</v>
          </cell>
          <cell r="I37">
            <v>453</v>
          </cell>
          <cell r="K37" t="str">
            <v>Yes</v>
          </cell>
        </row>
        <row r="38">
          <cell r="B38" t="str">
            <v>Glycerine Distillation Delta V Conversion</v>
          </cell>
          <cell r="E38">
            <v>269</v>
          </cell>
          <cell r="F38">
            <v>0</v>
          </cell>
          <cell r="G38">
            <v>0</v>
          </cell>
          <cell r="H38">
            <v>0</v>
          </cell>
          <cell r="I38">
            <v>269</v>
          </cell>
          <cell r="K38" t="str">
            <v>Yes</v>
          </cell>
        </row>
        <row r="39">
          <cell r="B39" t="str">
            <v>Refurbish RMT 005</v>
          </cell>
          <cell r="E39">
            <v>100</v>
          </cell>
          <cell r="F39">
            <v>32</v>
          </cell>
          <cell r="G39">
            <v>0</v>
          </cell>
          <cell r="H39">
            <v>0</v>
          </cell>
          <cell r="I39">
            <v>132</v>
          </cell>
          <cell r="K39" t="str">
            <v>Yes</v>
          </cell>
        </row>
        <row r="40">
          <cell r="B40" t="str">
            <v>Splitter Concrete Refurbishment</v>
          </cell>
          <cell r="E40">
            <v>16</v>
          </cell>
          <cell r="F40">
            <v>101</v>
          </cell>
          <cell r="G40">
            <v>0</v>
          </cell>
          <cell r="H40">
            <v>0</v>
          </cell>
          <cell r="I40">
            <v>117</v>
          </cell>
          <cell r="K40" t="str">
            <v>Yes</v>
          </cell>
        </row>
        <row r="41">
          <cell r="B41" t="str">
            <v>Replace Glyc Dist Main Still Bottom Bed</v>
          </cell>
          <cell r="E41">
            <v>47</v>
          </cell>
          <cell r="F41">
            <v>0</v>
          </cell>
          <cell r="G41">
            <v>0</v>
          </cell>
          <cell r="H41">
            <v>0</v>
          </cell>
          <cell r="I41">
            <v>47</v>
          </cell>
          <cell r="K41" t="str">
            <v>Yes</v>
          </cell>
        </row>
        <row r="42">
          <cell r="B42" t="str">
            <v>Various &lt;$100k Projects</v>
          </cell>
          <cell r="E42">
            <v>200</v>
          </cell>
          <cell r="F42">
            <v>200</v>
          </cell>
          <cell r="G42">
            <v>200</v>
          </cell>
          <cell r="H42">
            <v>200</v>
          </cell>
          <cell r="I42">
            <v>800</v>
          </cell>
          <cell r="K42" t="str">
            <v>Yes</v>
          </cell>
        </row>
        <row r="43">
          <cell r="B43" t="str">
            <v>Total Deferred Maintenance</v>
          </cell>
          <cell r="E43">
            <v>1430</v>
          </cell>
          <cell r="F43">
            <v>605</v>
          </cell>
          <cell r="G43">
            <v>500</v>
          </cell>
          <cell r="H43">
            <v>500</v>
          </cell>
          <cell r="I43">
            <v>3035</v>
          </cell>
        </row>
        <row r="45">
          <cell r="B45" t="str">
            <v>Total Vantage Oleochemicals</v>
          </cell>
          <cell r="E45">
            <v>2391</v>
          </cell>
          <cell r="F45">
            <v>2248</v>
          </cell>
          <cell r="G45">
            <v>1215</v>
          </cell>
          <cell r="H45">
            <v>2535</v>
          </cell>
          <cell r="I45">
            <v>8389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1">
          <cell r="A1" t="str">
            <v>LAMBENT TECHNOLOGIES</v>
          </cell>
        </row>
        <row r="2">
          <cell r="A2" t="str">
            <v>Personnel Expense Detail</v>
          </cell>
        </row>
        <row r="3">
          <cell r="A3" t="str">
            <v>$ in thousands</v>
          </cell>
        </row>
        <row r="6">
          <cell r="E6" t="str">
            <v>Personnel Expense</v>
          </cell>
          <cell r="I6" t="str">
            <v>2008-'09 Variance</v>
          </cell>
          <cell r="M6" t="str">
            <v>Headcount</v>
          </cell>
          <cell r="Q6" t="str">
            <v>2008-'09 Variance</v>
          </cell>
        </row>
        <row r="7">
          <cell r="B7" t="str">
            <v>Dept #</v>
          </cell>
          <cell r="C7" t="str">
            <v>Department</v>
          </cell>
          <cell r="E7" t="str">
            <v>2007A</v>
          </cell>
          <cell r="F7" t="str">
            <v>2008E</v>
          </cell>
          <cell r="G7" t="str">
            <v>2009B</v>
          </cell>
          <cell r="I7" t="str">
            <v>$</v>
          </cell>
          <cell r="J7" t="str">
            <v>%</v>
          </cell>
          <cell r="M7" t="str">
            <v>2007A</v>
          </cell>
          <cell r="N7" t="str">
            <v>2008E</v>
          </cell>
          <cell r="O7" t="str">
            <v>2009B</v>
          </cell>
          <cell r="Q7" t="str">
            <v>HC</v>
          </cell>
          <cell r="R7" t="str">
            <v>%</v>
          </cell>
          <cell r="T7" t="str">
            <v>Date</v>
          </cell>
          <cell r="V7" t="str">
            <v>Comments</v>
          </cell>
        </row>
        <row r="9">
          <cell r="C9" t="str">
            <v>US</v>
          </cell>
        </row>
        <row r="10">
          <cell r="B10" t="str">
            <v>711-901</v>
          </cell>
          <cell r="C10" t="str">
            <v>Alkoxylation</v>
          </cell>
          <cell r="E10">
            <v>2080</v>
          </cell>
          <cell r="F10">
            <v>1950</v>
          </cell>
          <cell r="G10">
            <v>2145.7147277741974</v>
          </cell>
          <cell r="I10">
            <v>195.7147277741974</v>
          </cell>
          <cell r="J10">
            <v>0.10036652706369098</v>
          </cell>
          <cell r="M10">
            <v>24</v>
          </cell>
          <cell r="N10">
            <v>24</v>
          </cell>
          <cell r="O10">
            <v>24</v>
          </cell>
          <cell r="Q10">
            <v>0</v>
          </cell>
          <cell r="R10">
            <v>0</v>
          </cell>
        </row>
        <row r="11">
          <cell r="B11" t="str">
            <v>712-901</v>
          </cell>
          <cell r="C11" t="str">
            <v>Esterification</v>
          </cell>
          <cell r="E11">
            <v>1455</v>
          </cell>
          <cell r="F11">
            <v>1219</v>
          </cell>
          <cell r="G11">
            <v>1242.1413786033891</v>
          </cell>
          <cell r="I11">
            <v>23.141378603389057</v>
          </cell>
          <cell r="J11">
            <v>1.8983903694330645E-2</v>
          </cell>
          <cell r="M11">
            <v>17</v>
          </cell>
          <cell r="N11">
            <v>14</v>
          </cell>
          <cell r="O11">
            <v>14</v>
          </cell>
          <cell r="Q11">
            <v>0</v>
          </cell>
          <cell r="R11">
            <v>0</v>
          </cell>
        </row>
        <row r="12">
          <cell r="B12" t="str">
            <v>713-901</v>
          </cell>
          <cell r="C12" t="str">
            <v>Ci-West</v>
          </cell>
          <cell r="E12">
            <v>1303</v>
          </cell>
          <cell r="F12">
            <v>1222</v>
          </cell>
          <cell r="G12">
            <v>1318.5850566211341</v>
          </cell>
          <cell r="I12">
            <v>96.585056621134072</v>
          </cell>
          <cell r="J12">
            <v>7.9038507873268465E-2</v>
          </cell>
          <cell r="M12">
            <v>16</v>
          </cell>
          <cell r="N12">
            <v>16</v>
          </cell>
          <cell r="O12">
            <v>16</v>
          </cell>
          <cell r="Q12">
            <v>0</v>
          </cell>
          <cell r="R12">
            <v>0</v>
          </cell>
        </row>
        <row r="13">
          <cell r="C13" t="str">
            <v>Sub-Total Prod operators</v>
          </cell>
          <cell r="E13">
            <v>4838</v>
          </cell>
          <cell r="F13">
            <v>4391</v>
          </cell>
          <cell r="G13">
            <v>4706.4411629987208</v>
          </cell>
          <cell r="I13">
            <v>315.44116299872076</v>
          </cell>
          <cell r="J13">
            <v>7.1838115007679518E-2</v>
          </cell>
          <cell r="M13">
            <v>57</v>
          </cell>
          <cell r="N13">
            <v>54</v>
          </cell>
          <cell r="O13">
            <v>54</v>
          </cell>
          <cell r="Q13">
            <v>0</v>
          </cell>
          <cell r="R13">
            <v>0</v>
          </cell>
        </row>
        <row r="15">
          <cell r="B15" t="str">
            <v>730-901</v>
          </cell>
          <cell r="C15" t="str">
            <v>Maintenance</v>
          </cell>
          <cell r="E15">
            <v>1144</v>
          </cell>
          <cell r="F15">
            <v>1128</v>
          </cell>
          <cell r="G15">
            <v>1251.2407474830393</v>
          </cell>
          <cell r="I15">
            <v>123.24074748303929</v>
          </cell>
          <cell r="J15">
            <v>0.10925598181120504</v>
          </cell>
          <cell r="M15">
            <v>16</v>
          </cell>
          <cell r="N15">
            <v>16</v>
          </cell>
          <cell r="O15">
            <v>16</v>
          </cell>
          <cell r="Q15">
            <v>0</v>
          </cell>
          <cell r="R15">
            <v>0</v>
          </cell>
        </row>
        <row r="16">
          <cell r="B16" t="str">
            <v>750-901</v>
          </cell>
          <cell r="C16" t="str">
            <v>General Prod</v>
          </cell>
          <cell r="E16">
            <v>1137</v>
          </cell>
          <cell r="F16">
            <v>1257</v>
          </cell>
          <cell r="G16">
            <v>849.81938395616771</v>
          </cell>
          <cell r="I16">
            <v>-407.18061604383229</v>
          </cell>
          <cell r="J16">
            <v>-0.32393048213510922</v>
          </cell>
          <cell r="M16">
            <v>8</v>
          </cell>
          <cell r="N16">
            <v>7</v>
          </cell>
          <cell r="O16">
            <v>7</v>
          </cell>
          <cell r="Q16">
            <v>0</v>
          </cell>
          <cell r="R16">
            <v>0</v>
          </cell>
        </row>
        <row r="17">
          <cell r="C17" t="str">
            <v>Total Production</v>
          </cell>
          <cell r="E17">
            <v>7119</v>
          </cell>
          <cell r="F17">
            <v>6776</v>
          </cell>
          <cell r="G17">
            <v>6807.5012944379287</v>
          </cell>
          <cell r="I17">
            <v>31.501294437928664</v>
          </cell>
          <cell r="J17">
            <v>4.6489513633306764E-3</v>
          </cell>
          <cell r="M17">
            <v>81</v>
          </cell>
          <cell r="N17">
            <v>77</v>
          </cell>
          <cell r="O17">
            <v>77</v>
          </cell>
          <cell r="Q17">
            <v>0</v>
          </cell>
          <cell r="R17">
            <v>0</v>
          </cell>
        </row>
        <row r="19">
          <cell r="B19" t="str">
            <v>720-901</v>
          </cell>
          <cell r="C19" t="str">
            <v>EH&amp;S</v>
          </cell>
          <cell r="E19">
            <v>274</v>
          </cell>
          <cell r="F19">
            <v>208</v>
          </cell>
          <cell r="G19">
            <v>361.57367045266665</v>
          </cell>
          <cell r="I19">
            <v>153.57367045266665</v>
          </cell>
          <cell r="J19">
            <v>0.7383349540993589</v>
          </cell>
          <cell r="M19">
            <v>3</v>
          </cell>
          <cell r="N19">
            <v>2</v>
          </cell>
          <cell r="O19">
            <v>3</v>
          </cell>
          <cell r="Q19">
            <v>1</v>
          </cell>
          <cell r="R19">
            <v>0.5</v>
          </cell>
          <cell r="T19" t="str">
            <v>1Q</v>
          </cell>
          <cell r="V19" t="str">
            <v>1 SHE Director [replacement]</v>
          </cell>
        </row>
        <row r="20">
          <cell r="B20" t="str">
            <v>740-901</v>
          </cell>
          <cell r="C20" t="str">
            <v>Warehouse</v>
          </cell>
          <cell r="E20">
            <v>953</v>
          </cell>
          <cell r="F20">
            <v>927</v>
          </cell>
          <cell r="G20">
            <v>998.57410997555758</v>
          </cell>
          <cell r="I20">
            <v>71.574109975557576</v>
          </cell>
          <cell r="J20">
            <v>7.7210474623039455E-2</v>
          </cell>
          <cell r="M20">
            <v>14</v>
          </cell>
          <cell r="N20">
            <v>14</v>
          </cell>
          <cell r="O20">
            <v>14</v>
          </cell>
          <cell r="Q20">
            <v>0</v>
          </cell>
          <cell r="R20">
            <v>0</v>
          </cell>
        </row>
        <row r="21">
          <cell r="B21" t="str">
            <v>751-901</v>
          </cell>
          <cell r="C21" t="str">
            <v>Engineering</v>
          </cell>
          <cell r="E21">
            <v>176</v>
          </cell>
          <cell r="F21">
            <v>141</v>
          </cell>
          <cell r="G21">
            <v>150.46998374999998</v>
          </cell>
          <cell r="I21">
            <v>9.469983749999983</v>
          </cell>
          <cell r="J21">
            <v>6.7163005319148816E-2</v>
          </cell>
          <cell r="M21">
            <v>2</v>
          </cell>
          <cell r="N21">
            <v>1</v>
          </cell>
          <cell r="O21">
            <v>2</v>
          </cell>
          <cell r="Q21">
            <v>1</v>
          </cell>
          <cell r="R21">
            <v>1</v>
          </cell>
          <cell r="T21" t="str">
            <v>3Q</v>
          </cell>
          <cell r="V21" t="str">
            <v>1 Project Engineer [replacement]</v>
          </cell>
        </row>
        <row r="22">
          <cell r="C22" t="str">
            <v>Sub Total US Operations</v>
          </cell>
          <cell r="E22">
            <v>8522</v>
          </cell>
          <cell r="F22">
            <v>8052</v>
          </cell>
          <cell r="G22">
            <v>8318.119058616152</v>
          </cell>
          <cell r="I22">
            <v>266.11905861615196</v>
          </cell>
          <cell r="J22">
            <v>3.3050056956799793E-2</v>
          </cell>
          <cell r="M22">
            <v>100</v>
          </cell>
          <cell r="N22">
            <v>94</v>
          </cell>
          <cell r="O22">
            <v>96</v>
          </cell>
          <cell r="Q22">
            <v>2</v>
          </cell>
          <cell r="R22">
            <v>2.1276595744680851E-2</v>
          </cell>
        </row>
        <row r="25">
          <cell r="B25" t="str">
            <v>800-901</v>
          </cell>
          <cell r="C25" t="str">
            <v xml:space="preserve">QC </v>
          </cell>
          <cell r="E25">
            <v>834</v>
          </cell>
          <cell r="F25">
            <v>851</v>
          </cell>
          <cell r="G25">
            <v>917.35825315111072</v>
          </cell>
          <cell r="I25">
            <v>66.358253151110716</v>
          </cell>
          <cell r="J25">
            <v>7.797679571223351E-2</v>
          </cell>
          <cell r="M25">
            <v>11</v>
          </cell>
          <cell r="N25">
            <v>11</v>
          </cell>
          <cell r="O25">
            <v>11</v>
          </cell>
          <cell r="Q25">
            <v>0</v>
          </cell>
          <cell r="R25">
            <v>0</v>
          </cell>
        </row>
        <row r="26">
          <cell r="B26" t="str">
            <v>850-901</v>
          </cell>
          <cell r="C26" t="str">
            <v>R&amp;D</v>
          </cell>
          <cell r="E26">
            <v>1051</v>
          </cell>
          <cell r="F26">
            <v>1129</v>
          </cell>
          <cell r="G26">
            <v>1390.5037166041716</v>
          </cell>
          <cell r="I26">
            <v>261.50371660417159</v>
          </cell>
          <cell r="J26">
            <v>0.23162419539784906</v>
          </cell>
          <cell r="M26">
            <v>9</v>
          </cell>
          <cell r="N26">
            <v>11</v>
          </cell>
          <cell r="O26">
            <v>11</v>
          </cell>
          <cell r="Q26">
            <v>0</v>
          </cell>
          <cell r="R26">
            <v>0</v>
          </cell>
        </row>
        <row r="27">
          <cell r="B27" t="str">
            <v>100-102</v>
          </cell>
          <cell r="C27" t="str">
            <v>Sales-Cleaning</v>
          </cell>
          <cell r="E27">
            <v>960</v>
          </cell>
          <cell r="F27">
            <v>866</v>
          </cell>
          <cell r="G27">
            <v>858.98746179583338</v>
          </cell>
          <cell r="I27">
            <v>-7.0125382041666171</v>
          </cell>
          <cell r="J27">
            <v>-8.09761917340256E-3</v>
          </cell>
          <cell r="M27">
            <v>7</v>
          </cell>
          <cell r="N27">
            <v>8</v>
          </cell>
          <cell r="O27">
            <v>8</v>
          </cell>
          <cell r="Q27">
            <v>0</v>
          </cell>
          <cell r="R27">
            <v>0</v>
          </cell>
        </row>
        <row r="28">
          <cell r="B28" t="str">
            <v>100-502</v>
          </cell>
          <cell r="C28" t="str">
            <v>Sales-Fuels</v>
          </cell>
          <cell r="E28">
            <v>487</v>
          </cell>
          <cell r="F28">
            <v>335</v>
          </cell>
          <cell r="G28">
            <v>440.76915833333334</v>
          </cell>
          <cell r="I28">
            <v>105.76915833333334</v>
          </cell>
          <cell r="J28">
            <v>0.31572883084577114</v>
          </cell>
          <cell r="M28">
            <v>3</v>
          </cell>
          <cell r="N28">
            <v>2</v>
          </cell>
          <cell r="O28">
            <v>3</v>
          </cell>
          <cell r="Q28">
            <v>1</v>
          </cell>
          <cell r="R28">
            <v>0.5</v>
          </cell>
          <cell r="T28" t="str">
            <v>2Q</v>
          </cell>
          <cell r="V28" t="str">
            <v>1 Oilfield Sales Mgr for PEMEX contract</v>
          </cell>
        </row>
        <row r="29">
          <cell r="B29" t="str">
            <v>100-201</v>
          </cell>
          <cell r="C29" t="str">
            <v>Sales-LT</v>
          </cell>
          <cell r="E29">
            <v>1344</v>
          </cell>
          <cell r="F29">
            <v>1424</v>
          </cell>
          <cell r="G29">
            <v>1241.323681907</v>
          </cell>
          <cell r="I29">
            <v>-182.67631809299996</v>
          </cell>
          <cell r="J29">
            <v>-0.12828393124508425</v>
          </cell>
          <cell r="M29">
            <v>9</v>
          </cell>
          <cell r="N29">
            <v>9</v>
          </cell>
          <cell r="O29">
            <v>10</v>
          </cell>
          <cell r="Q29">
            <v>1</v>
          </cell>
          <cell r="R29">
            <v>0.1111111111111111</v>
          </cell>
          <cell r="T29" t="str">
            <v>1 - 2Q
1 - 4Q</v>
          </cell>
          <cell r="V29" t="str">
            <v>+2 Reg Sales Mgrs in NE less 1 transfer</v>
          </cell>
        </row>
        <row r="30">
          <cell r="B30" t="str">
            <v>120-102</v>
          </cell>
          <cell r="C30" t="str">
            <v>Marketing-Cleaning</v>
          </cell>
          <cell r="E30">
            <v>462</v>
          </cell>
          <cell r="F30">
            <v>360</v>
          </cell>
          <cell r="G30">
            <v>128.71060666666662</v>
          </cell>
          <cell r="I30">
            <v>-231.28939333333338</v>
          </cell>
          <cell r="J30">
            <v>-0.64247053703703716</v>
          </cell>
          <cell r="M30">
            <v>4</v>
          </cell>
          <cell r="N30">
            <v>3</v>
          </cell>
          <cell r="O30">
            <v>1</v>
          </cell>
          <cell r="Q30">
            <v>-2</v>
          </cell>
          <cell r="R30">
            <v>-0.66666666666666663</v>
          </cell>
          <cell r="T30" t="str">
            <v>1Q</v>
          </cell>
          <cell r="V30" t="str">
            <v>Transaction-related departures</v>
          </cell>
        </row>
        <row r="31">
          <cell r="B31" t="str">
            <v>120-201</v>
          </cell>
          <cell r="C31" t="str">
            <v>Marketing-LT</v>
          </cell>
          <cell r="E31">
            <v>478</v>
          </cell>
          <cell r="F31">
            <v>443</v>
          </cell>
          <cell r="G31">
            <v>966.01123731311657</v>
          </cell>
          <cell r="I31">
            <v>523.01123731311657</v>
          </cell>
          <cell r="J31">
            <v>1.1806122738445068</v>
          </cell>
          <cell r="M31">
            <v>4</v>
          </cell>
          <cell r="N31">
            <v>4</v>
          </cell>
          <cell r="O31">
            <v>6</v>
          </cell>
          <cell r="Q31">
            <v>2</v>
          </cell>
          <cell r="R31">
            <v>0.5</v>
          </cell>
          <cell r="T31" t="str">
            <v>1Q</v>
          </cell>
          <cell r="V31" t="str">
            <v>1 new hire and 1 transfer from Sales</v>
          </cell>
        </row>
        <row r="32">
          <cell r="B32" t="str">
            <v>130-901</v>
          </cell>
          <cell r="C32" t="str">
            <v>Customer Service</v>
          </cell>
          <cell r="E32">
            <v>488</v>
          </cell>
          <cell r="F32">
            <v>428</v>
          </cell>
          <cell r="G32">
            <v>448.12599602342505</v>
          </cell>
          <cell r="I32">
            <v>20.125996023425046</v>
          </cell>
          <cell r="J32">
            <v>4.7023355194918334E-2</v>
          </cell>
          <cell r="M32">
            <v>7</v>
          </cell>
          <cell r="N32">
            <v>6</v>
          </cell>
          <cell r="O32">
            <v>6</v>
          </cell>
          <cell r="Q32">
            <v>0</v>
          </cell>
          <cell r="R32">
            <v>0</v>
          </cell>
        </row>
        <row r="33">
          <cell r="B33" t="str">
            <v>900-901</v>
          </cell>
          <cell r="C33" t="str">
            <v>G&amp;A</v>
          </cell>
          <cell r="E33">
            <v>3600</v>
          </cell>
          <cell r="F33">
            <v>4035</v>
          </cell>
          <cell r="G33">
            <v>1564.9877169372301</v>
          </cell>
          <cell r="I33">
            <v>-2470.0122830627697</v>
          </cell>
          <cell r="J33">
            <v>-0.61214678638482523</v>
          </cell>
          <cell r="M33">
            <v>25</v>
          </cell>
          <cell r="N33">
            <v>22</v>
          </cell>
          <cell r="O33">
            <v>12</v>
          </cell>
          <cell r="Q33">
            <v>-10</v>
          </cell>
          <cell r="R33">
            <v>-0.45454545454545453</v>
          </cell>
          <cell r="T33" t="str">
            <v>1Q</v>
          </cell>
          <cell r="V33" t="str">
            <v>FL Closure related departures</v>
          </cell>
        </row>
        <row r="34">
          <cell r="B34" t="str">
            <v>980-901</v>
          </cell>
          <cell r="C34" t="str">
            <v>IT</v>
          </cell>
          <cell r="E34">
            <v>552</v>
          </cell>
          <cell r="F34">
            <v>587</v>
          </cell>
          <cell r="G34">
            <v>485.92265545639157</v>
          </cell>
          <cell r="I34">
            <v>-101.07734454360843</v>
          </cell>
          <cell r="J34">
            <v>-0.17219309121568727</v>
          </cell>
          <cell r="M34">
            <v>5</v>
          </cell>
          <cell r="N34">
            <v>5</v>
          </cell>
          <cell r="O34">
            <v>4</v>
          </cell>
          <cell r="Q34">
            <v>-1</v>
          </cell>
          <cell r="R34">
            <v>-0.2</v>
          </cell>
          <cell r="T34" t="str">
            <v>1Q</v>
          </cell>
          <cell r="V34" t="str">
            <v>IT Director to be replaced at Oleo</v>
          </cell>
        </row>
        <row r="35">
          <cell r="B35" t="str">
            <v>980-901</v>
          </cell>
          <cell r="C35" t="str">
            <v>Facility/Security</v>
          </cell>
          <cell r="E35">
            <v>130</v>
          </cell>
          <cell r="F35">
            <v>122</v>
          </cell>
          <cell r="G35">
            <v>125.10642476619506</v>
          </cell>
          <cell r="I35">
            <v>3.1064247661950617</v>
          </cell>
          <cell r="J35">
            <v>2.5462498083566078E-2</v>
          </cell>
          <cell r="M35">
            <v>2</v>
          </cell>
          <cell r="N35">
            <v>2</v>
          </cell>
          <cell r="O35">
            <v>2</v>
          </cell>
          <cell r="Q35">
            <v>0</v>
          </cell>
          <cell r="R35">
            <v>0</v>
          </cell>
        </row>
        <row r="36">
          <cell r="C36" t="str">
            <v>Sub Total Other</v>
          </cell>
          <cell r="E36">
            <v>10386</v>
          </cell>
          <cell r="F36">
            <v>10580</v>
          </cell>
          <cell r="G36">
            <v>8567.8069089544733</v>
          </cell>
          <cell r="I36">
            <v>-2012.1930910455267</v>
          </cell>
          <cell r="J36">
            <v>-0.19018838289655263</v>
          </cell>
          <cell r="M36">
            <v>86</v>
          </cell>
          <cell r="N36">
            <v>83</v>
          </cell>
          <cell r="O36">
            <v>74</v>
          </cell>
          <cell r="Q36">
            <v>-9</v>
          </cell>
          <cell r="R36">
            <v>-0.10843373493975904</v>
          </cell>
        </row>
        <row r="37">
          <cell r="C37" t="str">
            <v>Total US</v>
          </cell>
          <cell r="E37">
            <v>18908</v>
          </cell>
          <cell r="F37">
            <v>18632</v>
          </cell>
          <cell r="G37">
            <v>16885.925967570627</v>
          </cell>
          <cell r="I37">
            <v>-1746.0740324293729</v>
          </cell>
          <cell r="J37">
            <v>-9.3713720074569171E-2</v>
          </cell>
        </row>
        <row r="41">
          <cell r="B41" t="str">
            <v>100-103</v>
          </cell>
          <cell r="C41" t="str">
            <v>Cleaning PEU</v>
          </cell>
          <cell r="E41">
            <v>235</v>
          </cell>
          <cell r="F41">
            <v>241</v>
          </cell>
          <cell r="G41">
            <v>219</v>
          </cell>
          <cell r="I41">
            <v>-22</v>
          </cell>
          <cell r="J41">
            <v>-9.1286307053941904E-2</v>
          </cell>
          <cell r="M41">
            <v>4</v>
          </cell>
          <cell r="N41">
            <v>2</v>
          </cell>
          <cell r="O41">
            <v>2</v>
          </cell>
          <cell r="Q41">
            <v>0</v>
          </cell>
          <cell r="R41">
            <v>0</v>
          </cell>
          <cell r="V41" t="str">
            <v>1 European Sales Manager</v>
          </cell>
        </row>
        <row r="43">
          <cell r="C43" t="str">
            <v>Total Europe</v>
          </cell>
          <cell r="E43">
            <v>235</v>
          </cell>
          <cell r="F43">
            <v>241</v>
          </cell>
          <cell r="G43">
            <v>219</v>
          </cell>
          <cell r="I43">
            <v>-22</v>
          </cell>
          <cell r="J43">
            <v>-9.1286307053941904E-2</v>
          </cell>
          <cell r="M43">
            <v>4</v>
          </cell>
          <cell r="N43">
            <v>2</v>
          </cell>
          <cell r="O43">
            <v>2</v>
          </cell>
          <cell r="Q43">
            <v>0</v>
          </cell>
          <cell r="R43">
            <v>0</v>
          </cell>
          <cell r="T43" t="str">
            <v xml:space="preserve"> </v>
          </cell>
        </row>
        <row r="46">
          <cell r="B46" t="str">
            <v>Total Personnel Expense</v>
          </cell>
          <cell r="C46" t="str">
            <v>US and European</v>
          </cell>
          <cell r="E46">
            <v>19143</v>
          </cell>
          <cell r="F46">
            <v>18873</v>
          </cell>
          <cell r="G46">
            <v>17104.925967570627</v>
          </cell>
          <cell r="I46">
            <v>-1768.0740324293729</v>
          </cell>
          <cell r="J46">
            <v>-9.3682723066251944E-2</v>
          </cell>
          <cell r="M46">
            <v>190</v>
          </cell>
          <cell r="N46">
            <v>179</v>
          </cell>
          <cell r="O46">
            <v>172</v>
          </cell>
          <cell r="Q46">
            <v>-7</v>
          </cell>
          <cell r="R46">
            <v>-3.9106145251396648E-2</v>
          </cell>
        </row>
      </sheetData>
      <sheetData sheetId="38" refreshError="1">
        <row r="1">
          <cell r="A1" t="str">
            <v>LAMBENT TECHNOLOGIES</v>
          </cell>
        </row>
        <row r="2">
          <cell r="A2" t="str">
            <v>Cost Savings</v>
          </cell>
        </row>
        <row r="3">
          <cell r="A3" t="str">
            <v>$ in thousands</v>
          </cell>
        </row>
        <row r="6">
          <cell r="B6" t="str">
            <v>LAMBENT COST SAVINGS / (ADD'L COSTS) vs. 2008</v>
          </cell>
        </row>
        <row r="7">
          <cell r="E7" t="str">
            <v>Q1 09</v>
          </cell>
          <cell r="F7" t="str">
            <v>Q2 09</v>
          </cell>
          <cell r="G7" t="str">
            <v>Q3 09</v>
          </cell>
          <cell r="H7" t="str">
            <v>Q4 09</v>
          </cell>
          <cell r="J7" t="str">
            <v>Total</v>
          </cell>
          <cell r="L7" t="str">
            <v>Comments</v>
          </cell>
        </row>
        <row r="8">
          <cell r="B8" t="str">
            <v>Synergies / (Add'l Costs)</v>
          </cell>
        </row>
        <row r="9">
          <cell r="B9" t="str">
            <v>Personnel, net</v>
          </cell>
          <cell r="E9">
            <v>276.68119393939389</v>
          </cell>
          <cell r="F9">
            <v>425.99641590909084</v>
          </cell>
          <cell r="G9">
            <v>425.99641590909084</v>
          </cell>
          <cell r="H9">
            <v>425.99641590909084</v>
          </cell>
          <cell r="J9">
            <v>1554.6704416666662</v>
          </cell>
          <cell r="L9" t="str">
            <v>Florida office shutdown and elimination of executives</v>
          </cell>
        </row>
        <row r="10">
          <cell r="B10" t="str">
            <v>Travel</v>
          </cell>
          <cell r="E10">
            <v>30</v>
          </cell>
          <cell r="F10">
            <v>30</v>
          </cell>
          <cell r="G10">
            <v>30</v>
          </cell>
          <cell r="H10">
            <v>30</v>
          </cell>
          <cell r="J10">
            <v>120</v>
          </cell>
          <cell r="L10" t="str">
            <v>Elimination of executive travel costs</v>
          </cell>
        </row>
        <row r="11">
          <cell r="B11" t="str">
            <v>Office lease</v>
          </cell>
          <cell r="E11">
            <v>10</v>
          </cell>
          <cell r="F11">
            <v>15</v>
          </cell>
          <cell r="G11">
            <v>15</v>
          </cell>
          <cell r="H11">
            <v>15</v>
          </cell>
          <cell r="J11">
            <v>55</v>
          </cell>
          <cell r="L11" t="str">
            <v>Florida office closure staged over 1H09</v>
          </cell>
        </row>
        <row r="12">
          <cell r="B12" t="str">
            <v>CEO rent/auto</v>
          </cell>
          <cell r="E12">
            <v>4.5</v>
          </cell>
          <cell r="F12">
            <v>4.5</v>
          </cell>
          <cell r="G12">
            <v>4.5</v>
          </cell>
          <cell r="H12">
            <v>4.5</v>
          </cell>
          <cell r="J12">
            <v>18</v>
          </cell>
          <cell r="L12" t="str">
            <v>Eliminated costs related to CEO</v>
          </cell>
        </row>
        <row r="13">
          <cell r="B13" t="str">
            <v>Golf membership</v>
          </cell>
          <cell r="E13">
            <v>4.5</v>
          </cell>
          <cell r="F13">
            <v>4.5</v>
          </cell>
          <cell r="G13">
            <v>4.5</v>
          </cell>
          <cell r="H13">
            <v>4.5</v>
          </cell>
          <cell r="J13">
            <v>18</v>
          </cell>
          <cell r="L13" t="str">
            <v>Eliminated costs related to executives</v>
          </cell>
        </row>
        <row r="14">
          <cell r="B14" t="str">
            <v>IT costs</v>
          </cell>
          <cell r="E14">
            <v>3</v>
          </cell>
          <cell r="F14">
            <v>3</v>
          </cell>
          <cell r="G14">
            <v>3</v>
          </cell>
          <cell r="H14">
            <v>3</v>
          </cell>
          <cell r="J14">
            <v>12</v>
          </cell>
          <cell r="L14" t="str">
            <v>Florida office closure</v>
          </cell>
        </row>
        <row r="15">
          <cell r="B15" t="str">
            <v>Medical / dental insurance</v>
          </cell>
          <cell r="E15">
            <v>25</v>
          </cell>
          <cell r="F15">
            <v>75</v>
          </cell>
          <cell r="G15">
            <v>75</v>
          </cell>
          <cell r="H15">
            <v>75</v>
          </cell>
          <cell r="J15">
            <v>250</v>
          </cell>
        </row>
        <row r="16">
          <cell r="B16" t="str">
            <v>GL, Umbrella, Property</v>
          </cell>
          <cell r="E16">
            <v>80</v>
          </cell>
          <cell r="F16">
            <v>80</v>
          </cell>
          <cell r="G16">
            <v>80</v>
          </cell>
          <cell r="H16">
            <v>80</v>
          </cell>
          <cell r="J16">
            <v>320</v>
          </cell>
        </row>
        <row r="17">
          <cell r="B17" t="str">
            <v>Total Lambent Synergies / (Add'l Costs)</v>
          </cell>
          <cell r="E17">
            <v>433.68119393939389</v>
          </cell>
          <cell r="F17">
            <v>637.99641590909084</v>
          </cell>
          <cell r="G17">
            <v>637.99641590909084</v>
          </cell>
          <cell r="H17">
            <v>637.99641590909084</v>
          </cell>
          <cell r="J17">
            <v>2347.6704416666662</v>
          </cell>
        </row>
        <row r="19">
          <cell r="B19" t="str">
            <v>Major Cost Savings / (Add'l Costs)</v>
          </cell>
        </row>
        <row r="20">
          <cell r="B20" t="str">
            <v>Variable Costs</v>
          </cell>
        </row>
        <row r="21">
          <cell r="B21" t="str">
            <v>Utilities</v>
          </cell>
          <cell r="E21">
            <v>23.913134754876552</v>
          </cell>
          <cell r="F21">
            <v>147.00898152225128</v>
          </cell>
          <cell r="G21">
            <v>41.898607341841313</v>
          </cell>
          <cell r="H21">
            <v>-114.91497403832759</v>
          </cell>
          <cell r="J21">
            <v>97.905749580641555</v>
          </cell>
          <cell r="L21" t="str">
            <v>'09 forecast price lower versus '08</v>
          </cell>
        </row>
        <row r="22">
          <cell r="B22" t="str">
            <v>Nitrogen</v>
          </cell>
          <cell r="E22">
            <v>132</v>
          </cell>
          <cell r="F22">
            <v>139</v>
          </cell>
          <cell r="G22">
            <v>166</v>
          </cell>
          <cell r="H22">
            <v>70</v>
          </cell>
          <cell r="J22">
            <v>507</v>
          </cell>
          <cell r="L22" t="str">
            <v>Savings from capital project</v>
          </cell>
        </row>
        <row r="23">
          <cell r="B23" t="str">
            <v>Total Variable/Direct</v>
          </cell>
          <cell r="E23">
            <v>155.91313475487655</v>
          </cell>
          <cell r="F23">
            <v>286.00898152225125</v>
          </cell>
          <cell r="G23">
            <v>207.89860734184131</v>
          </cell>
          <cell r="H23">
            <v>-44.914974038327586</v>
          </cell>
          <cell r="J23">
            <v>604.90574958064155</v>
          </cell>
        </row>
        <row r="25">
          <cell r="B25" t="str">
            <v>Insurance</v>
          </cell>
        </row>
        <row r="26">
          <cell r="B26" t="str">
            <v>Business interruption insurance</v>
          </cell>
          <cell r="E26">
            <v>-40</v>
          </cell>
          <cell r="F26">
            <v>-40</v>
          </cell>
          <cell r="G26">
            <v>-40</v>
          </cell>
          <cell r="H26">
            <v>-40</v>
          </cell>
          <cell r="J26">
            <v>-160</v>
          </cell>
          <cell r="L26" t="str">
            <v>New increased rates due to coverage change</v>
          </cell>
        </row>
        <row r="27">
          <cell r="B27" t="str">
            <v>Total Insurance</v>
          </cell>
          <cell r="E27">
            <v>-40</v>
          </cell>
          <cell r="F27">
            <v>-40</v>
          </cell>
          <cell r="G27">
            <v>-40</v>
          </cell>
          <cell r="H27">
            <v>-40</v>
          </cell>
          <cell r="J27">
            <v>-160</v>
          </cell>
        </row>
        <row r="29">
          <cell r="B29" t="str">
            <v>Overhead</v>
          </cell>
        </row>
        <row r="30">
          <cell r="B30" t="str">
            <v>Scrap Materials</v>
          </cell>
          <cell r="E30">
            <v>34</v>
          </cell>
          <cell r="F30">
            <v>34</v>
          </cell>
          <cell r="G30">
            <v>34</v>
          </cell>
          <cell r="H30">
            <v>34</v>
          </cell>
          <cell r="J30">
            <v>136</v>
          </cell>
          <cell r="L30" t="str">
            <v>Unusually high in '08 and expected to decline to '07 levels</v>
          </cell>
        </row>
        <row r="31">
          <cell r="B31" t="str">
            <v>Equipment Repair &amp; Maintenance</v>
          </cell>
          <cell r="E31">
            <v>8.25</v>
          </cell>
          <cell r="F31">
            <v>8.25</v>
          </cell>
          <cell r="G31">
            <v>8.25</v>
          </cell>
          <cell r="H31">
            <v>8.25</v>
          </cell>
          <cell r="J31">
            <v>33</v>
          </cell>
          <cell r="L31" t="str">
            <v>Slight reduction over '08; strive to keep at min due to soft economy</v>
          </cell>
        </row>
        <row r="32">
          <cell r="B32" t="str">
            <v>Equip. Repair Parts &amp; Supplies</v>
          </cell>
          <cell r="E32">
            <v>5</v>
          </cell>
          <cell r="F32">
            <v>5</v>
          </cell>
          <cell r="G32">
            <v>5</v>
          </cell>
          <cell r="H32">
            <v>5</v>
          </cell>
          <cell r="J32">
            <v>20</v>
          </cell>
          <cell r="L32" t="str">
            <v>Slight reduction over '08; strive to keep at min due to soft economy</v>
          </cell>
        </row>
        <row r="33">
          <cell r="B33" t="str">
            <v>Infrastructure Maintenance</v>
          </cell>
          <cell r="E33">
            <v>12.75</v>
          </cell>
          <cell r="F33">
            <v>12.75</v>
          </cell>
          <cell r="G33">
            <v>12.75</v>
          </cell>
          <cell r="H33">
            <v>12.75</v>
          </cell>
          <cell r="J33">
            <v>51</v>
          </cell>
          <cell r="L33" t="str">
            <v>Postponing unnecessary maintenance due to soft economy</v>
          </cell>
        </row>
        <row r="34">
          <cell r="B34" t="str">
            <v>Keller Warehouse</v>
          </cell>
          <cell r="E34">
            <v>17.25</v>
          </cell>
          <cell r="F34">
            <v>19.5</v>
          </cell>
          <cell r="G34">
            <v>19.5</v>
          </cell>
          <cell r="H34">
            <v>18.75</v>
          </cell>
          <cell r="J34">
            <v>75</v>
          </cell>
          <cell r="L34" t="str">
            <v>Reducing dependency on outside facility</v>
          </cell>
        </row>
        <row r="35">
          <cell r="B35" t="str">
            <v>Total Overhead</v>
          </cell>
          <cell r="E35">
            <v>77.25</v>
          </cell>
          <cell r="F35">
            <v>79.5</v>
          </cell>
          <cell r="G35">
            <v>79.5</v>
          </cell>
          <cell r="H35">
            <v>78.75</v>
          </cell>
          <cell r="J35">
            <v>315</v>
          </cell>
        </row>
        <row r="37">
          <cell r="B37" t="str">
            <v xml:space="preserve">G&amp;A and Other </v>
          </cell>
        </row>
        <row r="38">
          <cell r="B38" t="str">
            <v>Penalties</v>
          </cell>
          <cell r="E38">
            <v>6.25</v>
          </cell>
          <cell r="F38">
            <v>6.25</v>
          </cell>
          <cell r="G38">
            <v>6.25</v>
          </cell>
          <cell r="H38">
            <v>6.25</v>
          </cell>
          <cell r="J38">
            <v>25</v>
          </cell>
          <cell r="L38" t="str">
            <v>Target to avoid penalties from the IRS and other tax authorities</v>
          </cell>
        </row>
        <row r="39">
          <cell r="B39" t="str">
            <v>Patent &amp; Legal</v>
          </cell>
          <cell r="E39">
            <v>4.75</v>
          </cell>
          <cell r="F39">
            <v>4.75</v>
          </cell>
          <cell r="G39">
            <v>4.75</v>
          </cell>
          <cell r="H39">
            <v>4.75</v>
          </cell>
          <cell r="J39">
            <v>19</v>
          </cell>
          <cell r="L39" t="str">
            <v>Delay $80K patent for new odor control molecule</v>
          </cell>
        </row>
        <row r="40">
          <cell r="B40" t="str">
            <v>Canola Contract Write-off</v>
          </cell>
          <cell r="E40">
            <v>0</v>
          </cell>
          <cell r="F40">
            <v>0</v>
          </cell>
          <cell r="G40">
            <v>0</v>
          </cell>
          <cell r="H40">
            <v>1010</v>
          </cell>
          <cell r="J40">
            <v>1010</v>
          </cell>
        </row>
        <row r="41">
          <cell r="B41" t="str">
            <v xml:space="preserve">Total G&amp;A and Other </v>
          </cell>
          <cell r="E41">
            <v>11</v>
          </cell>
          <cell r="F41">
            <v>11</v>
          </cell>
          <cell r="G41">
            <v>11</v>
          </cell>
          <cell r="H41">
            <v>1021</v>
          </cell>
          <cell r="J41">
            <v>1054</v>
          </cell>
        </row>
        <row r="43">
          <cell r="B43" t="str">
            <v>Lambent Major Savings / (Add'l Costs)</v>
          </cell>
          <cell r="E43">
            <v>204.16313475487655</v>
          </cell>
          <cell r="F43">
            <v>336.50898152225125</v>
          </cell>
          <cell r="G43">
            <v>258.39860734184128</v>
          </cell>
          <cell r="H43">
            <v>1014.8350259616724</v>
          </cell>
          <cell r="J43">
            <v>1813.9057495806414</v>
          </cell>
        </row>
        <row r="45">
          <cell r="B45" t="str">
            <v>Lambent Synergies &amp; Savings - ex-Variable</v>
          </cell>
          <cell r="E45">
            <v>481.93119393939389</v>
          </cell>
          <cell r="F45">
            <v>688.49641590909096</v>
          </cell>
          <cell r="G45">
            <v>688.49641590909084</v>
          </cell>
          <cell r="H45">
            <v>1697.7464159090907</v>
          </cell>
          <cell r="J45">
            <v>3556.6704416666662</v>
          </cell>
        </row>
        <row r="46">
          <cell r="B46" t="str">
            <v>Other Lambent Savings / (Add'l Costs)</v>
          </cell>
          <cell r="E46">
            <v>289.28280606060605</v>
          </cell>
          <cell r="F46">
            <v>379.44558409091042</v>
          </cell>
          <cell r="G46">
            <v>62.667584090910253</v>
          </cell>
          <cell r="H46">
            <v>-498.64441590909041</v>
          </cell>
          <cell r="J46">
            <v>232.75155833333645</v>
          </cell>
          <cell r="L46" t="str">
            <v>'09 salary increase &amp; add'l personnel from filling vacancies</v>
          </cell>
        </row>
        <row r="47">
          <cell r="B47" t="str">
            <v>Total Lambent Fixed Cost Savings</v>
          </cell>
          <cell r="E47">
            <v>771.21399999999994</v>
          </cell>
          <cell r="F47">
            <v>1067.9420000000014</v>
          </cell>
          <cell r="G47">
            <v>751.16400000000112</v>
          </cell>
          <cell r="H47">
            <v>1199.1020000000003</v>
          </cell>
          <cell r="J47">
            <v>3789.4220000000028</v>
          </cell>
        </row>
      </sheetData>
      <sheetData sheetId="39" refreshError="1"/>
      <sheetData sheetId="40" refreshError="1">
        <row r="1">
          <cell r="A1" t="str">
            <v>LAMBENT TECHNOLOGIES</v>
          </cell>
        </row>
        <row r="2">
          <cell r="A2" t="str">
            <v>Working Capital Summary</v>
          </cell>
        </row>
        <row r="3">
          <cell r="A3" t="str">
            <v>($ in Thousands, Vol in Thousands lbs.)</v>
          </cell>
        </row>
        <row r="7">
          <cell r="E7" t="str">
            <v>Q4 08</v>
          </cell>
          <cell r="F7" t="str">
            <v>Q1 09</v>
          </cell>
          <cell r="G7" t="str">
            <v>Q2 09</v>
          </cell>
          <cell r="H7" t="str">
            <v>Q3 09</v>
          </cell>
          <cell r="I7" t="str">
            <v>Q4 09</v>
          </cell>
          <cell r="K7" t="str">
            <v>Comments</v>
          </cell>
        </row>
        <row r="9">
          <cell r="B9" t="str">
            <v>Working Capital</v>
          </cell>
        </row>
        <row r="10">
          <cell r="B10" t="str">
            <v>A/R</v>
          </cell>
          <cell r="E10">
            <v>10782.947999999999</v>
          </cell>
          <cell r="F10">
            <v>11506.336840865755</v>
          </cell>
          <cell r="G10">
            <v>13679.242458253582</v>
          </cell>
          <cell r="H10">
            <v>14264.165128591223</v>
          </cell>
          <cell r="I10">
            <v>13699.516080741927</v>
          </cell>
        </row>
        <row r="11">
          <cell r="B11" t="str">
            <v>Inventory</v>
          </cell>
          <cell r="E11">
            <v>9900.5820000000003</v>
          </cell>
          <cell r="F11">
            <v>8863.083904972149</v>
          </cell>
          <cell r="G11">
            <v>10756.995125203834</v>
          </cell>
          <cell r="H11">
            <v>10560.581488615011</v>
          </cell>
          <cell r="I11">
            <v>10192.034652938311</v>
          </cell>
        </row>
        <row r="12">
          <cell r="B12" t="str">
            <v>Prepaid Expenses</v>
          </cell>
          <cell r="E12">
            <v>314.529</v>
          </cell>
          <cell r="F12">
            <v>712.18423580237163</v>
          </cell>
          <cell r="G12">
            <v>846.67613778580028</v>
          </cell>
          <cell r="H12">
            <v>833.83101847528349</v>
          </cell>
          <cell r="I12">
            <v>800.82369653216062</v>
          </cell>
        </row>
        <row r="14">
          <cell r="B14" t="str">
            <v>A/P</v>
          </cell>
          <cell r="E14">
            <v>6187.006058762101</v>
          </cell>
          <cell r="F14">
            <v>5136.7044317076443</v>
          </cell>
          <cell r="G14">
            <v>6234.3429357014174</v>
          </cell>
          <cell r="H14">
            <v>6120.509104460396</v>
          </cell>
          <cell r="I14">
            <v>5906.9134548637248</v>
          </cell>
        </row>
        <row r="15">
          <cell r="B15" t="str">
            <v>Accrued Expenses</v>
          </cell>
          <cell r="E15">
            <v>2621.0439412378983</v>
          </cell>
          <cell r="F15">
            <v>2100.4964188739095</v>
          </cell>
          <cell r="G15">
            <v>2497.1631018502021</v>
          </cell>
          <cell r="H15">
            <v>2459.2780634635401</v>
          </cell>
          <cell r="I15">
            <v>2361.9271842208445</v>
          </cell>
        </row>
        <row r="16">
          <cell r="B16" t="str">
            <v>Other Liabilities</v>
          </cell>
          <cell r="E16">
            <v>-10.877000000000001</v>
          </cell>
          <cell r="F16">
            <v>558.63607123298243</v>
          </cell>
          <cell r="G16">
            <v>664.13128435298017</v>
          </cell>
          <cell r="H16">
            <v>654.05559519080487</v>
          </cell>
          <cell r="I16">
            <v>628.16470948276299</v>
          </cell>
        </row>
        <row r="18">
          <cell r="B18" t="str">
            <v>Total Working Capital</v>
          </cell>
          <cell r="E18">
            <v>12200.885999999999</v>
          </cell>
          <cell r="F18">
            <v>13285.768059825738</v>
          </cell>
          <cell r="G18">
            <v>15887.27639933862</v>
          </cell>
          <cell r="H18">
            <v>16424.734872566776</v>
          </cell>
          <cell r="I18">
            <v>15795.369081645067</v>
          </cell>
        </row>
        <row r="20">
          <cell r="B20" t="str">
            <v>Sales</v>
          </cell>
          <cell r="E20">
            <v>6105</v>
          </cell>
          <cell r="F20">
            <v>7154.318367235298</v>
          </cell>
          <cell r="G20">
            <v>8158.371727553199</v>
          </cell>
          <cell r="H20">
            <v>8034.5991850861046</v>
          </cell>
          <cell r="I20">
            <v>7716.5484096771652</v>
          </cell>
        </row>
        <row r="21">
          <cell r="B21" t="str">
            <v>Direct Costs</v>
          </cell>
          <cell r="E21">
            <v>3971</v>
          </cell>
          <cell r="F21">
            <v>4246.6661622688225</v>
          </cell>
          <cell r="G21">
            <v>4987.2187275531996</v>
          </cell>
          <cell r="H21">
            <v>4943.1931850861038</v>
          </cell>
          <cell r="I21">
            <v>4755.4524096771656</v>
          </cell>
        </row>
        <row r="22">
          <cell r="B22" t="str">
            <v>Fixed Costs</v>
          </cell>
          <cell r="E22">
            <v>2939</v>
          </cell>
          <cell r="F22">
            <v>2049.6119999999996</v>
          </cell>
          <cell r="G22">
            <v>1994.0389999999998</v>
          </cell>
          <cell r="H22">
            <v>2036.0389999999998</v>
          </cell>
          <cell r="I22">
            <v>1987.8209999999999</v>
          </cell>
        </row>
        <row r="24">
          <cell r="B24" t="str">
            <v>Working Capital Metrics (3mo annualized)</v>
          </cell>
        </row>
        <row r="26">
          <cell r="B26" t="str">
            <v>A/R Days</v>
          </cell>
          <cell r="E26">
            <v>49.08185788397266</v>
          </cell>
          <cell r="F26">
            <v>51</v>
          </cell>
          <cell r="G26">
            <v>51</v>
          </cell>
          <cell r="H26">
            <v>54</v>
          </cell>
          <cell r="I26">
            <v>54</v>
          </cell>
          <cell r="K26" t="str">
            <v>BASF contract stipulates change in invoicing in 3Q09</v>
          </cell>
        </row>
        <row r="27">
          <cell r="B27" t="str">
            <v>Inventory Days</v>
          </cell>
          <cell r="E27">
            <v>70.415641817359173</v>
          </cell>
          <cell r="F27">
            <v>65.610311472883311</v>
          </cell>
          <cell r="G27">
            <v>65.610311472883311</v>
          </cell>
          <cell r="H27">
            <v>65.610311472883311</v>
          </cell>
          <cell r="I27">
            <v>65.610311472883311</v>
          </cell>
          <cell r="K27" t="str">
            <v>Based on 2008 average level</v>
          </cell>
        </row>
        <row r="28">
          <cell r="B28" t="str">
            <v>Prepaid Expenses as % of Sales</v>
          </cell>
          <cell r="E28">
            <v>3.9223948720506809E-3</v>
          </cell>
          <cell r="F28">
            <v>8.6483366009413396E-3</v>
          </cell>
          <cell r="G28">
            <v>8.6483366009413396E-3</v>
          </cell>
          <cell r="H28">
            <v>8.6483366009413396E-3</v>
          </cell>
          <cell r="I28">
            <v>8.6483366009413396E-3</v>
          </cell>
          <cell r="K28" t="str">
            <v>Based on 2008 average level</v>
          </cell>
        </row>
        <row r="30">
          <cell r="B30" t="str">
            <v>A/P Days</v>
          </cell>
          <cell r="E30">
            <v>44.003676001635377</v>
          </cell>
          <cell r="F30">
            <v>38.025227034058823</v>
          </cell>
          <cell r="G30">
            <v>38.025227034058823</v>
          </cell>
          <cell r="H30">
            <v>38.025227034058823</v>
          </cell>
          <cell r="I30">
            <v>38.025227034058823</v>
          </cell>
          <cell r="K30" t="str">
            <v>Based on 2008 average level</v>
          </cell>
        </row>
        <row r="31">
          <cell r="B31" t="str">
            <v>Accrued Expenses as % of Op. Exp.</v>
          </cell>
          <cell r="E31">
            <v>3.2686236609441539E-2</v>
          </cell>
          <cell r="F31">
            <v>2.5507163941964003E-2</v>
          </cell>
          <cell r="G31">
            <v>2.5507163941964003E-2</v>
          </cell>
          <cell r="H31">
            <v>2.5507163941964003E-2</v>
          </cell>
          <cell r="I31">
            <v>2.5507163941964003E-2</v>
          </cell>
          <cell r="K31" t="str">
            <v>Based on 2008 average level</v>
          </cell>
        </row>
        <row r="32">
          <cell r="B32" t="str">
            <v>Other Liabilities as % of Sales</v>
          </cell>
          <cell r="E32">
            <v>-1.3564373721753879E-4</v>
          </cell>
          <cell r="F32">
            <v>6.783740131522561E-3</v>
          </cell>
          <cell r="G32">
            <v>6.783740131522561E-3</v>
          </cell>
          <cell r="H32">
            <v>6.783740131522561E-3</v>
          </cell>
          <cell r="I32">
            <v>6.783740131522561E-3</v>
          </cell>
          <cell r="K32" t="str">
            <v>Based on 2008 average level</v>
          </cell>
        </row>
        <row r="35">
          <cell r="B35" t="str">
            <v>Note: Based on 3 month annualized sales &amp; costs</v>
          </cell>
        </row>
      </sheetData>
      <sheetData sheetId="41" refreshError="1">
        <row r="1">
          <cell r="A1" t="str">
            <v>LAMBENT TECHNOLOGIES</v>
          </cell>
        </row>
        <row r="2">
          <cell r="A2" t="str">
            <v>Capex Summary</v>
          </cell>
        </row>
        <row r="3">
          <cell r="A3" t="str">
            <v>$ in thousands</v>
          </cell>
        </row>
        <row r="7">
          <cell r="B7" t="str">
            <v>2009 CAPEX SUMMARY</v>
          </cell>
          <cell r="E7" t="str">
            <v>Q1 09</v>
          </cell>
          <cell r="F7" t="str">
            <v>Q2 09</v>
          </cell>
          <cell r="G7" t="str">
            <v>Q3 09</v>
          </cell>
          <cell r="H7" t="str">
            <v>Q4 09</v>
          </cell>
          <cell r="I7" t="str">
            <v>Total</v>
          </cell>
          <cell r="K7" t="str">
            <v>Authorized?</v>
          </cell>
        </row>
        <row r="9">
          <cell r="B9" t="str">
            <v>Lambent Technologies</v>
          </cell>
        </row>
        <row r="11">
          <cell r="B11" t="str">
            <v>Growth</v>
          </cell>
        </row>
        <row r="12">
          <cell r="B12" t="str">
            <v>Esters/Triacetin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 t="str">
            <v>Yes</v>
          </cell>
        </row>
        <row r="13">
          <cell r="B13" t="str">
            <v>Total Growth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5">
          <cell r="B15" t="str">
            <v>Maintenance</v>
          </cell>
        </row>
        <row r="16">
          <cell r="B16" t="str">
            <v>IT</v>
          </cell>
          <cell r="E16">
            <v>125</v>
          </cell>
          <cell r="F16">
            <v>125</v>
          </cell>
          <cell r="G16">
            <v>125</v>
          </cell>
          <cell r="H16">
            <v>125</v>
          </cell>
          <cell r="I16">
            <v>500</v>
          </cell>
          <cell r="K16" t="str">
            <v>Yes</v>
          </cell>
        </row>
        <row r="17">
          <cell r="B17" t="str">
            <v>LAB - Growth for new product Development</v>
          </cell>
          <cell r="E17">
            <v>31</v>
          </cell>
          <cell r="F17">
            <v>31</v>
          </cell>
          <cell r="G17">
            <v>31</v>
          </cell>
          <cell r="H17">
            <v>32</v>
          </cell>
          <cell r="I17">
            <v>125</v>
          </cell>
          <cell r="K17" t="str">
            <v>Yes</v>
          </cell>
        </row>
        <row r="18">
          <cell r="B18" t="str">
            <v>Replace UF to T144 Waste Water Line</v>
          </cell>
          <cell r="E18">
            <v>0</v>
          </cell>
          <cell r="F18">
            <v>60</v>
          </cell>
          <cell r="G18">
            <v>0</v>
          </cell>
          <cell r="H18">
            <v>0</v>
          </cell>
          <cell r="I18">
            <v>60</v>
          </cell>
          <cell r="K18" t="str">
            <v>Yes</v>
          </cell>
        </row>
        <row r="19">
          <cell r="B19" t="str">
            <v>Replace T50 Condenser</v>
          </cell>
          <cell r="E19">
            <v>0</v>
          </cell>
          <cell r="F19">
            <v>0</v>
          </cell>
          <cell r="G19">
            <v>60</v>
          </cell>
          <cell r="H19">
            <v>0</v>
          </cell>
          <cell r="I19">
            <v>60</v>
          </cell>
          <cell r="K19" t="str">
            <v>Yes</v>
          </cell>
        </row>
        <row r="20">
          <cell r="B20" t="str">
            <v>Shipping Dock asphalt repair</v>
          </cell>
          <cell r="E20">
            <v>0</v>
          </cell>
          <cell r="F20">
            <v>0</v>
          </cell>
          <cell r="G20">
            <v>60</v>
          </cell>
          <cell r="H20">
            <v>0</v>
          </cell>
          <cell r="I20">
            <v>60</v>
          </cell>
          <cell r="K20" t="str">
            <v>Yes</v>
          </cell>
        </row>
        <row r="21">
          <cell r="B21" t="str">
            <v>SPCC Tank Level with Alarm</v>
          </cell>
          <cell r="E21">
            <v>0</v>
          </cell>
          <cell r="F21">
            <v>0</v>
          </cell>
          <cell r="G21">
            <v>0</v>
          </cell>
          <cell r="H21">
            <v>50</v>
          </cell>
          <cell r="I21">
            <v>50</v>
          </cell>
          <cell r="K21" t="str">
            <v>Yes</v>
          </cell>
        </row>
        <row r="22">
          <cell r="B22" t="str">
            <v>B1 Floor Repairs in HR, Corner, &amp; T-aisle</v>
          </cell>
          <cell r="E22">
            <v>0</v>
          </cell>
          <cell r="F22">
            <v>0</v>
          </cell>
          <cell r="G22">
            <v>0</v>
          </cell>
          <cell r="H22">
            <v>45</v>
          </cell>
          <cell r="I22">
            <v>45</v>
          </cell>
          <cell r="K22" t="str">
            <v>Yes</v>
          </cell>
        </row>
        <row r="23">
          <cell r="B23" t="str">
            <v>Nitrogen Generating System</v>
          </cell>
          <cell r="E23">
            <v>45</v>
          </cell>
          <cell r="F23">
            <v>0</v>
          </cell>
          <cell r="G23">
            <v>0</v>
          </cell>
          <cell r="H23">
            <v>0</v>
          </cell>
          <cell r="I23">
            <v>45</v>
          </cell>
          <cell r="K23" t="str">
            <v>Yes</v>
          </cell>
        </row>
        <row r="24">
          <cell r="B24" t="str">
            <v>Ceiling Repairs &amp; Peeling Paint</v>
          </cell>
          <cell r="E24">
            <v>0</v>
          </cell>
          <cell r="F24">
            <v>0</v>
          </cell>
          <cell r="G24">
            <v>0</v>
          </cell>
          <cell r="H24">
            <v>40</v>
          </cell>
          <cell r="I24">
            <v>40</v>
          </cell>
          <cell r="K24" t="str">
            <v>Yes</v>
          </cell>
        </row>
        <row r="25">
          <cell r="B25" t="str">
            <v>Improve drainage around T129/130, T82/83</v>
          </cell>
          <cell r="E25">
            <v>0</v>
          </cell>
          <cell r="F25">
            <v>0</v>
          </cell>
          <cell r="G25">
            <v>40</v>
          </cell>
          <cell r="H25">
            <v>0</v>
          </cell>
          <cell r="I25">
            <v>40</v>
          </cell>
          <cell r="K25" t="str">
            <v>Yes</v>
          </cell>
        </row>
        <row r="26">
          <cell r="B26" t="str">
            <v>Parking Lot Repairs</v>
          </cell>
          <cell r="E26">
            <v>0</v>
          </cell>
          <cell r="F26">
            <v>0</v>
          </cell>
          <cell r="G26">
            <v>40</v>
          </cell>
          <cell r="H26">
            <v>0</v>
          </cell>
          <cell r="I26">
            <v>40</v>
          </cell>
          <cell r="K26" t="str">
            <v>Yes</v>
          </cell>
        </row>
        <row r="27">
          <cell r="B27" t="str">
            <v>Tank farm steam &amp; condensate piping</v>
          </cell>
          <cell r="E27">
            <v>0</v>
          </cell>
          <cell r="F27">
            <v>35</v>
          </cell>
          <cell r="G27">
            <v>0</v>
          </cell>
          <cell r="H27">
            <v>0</v>
          </cell>
          <cell r="I27">
            <v>35</v>
          </cell>
          <cell r="K27" t="str">
            <v>Yes</v>
          </cell>
        </row>
        <row r="28">
          <cell r="B28" t="str">
            <v>Vent/Relief containment for reactors/tanks</v>
          </cell>
          <cell r="E28">
            <v>0</v>
          </cell>
          <cell r="F28">
            <v>35</v>
          </cell>
          <cell r="G28">
            <v>0</v>
          </cell>
          <cell r="H28">
            <v>0</v>
          </cell>
          <cell r="I28">
            <v>35</v>
          </cell>
          <cell r="K28" t="str">
            <v>Yes</v>
          </cell>
        </row>
        <row r="29">
          <cell r="B29" t="str">
            <v>Extend fall protection to two unloading stations</v>
          </cell>
          <cell r="E29">
            <v>0</v>
          </cell>
          <cell r="F29">
            <v>30</v>
          </cell>
          <cell r="G29">
            <v>0</v>
          </cell>
          <cell r="H29">
            <v>0</v>
          </cell>
          <cell r="I29">
            <v>30</v>
          </cell>
          <cell r="K29" t="str">
            <v>Yes</v>
          </cell>
        </row>
        <row r="30">
          <cell r="B30" t="str">
            <v>Asbestos Abatement Project</v>
          </cell>
          <cell r="E30">
            <v>0</v>
          </cell>
          <cell r="F30">
            <v>0</v>
          </cell>
          <cell r="G30">
            <v>0</v>
          </cell>
          <cell r="H30">
            <v>30</v>
          </cell>
          <cell r="I30">
            <v>30</v>
          </cell>
          <cell r="K30" t="str">
            <v>Yes</v>
          </cell>
        </row>
        <row r="31">
          <cell r="B31" t="str">
            <v>R33 Jacket Replacement</v>
          </cell>
          <cell r="E31">
            <v>0</v>
          </cell>
          <cell r="F31">
            <v>0</v>
          </cell>
          <cell r="G31">
            <v>30</v>
          </cell>
          <cell r="H31">
            <v>0</v>
          </cell>
          <cell r="I31">
            <v>30</v>
          </cell>
          <cell r="K31" t="str">
            <v>Yes</v>
          </cell>
        </row>
        <row r="32">
          <cell r="B32" t="str">
            <v>Replace shrink wrap machine</v>
          </cell>
          <cell r="E32">
            <v>25</v>
          </cell>
          <cell r="F32">
            <v>0</v>
          </cell>
          <cell r="G32">
            <v>0</v>
          </cell>
          <cell r="H32">
            <v>0</v>
          </cell>
          <cell r="I32">
            <v>25</v>
          </cell>
          <cell r="K32" t="str">
            <v>Yes</v>
          </cell>
        </row>
        <row r="33">
          <cell r="B33" t="str">
            <v>Misc. 2009 $20k and under</v>
          </cell>
          <cell r="E33">
            <v>45</v>
          </cell>
          <cell r="F33">
            <v>45</v>
          </cell>
          <cell r="G33">
            <v>45</v>
          </cell>
          <cell r="H33">
            <v>45</v>
          </cell>
          <cell r="I33">
            <v>180</v>
          </cell>
          <cell r="K33" t="str">
            <v>Yes</v>
          </cell>
        </row>
        <row r="34">
          <cell r="B34" t="str">
            <v>Total Maintenance</v>
          </cell>
          <cell r="E34">
            <v>271</v>
          </cell>
          <cell r="F34">
            <v>361</v>
          </cell>
          <cell r="G34">
            <v>431</v>
          </cell>
          <cell r="H34">
            <v>367</v>
          </cell>
          <cell r="I34">
            <v>1430</v>
          </cell>
        </row>
        <row r="36">
          <cell r="B36" t="str">
            <v>Deferred Maintenance</v>
          </cell>
        </row>
        <row r="37">
          <cell r="B37" t="str">
            <v>Replace R8 Condenser</v>
          </cell>
          <cell r="E37">
            <v>113</v>
          </cell>
          <cell r="F37">
            <v>0</v>
          </cell>
          <cell r="G37">
            <v>0</v>
          </cell>
          <cell r="H37">
            <v>0</v>
          </cell>
          <cell r="I37">
            <v>113</v>
          </cell>
          <cell r="K37" t="str">
            <v>Yes</v>
          </cell>
        </row>
        <row r="38">
          <cell r="B38" t="str">
            <v>Replace oxide reactor catalyst charge pots</v>
          </cell>
          <cell r="E38">
            <v>106</v>
          </cell>
          <cell r="F38">
            <v>0</v>
          </cell>
          <cell r="G38">
            <v>0</v>
          </cell>
          <cell r="H38">
            <v>0</v>
          </cell>
          <cell r="I38">
            <v>106</v>
          </cell>
          <cell r="K38" t="str">
            <v>Yes</v>
          </cell>
        </row>
        <row r="39">
          <cell r="B39" t="str">
            <v>Replace T50</v>
          </cell>
          <cell r="E39">
            <v>0</v>
          </cell>
          <cell r="F39">
            <v>25</v>
          </cell>
          <cell r="G39">
            <v>0</v>
          </cell>
          <cell r="H39">
            <v>0</v>
          </cell>
          <cell r="I39">
            <v>25</v>
          </cell>
          <cell r="K39" t="str">
            <v>Yes</v>
          </cell>
        </row>
        <row r="40">
          <cell r="B40" t="str">
            <v>Total Deferred Maintenance</v>
          </cell>
          <cell r="E40">
            <v>219</v>
          </cell>
          <cell r="F40">
            <v>25</v>
          </cell>
          <cell r="G40">
            <v>0</v>
          </cell>
          <cell r="H40">
            <v>0</v>
          </cell>
          <cell r="I40">
            <v>244</v>
          </cell>
        </row>
        <row r="42">
          <cell r="B42" t="str">
            <v>Total Lambent Technologies</v>
          </cell>
          <cell r="E42">
            <v>490</v>
          </cell>
          <cell r="F42">
            <v>386</v>
          </cell>
          <cell r="G42">
            <v>431</v>
          </cell>
          <cell r="H42">
            <v>367</v>
          </cell>
          <cell r="I42">
            <v>1674</v>
          </cell>
        </row>
      </sheetData>
      <sheetData sheetId="42" refreshError="1"/>
      <sheetData sheetId="43" refreshError="1">
        <row r="1">
          <cell r="A1" t="str">
            <v>LAMBENT TECHNOLOGIES</v>
          </cell>
        </row>
        <row r="2">
          <cell r="A2" t="str">
            <v>Segment Detail</v>
          </cell>
        </row>
        <row r="3">
          <cell r="A3" t="str">
            <v>($ in Thousands, Vol in Thousands lbs.)</v>
          </cell>
        </row>
        <row r="6">
          <cell r="B6" t="str">
            <v>SEGMENT SUMMARY</v>
          </cell>
          <cell r="I6" t="str">
            <v>2007-'08 Variance</v>
          </cell>
          <cell r="L6" t="str">
            <v>2008-'09 Variance</v>
          </cell>
        </row>
        <row r="7">
          <cell r="D7" t="str">
            <v>2007A</v>
          </cell>
          <cell r="E7" t="str">
            <v>2008E</v>
          </cell>
          <cell r="F7" t="str">
            <v>2009B</v>
          </cell>
          <cell r="I7" t="str">
            <v>lbs</v>
          </cell>
          <cell r="J7" t="str">
            <v>%</v>
          </cell>
          <cell r="L7" t="str">
            <v>lbs</v>
          </cell>
          <cell r="M7" t="str">
            <v>%</v>
          </cell>
          <cell r="O7" t="str">
            <v>Comments</v>
          </cell>
        </row>
        <row r="9">
          <cell r="B9" t="str">
            <v>Volume Lbs Sold</v>
          </cell>
        </row>
        <row r="10">
          <cell r="B10" t="str">
            <v>Lambent Mfg</v>
          </cell>
          <cell r="D10">
            <v>37669.339</v>
          </cell>
          <cell r="E10">
            <v>39717</v>
          </cell>
          <cell r="F10">
            <v>42681.155999999995</v>
          </cell>
          <cell r="I10">
            <v>2047.6610000000001</v>
          </cell>
          <cell r="J10">
            <v>5.4358824825675868E-2</v>
          </cell>
          <cell r="L10">
            <v>2964.1559999999954</v>
          </cell>
          <cell r="M10">
            <v>7.4631920839942481E-2</v>
          </cell>
        </row>
        <row r="11">
          <cell r="B11" t="str">
            <v>Cleaning</v>
          </cell>
          <cell r="D11">
            <v>5006</v>
          </cell>
          <cell r="E11">
            <v>5026.5</v>
          </cell>
          <cell r="F11">
            <v>5074.0382</v>
          </cell>
          <cell r="I11">
            <v>20.5</v>
          </cell>
          <cell r="J11">
            <v>4.0950858969236916E-3</v>
          </cell>
          <cell r="L11">
            <v>47.538199999999961</v>
          </cell>
          <cell r="M11">
            <v>9.4575151696011071E-3</v>
          </cell>
        </row>
        <row r="12">
          <cell r="B12" t="str">
            <v>Fuels</v>
          </cell>
          <cell r="D12">
            <v>2240.77</v>
          </cell>
          <cell r="E12">
            <v>1989</v>
          </cell>
          <cell r="F12">
            <v>2408.8924999999999</v>
          </cell>
          <cell r="I12">
            <v>-251.76999999999998</v>
          </cell>
          <cell r="J12">
            <v>-0.11235869812609058</v>
          </cell>
          <cell r="L12">
            <v>419.89249999999993</v>
          </cell>
          <cell r="M12">
            <v>0.21110734037204623</v>
          </cell>
        </row>
        <row r="13">
          <cell r="B13" t="str">
            <v>Manufacturing</v>
          </cell>
          <cell r="D13">
            <v>44916.108999999997</v>
          </cell>
          <cell r="E13">
            <v>46732.5</v>
          </cell>
          <cell r="F13">
            <v>50164.0867</v>
          </cell>
          <cell r="I13">
            <v>1816.3910000000033</v>
          </cell>
          <cell r="J13">
            <v>4.0439633807104781E-2</v>
          </cell>
          <cell r="L13">
            <v>3431.5866999999998</v>
          </cell>
          <cell r="M13">
            <v>7.3430411383940505E-2</v>
          </cell>
        </row>
        <row r="14">
          <cell r="B14" t="str">
            <v>Tolling</v>
          </cell>
          <cell r="D14">
            <v>55767</v>
          </cell>
          <cell r="E14">
            <v>38400.5</v>
          </cell>
          <cell r="F14">
            <v>35797.315999999999</v>
          </cell>
          <cell r="I14">
            <v>-17366.5</v>
          </cell>
          <cell r="J14">
            <v>-0.3114117668155002</v>
          </cell>
          <cell r="L14">
            <v>-2603.1840000000011</v>
          </cell>
          <cell r="M14">
            <v>-6.7790367312925648E-2</v>
          </cell>
        </row>
        <row r="15">
          <cell r="B15" t="str">
            <v>Resale</v>
          </cell>
          <cell r="D15">
            <v>16990</v>
          </cell>
          <cell r="E15">
            <v>9865</v>
          </cell>
          <cell r="F15">
            <v>7832.4029999999993</v>
          </cell>
          <cell r="I15">
            <v>-7125</v>
          </cell>
          <cell r="J15">
            <v>-0.41936433195997647</v>
          </cell>
          <cell r="L15">
            <v>-2032.5970000000007</v>
          </cell>
          <cell r="M15">
            <v>-0.20604125696908268</v>
          </cell>
        </row>
        <row r="16">
          <cell r="B16" t="str">
            <v>Total</v>
          </cell>
          <cell r="D16">
            <v>117673.109</v>
          </cell>
          <cell r="E16">
            <v>94998</v>
          </cell>
          <cell r="F16">
            <v>93793.805700000012</v>
          </cell>
          <cell r="I16">
            <v>-22675.108999999997</v>
          </cell>
          <cell r="J16">
            <v>-0.19269575855261883</v>
          </cell>
          <cell r="L16">
            <v>-1204.1942999999883</v>
          </cell>
          <cell r="M16">
            <v>-1.2675996336764861E-2</v>
          </cell>
        </row>
        <row r="18">
          <cell r="B18" t="str">
            <v>Sales</v>
          </cell>
        </row>
        <row r="19">
          <cell r="B19" t="str">
            <v>Lambent Mfg</v>
          </cell>
          <cell r="D19">
            <v>40810.52046</v>
          </cell>
          <cell r="E19">
            <v>49764</v>
          </cell>
          <cell r="F19">
            <v>51708.308700000016</v>
          </cell>
          <cell r="I19">
            <v>8953.4795400000003</v>
          </cell>
          <cell r="J19">
            <v>0.21939145688611492</v>
          </cell>
          <cell r="L19">
            <v>1944.308700000016</v>
          </cell>
          <cell r="M19">
            <v>3.907058717144956E-2</v>
          </cell>
        </row>
        <row r="20">
          <cell r="B20" t="str">
            <v>Cleaning</v>
          </cell>
          <cell r="D20">
            <v>12157</v>
          </cell>
          <cell r="E20">
            <v>11929.5</v>
          </cell>
          <cell r="F20">
            <v>12518.098881621399</v>
          </cell>
          <cell r="I20">
            <v>-227.5</v>
          </cell>
          <cell r="J20">
            <v>-1.871349839598585E-2</v>
          </cell>
          <cell r="L20">
            <v>588.59888162139941</v>
          </cell>
          <cell r="M20">
            <v>4.9339777997518708E-2</v>
          </cell>
        </row>
        <row r="21">
          <cell r="B21" t="str">
            <v>Fuels</v>
          </cell>
          <cell r="D21">
            <v>3584.8921999999998</v>
          </cell>
          <cell r="E21">
            <v>3225.2</v>
          </cell>
          <cell r="F21">
            <v>3922.6660000000006</v>
          </cell>
          <cell r="I21">
            <v>-359.69219999999996</v>
          </cell>
          <cell r="J21">
            <v>-0.10033556936523781</v>
          </cell>
          <cell r="L21">
            <v>697.4660000000008</v>
          </cell>
          <cell r="M21">
            <v>0.21625511596180108</v>
          </cell>
        </row>
        <row r="22">
          <cell r="B22" t="str">
            <v>Manufacturing</v>
          </cell>
          <cell r="D22">
            <v>56552.412660000002</v>
          </cell>
          <cell r="E22">
            <v>64918.7</v>
          </cell>
          <cell r="F22">
            <v>68149.073581621415</v>
          </cell>
          <cell r="I22">
            <v>8366.2873399999953</v>
          </cell>
          <cell r="J22">
            <v>0.14793864570021326</v>
          </cell>
          <cell r="L22">
            <v>3230.3735816214175</v>
          </cell>
          <cell r="M22">
            <v>4.9760293746199752E-2</v>
          </cell>
        </row>
        <row r="23">
          <cell r="B23" t="str">
            <v>Tolling</v>
          </cell>
          <cell r="D23">
            <v>24332.100000000002</v>
          </cell>
          <cell r="E23">
            <v>18310</v>
          </cell>
          <cell r="F23">
            <v>15973.714932443992</v>
          </cell>
          <cell r="I23">
            <v>-6022.1000000000022</v>
          </cell>
          <cell r="J23">
            <v>-0.24749610596701482</v>
          </cell>
          <cell r="L23">
            <v>-2336.2850675560076</v>
          </cell>
          <cell r="M23">
            <v>-0.12759612602708945</v>
          </cell>
        </row>
        <row r="24">
          <cell r="B24" t="str">
            <v>Resale</v>
          </cell>
          <cell r="D24">
            <v>11491</v>
          </cell>
          <cell r="E24">
            <v>11580</v>
          </cell>
          <cell r="F24">
            <v>9058.4563499999986</v>
          </cell>
          <cell r="I24">
            <v>89</v>
          </cell>
          <cell r="J24">
            <v>7.7451918893046735E-3</v>
          </cell>
          <cell r="L24">
            <v>-2521.5436500000014</v>
          </cell>
          <cell r="M24">
            <v>-0.21774988341968923</v>
          </cell>
        </row>
        <row r="25">
          <cell r="B25" t="str">
            <v>Total</v>
          </cell>
          <cell r="D25">
            <v>92375.512660000008</v>
          </cell>
          <cell r="E25">
            <v>94808.7</v>
          </cell>
          <cell r="F25">
            <v>93181.244864065404</v>
          </cell>
          <cell r="I25">
            <v>2433.1873399999895</v>
          </cell>
          <cell r="J25">
            <v>2.6340176849200821E-2</v>
          </cell>
          <cell r="L25">
            <v>-1627.4551359345933</v>
          </cell>
          <cell r="M25">
            <v>-1.7165672938607886E-2</v>
          </cell>
        </row>
        <row r="27">
          <cell r="B27" t="str">
            <v>Gross Margin ($s)</v>
          </cell>
        </row>
        <row r="28">
          <cell r="B28" t="str">
            <v>Lambent Mfg</v>
          </cell>
          <cell r="D28">
            <v>15000.23062574988</v>
          </cell>
          <cell r="E28">
            <v>17282.979499519144</v>
          </cell>
          <cell r="F28">
            <v>19961.716233631112</v>
          </cell>
          <cell r="I28">
            <v>2282.7488737692638</v>
          </cell>
          <cell r="J28">
            <v>0.15218091846205506</v>
          </cell>
          <cell r="L28">
            <v>2678.736734111968</v>
          </cell>
          <cell r="M28">
            <v>0.15499276234092027</v>
          </cell>
        </row>
        <row r="29">
          <cell r="B29" t="str">
            <v>Cleaning</v>
          </cell>
          <cell r="D29">
            <v>5665.4148639561517</v>
          </cell>
          <cell r="E29">
            <v>5420.8403370558872</v>
          </cell>
          <cell r="F29">
            <v>4670.9914599726881</v>
          </cell>
          <cell r="I29">
            <v>-244.57452690026457</v>
          </cell>
          <cell r="J29">
            <v>-4.3169747101182016E-2</v>
          </cell>
          <cell r="L29">
            <v>-749.84887708319911</v>
          </cell>
          <cell r="M29">
            <v>-0.13832705456336122</v>
          </cell>
        </row>
        <row r="30">
          <cell r="B30" t="str">
            <v>Fuels</v>
          </cell>
          <cell r="D30">
            <v>1744.814011889473</v>
          </cell>
          <cell r="E30">
            <v>1447.6224370798645</v>
          </cell>
          <cell r="F30">
            <v>1641.0695027370216</v>
          </cell>
          <cell r="I30">
            <v>-297.19157480960848</v>
          </cell>
          <cell r="J30">
            <v>-0.17032851225660284</v>
          </cell>
          <cell r="L30">
            <v>193.44706565715705</v>
          </cell>
          <cell r="M30">
            <v>0.13363088378719615</v>
          </cell>
        </row>
        <row r="31">
          <cell r="B31" t="str">
            <v>Manufacturing</v>
          </cell>
          <cell r="D31">
            <v>22410.459501595506</v>
          </cell>
          <cell r="E31">
            <v>24151.442273654895</v>
          </cell>
          <cell r="F31">
            <v>26273.77719634082</v>
          </cell>
          <cell r="I31">
            <v>1740.9827720593894</v>
          </cell>
          <cell r="J31">
            <v>7.7686170242758326E-2</v>
          </cell>
          <cell r="L31">
            <v>2122.3349226859245</v>
          </cell>
          <cell r="M31">
            <v>8.7876115166878876E-2</v>
          </cell>
        </row>
        <row r="32">
          <cell r="B32" t="str">
            <v>Tolling</v>
          </cell>
          <cell r="D32">
            <v>10810.271822922798</v>
          </cell>
          <cell r="E32">
            <v>8330.4997401557303</v>
          </cell>
          <cell r="F32">
            <v>6978.6013251713957</v>
          </cell>
          <cell r="I32">
            <v>-2479.7720827670673</v>
          </cell>
          <cell r="J32">
            <v>-0.22939035422854018</v>
          </cell>
          <cell r="L32">
            <v>-1351.8984149843345</v>
          </cell>
          <cell r="M32">
            <v>-0.16228299107528238</v>
          </cell>
        </row>
        <row r="33">
          <cell r="B33" t="str">
            <v>Resale</v>
          </cell>
          <cell r="D33">
            <v>1489.9277121851351</v>
          </cell>
          <cell r="E33">
            <v>2493.0889861893734</v>
          </cell>
          <cell r="F33">
            <v>2330.0434784877802</v>
          </cell>
          <cell r="I33">
            <v>1003.1612740042383</v>
          </cell>
          <cell r="J33">
            <v>0.67329526513269367</v>
          </cell>
          <cell r="L33">
            <v>-163.04550770159312</v>
          </cell>
          <cell r="M33">
            <v>-6.5398992416554003E-2</v>
          </cell>
        </row>
        <row r="34">
          <cell r="B34" t="str">
            <v>Total</v>
          </cell>
          <cell r="D34">
            <v>34710.659036703437</v>
          </cell>
          <cell r="E34">
            <v>34975.030999999995</v>
          </cell>
          <cell r="F34">
            <v>35582.421999999999</v>
          </cell>
          <cell r="I34">
            <v>264.37196329655853</v>
          </cell>
          <cell r="J34">
            <v>7.6164489708192709E-3</v>
          </cell>
          <cell r="L34">
            <v>607.39100000000326</v>
          </cell>
          <cell r="M34">
            <v>1.7366417773868544E-2</v>
          </cell>
        </row>
        <row r="36">
          <cell r="B36" t="str">
            <v>Gross Margin ($/lb)</v>
          </cell>
        </row>
        <row r="37">
          <cell r="B37" t="str">
            <v>Lambent Mfg</v>
          </cell>
          <cell r="D37">
            <v>0.39820795968174222</v>
          </cell>
          <cell r="E37">
            <v>0.4351531963521702</v>
          </cell>
          <cell r="F37">
            <v>0.46769389830095309</v>
          </cell>
          <cell r="I37">
            <v>3.6945236670427983E-2</v>
          </cell>
          <cell r="J37">
            <v>9.2778749826988749E-2</v>
          </cell>
          <cell r="L37">
            <v>3.2540701948782891E-2</v>
          </cell>
          <cell r="M37">
            <v>7.4779875734723195E-2</v>
          </cell>
        </row>
        <row r="38">
          <cell r="B38" t="str">
            <v>Cleaning</v>
          </cell>
          <cell r="D38">
            <v>1.131724902907741</v>
          </cell>
          <cell r="E38">
            <v>1.0784522703781732</v>
          </cell>
          <cell r="F38">
            <v>0.92056686919950426</v>
          </cell>
          <cell r="I38">
            <v>-5.327263252956782E-2</v>
          </cell>
          <cell r="J38">
            <v>-4.7072068832889016E-2</v>
          </cell>
          <cell r="L38">
            <v>-0.15788540117866889</v>
          </cell>
          <cell r="M38">
            <v>-0.14639998961039263</v>
          </cell>
        </row>
        <row r="39">
          <cell r="B39" t="str">
            <v>Fuels</v>
          </cell>
          <cell r="D39">
            <v>0.77866715990015622</v>
          </cell>
          <cell r="E39">
            <v>0.72781419662134972</v>
          </cell>
          <cell r="F39">
            <v>0.68125476862791579</v>
          </cell>
          <cell r="I39">
            <v>-5.0852963278806507E-2</v>
          </cell>
          <cell r="J39">
            <v>-6.5307702568742049E-2</v>
          </cell>
          <cell r="L39">
            <v>-4.6559427993433933E-2</v>
          </cell>
          <cell r="M39">
            <v>-6.3971585343582951E-2</v>
          </cell>
        </row>
        <row r="40">
          <cell r="B40" t="str">
            <v>Manufacturing</v>
          </cell>
          <cell r="D40">
            <v>0.4989403579369599</v>
          </cell>
          <cell r="E40">
            <v>0.51680184611683289</v>
          </cell>
          <cell r="F40">
            <v>0.52375671371170041</v>
          </cell>
          <cell r="I40">
            <v>1.7861488179872986E-2</v>
          </cell>
          <cell r="J40">
            <v>3.5798844282165183E-2</v>
          </cell>
          <cell r="L40">
            <v>6.9548675948675198E-3</v>
          </cell>
          <cell r="M40">
            <v>1.3457513062550554E-2</v>
          </cell>
        </row>
        <row r="41">
          <cell r="B41" t="str">
            <v>Tolling</v>
          </cell>
          <cell r="D41">
            <v>0.19384711070925095</v>
          </cell>
          <cell r="E41">
            <v>0.21693727269581725</v>
          </cell>
          <cell r="F41">
            <v>0.1949476135353666</v>
          </cell>
          <cell r="I41">
            <v>2.3090161986566299E-2</v>
          </cell>
          <cell r="J41">
            <v>0.1191153270331636</v>
          </cell>
          <cell r="L41">
            <v>-2.1989659160450648E-2</v>
          </cell>
          <cell r="M41">
            <v>-0.10136413575773062</v>
          </cell>
        </row>
        <row r="42">
          <cell r="B42" t="str">
            <v>Resale</v>
          </cell>
          <cell r="D42">
            <v>8.7694391535322838E-2</v>
          </cell>
          <cell r="E42">
            <v>0.25272062708457915</v>
          </cell>
          <cell r="F42">
            <v>0.29748769036626188</v>
          </cell>
          <cell r="I42">
            <v>0.16502623554925633</v>
          </cell>
          <cell r="J42">
            <v>1.881833406447488</v>
          </cell>
          <cell r="L42">
            <v>4.4767063281682729E-2</v>
          </cell>
          <cell r="M42">
            <v>0.17714051994141472</v>
          </cell>
        </row>
        <row r="43">
          <cell r="B43" t="str">
            <v>Total</v>
          </cell>
          <cell r="D43">
            <v>0.2949752864667104</v>
          </cell>
          <cell r="E43">
            <v>0.36816597191519818</v>
          </cell>
          <cell r="F43">
            <v>0.37936857060487089</v>
          </cell>
          <cell r="I43">
            <v>7.319068544848778E-2</v>
          </cell>
          <cell r="J43">
            <v>0.24812480504785528</v>
          </cell>
          <cell r="L43">
            <v>1.1202598689672716E-2</v>
          </cell>
          <cell r="M43">
            <v>3.0428120859178905E-2</v>
          </cell>
        </row>
        <row r="174">
          <cell r="B174" t="str">
            <v>Volume</v>
          </cell>
          <cell r="D174">
            <v>42681.155999999995</v>
          </cell>
          <cell r="E174">
            <v>7832.4029999999993</v>
          </cell>
          <cell r="F174">
            <v>5074.0382</v>
          </cell>
          <cell r="G174">
            <v>2408.8924999999999</v>
          </cell>
          <cell r="I174">
            <v>35797.315999999999</v>
          </cell>
          <cell r="K174">
            <v>93793.805699999997</v>
          </cell>
        </row>
        <row r="176">
          <cell r="B176" t="str">
            <v>Sales</v>
          </cell>
          <cell r="D176">
            <v>51708.308700000016</v>
          </cell>
          <cell r="E176">
            <v>9058.4563499999986</v>
          </cell>
          <cell r="F176">
            <v>12518.098881621399</v>
          </cell>
          <cell r="G176">
            <v>3922.6660000000006</v>
          </cell>
          <cell r="I176">
            <v>15973.714932443992</v>
          </cell>
          <cell r="K176">
            <v>93181.244864065404</v>
          </cell>
        </row>
        <row r="177">
          <cell r="B177" t="str">
            <v>ASP</v>
          </cell>
          <cell r="D177">
            <v>1.2115020666263121</v>
          </cell>
          <cell r="E177">
            <v>1.1565360400888463</v>
          </cell>
          <cell r="F177">
            <v>2.4670880250017433</v>
          </cell>
          <cell r="G177">
            <v>1.6284105662664485</v>
          </cell>
          <cell r="I177">
            <v>0.44622660906879141</v>
          </cell>
          <cell r="K177">
            <v>0.99346906939788893</v>
          </cell>
        </row>
        <row r="179">
          <cell r="B179" t="str">
            <v>Direct Costs</v>
          </cell>
          <cell r="D179">
            <v>31746.592466368904</v>
          </cell>
          <cell r="E179">
            <v>6728.4128715122188</v>
          </cell>
          <cell r="F179">
            <v>7847.1074216487114</v>
          </cell>
          <cell r="G179">
            <v>2281.596497262979</v>
          </cell>
          <cell r="I179">
            <v>8995.1136072725967</v>
          </cell>
          <cell r="K179">
            <v>57598.822864065412</v>
          </cell>
        </row>
        <row r="180">
          <cell r="B180" t="str">
            <v>SCM</v>
          </cell>
          <cell r="D180">
            <v>21964.099032320533</v>
          </cell>
          <cell r="E180">
            <v>2425.6454462160004</v>
          </cell>
          <cell r="F180">
            <v>4915.5300831362974</v>
          </cell>
          <cell r="G180">
            <v>1971.6990180000005</v>
          </cell>
          <cell r="I180">
            <v>8239.9941095749982</v>
          </cell>
          <cell r="K180">
            <v>39516.967689247831</v>
          </cell>
        </row>
        <row r="181">
          <cell r="B181" t="str">
            <v>Frt PPD, Comm</v>
          </cell>
          <cell r="D181">
            <v>314.73789999999997</v>
          </cell>
          <cell r="E181">
            <v>87.15703000000002</v>
          </cell>
          <cell r="F181">
            <v>184.59999999999997</v>
          </cell>
          <cell r="G181">
            <v>203.68684999999999</v>
          </cell>
          <cell r="I181">
            <v>0</v>
          </cell>
          <cell r="K181">
            <v>790.18177999999989</v>
          </cell>
        </row>
        <row r="182">
          <cell r="B182" t="str">
            <v>Utilities/Nitrogen</v>
          </cell>
          <cell r="D182">
            <v>1574.1082381080337</v>
          </cell>
          <cell r="E182">
            <v>8.4965738662589914</v>
          </cell>
          <cell r="F182">
            <v>54.194877509228462</v>
          </cell>
          <cell r="G182">
            <v>120.73053879839352</v>
          </cell>
          <cell r="I182">
            <v>1165.5640221374438</v>
          </cell>
          <cell r="K182">
            <v>2923.0942504193586</v>
          </cell>
        </row>
        <row r="183">
          <cell r="B183" t="str">
            <v>BU Variances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K183">
            <v>0</v>
          </cell>
        </row>
        <row r="184">
          <cell r="B184" t="str">
            <v>Mfg Variances non abs</v>
          </cell>
          <cell r="D184">
            <v>123.51043742624898</v>
          </cell>
          <cell r="E184">
            <v>0</v>
          </cell>
          <cell r="F184">
            <v>6.0801759195744545</v>
          </cell>
          <cell r="G184">
            <v>6.9911109710309578</v>
          </cell>
          <cell r="I184">
            <v>103.41827568314562</v>
          </cell>
          <cell r="K184">
            <v>240.00000000000003</v>
          </cell>
        </row>
        <row r="185">
          <cell r="B185" t="str">
            <v>Misc</v>
          </cell>
          <cell r="D185">
            <v>-9.9737768448616144</v>
          </cell>
          <cell r="E185">
            <v>-5.16361380387634E-2</v>
          </cell>
          <cell r="F185">
            <v>-0.33643026519330377</v>
          </cell>
          <cell r="G185">
            <v>-0.77898450644563511</v>
          </cell>
          <cell r="I185">
            <v>-7.589513416986339</v>
          </cell>
          <cell r="K185">
            <v>-18.730341171525655</v>
          </cell>
        </row>
        <row r="186">
          <cell r="B186" t="str">
            <v>Gross Profit</v>
          </cell>
          <cell r="D186">
            <v>19961.716233631112</v>
          </cell>
          <cell r="E186">
            <v>2330.0434784877802</v>
          </cell>
          <cell r="F186">
            <v>4670.9914599726881</v>
          </cell>
          <cell r="G186">
            <v>1641.0695027370216</v>
          </cell>
          <cell r="I186">
            <v>6978.6013251713957</v>
          </cell>
          <cell r="J186">
            <v>0</v>
          </cell>
          <cell r="K186">
            <v>35582.421999999991</v>
          </cell>
        </row>
        <row r="187">
          <cell r="B187" t="str">
            <v>margin %</v>
          </cell>
          <cell r="D187">
            <v>0.38604465579109348</v>
          </cell>
          <cell r="E187">
            <v>0.25722301774824807</v>
          </cell>
          <cell r="F187">
            <v>0.37313904484573623</v>
          </cell>
          <cell r="G187">
            <v>0.41835565473507591</v>
          </cell>
          <cell r="I187">
            <v>0.43688029708087844</v>
          </cell>
          <cell r="K187">
            <v>0.38186248801363742</v>
          </cell>
        </row>
        <row r="188">
          <cell r="B188" t="str">
            <v>GP / lb</v>
          </cell>
          <cell r="D188">
            <v>0.46769389830095309</v>
          </cell>
          <cell r="E188">
            <v>0.29748769036626188</v>
          </cell>
          <cell r="F188">
            <v>0.92056686919950426</v>
          </cell>
          <cell r="G188">
            <v>0.68125476862791579</v>
          </cell>
          <cell r="I188">
            <v>0.1949476135353666</v>
          </cell>
          <cell r="K188">
            <v>0.37936857060487089</v>
          </cell>
        </row>
        <row r="190">
          <cell r="B190" t="str">
            <v>Fixed Costs</v>
          </cell>
        </row>
        <row r="191">
          <cell r="B191" t="str">
            <v xml:space="preserve">   Personnel Expense</v>
          </cell>
          <cell r="D191">
            <v>2056</v>
          </cell>
          <cell r="F191">
            <v>1170</v>
          </cell>
          <cell r="G191">
            <v>395</v>
          </cell>
          <cell r="J191">
            <v>13456</v>
          </cell>
          <cell r="K191">
            <v>17077</v>
          </cell>
        </row>
        <row r="192">
          <cell r="B192" t="str">
            <v xml:space="preserve">   Training and Relocation</v>
          </cell>
          <cell r="D192">
            <v>78</v>
          </cell>
          <cell r="F192">
            <v>0</v>
          </cell>
          <cell r="G192">
            <v>33</v>
          </cell>
          <cell r="J192">
            <v>211.50200000000001</v>
          </cell>
          <cell r="K192">
            <v>322.50200000000001</v>
          </cell>
        </row>
        <row r="193">
          <cell r="B193" t="str">
            <v xml:space="preserve">   Travel</v>
          </cell>
          <cell r="D193">
            <v>240</v>
          </cell>
          <cell r="F193">
            <v>264</v>
          </cell>
          <cell r="G193">
            <v>103.5</v>
          </cell>
          <cell r="J193">
            <v>129</v>
          </cell>
          <cell r="K193">
            <v>736.5</v>
          </cell>
        </row>
        <row r="194">
          <cell r="B194" t="str">
            <v xml:space="preserve">   Samples</v>
          </cell>
          <cell r="D194">
            <v>45</v>
          </cell>
          <cell r="F194">
            <v>81</v>
          </cell>
          <cell r="G194">
            <v>0</v>
          </cell>
          <cell r="J194">
            <v>0</v>
          </cell>
          <cell r="K194">
            <v>126</v>
          </cell>
        </row>
        <row r="195">
          <cell r="B195" t="str">
            <v xml:space="preserve">   Patent and Legal</v>
          </cell>
          <cell r="D195">
            <v>0</v>
          </cell>
          <cell r="F195">
            <v>0</v>
          </cell>
          <cell r="G195">
            <v>0</v>
          </cell>
          <cell r="J195">
            <v>264</v>
          </cell>
          <cell r="K195">
            <v>264</v>
          </cell>
        </row>
        <row r="196">
          <cell r="B196" t="str">
            <v xml:space="preserve">   Professional Services</v>
          </cell>
          <cell r="D196">
            <v>6</v>
          </cell>
          <cell r="F196">
            <v>60</v>
          </cell>
          <cell r="G196">
            <v>36</v>
          </cell>
          <cell r="J196">
            <v>561</v>
          </cell>
          <cell r="K196">
            <v>663</v>
          </cell>
        </row>
        <row r="197">
          <cell r="B197" t="str">
            <v xml:space="preserve">   Insurance</v>
          </cell>
          <cell r="D197">
            <v>82.5</v>
          </cell>
          <cell r="F197">
            <v>10</v>
          </cell>
          <cell r="G197">
            <v>4.9869999999999992</v>
          </cell>
          <cell r="J197">
            <v>456</v>
          </cell>
          <cell r="K197">
            <v>553.48699999999997</v>
          </cell>
        </row>
        <row r="198">
          <cell r="B198" t="str">
            <v xml:space="preserve">   Advertising and Promotion</v>
          </cell>
          <cell r="D198">
            <v>170</v>
          </cell>
          <cell r="F198">
            <v>147</v>
          </cell>
          <cell r="G198">
            <v>0</v>
          </cell>
          <cell r="J198">
            <v>12</v>
          </cell>
          <cell r="K198">
            <v>329</v>
          </cell>
        </row>
        <row r="199">
          <cell r="B199" t="str">
            <v xml:space="preserve">   Property and Equipment</v>
          </cell>
          <cell r="D199">
            <v>108</v>
          </cell>
          <cell r="F199">
            <v>106.5</v>
          </cell>
          <cell r="G199">
            <v>0</v>
          </cell>
          <cell r="J199">
            <v>2093</v>
          </cell>
          <cell r="K199">
            <v>2307.5</v>
          </cell>
        </row>
        <row r="200">
          <cell r="B200" t="str">
            <v xml:space="preserve">   Communication</v>
          </cell>
          <cell r="D200">
            <v>0</v>
          </cell>
          <cell r="F200">
            <v>6.1559999999999997</v>
          </cell>
          <cell r="G200">
            <v>0</v>
          </cell>
          <cell r="J200">
            <v>222</v>
          </cell>
          <cell r="K200">
            <v>228.15600000000001</v>
          </cell>
        </row>
        <row r="201">
          <cell r="B201" t="str">
            <v xml:space="preserve">   Supplies and Other</v>
          </cell>
          <cell r="D201">
            <v>21</v>
          </cell>
          <cell r="F201">
            <v>37.268999999999998</v>
          </cell>
          <cell r="G201">
            <v>40.001999999999995</v>
          </cell>
          <cell r="J201">
            <v>2547</v>
          </cell>
          <cell r="K201">
            <v>2645.2710000000002</v>
          </cell>
        </row>
        <row r="202">
          <cell r="B202" t="str">
            <v xml:space="preserve">   Allocations</v>
          </cell>
          <cell r="D202">
            <v>0</v>
          </cell>
          <cell r="F202">
            <v>0</v>
          </cell>
          <cell r="G202">
            <v>0</v>
          </cell>
          <cell r="J202">
            <v>4</v>
          </cell>
          <cell r="K202">
            <v>4</v>
          </cell>
        </row>
        <row r="203">
          <cell r="B203" t="str">
            <v>Total Fixed Costs</v>
          </cell>
          <cell r="D203">
            <v>2806.5</v>
          </cell>
          <cell r="E203">
            <v>0</v>
          </cell>
          <cell r="F203">
            <v>1881.925</v>
          </cell>
          <cell r="G203">
            <v>612.48899999999992</v>
          </cell>
          <cell r="I203">
            <v>0</v>
          </cell>
          <cell r="J203">
            <v>19955.502</v>
          </cell>
          <cell r="K203">
            <v>25256.416000000001</v>
          </cell>
        </row>
        <row r="205">
          <cell r="B205" t="str">
            <v>EBITDA(1)</v>
          </cell>
          <cell r="D205">
            <v>17155.216233631112</v>
          </cell>
          <cell r="E205">
            <v>2330.0434784877802</v>
          </cell>
          <cell r="F205">
            <v>2789.0664599726879</v>
          </cell>
          <cell r="G205">
            <v>1028.5805027370216</v>
          </cell>
          <cell r="I205">
            <v>6978.6013251713957</v>
          </cell>
          <cell r="J205">
            <v>-19955.502</v>
          </cell>
          <cell r="K205">
            <v>10326.00599999999</v>
          </cell>
          <cell r="L205">
            <v>10326.005999999998</v>
          </cell>
        </row>
        <row r="206">
          <cell r="B206" t="str">
            <v>margin %</v>
          </cell>
          <cell r="D206">
            <v>0.33176904572844995</v>
          </cell>
          <cell r="E206">
            <v>0.25722301774824807</v>
          </cell>
          <cell r="F206">
            <v>0.22280271839580129</v>
          </cell>
          <cell r="G206">
            <v>0.26221465267168331</v>
          </cell>
          <cell r="I206">
            <v>0.43688029708087844</v>
          </cell>
          <cell r="K206">
            <v>0.11081635596373247</v>
          </cell>
        </row>
        <row r="207">
          <cell r="B207" t="str">
            <v>EBITDA / lb(1)</v>
          </cell>
          <cell r="D207">
            <v>0.40193888454265658</v>
          </cell>
          <cell r="E207">
            <v>0.29748769036626188</v>
          </cell>
          <cell r="F207">
            <v>0.549673918492117</v>
          </cell>
          <cell r="G207">
            <v>0.42699311104045595</v>
          </cell>
          <cell r="I207">
            <v>0.1949476135353666</v>
          </cell>
          <cell r="K207">
            <v>0.1100926220333545</v>
          </cell>
        </row>
        <row r="208">
          <cell r="B208" t="str">
            <v>D&amp;A</v>
          </cell>
          <cell r="K208">
            <v>1225.932</v>
          </cell>
        </row>
        <row r="209">
          <cell r="B209" t="str">
            <v>Operating Income</v>
          </cell>
          <cell r="K209">
            <v>9100.0739999999896</v>
          </cell>
        </row>
        <row r="212">
          <cell r="B212">
            <v>2008</v>
          </cell>
        </row>
        <row r="213">
          <cell r="B213" t="str">
            <v>Volume</v>
          </cell>
          <cell r="D213">
            <v>39717</v>
          </cell>
          <cell r="E213">
            <v>9865</v>
          </cell>
          <cell r="F213">
            <v>5026.5</v>
          </cell>
          <cell r="G213">
            <v>1989</v>
          </cell>
          <cell r="I213">
            <v>38400.5</v>
          </cell>
          <cell r="K213">
            <v>94998</v>
          </cell>
        </row>
        <row r="215">
          <cell r="B215" t="str">
            <v>Sales</v>
          </cell>
          <cell r="D215">
            <v>49764</v>
          </cell>
          <cell r="E215">
            <v>11580</v>
          </cell>
          <cell r="F215">
            <v>11929.5</v>
          </cell>
          <cell r="G215">
            <v>3225.2</v>
          </cell>
          <cell r="I215">
            <v>18310</v>
          </cell>
          <cell r="K215">
            <v>94808.7</v>
          </cell>
        </row>
        <row r="216">
          <cell r="B216" t="str">
            <v>ASP</v>
          </cell>
          <cell r="D216">
            <v>1.2529647254324345</v>
          </cell>
          <cell r="E216">
            <v>1.1738469336036492</v>
          </cell>
          <cell r="F216">
            <v>2.3733213965980307</v>
          </cell>
          <cell r="G216">
            <v>1.6215183509301156</v>
          </cell>
          <cell r="I216">
            <v>0.47681670811577975</v>
          </cell>
          <cell r="K216">
            <v>0.99800732647003088</v>
          </cell>
        </row>
        <row r="218">
          <cell r="B218" t="str">
            <v>Direct Costs</v>
          </cell>
          <cell r="D218">
            <v>32481.020500480856</v>
          </cell>
          <cell r="E218">
            <v>9086.9110138106262</v>
          </cell>
          <cell r="F218">
            <v>6508.6596629441128</v>
          </cell>
          <cell r="G218">
            <v>1777.5775629201353</v>
          </cell>
          <cell r="I218">
            <v>9979.5002598442697</v>
          </cell>
          <cell r="K218">
            <v>59833.668999999994</v>
          </cell>
        </row>
        <row r="219">
          <cell r="B219" t="str">
            <v>SCM</v>
          </cell>
          <cell r="D219">
            <v>18531</v>
          </cell>
          <cell r="E219">
            <v>2585</v>
          </cell>
          <cell r="F219">
            <v>5492</v>
          </cell>
          <cell r="G219">
            <v>1674</v>
          </cell>
          <cell r="I219">
            <v>10164</v>
          </cell>
          <cell r="K219">
            <v>38446</v>
          </cell>
        </row>
        <row r="220">
          <cell r="B220" t="str">
            <v>Frt PPD, Comm</v>
          </cell>
          <cell r="D220">
            <v>466</v>
          </cell>
          <cell r="E220">
            <v>322</v>
          </cell>
          <cell r="F220">
            <v>168.27199999999999</v>
          </cell>
          <cell r="G220">
            <v>148</v>
          </cell>
          <cell r="I220">
            <v>0</v>
          </cell>
          <cell r="K220">
            <v>1104.2719999999999</v>
          </cell>
        </row>
        <row r="221">
          <cell r="B221" t="str">
            <v>Utilities/Nitrogen</v>
          </cell>
          <cell r="D221">
            <v>1523.1330579347039</v>
          </cell>
          <cell r="E221">
            <v>9.6001628082434305</v>
          </cell>
          <cell r="F221">
            <v>56.92544495608589</v>
          </cell>
          <cell r="G221">
            <v>113.66695166026122</v>
          </cell>
          <cell r="I221">
            <v>1824.6743826407057</v>
          </cell>
          <cell r="K221">
            <v>3528</v>
          </cell>
        </row>
        <row r="222">
          <cell r="B222" t="str">
            <v>BU Variances</v>
          </cell>
          <cell r="D222">
            <v>-778.29976996858557</v>
          </cell>
          <cell r="E222">
            <v>-238.70023003141441</v>
          </cell>
          <cell r="F222">
            <v>-157</v>
          </cell>
          <cell r="G222">
            <v>-40</v>
          </cell>
          <cell r="I222">
            <v>0</v>
          </cell>
          <cell r="K222">
            <v>-1214</v>
          </cell>
        </row>
        <row r="223">
          <cell r="B223" t="str">
            <v>Mfg Variances non abs</v>
          </cell>
          <cell r="D223">
            <v>153.16589341771237</v>
          </cell>
          <cell r="E223">
            <v>0</v>
          </cell>
          <cell r="F223">
            <v>6.2411005283731242</v>
          </cell>
          <cell r="G223">
            <v>10.188478718471</v>
          </cell>
          <cell r="I223">
            <v>143.40452733544353</v>
          </cell>
          <cell r="K223">
            <v>313</v>
          </cell>
        </row>
        <row r="224">
          <cell r="B224" t="str">
            <v>Misc</v>
          </cell>
          <cell r="D224">
            <v>-115.97868090297645</v>
          </cell>
          <cell r="E224">
            <v>-0.98891896620220654</v>
          </cell>
          <cell r="F224">
            <v>-3.2788825403463533</v>
          </cell>
          <cell r="G224">
            <v>-5.4778674585968918</v>
          </cell>
          <cell r="I224">
            <v>-134.5786501318795</v>
          </cell>
          <cell r="K224">
            <v>-260.30300000000142</v>
          </cell>
        </row>
        <row r="225">
          <cell r="B225" t="str">
            <v>Gross Profit</v>
          </cell>
          <cell r="D225">
            <v>17282.979499519144</v>
          </cell>
          <cell r="E225">
            <v>2493.0889861893734</v>
          </cell>
          <cell r="F225">
            <v>5420.8403370558872</v>
          </cell>
          <cell r="G225">
            <v>1447.6224370798645</v>
          </cell>
          <cell r="I225">
            <v>8330.4997401557303</v>
          </cell>
          <cell r="J225">
            <v>0</v>
          </cell>
          <cell r="K225">
            <v>34975.031000000003</v>
          </cell>
        </row>
        <row r="226">
          <cell r="B226" t="str">
            <v>margin %</v>
          </cell>
          <cell r="D226">
            <v>0.34729884051762605</v>
          </cell>
          <cell r="E226">
            <v>0.21529265856557628</v>
          </cell>
          <cell r="F226">
            <v>0.45440633195489227</v>
          </cell>
          <cell r="G226">
            <v>0.44884733879445138</v>
          </cell>
          <cell r="I226">
            <v>0.4549699475781393</v>
          </cell>
          <cell r="K226">
            <v>0.36890107131518524</v>
          </cell>
        </row>
        <row r="227">
          <cell r="B227" t="str">
            <v>GP / lb</v>
          </cell>
          <cell r="D227">
            <v>0.4351531963521702</v>
          </cell>
          <cell r="E227">
            <v>0.25272062708457915</v>
          </cell>
          <cell r="F227">
            <v>1.0784522703781732</v>
          </cell>
          <cell r="G227">
            <v>0.72781419662134972</v>
          </cell>
          <cell r="I227">
            <v>0.21693727269581725</v>
          </cell>
          <cell r="K227">
            <v>0.36816597191519823</v>
          </cell>
        </row>
        <row r="229">
          <cell r="B229" t="str">
            <v>Fixed Costs</v>
          </cell>
        </row>
        <row r="230">
          <cell r="B230" t="str">
            <v xml:space="preserve">   Personnel Expense</v>
          </cell>
          <cell r="D230">
            <v>1871</v>
          </cell>
          <cell r="F230">
            <v>1508</v>
          </cell>
          <cell r="G230">
            <v>335</v>
          </cell>
          <cell r="J230">
            <v>15203.370999999999</v>
          </cell>
          <cell r="K230">
            <v>18917.370999999999</v>
          </cell>
        </row>
        <row r="231">
          <cell r="B231" t="str">
            <v xml:space="preserve">   Training and Relocation</v>
          </cell>
          <cell r="D231">
            <v>1</v>
          </cell>
          <cell r="F231">
            <v>0</v>
          </cell>
          <cell r="G231">
            <v>0</v>
          </cell>
          <cell r="J231">
            <v>103.139</v>
          </cell>
          <cell r="K231">
            <v>104.139</v>
          </cell>
        </row>
        <row r="232">
          <cell r="B232" t="str">
            <v xml:space="preserve">   Travel</v>
          </cell>
          <cell r="D232">
            <v>189</v>
          </cell>
          <cell r="F232">
            <v>264</v>
          </cell>
          <cell r="G232">
            <v>75</v>
          </cell>
          <cell r="J232">
            <v>239.35199999999998</v>
          </cell>
          <cell r="K232">
            <v>767.35199999999998</v>
          </cell>
        </row>
        <row r="233">
          <cell r="B233" t="str">
            <v xml:space="preserve">   Samples</v>
          </cell>
          <cell r="D233">
            <v>44</v>
          </cell>
          <cell r="F233">
            <v>98</v>
          </cell>
          <cell r="G233">
            <v>0</v>
          </cell>
          <cell r="J233">
            <v>0</v>
          </cell>
          <cell r="K233">
            <v>142</v>
          </cell>
        </row>
        <row r="234">
          <cell r="B234" t="str">
            <v xml:space="preserve">   Patent and Legal</v>
          </cell>
          <cell r="D234">
            <v>0</v>
          </cell>
          <cell r="F234">
            <v>1</v>
          </cell>
          <cell r="G234">
            <v>0</v>
          </cell>
          <cell r="J234">
            <v>282.91800000000006</v>
          </cell>
          <cell r="K234">
            <v>283.91800000000006</v>
          </cell>
        </row>
        <row r="235">
          <cell r="B235" t="str">
            <v xml:space="preserve">   Professional Services</v>
          </cell>
          <cell r="D235">
            <v>10</v>
          </cell>
          <cell r="F235">
            <v>17</v>
          </cell>
          <cell r="G235">
            <v>21</v>
          </cell>
          <cell r="J235">
            <v>678.73</v>
          </cell>
          <cell r="K235">
            <v>726.73</v>
          </cell>
        </row>
        <row r="236">
          <cell r="B236" t="str">
            <v xml:space="preserve">   Insurance</v>
          </cell>
          <cell r="D236">
            <v>283</v>
          </cell>
          <cell r="F236">
            <v>42</v>
          </cell>
          <cell r="G236">
            <v>11</v>
          </cell>
          <cell r="J236">
            <v>346.12599999999998</v>
          </cell>
          <cell r="K236">
            <v>682.12599999999998</v>
          </cell>
        </row>
        <row r="237">
          <cell r="B237" t="str">
            <v xml:space="preserve">   Advertising and Promotion</v>
          </cell>
          <cell r="D237">
            <v>133</v>
          </cell>
          <cell r="F237">
            <v>94</v>
          </cell>
          <cell r="G237">
            <v>0</v>
          </cell>
          <cell r="J237">
            <v>0</v>
          </cell>
          <cell r="K237">
            <v>227</v>
          </cell>
        </row>
        <row r="238">
          <cell r="B238" t="str">
            <v xml:space="preserve">   Property and Equipment</v>
          </cell>
          <cell r="D238">
            <v>86</v>
          </cell>
          <cell r="F238">
            <v>127</v>
          </cell>
          <cell r="G238">
            <v>0</v>
          </cell>
          <cell r="J238">
            <v>2051.4749999999995</v>
          </cell>
          <cell r="K238">
            <v>2264.4749999999995</v>
          </cell>
        </row>
        <row r="239">
          <cell r="B239" t="str">
            <v xml:space="preserve">   Communication</v>
          </cell>
          <cell r="D239">
            <v>0</v>
          </cell>
          <cell r="F239">
            <v>9</v>
          </cell>
          <cell r="G239">
            <v>0</v>
          </cell>
          <cell r="J239">
            <v>234.86900000000003</v>
          </cell>
          <cell r="K239">
            <v>243.86900000000003</v>
          </cell>
        </row>
        <row r="240">
          <cell r="B240" t="str">
            <v xml:space="preserve">   Supplies and Other</v>
          </cell>
          <cell r="D240">
            <v>82</v>
          </cell>
          <cell r="F240">
            <v>46</v>
          </cell>
          <cell r="G240">
            <v>23</v>
          </cell>
          <cell r="J240">
            <v>3710.7420000000002</v>
          </cell>
          <cell r="K240">
            <v>3861.7420000000002</v>
          </cell>
        </row>
        <row r="241">
          <cell r="B241" t="str">
            <v xml:space="preserve">   Allocations</v>
          </cell>
          <cell r="J241">
            <v>2.3090000000001965</v>
          </cell>
          <cell r="K241">
            <v>2.3090000000001965</v>
          </cell>
        </row>
        <row r="242">
          <cell r="B242" t="str">
            <v>Total Fixed Costs</v>
          </cell>
          <cell r="D242">
            <v>2699</v>
          </cell>
          <cell r="E242">
            <v>0</v>
          </cell>
          <cell r="F242">
            <v>2206</v>
          </cell>
          <cell r="G242">
            <v>465</v>
          </cell>
          <cell r="I242">
            <v>0</v>
          </cell>
          <cell r="J242">
            <v>22853.030999999995</v>
          </cell>
          <cell r="K242">
            <v>28223.030999999995</v>
          </cell>
        </row>
        <row r="244">
          <cell r="B244" t="str">
            <v>EBITDA(1)</v>
          </cell>
          <cell r="D244">
            <v>14583.979499519144</v>
          </cell>
          <cell r="E244">
            <v>2493.0889861893734</v>
          </cell>
          <cell r="F244">
            <v>3214.8403370558872</v>
          </cell>
          <cell r="G244">
            <v>982.62243707986454</v>
          </cell>
          <cell r="I244">
            <v>8330.4997401557303</v>
          </cell>
          <cell r="J244">
            <v>-22853.030999999995</v>
          </cell>
          <cell r="K244">
            <v>6752.0000000000073</v>
          </cell>
          <cell r="L244">
            <v>6752.0000000000036</v>
          </cell>
        </row>
        <row r="245">
          <cell r="B245" t="str">
            <v>margin %</v>
          </cell>
          <cell r="D245">
            <v>0.29306284662645976</v>
          </cell>
          <cell r="E245">
            <v>0.21529265856557628</v>
          </cell>
          <cell r="F245">
            <v>0.26948659516793555</v>
          </cell>
          <cell r="G245">
            <v>0.3046702334986558</v>
          </cell>
          <cell r="I245">
            <v>0.4549699475781393</v>
          </cell>
          <cell r="K245">
            <v>7.121709294611156E-2</v>
          </cell>
        </row>
        <row r="246">
          <cell r="B246" t="str">
            <v>EBITDA / lb(1)</v>
          </cell>
          <cell r="D246">
            <v>0.36719740915776983</v>
          </cell>
          <cell r="E246">
            <v>0.25272062708457915</v>
          </cell>
          <cell r="F246">
            <v>0.63957830240841285</v>
          </cell>
          <cell r="G246">
            <v>0.49402837460023358</v>
          </cell>
          <cell r="I246">
            <v>0.21693727269581725</v>
          </cell>
          <cell r="K246">
            <v>7.1075180530116494E-2</v>
          </cell>
        </row>
        <row r="247">
          <cell r="B247" t="str">
            <v>D&amp;A</v>
          </cell>
          <cell r="K247">
            <v>1148</v>
          </cell>
        </row>
        <row r="248">
          <cell r="B248" t="str">
            <v>Operating Income</v>
          </cell>
          <cell r="K248">
            <v>5604.0000000000073</v>
          </cell>
        </row>
        <row r="251">
          <cell r="B251">
            <v>2007</v>
          </cell>
        </row>
        <row r="252">
          <cell r="B252" t="str">
            <v>Volume</v>
          </cell>
          <cell r="D252">
            <v>37669.339</v>
          </cell>
          <cell r="E252">
            <v>16990</v>
          </cell>
          <cell r="F252">
            <v>5006</v>
          </cell>
          <cell r="G252">
            <v>2240.77</v>
          </cell>
          <cell r="I252">
            <v>55767</v>
          </cell>
          <cell r="K252">
            <v>117673.109</v>
          </cell>
        </row>
        <row r="254">
          <cell r="B254" t="str">
            <v>Sales</v>
          </cell>
          <cell r="D254">
            <v>40810.52046</v>
          </cell>
          <cell r="E254">
            <v>11491</v>
          </cell>
          <cell r="F254">
            <v>12157</v>
          </cell>
          <cell r="G254">
            <v>3584.8921999999998</v>
          </cell>
          <cell r="I254">
            <v>24332.100000000002</v>
          </cell>
          <cell r="K254">
            <v>92375.512660000008</v>
          </cell>
        </row>
        <row r="255">
          <cell r="B255" t="str">
            <v>ASP</v>
          </cell>
          <cell r="D255">
            <v>1.0833882819127778</v>
          </cell>
          <cell r="E255">
            <v>0.67633902295467918</v>
          </cell>
          <cell r="F255">
            <v>2.4284858170195767</v>
          </cell>
          <cell r="G255">
            <v>1.599848355699157</v>
          </cell>
          <cell r="I255">
            <v>0.43631717682500409</v>
          </cell>
          <cell r="K255">
            <v>0.78501803381433566</v>
          </cell>
        </row>
        <row r="257">
          <cell r="B257" t="str">
            <v>Direct Costs</v>
          </cell>
          <cell r="D257">
            <v>25810.289834250121</v>
          </cell>
          <cell r="E257">
            <v>10001.072287814864</v>
          </cell>
          <cell r="F257">
            <v>6491.5851360438483</v>
          </cell>
          <cell r="G257">
            <v>1840.0781881105268</v>
          </cell>
          <cell r="I257">
            <v>13521.828177077205</v>
          </cell>
          <cell r="K257">
            <v>57664.853623296571</v>
          </cell>
        </row>
        <row r="258">
          <cell r="B258" t="str">
            <v>SCM</v>
          </cell>
          <cell r="D258">
            <v>16907.997768442005</v>
          </cell>
          <cell r="E258">
            <v>1709.2361317799998</v>
          </cell>
          <cell r="F258">
            <v>5717.0177818982402</v>
          </cell>
          <cell r="G258">
            <v>2007.2775066300001</v>
          </cell>
          <cell r="I258">
            <v>13231.046979896</v>
          </cell>
          <cell r="K258">
            <v>39572.57616864625</v>
          </cell>
        </row>
        <row r="259">
          <cell r="B259" t="str">
            <v>Frt PPD, Comm</v>
          </cell>
          <cell r="D259">
            <v>759</v>
          </cell>
          <cell r="E259">
            <v>275</v>
          </cell>
          <cell r="F259">
            <v>110.96000000000001</v>
          </cell>
          <cell r="G259">
            <v>160.5</v>
          </cell>
          <cell r="I259">
            <v>0</v>
          </cell>
          <cell r="K259">
            <v>1305.46</v>
          </cell>
        </row>
        <row r="260">
          <cell r="B260" t="str">
            <v>Utilities/Nitrogen</v>
          </cell>
          <cell r="D260">
            <v>1119.3142723069441</v>
          </cell>
          <cell r="E260">
            <v>10.269328803116096</v>
          </cell>
          <cell r="F260">
            <v>48.063586211225726</v>
          </cell>
          <cell r="G260">
            <v>96.411631097010627</v>
          </cell>
          <cell r="I260">
            <v>2232.9411815817034</v>
          </cell>
          <cell r="K260">
            <v>3507</v>
          </cell>
        </row>
        <row r="261">
          <cell r="B261" t="str">
            <v>BU Variances</v>
          </cell>
          <cell r="D261">
            <v>-144.03562126867286</v>
          </cell>
          <cell r="E261">
            <v>-64.964378731327145</v>
          </cell>
          <cell r="F261">
            <v>-120.32100000000001</v>
          </cell>
          <cell r="G261">
            <v>-4.4000000000000021</v>
          </cell>
          <cell r="I261">
            <v>0</v>
          </cell>
          <cell r="K261">
            <v>-333.721</v>
          </cell>
        </row>
        <row r="262">
          <cell r="B262" t="str">
            <v>Mfg Variances non abs</v>
          </cell>
          <cell r="D262">
            <v>249.87027312166703</v>
          </cell>
          <cell r="E262">
            <v>0</v>
          </cell>
          <cell r="F262">
            <v>16.952316390940556</v>
          </cell>
          <cell r="G262">
            <v>15.592429710532356</v>
          </cell>
          <cell r="I262">
            <v>382.58498077686016</v>
          </cell>
          <cell r="K262">
            <v>665.00000000000011</v>
          </cell>
        </row>
        <row r="263">
          <cell r="B263" t="str">
            <v>Misc</v>
          </cell>
          <cell r="D263">
            <v>-76.381781467813397</v>
          </cell>
          <cell r="E263">
            <v>-0.9965304769240757</v>
          </cell>
          <cell r="F263">
            <v>-4.0519846600775153</v>
          </cell>
          <cell r="G263">
            <v>-5.6405660670160511</v>
          </cell>
          <cell r="I263">
            <v>-194.75100538536071</v>
          </cell>
          <cell r="K263">
            <v>-281.82186805719175</v>
          </cell>
        </row>
        <row r="264">
          <cell r="B264" t="str">
            <v>Gross Profit</v>
          </cell>
          <cell r="D264">
            <v>15000.23062574988</v>
          </cell>
          <cell r="E264">
            <v>1489.9277121851351</v>
          </cell>
          <cell r="F264">
            <v>5665.4148639561517</v>
          </cell>
          <cell r="G264">
            <v>1744.814011889473</v>
          </cell>
          <cell r="I264">
            <v>10810.271822922798</v>
          </cell>
          <cell r="J264">
            <v>0</v>
          </cell>
          <cell r="K264">
            <v>34710.659036703437</v>
          </cell>
        </row>
        <row r="265">
          <cell r="B265" t="str">
            <v>margin %</v>
          </cell>
          <cell r="D265">
            <v>0.36755793498032446</v>
          </cell>
          <cell r="E265">
            <v>0.12966040485468064</v>
          </cell>
          <cell r="F265">
            <v>0.46602079986478173</v>
          </cell>
          <cell r="G265">
            <v>0.48671310448037269</v>
          </cell>
          <cell r="I265">
            <v>0.4442802644622863</v>
          </cell>
          <cell r="K265">
            <v>0.37575606388741239</v>
          </cell>
        </row>
        <row r="266">
          <cell r="B266" t="str">
            <v>GP / lb</v>
          </cell>
          <cell r="D266">
            <v>0.39820795968174222</v>
          </cell>
          <cell r="E266">
            <v>8.7694391535322838E-2</v>
          </cell>
          <cell r="F266">
            <v>1.131724902907741</v>
          </cell>
          <cell r="G266">
            <v>0.77866715990015622</v>
          </cell>
          <cell r="I266">
            <v>0.19384711070925095</v>
          </cell>
          <cell r="K266">
            <v>0.2949752864667104</v>
          </cell>
        </row>
        <row r="268">
          <cell r="B268" t="str">
            <v>Fixed Costs</v>
          </cell>
        </row>
        <row r="269">
          <cell r="B269" t="str">
            <v xml:space="preserve">   Personnel Expense</v>
          </cell>
          <cell r="D269">
            <v>1822</v>
          </cell>
          <cell r="F269">
            <v>1657.4999999999998</v>
          </cell>
          <cell r="G269">
            <v>488.50000000000006</v>
          </cell>
          <cell r="J269">
            <v>15172.895</v>
          </cell>
          <cell r="K269">
            <v>19140.895</v>
          </cell>
        </row>
        <row r="270">
          <cell r="B270" t="str">
            <v xml:space="preserve">   Training and Relocation</v>
          </cell>
          <cell r="D270">
            <v>148</v>
          </cell>
          <cell r="F270">
            <v>2.0000000000000004</v>
          </cell>
          <cell r="G270">
            <v>0</v>
          </cell>
          <cell r="J270">
            <v>183.02699999999999</v>
          </cell>
          <cell r="K270">
            <v>333.02699999999999</v>
          </cell>
        </row>
        <row r="271">
          <cell r="B271" t="str">
            <v xml:space="preserve">   Travel</v>
          </cell>
          <cell r="D271">
            <v>199</v>
          </cell>
          <cell r="F271">
            <v>300.3</v>
          </cell>
          <cell r="G271">
            <v>92.2</v>
          </cell>
          <cell r="J271">
            <v>275.66399999999999</v>
          </cell>
          <cell r="K271">
            <v>867.16399999999999</v>
          </cell>
        </row>
        <row r="272">
          <cell r="B272" t="str">
            <v xml:space="preserve">   Samples</v>
          </cell>
          <cell r="D272">
            <v>55</v>
          </cell>
          <cell r="F272">
            <v>100.60000000000002</v>
          </cell>
          <cell r="G272">
            <v>0.1</v>
          </cell>
          <cell r="J272">
            <v>0</v>
          </cell>
          <cell r="K272">
            <v>155.70000000000002</v>
          </cell>
        </row>
        <row r="273">
          <cell r="B273" t="str">
            <v xml:space="preserve">   Patent and Legal</v>
          </cell>
          <cell r="D273">
            <v>0</v>
          </cell>
          <cell r="F273">
            <v>0</v>
          </cell>
          <cell r="G273">
            <v>0</v>
          </cell>
          <cell r="J273">
            <v>405.87399999999997</v>
          </cell>
          <cell r="K273">
            <v>405.87399999999997</v>
          </cell>
        </row>
        <row r="274">
          <cell r="B274" t="str">
            <v xml:space="preserve">   Professional Services</v>
          </cell>
          <cell r="D274">
            <v>10</v>
          </cell>
          <cell r="F274">
            <v>61.1</v>
          </cell>
          <cell r="G274">
            <v>28.699999999999992</v>
          </cell>
          <cell r="J274">
            <v>966.03899999999999</v>
          </cell>
          <cell r="K274">
            <v>1065.8389999999999</v>
          </cell>
        </row>
        <row r="275">
          <cell r="B275" t="str">
            <v xml:space="preserve">   Insurance</v>
          </cell>
          <cell r="D275">
            <v>356</v>
          </cell>
          <cell r="F275">
            <v>57.500000000000014</v>
          </cell>
          <cell r="G275">
            <v>12.199999999999998</v>
          </cell>
          <cell r="J275">
            <v>383.29499999999996</v>
          </cell>
          <cell r="K275">
            <v>808.99499999999989</v>
          </cell>
        </row>
        <row r="276">
          <cell r="B276" t="str">
            <v xml:space="preserve">   Advertising and Promotion</v>
          </cell>
          <cell r="D276">
            <v>116</v>
          </cell>
          <cell r="F276">
            <v>73.099999999999994</v>
          </cell>
          <cell r="G276">
            <v>0</v>
          </cell>
          <cell r="J276">
            <v>4.7530000000000001</v>
          </cell>
          <cell r="K276">
            <v>193.85300000000001</v>
          </cell>
        </row>
        <row r="277">
          <cell r="B277" t="str">
            <v xml:space="preserve">   Property and Equipment</v>
          </cell>
          <cell r="D277">
            <v>100</v>
          </cell>
          <cell r="F277">
            <v>135.5</v>
          </cell>
          <cell r="G277">
            <v>0</v>
          </cell>
          <cell r="J277">
            <v>1789.9639999999999</v>
          </cell>
          <cell r="K277">
            <v>2025.4639999999999</v>
          </cell>
        </row>
        <row r="278">
          <cell r="B278" t="str">
            <v xml:space="preserve">   Communication</v>
          </cell>
          <cell r="D278">
            <v>0</v>
          </cell>
          <cell r="F278">
            <v>9</v>
          </cell>
          <cell r="G278">
            <v>0</v>
          </cell>
          <cell r="J278">
            <v>255.05600000000001</v>
          </cell>
          <cell r="K278">
            <v>264.05600000000004</v>
          </cell>
        </row>
        <row r="279">
          <cell r="B279" t="str">
            <v xml:space="preserve">   Supplies and Other</v>
          </cell>
          <cell r="D279">
            <v>124</v>
          </cell>
          <cell r="F279">
            <v>34.299999999999997</v>
          </cell>
          <cell r="G279">
            <v>22.4</v>
          </cell>
          <cell r="J279">
            <v>2586.9690000000001</v>
          </cell>
          <cell r="K279">
            <v>2767.6689999999999</v>
          </cell>
        </row>
        <row r="280">
          <cell r="B280" t="str">
            <v xml:space="preserve">   Allocations</v>
          </cell>
          <cell r="J280">
            <v>-0.9170000000001437</v>
          </cell>
          <cell r="K280">
            <v>-0.9170000000001437</v>
          </cell>
        </row>
        <row r="281">
          <cell r="B281" t="str">
            <v>Total Fixed Costs</v>
          </cell>
          <cell r="D281">
            <v>2930</v>
          </cell>
          <cell r="E281">
            <v>0</v>
          </cell>
          <cell r="F281">
            <v>2430.8999999999996</v>
          </cell>
          <cell r="G281">
            <v>644.10000000000014</v>
          </cell>
          <cell r="I281">
            <v>0</v>
          </cell>
          <cell r="J281">
            <v>22022.618999999999</v>
          </cell>
          <cell r="K281">
            <v>28027.618999999999</v>
          </cell>
        </row>
        <row r="283">
          <cell r="B283" t="str">
            <v>EBITDA(1)</v>
          </cell>
          <cell r="D283">
            <v>12070.23062574988</v>
          </cell>
          <cell r="E283">
            <v>1489.9277121851351</v>
          </cell>
          <cell r="F283">
            <v>3234.5148639561521</v>
          </cell>
          <cell r="G283">
            <v>1100.7140118894729</v>
          </cell>
          <cell r="I283">
            <v>10810.271822922798</v>
          </cell>
          <cell r="J283">
            <v>-22022.618999999999</v>
          </cell>
          <cell r="K283">
            <v>6683.0400367034381</v>
          </cell>
          <cell r="L283">
            <v>6683.0400367034381</v>
          </cell>
        </row>
        <row r="284">
          <cell r="B284" t="str">
            <v>margin %</v>
          </cell>
          <cell r="D284">
            <v>0.29576272220248673</v>
          </cell>
          <cell r="E284">
            <v>0.12966040485468064</v>
          </cell>
          <cell r="F284">
            <v>0.26606192843268506</v>
          </cell>
          <cell r="G284">
            <v>0.30704242986427122</v>
          </cell>
          <cell r="I284">
            <v>0.4442802644622863</v>
          </cell>
          <cell r="K284">
            <v>7.2346445981861338E-2</v>
          </cell>
        </row>
        <row r="285">
          <cell r="B285" t="str">
            <v>EBITDA / lb(1)</v>
          </cell>
          <cell r="D285">
            <v>0.32042586746079832</v>
          </cell>
          <cell r="E285">
            <v>8.7694391535322838E-2</v>
          </cell>
          <cell r="F285">
            <v>0.6461276196476532</v>
          </cell>
          <cell r="G285">
            <v>0.49122132654822803</v>
          </cell>
          <cell r="I285">
            <v>0.19384711070925095</v>
          </cell>
          <cell r="K285">
            <v>5.679326477813583E-2</v>
          </cell>
        </row>
        <row r="286">
          <cell r="B286" t="str">
            <v>D&amp;A</v>
          </cell>
          <cell r="K286">
            <v>1061.7</v>
          </cell>
        </row>
        <row r="287">
          <cell r="B287" t="str">
            <v>Operating Income</v>
          </cell>
          <cell r="K287">
            <v>5621.3400367034383</v>
          </cell>
        </row>
        <row r="290">
          <cell r="B290" t="str">
            <v>2008-'09 Variance - $</v>
          </cell>
        </row>
        <row r="291">
          <cell r="B291" t="str">
            <v>Volume</v>
          </cell>
          <cell r="D291">
            <v>2964.1559999999954</v>
          </cell>
          <cell r="E291">
            <v>-2032.5970000000007</v>
          </cell>
          <cell r="F291">
            <v>47.538199999999961</v>
          </cell>
          <cell r="G291">
            <v>419.89249999999993</v>
          </cell>
          <cell r="I291">
            <v>-2603.1840000000011</v>
          </cell>
          <cell r="K291">
            <v>-1204.1943000000065</v>
          </cell>
        </row>
        <row r="293">
          <cell r="B293" t="str">
            <v>Sales</v>
          </cell>
          <cell r="D293">
            <v>1944.308700000016</v>
          </cell>
          <cell r="E293">
            <v>-2521.5436500000014</v>
          </cell>
          <cell r="F293">
            <v>588.59888162139941</v>
          </cell>
          <cell r="G293">
            <v>697.4660000000008</v>
          </cell>
          <cell r="I293">
            <v>-2336.2850675560076</v>
          </cell>
          <cell r="K293">
            <v>-1627.4551359345928</v>
          </cell>
        </row>
        <row r="294">
          <cell r="B294" t="str">
            <v>ASP</v>
          </cell>
          <cell r="D294">
            <v>-4.1462658806122432E-2</v>
          </cell>
          <cell r="E294">
            <v>-1.7310893514802972E-2</v>
          </cell>
          <cell r="F294">
            <v>9.3766628403712637E-2</v>
          </cell>
          <cell r="G294">
            <v>6.8922153363328853E-3</v>
          </cell>
          <cell r="I294">
            <v>-3.0590099046988339E-2</v>
          </cell>
          <cell r="K294">
            <v>-4.5382570721419491E-3</v>
          </cell>
        </row>
        <row r="296">
          <cell r="B296" t="str">
            <v>Direct Costs</v>
          </cell>
          <cell r="D296">
            <v>-734.428034111952</v>
          </cell>
          <cell r="E296">
            <v>-2358.4981422984074</v>
          </cell>
          <cell r="F296">
            <v>1338.4477587045985</v>
          </cell>
          <cell r="G296">
            <v>504.01893434284375</v>
          </cell>
          <cell r="I296">
            <v>-984.38665257167304</v>
          </cell>
          <cell r="K296">
            <v>-2234.8461359345902</v>
          </cell>
        </row>
        <row r="297">
          <cell r="B297" t="str">
            <v>SCM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K297">
            <v>0</v>
          </cell>
        </row>
        <row r="298">
          <cell r="B298" t="str">
            <v>Frt PPD, Comm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K298">
            <v>0</v>
          </cell>
        </row>
        <row r="299">
          <cell r="B299" t="str">
            <v>Utilities/Nitrogen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K299">
            <v>0</v>
          </cell>
        </row>
        <row r="300">
          <cell r="B300" t="str">
            <v>BU Variances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K300">
            <v>0</v>
          </cell>
        </row>
        <row r="301">
          <cell r="B301" t="str">
            <v>Mfg Variances non abs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K301">
            <v>0</v>
          </cell>
        </row>
        <row r="302">
          <cell r="B302" t="str">
            <v>Misc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K302">
            <v>0</v>
          </cell>
        </row>
        <row r="303">
          <cell r="B303" t="str">
            <v>Gross Profit</v>
          </cell>
          <cell r="D303">
            <v>2678.736734111968</v>
          </cell>
          <cell r="E303">
            <v>-163.04550770159312</v>
          </cell>
          <cell r="F303">
            <v>-749.84887708319911</v>
          </cell>
          <cell r="G303">
            <v>193.44706565715705</v>
          </cell>
          <cell r="I303">
            <v>-1351.8984149843345</v>
          </cell>
          <cell r="J303">
            <v>0</v>
          </cell>
          <cell r="K303">
            <v>607.39099999998871</v>
          </cell>
        </row>
        <row r="304">
          <cell r="B304" t="str">
            <v>margin %</v>
          </cell>
          <cell r="D304">
            <v>5.180476409803686E-2</v>
          </cell>
          <cell r="E304">
            <v>-1.7999259631205612E-2</v>
          </cell>
          <cell r="F304">
            <v>-5.9901178619390753E-2</v>
          </cell>
          <cell r="G304">
            <v>4.9315201869635859E-2</v>
          </cell>
          <cell r="I304">
            <v>-8.4632686929858272E-2</v>
          </cell>
          <cell r="K304">
            <v>6.5183825445352481E-3</v>
          </cell>
        </row>
        <row r="305">
          <cell r="B305" t="str">
            <v>GP / lb</v>
          </cell>
          <cell r="D305">
            <v>3.2540701948782891E-2</v>
          </cell>
          <cell r="E305">
            <v>4.4767063281682729E-2</v>
          </cell>
          <cell r="F305">
            <v>-0.15788540117866889</v>
          </cell>
          <cell r="G305">
            <v>-4.6559427993433933E-2</v>
          </cell>
          <cell r="I305">
            <v>-2.1989659160450648E-2</v>
          </cell>
          <cell r="K305">
            <v>1.120259868967266E-2</v>
          </cell>
        </row>
        <row r="307">
          <cell r="B307" t="str">
            <v>Fixed Costs</v>
          </cell>
        </row>
        <row r="308">
          <cell r="B308" t="str">
            <v xml:space="preserve">   Personnel Expense</v>
          </cell>
          <cell r="D308">
            <v>185</v>
          </cell>
          <cell r="E308">
            <v>0</v>
          </cell>
          <cell r="F308">
            <v>-338</v>
          </cell>
          <cell r="G308">
            <v>60</v>
          </cell>
          <cell r="I308">
            <v>0</v>
          </cell>
          <cell r="J308">
            <v>-1747.3709999999992</v>
          </cell>
          <cell r="K308">
            <v>-1840.3709999999992</v>
          </cell>
        </row>
        <row r="309">
          <cell r="B309" t="str">
            <v xml:space="preserve">   Training and Relocation</v>
          </cell>
          <cell r="D309">
            <v>77</v>
          </cell>
          <cell r="E309">
            <v>0</v>
          </cell>
          <cell r="F309">
            <v>0</v>
          </cell>
          <cell r="G309">
            <v>33</v>
          </cell>
          <cell r="I309">
            <v>0</v>
          </cell>
          <cell r="J309">
            <v>108.36300000000001</v>
          </cell>
          <cell r="K309">
            <v>218.363</v>
          </cell>
        </row>
        <row r="310">
          <cell r="B310" t="str">
            <v xml:space="preserve">   Travel</v>
          </cell>
          <cell r="D310">
            <v>51</v>
          </cell>
          <cell r="E310">
            <v>0</v>
          </cell>
          <cell r="F310">
            <v>0</v>
          </cell>
          <cell r="G310">
            <v>28.5</v>
          </cell>
          <cell r="I310">
            <v>0</v>
          </cell>
          <cell r="J310">
            <v>-110.35199999999998</v>
          </cell>
          <cell r="K310">
            <v>-30.851999999999975</v>
          </cell>
        </row>
        <row r="311">
          <cell r="B311" t="str">
            <v xml:space="preserve">   Samples</v>
          </cell>
          <cell r="D311">
            <v>1</v>
          </cell>
          <cell r="E311">
            <v>0</v>
          </cell>
          <cell r="F311">
            <v>-17</v>
          </cell>
          <cell r="G311">
            <v>0</v>
          </cell>
          <cell r="I311">
            <v>0</v>
          </cell>
          <cell r="J311">
            <v>0</v>
          </cell>
          <cell r="K311">
            <v>-16</v>
          </cell>
        </row>
        <row r="312">
          <cell r="B312" t="str">
            <v xml:space="preserve">   Patent and Legal</v>
          </cell>
          <cell r="D312">
            <v>0</v>
          </cell>
          <cell r="E312">
            <v>0</v>
          </cell>
          <cell r="F312">
            <v>-1</v>
          </cell>
          <cell r="G312">
            <v>0</v>
          </cell>
          <cell r="I312">
            <v>0</v>
          </cell>
          <cell r="J312">
            <v>-18.918000000000063</v>
          </cell>
          <cell r="K312">
            <v>-19.918000000000063</v>
          </cell>
        </row>
        <row r="313">
          <cell r="B313" t="str">
            <v xml:space="preserve">   Professional Services</v>
          </cell>
          <cell r="D313">
            <v>-4</v>
          </cell>
          <cell r="E313">
            <v>0</v>
          </cell>
          <cell r="F313">
            <v>43</v>
          </cell>
          <cell r="G313">
            <v>15</v>
          </cell>
          <cell r="I313">
            <v>0</v>
          </cell>
          <cell r="J313">
            <v>-117.73000000000002</v>
          </cell>
          <cell r="K313">
            <v>-63.730000000000018</v>
          </cell>
        </row>
        <row r="314">
          <cell r="B314" t="str">
            <v xml:space="preserve">   Insurance</v>
          </cell>
          <cell r="D314">
            <v>-200.5</v>
          </cell>
          <cell r="E314">
            <v>0</v>
          </cell>
          <cell r="F314">
            <v>-32</v>
          </cell>
          <cell r="G314">
            <v>-6.0130000000000008</v>
          </cell>
          <cell r="I314">
            <v>0</v>
          </cell>
          <cell r="J314">
            <v>109.87400000000002</v>
          </cell>
          <cell r="K314">
            <v>-128.63900000000001</v>
          </cell>
        </row>
        <row r="315">
          <cell r="B315" t="str">
            <v xml:space="preserve">   Advertising and Promotion</v>
          </cell>
          <cell r="D315">
            <v>37</v>
          </cell>
          <cell r="E315">
            <v>0</v>
          </cell>
          <cell r="F315">
            <v>53</v>
          </cell>
          <cell r="G315">
            <v>0</v>
          </cell>
          <cell r="I315">
            <v>0</v>
          </cell>
          <cell r="J315">
            <v>12</v>
          </cell>
          <cell r="K315">
            <v>102</v>
          </cell>
        </row>
        <row r="316">
          <cell r="B316" t="str">
            <v xml:space="preserve">   Property and Equipment</v>
          </cell>
          <cell r="D316">
            <v>22</v>
          </cell>
          <cell r="E316">
            <v>0</v>
          </cell>
          <cell r="F316">
            <v>-20.5</v>
          </cell>
          <cell r="G316">
            <v>0</v>
          </cell>
          <cell r="I316">
            <v>0</v>
          </cell>
          <cell r="J316">
            <v>41.525000000000546</v>
          </cell>
          <cell r="K316">
            <v>43.025000000000546</v>
          </cell>
        </row>
        <row r="317">
          <cell r="B317" t="str">
            <v xml:space="preserve">   Communication</v>
          </cell>
          <cell r="D317">
            <v>0</v>
          </cell>
          <cell r="E317">
            <v>0</v>
          </cell>
          <cell r="F317">
            <v>-2.8440000000000003</v>
          </cell>
          <cell r="G317">
            <v>0</v>
          </cell>
          <cell r="I317">
            <v>0</v>
          </cell>
          <cell r="J317">
            <v>-12.869000000000028</v>
          </cell>
          <cell r="K317">
            <v>-15.713000000000022</v>
          </cell>
        </row>
        <row r="318">
          <cell r="B318" t="str">
            <v xml:space="preserve">   Supplies and Other</v>
          </cell>
          <cell r="D318">
            <v>-61</v>
          </cell>
          <cell r="E318">
            <v>0</v>
          </cell>
          <cell r="F318">
            <v>-8.7310000000000016</v>
          </cell>
          <cell r="G318">
            <v>17.001999999999995</v>
          </cell>
          <cell r="I318">
            <v>0</v>
          </cell>
          <cell r="J318">
            <v>-1163.7420000000002</v>
          </cell>
          <cell r="K318">
            <v>-1216.471</v>
          </cell>
        </row>
        <row r="319">
          <cell r="B319" t="str">
            <v xml:space="preserve">   Allocations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I319">
            <v>0</v>
          </cell>
          <cell r="J319">
            <v>1.6909999999998035</v>
          </cell>
          <cell r="K319">
            <v>1.6909999999998035</v>
          </cell>
        </row>
        <row r="320">
          <cell r="B320" t="str">
            <v>Total Fixed Costs</v>
          </cell>
          <cell r="D320">
            <v>107.5</v>
          </cell>
          <cell r="E320">
            <v>0</v>
          </cell>
          <cell r="F320">
            <v>-324.07500000000005</v>
          </cell>
          <cell r="G320">
            <v>147.48899999999992</v>
          </cell>
          <cell r="I320">
            <v>0</v>
          </cell>
          <cell r="J320">
            <v>-2897.528999999995</v>
          </cell>
          <cell r="K320">
            <v>-2966.6149999999943</v>
          </cell>
        </row>
        <row r="322">
          <cell r="B322" t="str">
            <v>EBITDA(1)</v>
          </cell>
          <cell r="D322">
            <v>2571.236734111968</v>
          </cell>
          <cell r="E322">
            <v>-163.04550770159312</v>
          </cell>
          <cell r="F322">
            <v>-425.7738770831993</v>
          </cell>
          <cell r="G322">
            <v>45.958065657157022</v>
          </cell>
          <cell r="I322">
            <v>-1351.8984149843345</v>
          </cell>
          <cell r="J322">
            <v>2897.528999999995</v>
          </cell>
          <cell r="K322">
            <v>3574.005999999983</v>
          </cell>
          <cell r="L322">
            <v>3574.005999999993</v>
          </cell>
        </row>
        <row r="323">
          <cell r="B323" t="str">
            <v>margin %</v>
          </cell>
          <cell r="D323">
            <v>4.9725794533905673E-2</v>
          </cell>
          <cell r="E323">
            <v>-1.7999259631205612E-2</v>
          </cell>
          <cell r="F323">
            <v>-3.4012662873937227E-2</v>
          </cell>
          <cell r="G323">
            <v>1.171602824639085E-2</v>
          </cell>
          <cell r="I323">
            <v>-8.4632686929858272E-2</v>
          </cell>
          <cell r="K323">
            <v>3.8355422330038753E-2</v>
          </cell>
        </row>
        <row r="324">
          <cell r="B324" t="str">
            <v>EBITDA / lb(1)</v>
          </cell>
          <cell r="D324">
            <v>3.4741475384886755E-2</v>
          </cell>
          <cell r="E324">
            <v>4.4767063281682729E-2</v>
          </cell>
          <cell r="F324">
            <v>-8.9904383916295849E-2</v>
          </cell>
          <cell r="G324">
            <v>-6.7035263559777625E-2</v>
          </cell>
          <cell r="I324">
            <v>-2.1989659160450648E-2</v>
          </cell>
          <cell r="K324">
            <v>3.9017441503238007E-2</v>
          </cell>
        </row>
        <row r="325">
          <cell r="B325" t="str">
            <v>D&amp;A</v>
          </cell>
          <cell r="K325">
            <v>0</v>
          </cell>
        </row>
        <row r="326">
          <cell r="B326" t="str">
            <v>Operating Income</v>
          </cell>
          <cell r="K326">
            <v>3574.005999999983</v>
          </cell>
        </row>
        <row r="329">
          <cell r="B329" t="str">
            <v>2008-'09 Variance - %</v>
          </cell>
        </row>
        <row r="330">
          <cell r="B330" t="str">
            <v>Volume</v>
          </cell>
          <cell r="D330">
            <v>7.4631920839942481E-2</v>
          </cell>
          <cell r="E330">
            <v>-0.20604125696908268</v>
          </cell>
          <cell r="F330">
            <v>9.4575151696011071E-3</v>
          </cell>
          <cell r="G330">
            <v>0.21110734037204623</v>
          </cell>
          <cell r="I330">
            <v>-6.7790367312925648E-2</v>
          </cell>
          <cell r="K330">
            <v>-1.2675996336765053E-2</v>
          </cell>
        </row>
        <row r="332">
          <cell r="B332" t="str">
            <v>Sales</v>
          </cell>
          <cell r="D332">
            <v>3.907058717144956E-2</v>
          </cell>
          <cell r="E332">
            <v>-0.21774988341968923</v>
          </cell>
          <cell r="F332">
            <v>4.9339777997518708E-2</v>
          </cell>
          <cell r="G332">
            <v>0.21625511596180108</v>
          </cell>
          <cell r="I332">
            <v>-0.12759612602708945</v>
          </cell>
          <cell r="K332">
            <v>-1.7165672938607879E-2</v>
          </cell>
        </row>
        <row r="333">
          <cell r="B333" t="str">
            <v>ASP</v>
          </cell>
          <cell r="D333">
            <v>0.16957644351965673</v>
          </cell>
          <cell r="E333">
            <v>0.49750791064897004</v>
          </cell>
          <cell r="F333">
            <v>-5.5164420421546012E-2</v>
          </cell>
          <cell r="G333">
            <v>2.1669995230958694E-2</v>
          </cell>
          <cell r="I333">
            <v>4.0499531290775659E-2</v>
          </cell>
          <cell r="K333">
            <v>0.21298929265569522</v>
          </cell>
        </row>
        <row r="335">
          <cell r="B335" t="str">
            <v>Direct Costs</v>
          </cell>
          <cell r="D335">
            <v>-2.2610990135026064E-2</v>
          </cell>
          <cell r="E335">
            <v>-0.25954894228785491</v>
          </cell>
          <cell r="F335">
            <v>0.20564107328038841</v>
          </cell>
          <cell r="G335">
            <v>0.28354258337670568</v>
          </cell>
          <cell r="I335">
            <v>-9.8640876490846893E-2</v>
          </cell>
          <cell r="K335">
            <v>-3.7350979361379134E-2</v>
          </cell>
        </row>
        <row r="336">
          <cell r="B336" t="str">
            <v>SCM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I336">
            <v>0</v>
          </cell>
          <cell r="K336">
            <v>0</v>
          </cell>
        </row>
        <row r="337">
          <cell r="B337" t="str">
            <v>Frt PPD, Comm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K337">
            <v>0</v>
          </cell>
        </row>
        <row r="338">
          <cell r="B338" t="str">
            <v>Utilities/Nitrogen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K338">
            <v>0</v>
          </cell>
        </row>
        <row r="339">
          <cell r="B339" t="str">
            <v>BU Variances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K339">
            <v>0</v>
          </cell>
        </row>
        <row r="340">
          <cell r="B340" t="str">
            <v>Mfg Variances non abs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I340">
            <v>0</v>
          </cell>
          <cell r="K340">
            <v>0</v>
          </cell>
        </row>
        <row r="341">
          <cell r="B341" t="str">
            <v>Misc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I341">
            <v>0</v>
          </cell>
          <cell r="K341">
            <v>0</v>
          </cell>
        </row>
        <row r="342">
          <cell r="B342" t="str">
            <v>Gross Profit</v>
          </cell>
          <cell r="D342">
            <v>0.15499276234092027</v>
          </cell>
          <cell r="E342">
            <v>-6.5398992416554003E-2</v>
          </cell>
          <cell r="F342">
            <v>-0.13832705456336122</v>
          </cell>
          <cell r="G342">
            <v>0.13363088378719615</v>
          </cell>
          <cell r="I342">
            <v>-0.16228299107528238</v>
          </cell>
          <cell r="K342">
            <v>1.7366417773868124E-2</v>
          </cell>
        </row>
        <row r="343">
          <cell r="B343" t="str">
            <v>margin %</v>
          </cell>
          <cell r="D343">
            <v>2.9974440517896927E-6</v>
          </cell>
          <cell r="E343">
            <v>-7.2196619257931307E-6</v>
          </cell>
          <cell r="F343">
            <v>-1.1050164715222675E-5</v>
          </cell>
          <cell r="G343">
            <v>3.4066342581090546E-5</v>
          </cell>
          <cell r="I343">
            <v>-1.0159376936524117E-5</v>
          </cell>
          <cell r="K343">
            <v>1.8637245938496088E-7</v>
          </cell>
        </row>
        <row r="344">
          <cell r="B344" t="str">
            <v>GP / lb</v>
          </cell>
          <cell r="D344">
            <v>3.6945236670427983E-2</v>
          </cell>
          <cell r="E344">
            <v>0.16502623554925633</v>
          </cell>
          <cell r="F344">
            <v>-5.327263252956782E-2</v>
          </cell>
          <cell r="G344">
            <v>-5.0852963278806507E-2</v>
          </cell>
          <cell r="I344">
            <v>2.3090161986566299E-2</v>
          </cell>
          <cell r="K344">
            <v>7.3190685448487836E-2</v>
          </cell>
        </row>
        <row r="346">
          <cell r="B346" t="str">
            <v>Fixed Costs</v>
          </cell>
        </row>
        <row r="347">
          <cell r="B347" t="str">
            <v xml:space="preserve">   Personnel Expense</v>
          </cell>
          <cell r="D347">
            <v>9.8877605558524859E-2</v>
          </cell>
          <cell r="E347">
            <v>0</v>
          </cell>
          <cell r="F347">
            <v>-0.22413793103448276</v>
          </cell>
          <cell r="G347">
            <v>0.17910447761194029</v>
          </cell>
          <cell r="I347">
            <v>0</v>
          </cell>
          <cell r="J347">
            <v>-0.11493312897514632</v>
          </cell>
          <cell r="K347">
            <v>-9.7284712553345767E-2</v>
          </cell>
        </row>
        <row r="348">
          <cell r="B348" t="str">
            <v xml:space="preserve">   Training and Relocation</v>
          </cell>
          <cell r="D348">
            <v>77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>
            <v>1.0506500935630558</v>
          </cell>
          <cell r="K348">
            <v>2.0968417211611405</v>
          </cell>
        </row>
        <row r="349">
          <cell r="B349" t="str">
            <v xml:space="preserve">   Travel</v>
          </cell>
          <cell r="D349">
            <v>0.26984126984126983</v>
          </cell>
          <cell r="E349">
            <v>0</v>
          </cell>
          <cell r="F349">
            <v>0</v>
          </cell>
          <cell r="G349">
            <v>0.38</v>
          </cell>
          <cell r="I349">
            <v>0</v>
          </cell>
          <cell r="J349">
            <v>-0.46104482101674515</v>
          </cell>
          <cell r="K349">
            <v>-4.0205798642604665E-2</v>
          </cell>
        </row>
        <row r="350">
          <cell r="B350" t="str">
            <v xml:space="preserve">   Samples</v>
          </cell>
          <cell r="D350">
            <v>2.2727272727272728E-2</v>
          </cell>
          <cell r="E350">
            <v>0</v>
          </cell>
          <cell r="F350">
            <v>-0.17346938775510204</v>
          </cell>
          <cell r="G350">
            <v>0</v>
          </cell>
          <cell r="I350">
            <v>0</v>
          </cell>
          <cell r="J350">
            <v>0</v>
          </cell>
          <cell r="K350">
            <v>-0.11267605633802817</v>
          </cell>
        </row>
        <row r="351">
          <cell r="B351" t="str">
            <v xml:space="preserve">   Patent and Legal</v>
          </cell>
          <cell r="D351">
            <v>0</v>
          </cell>
          <cell r="E351">
            <v>0</v>
          </cell>
          <cell r="F351">
            <v>-1</v>
          </cell>
          <cell r="G351">
            <v>0</v>
          </cell>
          <cell r="I351">
            <v>0</v>
          </cell>
          <cell r="J351">
            <v>-6.6867431552605563E-2</v>
          </cell>
          <cell r="K351">
            <v>-7.0154058566205948E-2</v>
          </cell>
        </row>
        <row r="352">
          <cell r="B352" t="str">
            <v xml:space="preserve">   Professional Services</v>
          </cell>
          <cell r="D352">
            <v>-0.4</v>
          </cell>
          <cell r="E352">
            <v>0</v>
          </cell>
          <cell r="F352">
            <v>2.5294117647058822</v>
          </cell>
          <cell r="G352">
            <v>0.7142857142857143</v>
          </cell>
          <cell r="I352">
            <v>0</v>
          </cell>
          <cell r="J352">
            <v>-0.17345630810484289</v>
          </cell>
          <cell r="K352">
            <v>-8.7694191790623779E-2</v>
          </cell>
        </row>
        <row r="353">
          <cell r="B353" t="str">
            <v xml:space="preserve">   Insurance</v>
          </cell>
          <cell r="D353">
            <v>-0.70848056537102477</v>
          </cell>
          <cell r="E353">
            <v>0</v>
          </cell>
          <cell r="F353">
            <v>-0.76190476190476186</v>
          </cell>
          <cell r="G353">
            <v>-0.5466363636363637</v>
          </cell>
          <cell r="I353">
            <v>0</v>
          </cell>
          <cell r="J353">
            <v>0.31743931400703801</v>
          </cell>
          <cell r="K353">
            <v>-0.18858539331443167</v>
          </cell>
        </row>
        <row r="354">
          <cell r="B354" t="str">
            <v xml:space="preserve">   Advertising and Promotion</v>
          </cell>
          <cell r="D354">
            <v>0.2781954887218045</v>
          </cell>
          <cell r="E354">
            <v>0</v>
          </cell>
          <cell r="F354">
            <v>0.56382978723404253</v>
          </cell>
          <cell r="G354">
            <v>0</v>
          </cell>
          <cell r="I354">
            <v>0</v>
          </cell>
          <cell r="J354">
            <v>0</v>
          </cell>
          <cell r="K354">
            <v>0.44933920704845814</v>
          </cell>
        </row>
        <row r="355">
          <cell r="B355" t="str">
            <v xml:space="preserve">   Property and Equipment</v>
          </cell>
          <cell r="D355">
            <v>0.2558139534883721</v>
          </cell>
          <cell r="E355">
            <v>0</v>
          </cell>
          <cell r="F355">
            <v>-0.16141732283464566</v>
          </cell>
          <cell r="G355">
            <v>0</v>
          </cell>
          <cell r="I355">
            <v>0</v>
          </cell>
          <cell r="J355">
            <v>2.0241533530752535E-2</v>
          </cell>
          <cell r="K355">
            <v>1.8999988959913693E-2</v>
          </cell>
        </row>
        <row r="356">
          <cell r="B356" t="str">
            <v xml:space="preserve">   Communication</v>
          </cell>
          <cell r="D356">
            <v>0</v>
          </cell>
          <cell r="E356">
            <v>0</v>
          </cell>
          <cell r="F356">
            <v>-0.31600000000000006</v>
          </cell>
          <cell r="G356">
            <v>0</v>
          </cell>
          <cell r="I356">
            <v>0</v>
          </cell>
          <cell r="J356">
            <v>-5.4792245890262346E-2</v>
          </cell>
          <cell r="K356">
            <v>-6.4432133645522888E-2</v>
          </cell>
        </row>
        <row r="357">
          <cell r="B357" t="str">
            <v xml:space="preserve">   Supplies and Other</v>
          </cell>
          <cell r="D357">
            <v>-0.74390243902439024</v>
          </cell>
          <cell r="E357">
            <v>0</v>
          </cell>
          <cell r="F357">
            <v>-0.18980434782608699</v>
          </cell>
          <cell r="G357">
            <v>0.7392173913043476</v>
          </cell>
          <cell r="I357">
            <v>0</v>
          </cell>
          <cell r="J357">
            <v>-0.31361436607557197</v>
          </cell>
          <cell r="K357">
            <v>-0.31500576682750941</v>
          </cell>
        </row>
        <row r="358">
          <cell r="B358" t="str">
            <v xml:space="preserve">   Allocations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0</v>
          </cell>
          <cell r="J358">
            <v>0.73235166738833246</v>
          </cell>
          <cell r="K358">
            <v>0.73235166738833246</v>
          </cell>
        </row>
        <row r="359">
          <cell r="B359" t="str">
            <v>Total Fixed Costs</v>
          </cell>
          <cell r="D359">
            <v>3.9829566506113377E-2</v>
          </cell>
          <cell r="E359">
            <v>0</v>
          </cell>
          <cell r="F359">
            <v>-0.1469061650045331</v>
          </cell>
          <cell r="G359">
            <v>0.31718064516129013</v>
          </cell>
          <cell r="I359">
            <v>0</v>
          </cell>
          <cell r="J359">
            <v>-0.12678970242503043</v>
          </cell>
          <cell r="K359">
            <v>-0.10511326724617193</v>
          </cell>
        </row>
        <row r="361">
          <cell r="B361" t="str">
            <v>EBITDA(1)</v>
          </cell>
          <cell r="D361">
            <v>0.1763055642115203</v>
          </cell>
          <cell r="E361">
            <v>-6.5398992416554003E-2</v>
          </cell>
          <cell r="F361">
            <v>-0.13244013152862141</v>
          </cell>
          <cell r="G361">
            <v>4.6770828675288728E-2</v>
          </cell>
          <cell r="I361">
            <v>-0.16228299107528238</v>
          </cell>
          <cell r="J361">
            <v>-0.12678970242503043</v>
          </cell>
          <cell r="K361">
            <v>0.52932553317535236</v>
          </cell>
        </row>
        <row r="362">
          <cell r="B362" t="str">
            <v>margin %</v>
          </cell>
          <cell r="D362">
            <v>3.4096176928625834E-6</v>
          </cell>
          <cell r="E362">
            <v>-7.2196619257931307E-6</v>
          </cell>
          <cell r="F362">
            <v>-1.0579891785570174E-5</v>
          </cell>
          <cell r="G362">
            <v>1.1923224836192711E-5</v>
          </cell>
          <cell r="I362">
            <v>-1.0159376936524117E-5</v>
          </cell>
          <cell r="K362">
            <v>5.6806016484062069E-6</v>
          </cell>
        </row>
        <row r="363">
          <cell r="B363" t="str">
            <v>EBITDA / lb(1)</v>
          </cell>
          <cell r="D363">
            <v>4.6771541696971508E-2</v>
          </cell>
          <cell r="E363">
            <v>0.16502623554925633</v>
          </cell>
          <cell r="F363">
            <v>-6.5493172392403487E-3</v>
          </cell>
          <cell r="G363">
            <v>2.8070480520055452E-3</v>
          </cell>
          <cell r="I363">
            <v>2.3090161986566299E-2</v>
          </cell>
          <cell r="K363">
            <v>1.4281915751980664E-2</v>
          </cell>
        </row>
        <row r="364">
          <cell r="B364" t="str">
            <v>D&amp;A</v>
          </cell>
          <cell r="K364">
            <v>0</v>
          </cell>
        </row>
        <row r="365">
          <cell r="B365" t="str">
            <v>Operating Income</v>
          </cell>
          <cell r="K365">
            <v>0.52932553317535236</v>
          </cell>
        </row>
        <row r="368">
          <cell r="B368" t="str">
            <v>(1) EBITDA when looked at for each division should be considered Contribution Margin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">
          <cell r="A1" t="str">
            <v>VANTAGE SPECIALTY CHEMICALS</v>
          </cell>
        </row>
        <row r="2">
          <cell r="A2" t="str">
            <v>Oleo Income Statement Summary</v>
          </cell>
        </row>
        <row r="3">
          <cell r="A3" t="str">
            <v>$ in thousands</v>
          </cell>
        </row>
        <row r="6">
          <cell r="C6" t="str">
            <v>INCOME STATEMENT</v>
          </cell>
        </row>
        <row r="7">
          <cell r="I7" t="str">
            <v>'07-'08 Variance</v>
          </cell>
          <cell r="L7" t="str">
            <v>'08-'09 Variance</v>
          </cell>
        </row>
        <row r="8">
          <cell r="E8" t="str">
            <v>2007A</v>
          </cell>
          <cell r="F8" t="str">
            <v>2008E</v>
          </cell>
          <cell r="G8" t="str">
            <v>2009B</v>
          </cell>
          <cell r="I8" t="str">
            <v>$</v>
          </cell>
          <cell r="J8" t="str">
            <v>%</v>
          </cell>
          <cell r="L8" t="str">
            <v>$</v>
          </cell>
          <cell r="M8" t="str">
            <v>%</v>
          </cell>
          <cell r="O8" t="str">
            <v>Comments</v>
          </cell>
        </row>
        <row r="10">
          <cell r="C10" t="str">
            <v>Total Volume</v>
          </cell>
          <cell r="E10">
            <v>423071.55865545775</v>
          </cell>
          <cell r="F10">
            <v>420877.54574229685</v>
          </cell>
          <cell r="G10">
            <v>377079.07858162932</v>
          </cell>
          <cell r="I10">
            <v>-2194.0129131608992</v>
          </cell>
          <cell r="J10">
            <v>-5.1859144588532026E-3</v>
          </cell>
          <cell r="L10">
            <v>-43798.467160667526</v>
          </cell>
          <cell r="M10">
            <v>-0.10406463258433205</v>
          </cell>
          <cell r="O10" t="str">
            <v>Decrease in glycerin and residue volume partially offset by increase in FA volume from</v>
          </cell>
        </row>
        <row r="11">
          <cell r="O11" t="str">
            <v>Oleic and DTFA</v>
          </cell>
        </row>
        <row r="12">
          <cell r="C12" t="str">
            <v>Total Sales</v>
          </cell>
          <cell r="E12">
            <v>175866.25322000001</v>
          </cell>
          <cell r="F12">
            <v>234443.86721599996</v>
          </cell>
          <cell r="G12">
            <v>149181.1141865</v>
          </cell>
          <cell r="I12">
            <v>58577.613995999942</v>
          </cell>
          <cell r="J12">
            <v>0.33308046838708866</v>
          </cell>
          <cell r="L12">
            <v>-85262.75302949996</v>
          </cell>
          <cell r="M12">
            <v>-0.36368088464837045</v>
          </cell>
          <cell r="O12" t="str">
            <v>Significant decline in sales from reduced tallow and glycerin prices</v>
          </cell>
        </row>
        <row r="13">
          <cell r="C13" t="str">
            <v>YoY Growth</v>
          </cell>
          <cell r="E13">
            <v>0.32029059982330277</v>
          </cell>
          <cell r="F13">
            <v>0.33308046838708871</v>
          </cell>
          <cell r="G13">
            <v>-0.36368088464837045</v>
          </cell>
          <cell r="I13">
            <v>1.2789868563785944E-2</v>
          </cell>
          <cell r="J13">
            <v>3.9932075967392837E-2</v>
          </cell>
          <cell r="L13">
            <v>-0.69676135303545916</v>
          </cell>
          <cell r="M13">
            <v>-2.0918709416059773</v>
          </cell>
        </row>
        <row r="14">
          <cell r="C14" t="str">
            <v>ASP</v>
          </cell>
          <cell r="E14">
            <v>0.41568914199506019</v>
          </cell>
          <cell r="F14">
            <v>0.55703581620757181</v>
          </cell>
          <cell r="G14">
            <v>0.39562288830141384</v>
          </cell>
          <cell r="I14">
            <v>0.14134667421251162</v>
          </cell>
          <cell r="J14">
            <v>0.34002974803270497</v>
          </cell>
          <cell r="L14">
            <v>-0.16141292790615797</v>
          </cell>
          <cell r="M14">
            <v>-0.2897711838443251</v>
          </cell>
        </row>
        <row r="16">
          <cell r="C16" t="str">
            <v>Total Direct Costs</v>
          </cell>
          <cell r="E16">
            <v>136033.98644666851</v>
          </cell>
          <cell r="F16">
            <v>191341.29734568644</v>
          </cell>
          <cell r="G16">
            <v>105782.71906691419</v>
          </cell>
          <cell r="I16">
            <v>55307.310899017932</v>
          </cell>
          <cell r="J16">
            <v>0.40656980173628082</v>
          </cell>
          <cell r="L16">
            <v>-85558.578278772256</v>
          </cell>
          <cell r="M16">
            <v>-0.44715165761732029</v>
          </cell>
          <cell r="O16" t="str">
            <v>Lower tallow and energy costs drive reduction</v>
          </cell>
        </row>
        <row r="18">
          <cell r="C18" t="str">
            <v>Gross Margin</v>
          </cell>
          <cell r="E18">
            <v>39832.26677333151</v>
          </cell>
          <cell r="F18">
            <v>43102.569870313557</v>
          </cell>
          <cell r="G18">
            <v>43398.395119585803</v>
          </cell>
          <cell r="I18">
            <v>3270.3030969820466</v>
          </cell>
          <cell r="J18">
            <v>8.21018576620796E-2</v>
          </cell>
          <cell r="L18">
            <v>295.82524927224586</v>
          </cell>
          <cell r="M18">
            <v>6.8632856500742525E-3</v>
          </cell>
          <cell r="O18" t="str">
            <v>Increase due to full year impact of '08 formula price increases and lower "yield effect"</v>
          </cell>
        </row>
        <row r="19">
          <cell r="C19" t="str">
            <v>% Margin</v>
          </cell>
          <cell r="E19">
            <v>0.22649181434202337</v>
          </cell>
          <cell r="F19">
            <v>0.18385027675132959</v>
          </cell>
          <cell r="G19">
            <v>0.29091078556586553</v>
          </cell>
          <cell r="I19">
            <v>-4.2641537590693779E-2</v>
          </cell>
          <cell r="J19">
            <v>-0.18826966314244431</v>
          </cell>
          <cell r="L19">
            <v>0.10706050881453594</v>
          </cell>
          <cell r="M19">
            <v>0.58232443652691801</v>
          </cell>
          <cell r="O19" t="str">
            <v>in FA offset by lower profitability in glycerin</v>
          </cell>
        </row>
        <row r="20">
          <cell r="C20" t="str">
            <v>GM / lb</v>
          </cell>
          <cell r="E20">
            <v>9.4150187972740162E-2</v>
          </cell>
          <cell r="F20">
            <v>0.10241118897016484</v>
          </cell>
          <cell r="G20">
            <v>0.11509096522360099</v>
          </cell>
          <cell r="I20">
            <v>8.2610009974246751E-3</v>
          </cell>
          <cell r="J20">
            <v>8.7742798769732983E-2</v>
          </cell>
          <cell r="L20">
            <v>1.2679776253436151E-2</v>
          </cell>
          <cell r="M20">
            <v>0.12381241132870857</v>
          </cell>
        </row>
        <row r="22">
          <cell r="C22" t="str">
            <v>Total Fixed Costs</v>
          </cell>
          <cell r="E22">
            <v>25249.161750000003</v>
          </cell>
          <cell r="F22">
            <v>26257.431059999999</v>
          </cell>
          <cell r="G22">
            <v>25324.084409944739</v>
          </cell>
          <cell r="I22">
            <v>1008.269309999996</v>
          </cell>
          <cell r="J22">
            <v>3.9932783511119764E-2</v>
          </cell>
          <cell r="L22">
            <v>-933.3466500552604</v>
          </cell>
          <cell r="M22">
            <v>-3.5546000213139681E-2</v>
          </cell>
          <cell r="O22" t="str">
            <v>Significant cost cutting efforts offset by additional NewCo expenses</v>
          </cell>
        </row>
        <row r="23">
          <cell r="C23" t="str">
            <v>% of Sales</v>
          </cell>
          <cell r="E23">
            <v>0.14357024891190776</v>
          </cell>
          <cell r="F23">
            <v>0.11199879686256951</v>
          </cell>
          <cell r="G23">
            <v>0.16975395677958019</v>
          </cell>
          <cell r="I23">
            <v>-3.1571452049338242E-2</v>
          </cell>
          <cell r="J23">
            <v>-0.21990246787626552</v>
          </cell>
          <cell r="L23">
            <v>5.7755159917010676E-2</v>
          </cell>
          <cell r="M23">
            <v>0.51567661023966505</v>
          </cell>
        </row>
        <row r="25">
          <cell r="C25" t="str">
            <v>Adjusted EBITDA</v>
          </cell>
          <cell r="E25">
            <v>14207.945863331513</v>
          </cell>
          <cell r="F25">
            <v>20068.719086980222</v>
          </cell>
          <cell r="G25">
            <v>17678.440679641069</v>
          </cell>
          <cell r="I25">
            <v>5860.7732236487082</v>
          </cell>
          <cell r="J25">
            <v>0.41249968714861501</v>
          </cell>
          <cell r="L25">
            <v>-2390.2784073391522</v>
          </cell>
          <cell r="M25">
            <v>-0.119104682116452</v>
          </cell>
        </row>
        <row r="26">
          <cell r="C26" t="str">
            <v>% Margin</v>
          </cell>
          <cell r="E26">
            <v>8.0788358216502598E-2</v>
          </cell>
          <cell r="F26">
            <v>8.5601382221230496E-2</v>
          </cell>
          <cell r="G26">
            <v>0.11850320850627394</v>
          </cell>
          <cell r="I26">
            <v>4.8130240047278977E-3</v>
          </cell>
          <cell r="J26">
            <v>5.9575712528154134E-2</v>
          </cell>
          <cell r="L26">
            <v>3.2901826285043442E-2</v>
          </cell>
          <cell r="M26">
            <v>0.38436092305158209</v>
          </cell>
        </row>
        <row r="27">
          <cell r="C27" t="str">
            <v>EBITDA / lb</v>
          </cell>
          <cell r="E27">
            <v>3.3582843310207534E-2</v>
          </cell>
          <cell r="F27">
            <v>4.7683035814099453E-2</v>
          </cell>
          <cell r="G27">
            <v>4.6882581622236769E-2</v>
          </cell>
          <cell r="I27">
            <v>1.4100192503891919E-2</v>
          </cell>
          <cell r="J27">
            <v>0.41986297508067616</v>
          </cell>
          <cell r="L27">
            <v>-8.0045419186268452E-4</v>
          </cell>
          <cell r="M27">
            <v>-1.6786980488897423E-2</v>
          </cell>
        </row>
      </sheetData>
      <sheetData sheetId="74" refreshError="1">
        <row r="1">
          <cell r="B1" t="str">
            <v>VANTAGE OLEOCHEMICALS</v>
          </cell>
        </row>
        <row r="2">
          <cell r="B2" t="str">
            <v>($ and Volume in '000s lbs.)</v>
          </cell>
        </row>
        <row r="5">
          <cell r="E5" t="str">
            <v>Current</v>
          </cell>
          <cell r="G5" t="str">
            <v>2007-'08 Variance</v>
          </cell>
          <cell r="J5" t="str">
            <v>2008-'09 Variance</v>
          </cell>
        </row>
        <row r="6">
          <cell r="B6" t="str">
            <v>Volume ('000s lbs)</v>
          </cell>
          <cell r="C6" t="str">
            <v>2007A</v>
          </cell>
          <cell r="D6" t="str">
            <v>2008E</v>
          </cell>
          <cell r="E6" t="str">
            <v>2009B</v>
          </cell>
          <cell r="G6" t="str">
            <v>lbs</v>
          </cell>
          <cell r="H6" t="str">
            <v>%</v>
          </cell>
          <cell r="J6" t="str">
            <v>lbs</v>
          </cell>
          <cell r="K6" t="str">
            <v>%</v>
          </cell>
        </row>
        <row r="7">
          <cell r="B7" t="str">
            <v>Fatty Acids</v>
          </cell>
          <cell r="C7">
            <v>342349.68977625453</v>
          </cell>
          <cell r="D7">
            <v>343119.32479270757</v>
          </cell>
          <cell r="E7">
            <v>314174.65852446912</v>
          </cell>
          <cell r="G7">
            <v>769.63501645304495</v>
          </cell>
          <cell r="H7">
            <v>2.2480961409839344E-3</v>
          </cell>
          <cell r="J7">
            <v>-28944.666268238449</v>
          </cell>
          <cell r="K7">
            <v>-8.435743537827578E-2</v>
          </cell>
        </row>
        <row r="8">
          <cell r="B8" t="str">
            <v>Glycerine</v>
          </cell>
          <cell r="C8">
            <v>44756.865545493187</v>
          </cell>
          <cell r="D8">
            <v>50701.175162479318</v>
          </cell>
          <cell r="E8">
            <v>39134.445826020601</v>
          </cell>
          <cell r="G8">
            <v>5944.309616986131</v>
          </cell>
          <cell r="H8">
            <v>0.13281335823090712</v>
          </cell>
          <cell r="J8">
            <v>-11566.729336458717</v>
          </cell>
          <cell r="K8">
            <v>-0.22813533018497981</v>
          </cell>
        </row>
        <row r="9">
          <cell r="B9" t="str">
            <v>Residue/Split/Other</v>
          </cell>
          <cell r="C9">
            <v>35965.003333709989</v>
          </cell>
          <cell r="D9">
            <v>27057.045787109997</v>
          </cell>
          <cell r="E9">
            <v>23769.9742311396</v>
          </cell>
          <cell r="G9">
            <v>-8907.9575465999915</v>
          </cell>
          <cell r="H9">
            <v>-0.2476840461808206</v>
          </cell>
          <cell r="J9">
            <v>-3287.0715559703967</v>
          </cell>
          <cell r="K9">
            <v>-0.12148671299275254</v>
          </cell>
        </row>
        <row r="10">
          <cell r="B10" t="str">
            <v>Total</v>
          </cell>
          <cell r="C10">
            <v>423071.55865545769</v>
          </cell>
          <cell r="D10">
            <v>420877.5457422969</v>
          </cell>
          <cell r="E10">
            <v>377079.07858162932</v>
          </cell>
          <cell r="G10">
            <v>-2194.0129131607828</v>
          </cell>
          <cell r="H10">
            <v>-5.1859144588529285E-3</v>
          </cell>
          <cell r="J10">
            <v>-43798.467160667584</v>
          </cell>
          <cell r="K10">
            <v>-0.10406463258433217</v>
          </cell>
        </row>
        <row r="13">
          <cell r="G13" t="str">
            <v>2007-'08 Variance</v>
          </cell>
          <cell r="J13" t="str">
            <v>2008-'09 Variance</v>
          </cell>
        </row>
        <row r="14">
          <cell r="B14" t="str">
            <v>ASP</v>
          </cell>
          <cell r="C14" t="str">
            <v>2007A</v>
          </cell>
          <cell r="D14" t="str">
            <v>2008E</v>
          </cell>
          <cell r="E14" t="str">
            <v>2009B</v>
          </cell>
          <cell r="G14" t="str">
            <v>$</v>
          </cell>
          <cell r="H14" t="str">
            <v>%</v>
          </cell>
          <cell r="J14" t="str">
            <v>$</v>
          </cell>
          <cell r="K14" t="str">
            <v>%</v>
          </cell>
        </row>
        <row r="15">
          <cell r="B15" t="str">
            <v>Fatty Acids</v>
          </cell>
          <cell r="C15">
            <v>0.45627919257671995</v>
          </cell>
          <cell r="D15">
            <v>0.57974015902536469</v>
          </cell>
          <cell r="E15">
            <v>0.42192754911891089</v>
          </cell>
          <cell r="G15">
            <v>0.12346096644864474</v>
          </cell>
          <cell r="H15">
            <v>0.27058206566779985</v>
          </cell>
          <cell r="J15">
            <v>-0.15781260990645379</v>
          </cell>
          <cell r="K15">
            <v>-0.27221265846368459</v>
          </cell>
        </row>
        <row r="16">
          <cell r="B16" t="str">
            <v>Glycerine</v>
          </cell>
          <cell r="C16">
            <v>0.33428807664808813</v>
          </cell>
          <cell r="D16">
            <v>0.59203138999849891</v>
          </cell>
          <cell r="E16">
            <v>0.36401468244449037</v>
          </cell>
          <cell r="G16">
            <v>0.25774331335041079</v>
          </cell>
          <cell r="H16">
            <v>0.77102155701994246</v>
          </cell>
          <cell r="J16">
            <v>-0.22801670755400855</v>
          </cell>
          <cell r="K16">
            <v>-0.38514293567202018</v>
          </cell>
        </row>
        <row r="17">
          <cell r="B17" t="str">
            <v>Residue/Split/Other</v>
          </cell>
          <cell r="C17">
            <v>0.13061382606899438</v>
          </cell>
          <cell r="D17">
            <v>0.20353767123473626</v>
          </cell>
          <cell r="E17">
            <v>9.9985705785346837E-2</v>
          </cell>
          <cell r="G17">
            <v>7.292384516574188E-2</v>
          </cell>
          <cell r="H17">
            <v>0.55831643066042014</v>
          </cell>
          <cell r="J17">
            <v>-0.10355196544938942</v>
          </cell>
          <cell r="K17">
            <v>-0.50876068700798316</v>
          </cell>
        </row>
        <row r="18">
          <cell r="B18" t="str">
            <v>Total</v>
          </cell>
          <cell r="C18">
            <v>0.41568914199506019</v>
          </cell>
          <cell r="D18">
            <v>0.55703581620757181</v>
          </cell>
          <cell r="E18">
            <v>0.39562288830141384</v>
          </cell>
          <cell r="G18">
            <v>0.14134667421251162</v>
          </cell>
          <cell r="H18">
            <v>0.34002974803270497</v>
          </cell>
          <cell r="J18">
            <v>-0.16141292790615797</v>
          </cell>
          <cell r="K18">
            <v>-0.2897711838443251</v>
          </cell>
        </row>
        <row r="21">
          <cell r="G21" t="str">
            <v>2007-'08 Variance</v>
          </cell>
          <cell r="J21" t="str">
            <v>2008-'09 Variance</v>
          </cell>
        </row>
        <row r="22">
          <cell r="B22" t="str">
            <v>Gross Profit / lb</v>
          </cell>
          <cell r="C22" t="str">
            <v>2007A</v>
          </cell>
          <cell r="D22" t="str">
            <v>2008E</v>
          </cell>
          <cell r="E22" t="str">
            <v>2009B</v>
          </cell>
          <cell r="G22" t="str">
            <v>$</v>
          </cell>
          <cell r="H22" t="str">
            <v>%</v>
          </cell>
          <cell r="J22" t="str">
            <v>$</v>
          </cell>
          <cell r="K22" t="str">
            <v>%</v>
          </cell>
        </row>
        <row r="23">
          <cell r="B23" t="str">
            <v>Fatty Acids</v>
          </cell>
          <cell r="C23">
            <v>9.5072754078547608E-2</v>
          </cell>
          <cell r="D23">
            <v>8.2372927734768703E-2</v>
          </cell>
          <cell r="E23">
            <v>0.11075249589365208</v>
          </cell>
          <cell r="G23">
            <v>-1.2699826343778906E-2</v>
          </cell>
          <cell r="H23">
            <v>-0.13358008261006629</v>
          </cell>
          <cell r="J23">
            <v>2.8379568158883373E-2</v>
          </cell>
          <cell r="K23">
            <v>0.34452542770195443</v>
          </cell>
        </row>
        <row r="24">
          <cell r="B24" t="str">
            <v>Glycerine</v>
          </cell>
          <cell r="C24">
            <v>0.13916249102987463</v>
          </cell>
          <cell r="D24">
            <v>0.3623785320765453</v>
          </cell>
          <cell r="E24">
            <v>0.18817222599177041</v>
          </cell>
          <cell r="G24">
            <v>0.22321604104667067</v>
          </cell>
          <cell r="H24">
            <v>1.6039957275466699</v>
          </cell>
          <cell r="J24">
            <v>-0.17420630608477489</v>
          </cell>
          <cell r="K24">
            <v>-0.48073020519873744</v>
          </cell>
        </row>
        <row r="25">
          <cell r="B25" t="str">
            <v>Residue/Split/Other</v>
          </cell>
          <cell r="C25">
            <v>2.9352479091170686E-2</v>
          </cell>
          <cell r="D25">
            <v>-0.13061998464213445</v>
          </cell>
          <cell r="E25">
            <v>5.2114139686594223E-2</v>
          </cell>
          <cell r="G25">
            <v>-0.15997246373330515</v>
          </cell>
          <cell r="H25">
            <v>-5.4500494910981931</v>
          </cell>
          <cell r="J25">
            <v>0.18273412432872868</v>
          </cell>
          <cell r="K25">
            <v>-1.3989752397335962</v>
          </cell>
        </row>
        <row r="26">
          <cell r="B26" t="str">
            <v>Total</v>
          </cell>
          <cell r="C26">
            <v>9.4150187972740162E-2</v>
          </cell>
          <cell r="D26">
            <v>0.10241118897016484</v>
          </cell>
          <cell r="E26">
            <v>0.11509096522360099</v>
          </cell>
          <cell r="G26">
            <v>8.2610009974246751E-3</v>
          </cell>
          <cell r="H26">
            <v>8.7742798769732983E-2</v>
          </cell>
          <cell r="J26">
            <v>1.2679776253436151E-2</v>
          </cell>
          <cell r="K26">
            <v>0.12381241132870857</v>
          </cell>
        </row>
        <row r="157">
          <cell r="B157" t="str">
            <v>Volume</v>
          </cell>
          <cell r="C157">
            <v>42681.155999999995</v>
          </cell>
          <cell r="D157">
            <v>7832.4029999999993</v>
          </cell>
          <cell r="E157">
            <v>5074.0382</v>
          </cell>
          <cell r="F157">
            <v>2408.8924999999999</v>
          </cell>
          <cell r="G157">
            <v>35797.315999999999</v>
          </cell>
          <cell r="I157">
            <v>93793.805699999997</v>
          </cell>
        </row>
        <row r="159">
          <cell r="B159" t="str">
            <v>Sales</v>
          </cell>
          <cell r="C159">
            <v>51708.308700000016</v>
          </cell>
          <cell r="D159">
            <v>9058.4563499999986</v>
          </cell>
          <cell r="E159">
            <v>12518.098881621399</v>
          </cell>
          <cell r="F159">
            <v>3922.6660000000006</v>
          </cell>
          <cell r="G159">
            <v>15973.714932443992</v>
          </cell>
          <cell r="I159">
            <v>93181.244864065404</v>
          </cell>
        </row>
        <row r="160">
          <cell r="B160" t="str">
            <v>ASP</v>
          </cell>
          <cell r="C160">
            <v>1.2115020666263121</v>
          </cell>
          <cell r="D160">
            <v>1.1565360400888463</v>
          </cell>
          <cell r="E160">
            <v>2.4670880250017433</v>
          </cell>
          <cell r="F160">
            <v>1.6284105662664485</v>
          </cell>
          <cell r="G160">
            <v>0.44622660906879141</v>
          </cell>
          <cell r="I160">
            <v>0.99346906939788893</v>
          </cell>
        </row>
        <row r="162">
          <cell r="B162" t="str">
            <v>Direct Costs</v>
          </cell>
          <cell r="C162">
            <v>31746.592466368904</v>
          </cell>
          <cell r="D162">
            <v>6728.4128715122188</v>
          </cell>
          <cell r="E162">
            <v>7847.1074216487114</v>
          </cell>
          <cell r="F162">
            <v>2281.596497262979</v>
          </cell>
          <cell r="G162">
            <v>8995.1136072725967</v>
          </cell>
          <cell r="I162">
            <v>57598.822864065412</v>
          </cell>
        </row>
        <row r="163">
          <cell r="B163" t="str">
            <v>SCM</v>
          </cell>
          <cell r="C163">
            <v>21964.099032320533</v>
          </cell>
          <cell r="D163">
            <v>2425.6454462160004</v>
          </cell>
          <cell r="E163">
            <v>4915.5300831362974</v>
          </cell>
          <cell r="F163">
            <v>1971.6990180000005</v>
          </cell>
          <cell r="G163">
            <v>8239.9941095749982</v>
          </cell>
          <cell r="I163">
            <v>39516.967689247831</v>
          </cell>
        </row>
        <row r="164">
          <cell r="B164" t="str">
            <v>Frt PPD, Comm</v>
          </cell>
          <cell r="C164">
            <v>314.73789999999997</v>
          </cell>
          <cell r="D164">
            <v>87.15703000000002</v>
          </cell>
          <cell r="E164">
            <v>184.59999999999997</v>
          </cell>
          <cell r="F164">
            <v>203.68684999999999</v>
          </cell>
          <cell r="G164">
            <v>0</v>
          </cell>
          <cell r="I164">
            <v>790.18177999999989</v>
          </cell>
        </row>
        <row r="165">
          <cell r="B165" t="str">
            <v>Utilities/Nitrogen</v>
          </cell>
          <cell r="C165">
            <v>1574.1082381080337</v>
          </cell>
          <cell r="D165">
            <v>8.4965738662589914</v>
          </cell>
          <cell r="E165">
            <v>54.194877509228462</v>
          </cell>
          <cell r="F165">
            <v>120.73053879839352</v>
          </cell>
          <cell r="G165">
            <v>1165.5640221374438</v>
          </cell>
          <cell r="I165">
            <v>2923.0942504193586</v>
          </cell>
        </row>
        <row r="166">
          <cell r="B166" t="str">
            <v>BU Variances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</row>
        <row r="167">
          <cell r="B167" t="str">
            <v>Mfg Variances non abs</v>
          </cell>
          <cell r="C167">
            <v>123.51043742624898</v>
          </cell>
          <cell r="D167">
            <v>0</v>
          </cell>
          <cell r="E167">
            <v>6.0801759195744545</v>
          </cell>
          <cell r="F167">
            <v>6.9911109710309578</v>
          </cell>
          <cell r="G167">
            <v>103.41827568314562</v>
          </cell>
          <cell r="I167">
            <v>240.00000000000003</v>
          </cell>
        </row>
        <row r="168">
          <cell r="B168" t="str">
            <v>Misc</v>
          </cell>
          <cell r="C168">
            <v>-9.9737768448616144</v>
          </cell>
          <cell r="D168">
            <v>-5.16361380387634E-2</v>
          </cell>
          <cell r="E168">
            <v>-0.33643026519330377</v>
          </cell>
          <cell r="F168">
            <v>-0.77898450644563511</v>
          </cell>
          <cell r="G168">
            <v>-7.589513416986339</v>
          </cell>
          <cell r="I168">
            <v>-18.730341171525655</v>
          </cell>
        </row>
        <row r="169">
          <cell r="B169" t="str">
            <v>Gross Profit</v>
          </cell>
          <cell r="C169">
            <v>19961.716233631112</v>
          </cell>
          <cell r="D169">
            <v>2330.0434784877802</v>
          </cell>
          <cell r="E169">
            <v>4670.9914599726881</v>
          </cell>
          <cell r="F169">
            <v>1641.0695027370216</v>
          </cell>
          <cell r="G169">
            <v>6978.6013251713957</v>
          </cell>
          <cell r="H169">
            <v>0</v>
          </cell>
          <cell r="I169">
            <v>35582.421999999991</v>
          </cell>
        </row>
        <row r="170">
          <cell r="B170" t="str">
            <v>margin %</v>
          </cell>
          <cell r="C170">
            <v>0.38604465579109348</v>
          </cell>
          <cell r="D170">
            <v>0.25722301774824807</v>
          </cell>
          <cell r="E170">
            <v>0.37313904484573623</v>
          </cell>
          <cell r="F170">
            <v>0.41835565473507591</v>
          </cell>
          <cell r="G170">
            <v>0.43688029708087844</v>
          </cell>
          <cell r="I170">
            <v>0.38186248801363742</v>
          </cell>
        </row>
        <row r="171">
          <cell r="B171" t="str">
            <v>GP / lb</v>
          </cell>
          <cell r="C171">
            <v>0.46769389830095309</v>
          </cell>
          <cell r="D171">
            <v>0.29748769036626188</v>
          </cell>
          <cell r="E171">
            <v>0.92056686919950426</v>
          </cell>
          <cell r="F171">
            <v>0.68125476862791579</v>
          </cell>
          <cell r="G171">
            <v>0.1949476135353666</v>
          </cell>
          <cell r="I171">
            <v>0.37936857060487089</v>
          </cell>
        </row>
        <row r="173">
          <cell r="B173" t="str">
            <v>Fixed Costs</v>
          </cell>
        </row>
        <row r="174">
          <cell r="B174" t="str">
            <v xml:space="preserve">   Personnel Expense</v>
          </cell>
          <cell r="C174">
            <v>2056</v>
          </cell>
          <cell r="E174">
            <v>1170</v>
          </cell>
          <cell r="F174">
            <v>395</v>
          </cell>
          <cell r="H174">
            <v>13456</v>
          </cell>
          <cell r="I174">
            <v>17077</v>
          </cell>
        </row>
        <row r="175">
          <cell r="B175" t="str">
            <v xml:space="preserve">   Training and Relocation</v>
          </cell>
          <cell r="C175">
            <v>78</v>
          </cell>
          <cell r="E175">
            <v>0</v>
          </cell>
          <cell r="F175">
            <v>33</v>
          </cell>
          <cell r="H175">
            <v>211.50200000000001</v>
          </cell>
          <cell r="I175">
            <v>322.50200000000001</v>
          </cell>
        </row>
        <row r="176">
          <cell r="B176" t="str">
            <v xml:space="preserve">   Travel</v>
          </cell>
          <cell r="C176">
            <v>240</v>
          </cell>
          <cell r="E176">
            <v>264</v>
          </cell>
          <cell r="F176">
            <v>103.5</v>
          </cell>
          <cell r="H176">
            <v>129</v>
          </cell>
          <cell r="I176">
            <v>736.5</v>
          </cell>
        </row>
        <row r="177">
          <cell r="B177" t="str">
            <v xml:space="preserve">   Samples</v>
          </cell>
          <cell r="C177">
            <v>45</v>
          </cell>
          <cell r="E177">
            <v>81</v>
          </cell>
          <cell r="F177">
            <v>0</v>
          </cell>
          <cell r="H177">
            <v>0</v>
          </cell>
          <cell r="I177">
            <v>126</v>
          </cell>
        </row>
        <row r="178">
          <cell r="B178" t="str">
            <v xml:space="preserve">   Patent and Legal</v>
          </cell>
          <cell r="C178">
            <v>0</v>
          </cell>
          <cell r="E178">
            <v>0</v>
          </cell>
          <cell r="F178">
            <v>0</v>
          </cell>
          <cell r="H178">
            <v>264</v>
          </cell>
          <cell r="I178">
            <v>264</v>
          </cell>
        </row>
        <row r="179">
          <cell r="B179" t="str">
            <v xml:space="preserve">   Professional Services</v>
          </cell>
          <cell r="C179">
            <v>6</v>
          </cell>
          <cell r="E179">
            <v>60</v>
          </cell>
          <cell r="F179">
            <v>36</v>
          </cell>
          <cell r="H179">
            <v>561</v>
          </cell>
          <cell r="I179">
            <v>663</v>
          </cell>
        </row>
        <row r="180">
          <cell r="B180" t="str">
            <v xml:space="preserve">   Insurance</v>
          </cell>
          <cell r="C180">
            <v>82.5</v>
          </cell>
          <cell r="E180">
            <v>10</v>
          </cell>
          <cell r="F180">
            <v>4.9869999999999992</v>
          </cell>
          <cell r="H180">
            <v>456</v>
          </cell>
          <cell r="I180">
            <v>553.48699999999997</v>
          </cell>
        </row>
        <row r="181">
          <cell r="B181" t="str">
            <v xml:space="preserve">   Advertising and Promotion</v>
          </cell>
          <cell r="C181">
            <v>170</v>
          </cell>
          <cell r="E181">
            <v>147</v>
          </cell>
          <cell r="F181">
            <v>0</v>
          </cell>
          <cell r="H181">
            <v>12</v>
          </cell>
          <cell r="I181">
            <v>329</v>
          </cell>
        </row>
        <row r="182">
          <cell r="B182" t="str">
            <v xml:space="preserve">   Property and Equipment</v>
          </cell>
          <cell r="C182">
            <v>108</v>
          </cell>
          <cell r="E182">
            <v>106.5</v>
          </cell>
          <cell r="F182">
            <v>0</v>
          </cell>
          <cell r="H182">
            <v>2093</v>
          </cell>
          <cell r="I182">
            <v>2307.5</v>
          </cell>
        </row>
        <row r="183">
          <cell r="B183" t="str">
            <v xml:space="preserve">   Communication</v>
          </cell>
          <cell r="C183">
            <v>0</v>
          </cell>
          <cell r="E183">
            <v>6.1559999999999997</v>
          </cell>
          <cell r="F183">
            <v>0</v>
          </cell>
          <cell r="H183">
            <v>222</v>
          </cell>
          <cell r="I183">
            <v>228.15600000000001</v>
          </cell>
        </row>
        <row r="184">
          <cell r="B184" t="str">
            <v xml:space="preserve">   Supplies and Other</v>
          </cell>
          <cell r="C184">
            <v>21</v>
          </cell>
          <cell r="E184">
            <v>37.268999999999998</v>
          </cell>
          <cell r="F184">
            <v>40.001999999999995</v>
          </cell>
          <cell r="H184">
            <v>2547</v>
          </cell>
          <cell r="I184">
            <v>2645.2710000000002</v>
          </cell>
        </row>
        <row r="185">
          <cell r="B185" t="str">
            <v xml:space="preserve">   Allocations</v>
          </cell>
          <cell r="C185">
            <v>0</v>
          </cell>
          <cell r="E185">
            <v>0</v>
          </cell>
          <cell r="F185">
            <v>0</v>
          </cell>
          <cell r="H185">
            <v>4</v>
          </cell>
          <cell r="I185">
            <v>4</v>
          </cell>
        </row>
        <row r="186">
          <cell r="B186" t="str">
            <v>Total Fixed Costs</v>
          </cell>
          <cell r="C186">
            <v>2806.5</v>
          </cell>
          <cell r="D186">
            <v>0</v>
          </cell>
          <cell r="E186">
            <v>1881.925</v>
          </cell>
          <cell r="F186">
            <v>612.48899999999992</v>
          </cell>
          <cell r="G186">
            <v>0</v>
          </cell>
          <cell r="H186">
            <v>19955.502</v>
          </cell>
          <cell r="I186">
            <v>25256.416000000001</v>
          </cell>
        </row>
        <row r="188">
          <cell r="B188" t="str">
            <v>EBITDA(1)</v>
          </cell>
          <cell r="C188">
            <v>17155.216233631112</v>
          </cell>
          <cell r="D188">
            <v>2330.0434784877802</v>
          </cell>
          <cell r="E188">
            <v>2789.0664599726879</v>
          </cell>
          <cell r="F188">
            <v>1028.5805027370216</v>
          </cell>
          <cell r="G188">
            <v>6978.6013251713957</v>
          </cell>
          <cell r="H188">
            <v>-19955.502</v>
          </cell>
          <cell r="I188">
            <v>10326.00599999999</v>
          </cell>
          <cell r="J188">
            <v>10326.005999999998</v>
          </cell>
        </row>
        <row r="189">
          <cell r="B189" t="str">
            <v>margin %</v>
          </cell>
          <cell r="C189">
            <v>0.33176904572844995</v>
          </cell>
          <cell r="D189">
            <v>0.25722301774824807</v>
          </cell>
          <cell r="E189">
            <v>0.22280271839580129</v>
          </cell>
          <cell r="F189">
            <v>0.26221465267168331</v>
          </cell>
          <cell r="G189">
            <v>0.43688029708087844</v>
          </cell>
          <cell r="I189">
            <v>0.11081635596373247</v>
          </cell>
        </row>
        <row r="190">
          <cell r="B190" t="str">
            <v>EBITDA / lb(1)</v>
          </cell>
          <cell r="C190">
            <v>0.40193888454265658</v>
          </cell>
          <cell r="D190">
            <v>0.29748769036626188</v>
          </cell>
          <cell r="E190">
            <v>0.549673918492117</v>
          </cell>
          <cell r="F190">
            <v>0.42699311104045595</v>
          </cell>
          <cell r="G190">
            <v>0.1949476135353666</v>
          </cell>
          <cell r="I190">
            <v>0.1100926220333545</v>
          </cell>
        </row>
        <row r="191">
          <cell r="B191" t="str">
            <v>D&amp;A</v>
          </cell>
          <cell r="I191">
            <v>1225.932</v>
          </cell>
        </row>
        <row r="192">
          <cell r="B192" t="str">
            <v>Operating Income</v>
          </cell>
          <cell r="I192">
            <v>9100.0739999999896</v>
          </cell>
        </row>
        <row r="195">
          <cell r="B195">
            <v>2008</v>
          </cell>
        </row>
        <row r="196">
          <cell r="B196" t="str">
            <v>Volume</v>
          </cell>
          <cell r="C196">
            <v>39717</v>
          </cell>
          <cell r="D196">
            <v>9865</v>
          </cell>
          <cell r="E196">
            <v>5026.5</v>
          </cell>
          <cell r="F196">
            <v>1989</v>
          </cell>
          <cell r="G196">
            <v>38400.5</v>
          </cell>
          <cell r="I196">
            <v>94998</v>
          </cell>
        </row>
        <row r="198">
          <cell r="B198" t="str">
            <v>Sales</v>
          </cell>
          <cell r="C198">
            <v>49764</v>
          </cell>
          <cell r="D198">
            <v>11580</v>
          </cell>
          <cell r="E198">
            <v>11929.5</v>
          </cell>
          <cell r="F198">
            <v>3225.2</v>
          </cell>
          <cell r="G198">
            <v>18310</v>
          </cell>
          <cell r="I198">
            <v>94808.7</v>
          </cell>
        </row>
        <row r="199">
          <cell r="B199" t="str">
            <v>ASP</v>
          </cell>
          <cell r="C199">
            <v>1.2529647254324345</v>
          </cell>
          <cell r="D199">
            <v>1.1738469336036492</v>
          </cell>
          <cell r="E199">
            <v>2.3733213965980307</v>
          </cell>
          <cell r="F199">
            <v>1.6215183509301156</v>
          </cell>
          <cell r="G199">
            <v>0.47681670811577975</v>
          </cell>
          <cell r="I199">
            <v>0.99800732647003088</v>
          </cell>
        </row>
        <row r="201">
          <cell r="B201" t="str">
            <v>Direct Costs</v>
          </cell>
          <cell r="C201">
            <v>32481.020500480856</v>
          </cell>
          <cell r="D201">
            <v>9086.9110138106262</v>
          </cell>
          <cell r="E201">
            <v>6508.6596629441128</v>
          </cell>
          <cell r="F201">
            <v>1777.5775629201353</v>
          </cell>
          <cell r="G201">
            <v>9979.5002598442697</v>
          </cell>
          <cell r="I201">
            <v>59833.668999999994</v>
          </cell>
        </row>
        <row r="202">
          <cell r="B202" t="str">
            <v>SCM</v>
          </cell>
          <cell r="C202">
            <v>18531</v>
          </cell>
          <cell r="D202">
            <v>2585</v>
          </cell>
          <cell r="E202">
            <v>5492</v>
          </cell>
          <cell r="F202">
            <v>1674</v>
          </cell>
          <cell r="G202">
            <v>10164</v>
          </cell>
          <cell r="I202">
            <v>38446</v>
          </cell>
        </row>
        <row r="203">
          <cell r="B203" t="str">
            <v>Frt PPD, Comm</v>
          </cell>
          <cell r="C203">
            <v>466</v>
          </cell>
          <cell r="D203">
            <v>322</v>
          </cell>
          <cell r="E203">
            <v>168.27199999999999</v>
          </cell>
          <cell r="F203">
            <v>148</v>
          </cell>
          <cell r="G203">
            <v>0</v>
          </cell>
          <cell r="I203">
            <v>1104.2719999999999</v>
          </cell>
        </row>
        <row r="204">
          <cell r="B204" t="str">
            <v>Utilities/Nitrogen</v>
          </cell>
          <cell r="C204">
            <v>1523.1330579347039</v>
          </cell>
          <cell r="D204">
            <v>9.6001628082434305</v>
          </cell>
          <cell r="E204">
            <v>56.92544495608589</v>
          </cell>
          <cell r="F204">
            <v>113.66695166026122</v>
          </cell>
          <cell r="G204">
            <v>1824.6743826407057</v>
          </cell>
          <cell r="I204">
            <v>3528</v>
          </cell>
        </row>
        <row r="205">
          <cell r="B205" t="str">
            <v>BU Variances</v>
          </cell>
          <cell r="C205">
            <v>-778.29976996858557</v>
          </cell>
          <cell r="D205">
            <v>-238.70023003141441</v>
          </cell>
          <cell r="E205">
            <v>-157</v>
          </cell>
          <cell r="F205">
            <v>-40</v>
          </cell>
          <cell r="G205">
            <v>0</v>
          </cell>
          <cell r="I205">
            <v>-1214</v>
          </cell>
        </row>
        <row r="206">
          <cell r="B206" t="str">
            <v>Mfg Variances non abs</v>
          </cell>
          <cell r="C206">
            <v>153.16589341771237</v>
          </cell>
          <cell r="D206">
            <v>0</v>
          </cell>
          <cell r="E206">
            <v>6.2411005283731242</v>
          </cell>
          <cell r="F206">
            <v>10.188478718471</v>
          </cell>
          <cell r="G206">
            <v>143.40452733544353</v>
          </cell>
          <cell r="I206">
            <v>313</v>
          </cell>
        </row>
        <row r="207">
          <cell r="B207" t="str">
            <v>Misc</v>
          </cell>
          <cell r="C207">
            <v>-115.97868090297645</v>
          </cell>
          <cell r="D207">
            <v>-0.98891896620220654</v>
          </cell>
          <cell r="E207">
            <v>-3.2788825403463533</v>
          </cell>
          <cell r="F207">
            <v>-5.4778674585968918</v>
          </cell>
          <cell r="G207">
            <v>-134.5786501318795</v>
          </cell>
          <cell r="I207">
            <v>-260.30300000000142</v>
          </cell>
        </row>
        <row r="208">
          <cell r="B208" t="str">
            <v>Gross Profit</v>
          </cell>
          <cell r="C208">
            <v>17282.979499519144</v>
          </cell>
          <cell r="D208">
            <v>2493.0889861893734</v>
          </cell>
          <cell r="E208">
            <v>5420.8403370558872</v>
          </cell>
          <cell r="F208">
            <v>1447.6224370798645</v>
          </cell>
          <cell r="G208">
            <v>8330.4997401557303</v>
          </cell>
          <cell r="H208">
            <v>0</v>
          </cell>
          <cell r="I208">
            <v>34975.031000000003</v>
          </cell>
        </row>
        <row r="209">
          <cell r="B209" t="str">
            <v>margin %</v>
          </cell>
          <cell r="C209">
            <v>0.34729884051762605</v>
          </cell>
          <cell r="D209">
            <v>0.21529265856557628</v>
          </cell>
          <cell r="E209">
            <v>0.45440633195489227</v>
          </cell>
          <cell r="F209">
            <v>0.44884733879445138</v>
          </cell>
          <cell r="G209">
            <v>0.4549699475781393</v>
          </cell>
          <cell r="I209">
            <v>0.36890107131518524</v>
          </cell>
        </row>
        <row r="210">
          <cell r="B210" t="str">
            <v>GP / lb</v>
          </cell>
          <cell r="C210">
            <v>0.4351531963521702</v>
          </cell>
          <cell r="D210">
            <v>0.25272062708457915</v>
          </cell>
          <cell r="E210">
            <v>1.0784522703781732</v>
          </cell>
          <cell r="F210">
            <v>0.72781419662134972</v>
          </cell>
          <cell r="G210">
            <v>0.21693727269581725</v>
          </cell>
          <cell r="I210">
            <v>0.36816597191519823</v>
          </cell>
        </row>
        <row r="212">
          <cell r="B212" t="str">
            <v>Fixed Costs</v>
          </cell>
        </row>
        <row r="213">
          <cell r="B213" t="str">
            <v xml:space="preserve">   Personnel Expense</v>
          </cell>
          <cell r="C213">
            <v>1871</v>
          </cell>
          <cell r="E213">
            <v>1508</v>
          </cell>
          <cell r="F213">
            <v>335</v>
          </cell>
          <cell r="H213">
            <v>15203.370999999999</v>
          </cell>
          <cell r="I213">
            <v>18917.370999999999</v>
          </cell>
        </row>
        <row r="214">
          <cell r="B214" t="str">
            <v xml:space="preserve">   Training and Relocation</v>
          </cell>
          <cell r="C214">
            <v>1</v>
          </cell>
          <cell r="E214">
            <v>0</v>
          </cell>
          <cell r="F214">
            <v>0</v>
          </cell>
          <cell r="H214">
            <v>103.139</v>
          </cell>
          <cell r="I214">
            <v>104.139</v>
          </cell>
        </row>
        <row r="215">
          <cell r="B215" t="str">
            <v xml:space="preserve">   Travel</v>
          </cell>
          <cell r="C215">
            <v>189</v>
          </cell>
          <cell r="E215">
            <v>264</v>
          </cell>
          <cell r="F215">
            <v>75</v>
          </cell>
          <cell r="H215">
            <v>239.35199999999998</v>
          </cell>
          <cell r="I215">
            <v>767.35199999999998</v>
          </cell>
        </row>
        <row r="216">
          <cell r="B216" t="str">
            <v xml:space="preserve">   Samples</v>
          </cell>
          <cell r="C216">
            <v>44</v>
          </cell>
          <cell r="E216">
            <v>98</v>
          </cell>
          <cell r="F216">
            <v>0</v>
          </cell>
          <cell r="H216">
            <v>0</v>
          </cell>
          <cell r="I216">
            <v>142</v>
          </cell>
        </row>
        <row r="217">
          <cell r="B217" t="str">
            <v xml:space="preserve">   Patent and Legal</v>
          </cell>
          <cell r="C217">
            <v>0</v>
          </cell>
          <cell r="E217">
            <v>1</v>
          </cell>
          <cell r="F217">
            <v>0</v>
          </cell>
          <cell r="H217">
            <v>282.91800000000006</v>
          </cell>
          <cell r="I217">
            <v>283.91800000000006</v>
          </cell>
        </row>
        <row r="218">
          <cell r="B218" t="str">
            <v xml:space="preserve">   Professional Services</v>
          </cell>
          <cell r="C218">
            <v>10</v>
          </cell>
          <cell r="E218">
            <v>17</v>
          </cell>
          <cell r="F218">
            <v>21</v>
          </cell>
          <cell r="H218">
            <v>678.73</v>
          </cell>
          <cell r="I218">
            <v>726.73</v>
          </cell>
        </row>
        <row r="219">
          <cell r="B219" t="str">
            <v xml:space="preserve">   Insurance</v>
          </cell>
          <cell r="C219">
            <v>283</v>
          </cell>
          <cell r="E219">
            <v>42</v>
          </cell>
          <cell r="F219">
            <v>11</v>
          </cell>
          <cell r="H219">
            <v>346.12599999999998</v>
          </cell>
          <cell r="I219">
            <v>682.12599999999998</v>
          </cell>
        </row>
        <row r="220">
          <cell r="B220" t="str">
            <v xml:space="preserve">   Advertising and Promotion</v>
          </cell>
          <cell r="C220">
            <v>133</v>
          </cell>
          <cell r="E220">
            <v>94</v>
          </cell>
          <cell r="F220">
            <v>0</v>
          </cell>
          <cell r="H220">
            <v>0</v>
          </cell>
          <cell r="I220">
            <v>227</v>
          </cell>
        </row>
        <row r="221">
          <cell r="B221" t="str">
            <v xml:space="preserve">   Property and Equipment</v>
          </cell>
          <cell r="C221">
            <v>86</v>
          </cell>
          <cell r="E221">
            <v>127</v>
          </cell>
          <cell r="F221">
            <v>0</v>
          </cell>
          <cell r="H221">
            <v>2051.4749999999995</v>
          </cell>
          <cell r="I221">
            <v>2264.4749999999995</v>
          </cell>
        </row>
        <row r="222">
          <cell r="B222" t="str">
            <v xml:space="preserve">   Communication</v>
          </cell>
          <cell r="C222">
            <v>0</v>
          </cell>
          <cell r="E222">
            <v>9</v>
          </cell>
          <cell r="F222">
            <v>0</v>
          </cell>
          <cell r="H222">
            <v>234.86900000000003</v>
          </cell>
          <cell r="I222">
            <v>243.86900000000003</v>
          </cell>
        </row>
        <row r="223">
          <cell r="B223" t="str">
            <v xml:space="preserve">   Supplies and Other</v>
          </cell>
          <cell r="C223">
            <v>82</v>
          </cell>
          <cell r="E223">
            <v>46</v>
          </cell>
          <cell r="F223">
            <v>23</v>
          </cell>
          <cell r="H223">
            <v>3710.7420000000002</v>
          </cell>
          <cell r="I223">
            <v>3861.7420000000002</v>
          </cell>
        </row>
        <row r="224">
          <cell r="B224" t="str">
            <v xml:space="preserve">   Allocations</v>
          </cell>
          <cell r="H224">
            <v>2.3090000000001965</v>
          </cell>
          <cell r="I224">
            <v>2.3090000000001965</v>
          </cell>
        </row>
        <row r="225">
          <cell r="B225" t="str">
            <v>Total Fixed Costs</v>
          </cell>
          <cell r="C225">
            <v>2699</v>
          </cell>
          <cell r="D225">
            <v>0</v>
          </cell>
          <cell r="E225">
            <v>2206</v>
          </cell>
          <cell r="F225">
            <v>465</v>
          </cell>
          <cell r="G225">
            <v>0</v>
          </cell>
          <cell r="H225">
            <v>22853.030999999995</v>
          </cell>
          <cell r="I225">
            <v>28223.030999999995</v>
          </cell>
        </row>
        <row r="227">
          <cell r="B227" t="str">
            <v>EBITDA(1)</v>
          </cell>
          <cell r="C227">
            <v>14583.979499519144</v>
          </cell>
          <cell r="D227">
            <v>2493.0889861893734</v>
          </cell>
          <cell r="E227">
            <v>3214.8403370558872</v>
          </cell>
          <cell r="F227">
            <v>982.62243707986454</v>
          </cell>
          <cell r="G227">
            <v>8330.4997401557303</v>
          </cell>
          <cell r="H227">
            <v>-22853.030999999995</v>
          </cell>
          <cell r="I227">
            <v>6752.0000000000073</v>
          </cell>
          <cell r="J227">
            <v>6752.0000000000036</v>
          </cell>
        </row>
        <row r="228">
          <cell r="B228" t="str">
            <v>margin %</v>
          </cell>
          <cell r="C228">
            <v>0.29306284662645976</v>
          </cell>
          <cell r="D228">
            <v>0.21529265856557628</v>
          </cell>
          <cell r="E228">
            <v>0.26948659516793555</v>
          </cell>
          <cell r="F228">
            <v>0.3046702334986558</v>
          </cell>
          <cell r="G228">
            <v>0.4549699475781393</v>
          </cell>
          <cell r="I228">
            <v>7.121709294611156E-2</v>
          </cell>
        </row>
        <row r="229">
          <cell r="B229" t="str">
            <v>EBITDA / lb(1)</v>
          </cell>
          <cell r="C229">
            <v>0.36719740915776983</v>
          </cell>
          <cell r="D229">
            <v>0.25272062708457915</v>
          </cell>
          <cell r="E229">
            <v>0.63957830240841285</v>
          </cell>
          <cell r="F229">
            <v>0.49402837460023358</v>
          </cell>
          <cell r="G229">
            <v>0.21693727269581725</v>
          </cell>
          <cell r="I229">
            <v>7.1075180530116494E-2</v>
          </cell>
        </row>
        <row r="230">
          <cell r="B230" t="str">
            <v>D&amp;A</v>
          </cell>
          <cell r="I230">
            <v>1148</v>
          </cell>
        </row>
        <row r="231">
          <cell r="B231" t="str">
            <v>Operating Income</v>
          </cell>
          <cell r="I231">
            <v>5604.0000000000073</v>
          </cell>
        </row>
        <row r="234">
          <cell r="B234">
            <v>2007</v>
          </cell>
        </row>
        <row r="235">
          <cell r="B235" t="str">
            <v>Volume</v>
          </cell>
          <cell r="C235">
            <v>37669.339</v>
          </cell>
          <cell r="D235">
            <v>16990</v>
          </cell>
          <cell r="E235">
            <v>5006</v>
          </cell>
          <cell r="F235">
            <v>2240.77</v>
          </cell>
          <cell r="G235">
            <v>55767</v>
          </cell>
          <cell r="I235">
            <v>117673.109</v>
          </cell>
        </row>
        <row r="237">
          <cell r="B237" t="str">
            <v>Sales</v>
          </cell>
          <cell r="C237">
            <v>40810.52046</v>
          </cell>
          <cell r="D237">
            <v>11491</v>
          </cell>
          <cell r="E237">
            <v>12157</v>
          </cell>
          <cell r="F237">
            <v>3584.8921999999998</v>
          </cell>
          <cell r="G237">
            <v>24332.100000000002</v>
          </cell>
          <cell r="I237">
            <v>92375.512660000008</v>
          </cell>
        </row>
        <row r="238">
          <cell r="B238" t="str">
            <v>ASP</v>
          </cell>
          <cell r="C238">
            <v>1.0833882819127778</v>
          </cell>
          <cell r="D238">
            <v>0.67633902295467918</v>
          </cell>
          <cell r="E238">
            <v>2.4284858170195767</v>
          </cell>
          <cell r="F238">
            <v>1.599848355699157</v>
          </cell>
          <cell r="G238">
            <v>0.43631717682500409</v>
          </cell>
          <cell r="I238">
            <v>0.78501803381433566</v>
          </cell>
        </row>
        <row r="240">
          <cell r="B240" t="str">
            <v>Direct Costs</v>
          </cell>
          <cell r="C240">
            <v>25810.289834250121</v>
          </cell>
          <cell r="D240">
            <v>10001.072287814864</v>
          </cell>
          <cell r="E240">
            <v>6491.5851360438483</v>
          </cell>
          <cell r="F240">
            <v>1840.0781881105268</v>
          </cell>
          <cell r="G240">
            <v>13521.828177077205</v>
          </cell>
          <cell r="I240">
            <v>57664.853623296571</v>
          </cell>
        </row>
        <row r="241">
          <cell r="B241" t="str">
            <v>SCM</v>
          </cell>
          <cell r="C241">
            <v>16907.997768442005</v>
          </cell>
          <cell r="D241">
            <v>1709.2361317799998</v>
          </cell>
          <cell r="E241">
            <v>5717.0177818982402</v>
          </cell>
          <cell r="F241">
            <v>2007.2775066300001</v>
          </cell>
          <cell r="G241">
            <v>13231.046979896</v>
          </cell>
          <cell r="I241">
            <v>39572.57616864625</v>
          </cell>
        </row>
        <row r="242">
          <cell r="B242" t="str">
            <v>Frt PPD, Comm</v>
          </cell>
          <cell r="C242">
            <v>759</v>
          </cell>
          <cell r="D242">
            <v>275</v>
          </cell>
          <cell r="E242">
            <v>110.96000000000001</v>
          </cell>
          <cell r="F242">
            <v>160.5</v>
          </cell>
          <cell r="G242">
            <v>0</v>
          </cell>
          <cell r="I242">
            <v>1305.46</v>
          </cell>
        </row>
        <row r="243">
          <cell r="B243" t="str">
            <v>Utilities/Nitrogen</v>
          </cell>
          <cell r="C243">
            <v>1119.3142723069441</v>
          </cell>
          <cell r="D243">
            <v>10.269328803116096</v>
          </cell>
          <cell r="E243">
            <v>48.063586211225726</v>
          </cell>
          <cell r="F243">
            <v>96.411631097010627</v>
          </cell>
          <cell r="G243">
            <v>2232.9411815817034</v>
          </cell>
          <cell r="I243">
            <v>3507</v>
          </cell>
        </row>
        <row r="244">
          <cell r="B244" t="str">
            <v>BU Variances</v>
          </cell>
          <cell r="C244">
            <v>-144.03562126867286</v>
          </cell>
          <cell r="D244">
            <v>-64.964378731327145</v>
          </cell>
          <cell r="E244">
            <v>-120.32100000000001</v>
          </cell>
          <cell r="F244">
            <v>-4.4000000000000021</v>
          </cell>
          <cell r="G244">
            <v>0</v>
          </cell>
          <cell r="I244">
            <v>-333.721</v>
          </cell>
        </row>
        <row r="245">
          <cell r="B245" t="str">
            <v>Mfg Variances non abs</v>
          </cell>
          <cell r="C245">
            <v>249.87027312166703</v>
          </cell>
          <cell r="D245">
            <v>0</v>
          </cell>
          <cell r="E245">
            <v>16.952316390940556</v>
          </cell>
          <cell r="F245">
            <v>15.592429710532356</v>
          </cell>
          <cell r="G245">
            <v>382.58498077686016</v>
          </cell>
          <cell r="I245">
            <v>665.00000000000011</v>
          </cell>
        </row>
        <row r="246">
          <cell r="B246" t="str">
            <v>Misc</v>
          </cell>
          <cell r="C246">
            <v>-76.381781467813397</v>
          </cell>
          <cell r="D246">
            <v>-0.9965304769240757</v>
          </cell>
          <cell r="E246">
            <v>-4.0519846600775153</v>
          </cell>
          <cell r="F246">
            <v>-5.6405660670160511</v>
          </cell>
          <cell r="G246">
            <v>-194.75100538536071</v>
          </cell>
          <cell r="I246">
            <v>-281.82186805719175</v>
          </cell>
        </row>
        <row r="247">
          <cell r="B247" t="str">
            <v>Gross Profit</v>
          </cell>
          <cell r="C247">
            <v>15000.23062574988</v>
          </cell>
          <cell r="D247">
            <v>1489.9277121851351</v>
          </cell>
          <cell r="E247">
            <v>5665.4148639561517</v>
          </cell>
          <cell r="F247">
            <v>1744.814011889473</v>
          </cell>
          <cell r="G247">
            <v>10810.271822922798</v>
          </cell>
          <cell r="H247">
            <v>0</v>
          </cell>
          <cell r="I247">
            <v>34710.659036703437</v>
          </cell>
        </row>
        <row r="248">
          <cell r="B248" t="str">
            <v>margin %</v>
          </cell>
          <cell r="C248">
            <v>0.36755793498032446</v>
          </cell>
          <cell r="D248">
            <v>0.12966040485468064</v>
          </cell>
          <cell r="E248">
            <v>0.46602079986478173</v>
          </cell>
          <cell r="F248">
            <v>0.48671310448037269</v>
          </cell>
          <cell r="G248">
            <v>0.4442802644622863</v>
          </cell>
          <cell r="I248">
            <v>0.37575606388741239</v>
          </cell>
        </row>
        <row r="249">
          <cell r="B249" t="str">
            <v>GP / lb</v>
          </cell>
          <cell r="C249">
            <v>0.39820795968174222</v>
          </cell>
          <cell r="D249">
            <v>8.7694391535322838E-2</v>
          </cell>
          <cell r="E249">
            <v>1.131724902907741</v>
          </cell>
          <cell r="F249">
            <v>0.77866715990015622</v>
          </cell>
          <cell r="G249">
            <v>0.19384711070925095</v>
          </cell>
          <cell r="I249">
            <v>0.2949752864667104</v>
          </cell>
        </row>
        <row r="251">
          <cell r="B251" t="str">
            <v>Fixed Costs</v>
          </cell>
        </row>
        <row r="252">
          <cell r="B252" t="str">
            <v xml:space="preserve">   Personnel Expense</v>
          </cell>
          <cell r="C252">
            <v>1822</v>
          </cell>
          <cell r="E252">
            <v>1657.4999999999998</v>
          </cell>
          <cell r="F252">
            <v>488.50000000000006</v>
          </cell>
          <cell r="H252">
            <v>15172.895</v>
          </cell>
          <cell r="I252">
            <v>19140.895</v>
          </cell>
        </row>
        <row r="253">
          <cell r="B253" t="str">
            <v xml:space="preserve">   Training and Relocation</v>
          </cell>
          <cell r="C253">
            <v>148</v>
          </cell>
          <cell r="E253">
            <v>2.0000000000000004</v>
          </cell>
          <cell r="F253">
            <v>0</v>
          </cell>
          <cell r="H253">
            <v>183.02699999999999</v>
          </cell>
          <cell r="I253">
            <v>333.02699999999999</v>
          </cell>
        </row>
        <row r="254">
          <cell r="B254" t="str">
            <v xml:space="preserve">   Travel</v>
          </cell>
          <cell r="C254">
            <v>199</v>
          </cell>
          <cell r="E254">
            <v>300.3</v>
          </cell>
          <cell r="F254">
            <v>92.2</v>
          </cell>
          <cell r="H254">
            <v>275.66399999999999</v>
          </cell>
          <cell r="I254">
            <v>867.16399999999999</v>
          </cell>
        </row>
        <row r="255">
          <cell r="B255" t="str">
            <v xml:space="preserve">   Samples</v>
          </cell>
          <cell r="C255">
            <v>55</v>
          </cell>
          <cell r="E255">
            <v>100.60000000000002</v>
          </cell>
          <cell r="F255">
            <v>0.1</v>
          </cell>
          <cell r="H255">
            <v>0</v>
          </cell>
          <cell r="I255">
            <v>155.70000000000002</v>
          </cell>
        </row>
        <row r="256">
          <cell r="B256" t="str">
            <v xml:space="preserve">   Patent and Legal</v>
          </cell>
          <cell r="C256">
            <v>0</v>
          </cell>
          <cell r="E256">
            <v>0</v>
          </cell>
          <cell r="F256">
            <v>0</v>
          </cell>
          <cell r="H256">
            <v>405.87399999999997</v>
          </cell>
          <cell r="I256">
            <v>405.87399999999997</v>
          </cell>
        </row>
        <row r="257">
          <cell r="B257" t="str">
            <v xml:space="preserve">   Professional Services</v>
          </cell>
          <cell r="C257">
            <v>10</v>
          </cell>
          <cell r="E257">
            <v>61.1</v>
          </cell>
          <cell r="F257">
            <v>28.699999999999992</v>
          </cell>
          <cell r="H257">
            <v>966.03899999999999</v>
          </cell>
          <cell r="I257">
            <v>1065.8389999999999</v>
          </cell>
        </row>
        <row r="258">
          <cell r="B258" t="str">
            <v xml:space="preserve">   Insurance</v>
          </cell>
          <cell r="C258">
            <v>356</v>
          </cell>
          <cell r="E258">
            <v>57.500000000000014</v>
          </cell>
          <cell r="F258">
            <v>12.199999999999998</v>
          </cell>
          <cell r="H258">
            <v>383.29499999999996</v>
          </cell>
          <cell r="I258">
            <v>808.99499999999989</v>
          </cell>
        </row>
        <row r="259">
          <cell r="B259" t="str">
            <v xml:space="preserve">   Advertising and Promotion</v>
          </cell>
          <cell r="C259">
            <v>116</v>
          </cell>
          <cell r="E259">
            <v>73.099999999999994</v>
          </cell>
          <cell r="F259">
            <v>0</v>
          </cell>
          <cell r="H259">
            <v>4.7530000000000001</v>
          </cell>
          <cell r="I259">
            <v>193.85300000000001</v>
          </cell>
        </row>
        <row r="260">
          <cell r="B260" t="str">
            <v xml:space="preserve">   Property and Equipment</v>
          </cell>
          <cell r="C260">
            <v>100</v>
          </cell>
          <cell r="E260">
            <v>135.5</v>
          </cell>
          <cell r="F260">
            <v>0</v>
          </cell>
          <cell r="H260">
            <v>1789.9639999999999</v>
          </cell>
          <cell r="I260">
            <v>2025.4639999999999</v>
          </cell>
        </row>
        <row r="261">
          <cell r="B261" t="str">
            <v xml:space="preserve">   Communication</v>
          </cell>
          <cell r="C261">
            <v>0</v>
          </cell>
          <cell r="E261">
            <v>9</v>
          </cell>
          <cell r="F261">
            <v>0</v>
          </cell>
          <cell r="H261">
            <v>255.05600000000001</v>
          </cell>
          <cell r="I261">
            <v>264.05600000000004</v>
          </cell>
        </row>
        <row r="262">
          <cell r="B262" t="str">
            <v xml:space="preserve">   Supplies and Other</v>
          </cell>
          <cell r="C262">
            <v>124</v>
          </cell>
          <cell r="E262">
            <v>34.299999999999997</v>
          </cell>
          <cell r="F262">
            <v>22.4</v>
          </cell>
          <cell r="H262">
            <v>2586.9690000000001</v>
          </cell>
          <cell r="I262">
            <v>2767.6689999999999</v>
          </cell>
        </row>
        <row r="263">
          <cell r="B263" t="str">
            <v xml:space="preserve">   Allocations</v>
          </cell>
          <cell r="H263">
            <v>-0.9170000000001437</v>
          </cell>
          <cell r="I263">
            <v>-0.9170000000001437</v>
          </cell>
        </row>
        <row r="264">
          <cell r="B264" t="str">
            <v>Total Fixed Costs</v>
          </cell>
          <cell r="C264">
            <v>2930</v>
          </cell>
          <cell r="D264">
            <v>0</v>
          </cell>
          <cell r="E264">
            <v>2430.8999999999996</v>
          </cell>
          <cell r="F264">
            <v>644.10000000000014</v>
          </cell>
          <cell r="G264">
            <v>0</v>
          </cell>
          <cell r="H264">
            <v>22022.618999999999</v>
          </cell>
          <cell r="I264">
            <v>28027.618999999999</v>
          </cell>
        </row>
        <row r="266">
          <cell r="B266" t="str">
            <v>EBITDA(1)</v>
          </cell>
          <cell r="C266">
            <v>12070.23062574988</v>
          </cell>
          <cell r="D266">
            <v>1489.9277121851351</v>
          </cell>
          <cell r="E266">
            <v>3234.5148639561521</v>
          </cell>
          <cell r="F266">
            <v>1100.7140118894729</v>
          </cell>
          <cell r="G266">
            <v>10810.271822922798</v>
          </cell>
          <cell r="H266">
            <v>-22022.618999999999</v>
          </cell>
          <cell r="I266">
            <v>6683.0400367034381</v>
          </cell>
          <cell r="J266">
            <v>6683.0400367034381</v>
          </cell>
        </row>
        <row r="267">
          <cell r="B267" t="str">
            <v>margin %</v>
          </cell>
          <cell r="C267">
            <v>0.29576272220248673</v>
          </cell>
          <cell r="D267">
            <v>0.12966040485468064</v>
          </cell>
          <cell r="E267">
            <v>0.26606192843268506</v>
          </cell>
          <cell r="F267">
            <v>0.30704242986427122</v>
          </cell>
          <cell r="G267">
            <v>0.4442802644622863</v>
          </cell>
          <cell r="I267">
            <v>7.2346445981861338E-2</v>
          </cell>
        </row>
        <row r="268">
          <cell r="B268" t="str">
            <v>EBITDA / lb(1)</v>
          </cell>
          <cell r="C268">
            <v>0.32042586746079832</v>
          </cell>
          <cell r="D268">
            <v>8.7694391535322838E-2</v>
          </cell>
          <cell r="E268">
            <v>0.6461276196476532</v>
          </cell>
          <cell r="F268">
            <v>0.49122132654822803</v>
          </cell>
          <cell r="G268">
            <v>0.19384711070925095</v>
          </cell>
          <cell r="I268">
            <v>5.679326477813583E-2</v>
          </cell>
        </row>
        <row r="269">
          <cell r="B269" t="str">
            <v>D&amp;A</v>
          </cell>
          <cell r="I269">
            <v>1061.7</v>
          </cell>
        </row>
        <row r="270">
          <cell r="B270" t="str">
            <v>Operating Income</v>
          </cell>
          <cell r="I270">
            <v>5621.3400367034383</v>
          </cell>
        </row>
        <row r="273">
          <cell r="B273" t="str">
            <v>2008-'09 Variance - $</v>
          </cell>
        </row>
        <row r="274">
          <cell r="B274" t="str">
            <v>Volume</v>
          </cell>
          <cell r="C274">
            <v>2964.1559999999954</v>
          </cell>
          <cell r="D274">
            <v>-2032.5970000000007</v>
          </cell>
          <cell r="E274">
            <v>47.538199999999961</v>
          </cell>
          <cell r="F274">
            <v>419.89249999999993</v>
          </cell>
          <cell r="G274">
            <v>-2603.1840000000011</v>
          </cell>
          <cell r="I274">
            <v>-1204.1943000000065</v>
          </cell>
        </row>
        <row r="276">
          <cell r="B276" t="str">
            <v>Sales</v>
          </cell>
          <cell r="C276">
            <v>1944.308700000016</v>
          </cell>
          <cell r="D276">
            <v>-2521.5436500000014</v>
          </cell>
          <cell r="E276">
            <v>588.59888162139941</v>
          </cell>
          <cell r="F276">
            <v>697.4660000000008</v>
          </cell>
          <cell r="G276">
            <v>-2336.2850675560076</v>
          </cell>
          <cell r="I276">
            <v>-1627.4551359345928</v>
          </cell>
        </row>
        <row r="277">
          <cell r="B277" t="str">
            <v>ASP</v>
          </cell>
          <cell r="C277">
            <v>-4.1462658806122432E-2</v>
          </cell>
          <cell r="D277">
            <v>-1.7310893514802972E-2</v>
          </cell>
          <cell r="E277">
            <v>9.3766628403712637E-2</v>
          </cell>
          <cell r="F277">
            <v>6.8922153363328853E-3</v>
          </cell>
          <cell r="G277">
            <v>-3.0590099046988339E-2</v>
          </cell>
          <cell r="I277">
            <v>-4.5382570721419491E-3</v>
          </cell>
        </row>
        <row r="279">
          <cell r="B279" t="str">
            <v>Direct Costs</v>
          </cell>
          <cell r="C279">
            <v>-734.428034111952</v>
          </cell>
          <cell r="D279">
            <v>-2358.4981422984074</v>
          </cell>
          <cell r="E279">
            <v>1338.4477587045985</v>
          </cell>
          <cell r="F279">
            <v>504.01893434284375</v>
          </cell>
          <cell r="G279">
            <v>-984.38665257167304</v>
          </cell>
          <cell r="I279">
            <v>-2234.8461359345902</v>
          </cell>
        </row>
        <row r="280">
          <cell r="B280" t="str">
            <v>SCM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</row>
        <row r="281">
          <cell r="B281" t="str">
            <v>Frt PPD, Comm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</row>
        <row r="282">
          <cell r="B282" t="str">
            <v>Utilities/Nitrogen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</row>
        <row r="283">
          <cell r="B283" t="str">
            <v>BU Variances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</row>
        <row r="284">
          <cell r="B284" t="str">
            <v>Mfg Variances non abs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</row>
        <row r="285">
          <cell r="B285" t="str">
            <v>Misc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</row>
        <row r="286">
          <cell r="B286" t="str">
            <v>Gross Profit</v>
          </cell>
          <cell r="C286">
            <v>2678.736734111968</v>
          </cell>
          <cell r="D286">
            <v>-163.04550770159312</v>
          </cell>
          <cell r="E286">
            <v>-749.84887708319911</v>
          </cell>
          <cell r="F286">
            <v>193.44706565715705</v>
          </cell>
          <cell r="G286">
            <v>-1351.8984149843345</v>
          </cell>
          <cell r="H286">
            <v>0</v>
          </cell>
          <cell r="I286">
            <v>607.39099999998871</v>
          </cell>
        </row>
        <row r="287">
          <cell r="B287" t="str">
            <v>margin %</v>
          </cell>
          <cell r="C287">
            <v>5.180476409803686E-2</v>
          </cell>
          <cell r="D287">
            <v>-1.7999259631205612E-2</v>
          </cell>
          <cell r="E287">
            <v>-5.9901178619390753E-2</v>
          </cell>
          <cell r="F287">
            <v>4.9315201869635859E-2</v>
          </cell>
          <cell r="G287">
            <v>-8.4632686929858272E-2</v>
          </cell>
          <cell r="I287">
            <v>6.5183825445352481E-3</v>
          </cell>
        </row>
        <row r="288">
          <cell r="B288" t="str">
            <v>GP / lb</v>
          </cell>
          <cell r="C288">
            <v>3.2540701948782891E-2</v>
          </cell>
          <cell r="D288">
            <v>4.4767063281682729E-2</v>
          </cell>
          <cell r="E288">
            <v>-0.15788540117866889</v>
          </cell>
          <cell r="F288">
            <v>-4.6559427993433933E-2</v>
          </cell>
          <cell r="G288">
            <v>-2.1989659160450648E-2</v>
          </cell>
          <cell r="I288">
            <v>1.120259868967266E-2</v>
          </cell>
        </row>
        <row r="290">
          <cell r="B290" t="str">
            <v>Fixed Costs</v>
          </cell>
        </row>
        <row r="291">
          <cell r="B291" t="str">
            <v xml:space="preserve">   Personnel Expense</v>
          </cell>
          <cell r="C291">
            <v>185</v>
          </cell>
          <cell r="D291">
            <v>0</v>
          </cell>
          <cell r="E291">
            <v>-338</v>
          </cell>
          <cell r="F291">
            <v>60</v>
          </cell>
          <cell r="G291">
            <v>0</v>
          </cell>
          <cell r="H291">
            <v>-1747.3709999999992</v>
          </cell>
          <cell r="I291">
            <v>-1840.3709999999992</v>
          </cell>
        </row>
        <row r="292">
          <cell r="B292" t="str">
            <v xml:space="preserve">   Training and Relocation</v>
          </cell>
          <cell r="C292">
            <v>77</v>
          </cell>
          <cell r="D292">
            <v>0</v>
          </cell>
          <cell r="E292">
            <v>0</v>
          </cell>
          <cell r="F292">
            <v>33</v>
          </cell>
          <cell r="G292">
            <v>0</v>
          </cell>
          <cell r="H292">
            <v>108.36300000000001</v>
          </cell>
          <cell r="I292">
            <v>218.363</v>
          </cell>
        </row>
        <row r="293">
          <cell r="B293" t="str">
            <v xml:space="preserve">   Travel</v>
          </cell>
          <cell r="C293">
            <v>51</v>
          </cell>
          <cell r="D293">
            <v>0</v>
          </cell>
          <cell r="E293">
            <v>0</v>
          </cell>
          <cell r="F293">
            <v>28.5</v>
          </cell>
          <cell r="G293">
            <v>0</v>
          </cell>
          <cell r="H293">
            <v>-110.35199999999998</v>
          </cell>
          <cell r="I293">
            <v>-30.851999999999975</v>
          </cell>
        </row>
        <row r="294">
          <cell r="B294" t="str">
            <v xml:space="preserve">   Samples</v>
          </cell>
          <cell r="C294">
            <v>1</v>
          </cell>
          <cell r="D294">
            <v>0</v>
          </cell>
          <cell r="E294">
            <v>-17</v>
          </cell>
          <cell r="F294">
            <v>0</v>
          </cell>
          <cell r="G294">
            <v>0</v>
          </cell>
          <cell r="H294">
            <v>0</v>
          </cell>
          <cell r="I294">
            <v>-16</v>
          </cell>
        </row>
        <row r="295">
          <cell r="B295" t="str">
            <v xml:space="preserve">   Patent and Legal</v>
          </cell>
          <cell r="C295">
            <v>0</v>
          </cell>
          <cell r="D295">
            <v>0</v>
          </cell>
          <cell r="E295">
            <v>-1</v>
          </cell>
          <cell r="F295">
            <v>0</v>
          </cell>
          <cell r="G295">
            <v>0</v>
          </cell>
          <cell r="H295">
            <v>-18.918000000000063</v>
          </cell>
          <cell r="I295">
            <v>-19.918000000000063</v>
          </cell>
        </row>
        <row r="296">
          <cell r="B296" t="str">
            <v xml:space="preserve">   Professional Services</v>
          </cell>
          <cell r="C296">
            <v>-4</v>
          </cell>
          <cell r="D296">
            <v>0</v>
          </cell>
          <cell r="E296">
            <v>43</v>
          </cell>
          <cell r="F296">
            <v>15</v>
          </cell>
          <cell r="G296">
            <v>0</v>
          </cell>
          <cell r="H296">
            <v>-117.73000000000002</v>
          </cell>
          <cell r="I296">
            <v>-63.730000000000018</v>
          </cell>
        </row>
        <row r="297">
          <cell r="B297" t="str">
            <v xml:space="preserve">   Insurance</v>
          </cell>
          <cell r="C297">
            <v>-200.5</v>
          </cell>
          <cell r="D297">
            <v>0</v>
          </cell>
          <cell r="E297">
            <v>-32</v>
          </cell>
          <cell r="F297">
            <v>-6.0130000000000008</v>
          </cell>
          <cell r="G297">
            <v>0</v>
          </cell>
          <cell r="H297">
            <v>109.87400000000002</v>
          </cell>
          <cell r="I297">
            <v>-128.63900000000001</v>
          </cell>
        </row>
        <row r="298">
          <cell r="B298" t="str">
            <v xml:space="preserve">   Advertising and Promotion</v>
          </cell>
          <cell r="C298">
            <v>37</v>
          </cell>
          <cell r="D298">
            <v>0</v>
          </cell>
          <cell r="E298">
            <v>53</v>
          </cell>
          <cell r="F298">
            <v>0</v>
          </cell>
          <cell r="G298">
            <v>0</v>
          </cell>
          <cell r="H298">
            <v>12</v>
          </cell>
          <cell r="I298">
            <v>102</v>
          </cell>
        </row>
        <row r="299">
          <cell r="B299" t="str">
            <v xml:space="preserve">   Property and Equipment</v>
          </cell>
          <cell r="C299">
            <v>22</v>
          </cell>
          <cell r="D299">
            <v>0</v>
          </cell>
          <cell r="E299">
            <v>-20.5</v>
          </cell>
          <cell r="F299">
            <v>0</v>
          </cell>
          <cell r="G299">
            <v>0</v>
          </cell>
          <cell r="H299">
            <v>41.525000000000546</v>
          </cell>
          <cell r="I299">
            <v>43.025000000000546</v>
          </cell>
        </row>
        <row r="300">
          <cell r="B300" t="str">
            <v xml:space="preserve">   Communication</v>
          </cell>
          <cell r="C300">
            <v>0</v>
          </cell>
          <cell r="D300">
            <v>0</v>
          </cell>
          <cell r="E300">
            <v>-2.8440000000000003</v>
          </cell>
          <cell r="F300">
            <v>0</v>
          </cell>
          <cell r="G300">
            <v>0</v>
          </cell>
          <cell r="H300">
            <v>-12.869000000000028</v>
          </cell>
          <cell r="I300">
            <v>-15.713000000000022</v>
          </cell>
        </row>
        <row r="301">
          <cell r="B301" t="str">
            <v xml:space="preserve">   Supplies and Other</v>
          </cell>
          <cell r="C301">
            <v>-61</v>
          </cell>
          <cell r="D301">
            <v>0</v>
          </cell>
          <cell r="E301">
            <v>-8.7310000000000016</v>
          </cell>
          <cell r="F301">
            <v>17.001999999999995</v>
          </cell>
          <cell r="G301">
            <v>0</v>
          </cell>
          <cell r="H301">
            <v>-1163.7420000000002</v>
          </cell>
          <cell r="I301">
            <v>-1216.471</v>
          </cell>
        </row>
        <row r="302">
          <cell r="B302" t="str">
            <v xml:space="preserve">   Allocations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1.6909999999998035</v>
          </cell>
          <cell r="I302">
            <v>1.6909999999998035</v>
          </cell>
        </row>
        <row r="303">
          <cell r="B303" t="str">
            <v>Total Fixed Costs</v>
          </cell>
          <cell r="C303">
            <v>107.5</v>
          </cell>
          <cell r="D303">
            <v>0</v>
          </cell>
          <cell r="E303">
            <v>-324.07500000000005</v>
          </cell>
          <cell r="F303">
            <v>147.48899999999992</v>
          </cell>
          <cell r="G303">
            <v>0</v>
          </cell>
          <cell r="H303">
            <v>-2897.528999999995</v>
          </cell>
          <cell r="I303">
            <v>-2966.6149999999943</v>
          </cell>
        </row>
        <row r="305">
          <cell r="B305" t="str">
            <v>EBITDA(1)</v>
          </cell>
          <cell r="C305">
            <v>2571.236734111968</v>
          </cell>
          <cell r="D305">
            <v>-163.04550770159312</v>
          </cell>
          <cell r="E305">
            <v>-425.7738770831993</v>
          </cell>
          <cell r="F305">
            <v>45.958065657157022</v>
          </cell>
          <cell r="G305">
            <v>-1351.8984149843345</v>
          </cell>
          <cell r="H305">
            <v>2897.528999999995</v>
          </cell>
          <cell r="I305">
            <v>3574.005999999983</v>
          </cell>
          <cell r="J305">
            <v>3574.005999999993</v>
          </cell>
        </row>
        <row r="306">
          <cell r="B306" t="str">
            <v>margin %</v>
          </cell>
          <cell r="C306">
            <v>4.9725794533905673E-2</v>
          </cell>
          <cell r="D306">
            <v>-1.7999259631205612E-2</v>
          </cell>
          <cell r="E306">
            <v>-3.4012662873937227E-2</v>
          </cell>
          <cell r="F306">
            <v>1.171602824639085E-2</v>
          </cell>
          <cell r="G306">
            <v>-8.4632686929858272E-2</v>
          </cell>
          <cell r="I306">
            <v>3.8355422330038753E-2</v>
          </cell>
        </row>
        <row r="307">
          <cell r="B307" t="str">
            <v>EBITDA / lb(1)</v>
          </cell>
          <cell r="C307">
            <v>3.4741475384886755E-2</v>
          </cell>
          <cell r="D307">
            <v>4.4767063281682729E-2</v>
          </cell>
          <cell r="E307">
            <v>-8.9904383916295849E-2</v>
          </cell>
          <cell r="F307">
            <v>-6.7035263559777625E-2</v>
          </cell>
          <cell r="G307">
            <v>-2.1989659160450648E-2</v>
          </cell>
          <cell r="I307">
            <v>3.9017441503238007E-2</v>
          </cell>
        </row>
        <row r="308">
          <cell r="B308" t="str">
            <v>D&amp;A</v>
          </cell>
          <cell r="I308">
            <v>0</v>
          </cell>
        </row>
        <row r="309">
          <cell r="B309" t="str">
            <v>Operating Income</v>
          </cell>
          <cell r="I309">
            <v>3574.005999999983</v>
          </cell>
        </row>
        <row r="312">
          <cell r="B312" t="str">
            <v>2008-'09 Variance - %</v>
          </cell>
        </row>
        <row r="313">
          <cell r="B313" t="str">
            <v>Volume</v>
          </cell>
          <cell r="C313">
            <v>7.4631920839942481E-2</v>
          </cell>
          <cell r="D313">
            <v>-0.20604125696908268</v>
          </cell>
          <cell r="E313">
            <v>9.4575151696011071E-3</v>
          </cell>
          <cell r="F313">
            <v>0.21110734037204623</v>
          </cell>
          <cell r="G313">
            <v>-6.7790367312925648E-2</v>
          </cell>
          <cell r="I313">
            <v>-1.2675996336765053E-2</v>
          </cell>
        </row>
        <row r="315">
          <cell r="B315" t="str">
            <v>Sales</v>
          </cell>
          <cell r="C315">
            <v>3.907058717144956E-2</v>
          </cell>
          <cell r="D315">
            <v>-0.21774988341968923</v>
          </cell>
          <cell r="E315">
            <v>4.9339777997518708E-2</v>
          </cell>
          <cell r="F315">
            <v>0.21625511596180108</v>
          </cell>
          <cell r="G315">
            <v>-0.12759612602708945</v>
          </cell>
          <cell r="I315">
            <v>-1.7165672938607879E-2</v>
          </cell>
        </row>
        <row r="316">
          <cell r="B316" t="str">
            <v>ASP</v>
          </cell>
          <cell r="C316">
            <v>0.16957644351965673</v>
          </cell>
          <cell r="D316">
            <v>0.49750791064897004</v>
          </cell>
          <cell r="E316">
            <v>-5.5164420421546012E-2</v>
          </cell>
          <cell r="F316">
            <v>2.1669995230958694E-2</v>
          </cell>
          <cell r="G316">
            <v>4.0499531290775659E-2</v>
          </cell>
          <cell r="I316">
            <v>0.21298929265569522</v>
          </cell>
        </row>
        <row r="318">
          <cell r="B318" t="str">
            <v>Direct Costs</v>
          </cell>
          <cell r="C318">
            <v>-2.2610990135026064E-2</v>
          </cell>
          <cell r="D318">
            <v>-0.25954894228785491</v>
          </cell>
          <cell r="E318">
            <v>0.20564107328038841</v>
          </cell>
          <cell r="F318">
            <v>0.28354258337670568</v>
          </cell>
          <cell r="G318">
            <v>-9.8640876490846893E-2</v>
          </cell>
          <cell r="I318">
            <v>-3.7350979361379134E-2</v>
          </cell>
        </row>
        <row r="319">
          <cell r="B319" t="str">
            <v>SCM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I319">
            <v>0</v>
          </cell>
        </row>
        <row r="320">
          <cell r="B320" t="str">
            <v>Frt PPD, Comm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</row>
        <row r="321">
          <cell r="B321" t="str">
            <v>Utilities/Nitrogen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</row>
        <row r="322">
          <cell r="B322" t="str">
            <v>BU Variances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</row>
        <row r="323">
          <cell r="B323" t="str">
            <v>Mfg Variances non abs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I323">
            <v>0</v>
          </cell>
        </row>
        <row r="324">
          <cell r="B324" t="str">
            <v>Misc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I324">
            <v>0</v>
          </cell>
        </row>
        <row r="325">
          <cell r="B325" t="str">
            <v>Gross Profit</v>
          </cell>
          <cell r="C325">
            <v>0.15499276234092027</v>
          </cell>
          <cell r="D325">
            <v>-6.5398992416554003E-2</v>
          </cell>
          <cell r="E325">
            <v>-0.13832705456336122</v>
          </cell>
          <cell r="F325">
            <v>0.13363088378719615</v>
          </cell>
          <cell r="G325">
            <v>-0.16228299107528238</v>
          </cell>
          <cell r="I325">
            <v>1.7366417773868124E-2</v>
          </cell>
        </row>
        <row r="326">
          <cell r="B326" t="str">
            <v>margin %</v>
          </cell>
          <cell r="C326">
            <v>2.9974440517896927E-6</v>
          </cell>
          <cell r="D326">
            <v>-7.2196619257931307E-6</v>
          </cell>
          <cell r="E326">
            <v>-1.1050164715222675E-5</v>
          </cell>
          <cell r="F326">
            <v>3.4066342581090546E-5</v>
          </cell>
          <cell r="G326">
            <v>-1.0159376936524117E-5</v>
          </cell>
          <cell r="I326">
            <v>1.8637245938496088E-7</v>
          </cell>
        </row>
        <row r="327">
          <cell r="B327" t="str">
            <v>GP / lb</v>
          </cell>
          <cell r="C327">
            <v>3.6945236670427983E-2</v>
          </cell>
          <cell r="D327">
            <v>0.16502623554925633</v>
          </cell>
          <cell r="E327">
            <v>-5.327263252956782E-2</v>
          </cell>
          <cell r="F327">
            <v>-5.0852963278806507E-2</v>
          </cell>
          <cell r="G327">
            <v>2.3090161986566299E-2</v>
          </cell>
          <cell r="I327">
            <v>7.3190685448487836E-2</v>
          </cell>
        </row>
        <row r="329">
          <cell r="B329" t="str">
            <v>Fixed Costs</v>
          </cell>
        </row>
        <row r="330">
          <cell r="B330" t="str">
            <v xml:space="preserve">   Personnel Expense</v>
          </cell>
          <cell r="C330">
            <v>9.8877605558524859E-2</v>
          </cell>
          <cell r="D330">
            <v>0</v>
          </cell>
          <cell r="E330">
            <v>-0.22413793103448276</v>
          </cell>
          <cell r="F330">
            <v>0.17910447761194029</v>
          </cell>
          <cell r="G330">
            <v>0</v>
          </cell>
          <cell r="H330">
            <v>-0.11493312897514632</v>
          </cell>
          <cell r="I330">
            <v>-9.7284712553345767E-2</v>
          </cell>
        </row>
        <row r="331">
          <cell r="B331" t="str">
            <v xml:space="preserve">   Training and Relocation</v>
          </cell>
          <cell r="C331">
            <v>77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1.0506500935630558</v>
          </cell>
          <cell r="I331">
            <v>2.0968417211611405</v>
          </cell>
        </row>
        <row r="332">
          <cell r="B332" t="str">
            <v xml:space="preserve">   Travel</v>
          </cell>
          <cell r="C332">
            <v>0.26984126984126983</v>
          </cell>
          <cell r="D332">
            <v>0</v>
          </cell>
          <cell r="E332">
            <v>0</v>
          </cell>
          <cell r="F332">
            <v>0.38</v>
          </cell>
          <cell r="G332">
            <v>0</v>
          </cell>
          <cell r="H332">
            <v>-0.46104482101674515</v>
          </cell>
          <cell r="I332">
            <v>-4.0205798642604665E-2</v>
          </cell>
        </row>
        <row r="333">
          <cell r="B333" t="str">
            <v xml:space="preserve">   Samples</v>
          </cell>
          <cell r="C333">
            <v>2.2727272727272728E-2</v>
          </cell>
          <cell r="D333">
            <v>0</v>
          </cell>
          <cell r="E333">
            <v>-0.17346938775510204</v>
          </cell>
          <cell r="F333">
            <v>0</v>
          </cell>
          <cell r="G333">
            <v>0</v>
          </cell>
          <cell r="H333">
            <v>0</v>
          </cell>
          <cell r="I333">
            <v>-0.11267605633802817</v>
          </cell>
        </row>
        <row r="334">
          <cell r="B334" t="str">
            <v xml:space="preserve">   Patent and Legal</v>
          </cell>
          <cell r="C334">
            <v>0</v>
          </cell>
          <cell r="D334">
            <v>0</v>
          </cell>
          <cell r="E334">
            <v>-1</v>
          </cell>
          <cell r="F334">
            <v>0</v>
          </cell>
          <cell r="G334">
            <v>0</v>
          </cell>
          <cell r="H334">
            <v>-6.6867431552605563E-2</v>
          </cell>
          <cell r="I334">
            <v>-7.0154058566205948E-2</v>
          </cell>
        </row>
        <row r="335">
          <cell r="B335" t="str">
            <v xml:space="preserve">   Professional Services</v>
          </cell>
          <cell r="C335">
            <v>-0.4</v>
          </cell>
          <cell r="D335">
            <v>0</v>
          </cell>
          <cell r="E335">
            <v>2.5294117647058822</v>
          </cell>
          <cell r="F335">
            <v>0.7142857142857143</v>
          </cell>
          <cell r="G335">
            <v>0</v>
          </cell>
          <cell r="H335">
            <v>-0.17345630810484289</v>
          </cell>
          <cell r="I335">
            <v>-8.7694191790623779E-2</v>
          </cell>
        </row>
        <row r="336">
          <cell r="B336" t="str">
            <v xml:space="preserve">   Insurance</v>
          </cell>
          <cell r="C336">
            <v>-0.70848056537102477</v>
          </cell>
          <cell r="D336">
            <v>0</v>
          </cell>
          <cell r="E336">
            <v>-0.76190476190476186</v>
          </cell>
          <cell r="F336">
            <v>-0.5466363636363637</v>
          </cell>
          <cell r="G336">
            <v>0</v>
          </cell>
          <cell r="H336">
            <v>0.31743931400703801</v>
          </cell>
          <cell r="I336">
            <v>-0.18858539331443167</v>
          </cell>
        </row>
        <row r="337">
          <cell r="B337" t="str">
            <v xml:space="preserve">   Advertising and Promotion</v>
          </cell>
          <cell r="C337">
            <v>0.2781954887218045</v>
          </cell>
          <cell r="D337">
            <v>0</v>
          </cell>
          <cell r="E337">
            <v>0.56382978723404253</v>
          </cell>
          <cell r="F337">
            <v>0</v>
          </cell>
          <cell r="G337">
            <v>0</v>
          </cell>
          <cell r="H337">
            <v>0</v>
          </cell>
          <cell r="I337">
            <v>0.44933920704845814</v>
          </cell>
        </row>
        <row r="338">
          <cell r="B338" t="str">
            <v xml:space="preserve">   Property and Equipment</v>
          </cell>
          <cell r="C338">
            <v>0.2558139534883721</v>
          </cell>
          <cell r="D338">
            <v>0</v>
          </cell>
          <cell r="E338">
            <v>-0.16141732283464566</v>
          </cell>
          <cell r="F338">
            <v>0</v>
          </cell>
          <cell r="G338">
            <v>0</v>
          </cell>
          <cell r="H338">
            <v>2.0241533530752535E-2</v>
          </cell>
          <cell r="I338">
            <v>1.8999988959913693E-2</v>
          </cell>
        </row>
        <row r="339">
          <cell r="B339" t="str">
            <v xml:space="preserve">   Communication</v>
          </cell>
          <cell r="C339">
            <v>0</v>
          </cell>
          <cell r="D339">
            <v>0</v>
          </cell>
          <cell r="E339">
            <v>-0.31600000000000006</v>
          </cell>
          <cell r="F339">
            <v>0</v>
          </cell>
          <cell r="G339">
            <v>0</v>
          </cell>
          <cell r="H339">
            <v>-5.4792245890262346E-2</v>
          </cell>
          <cell r="I339">
            <v>-6.4432133645522888E-2</v>
          </cell>
        </row>
        <row r="340">
          <cell r="B340" t="str">
            <v xml:space="preserve">   Supplies and Other</v>
          </cell>
          <cell r="C340">
            <v>-0.74390243902439024</v>
          </cell>
          <cell r="D340">
            <v>0</v>
          </cell>
          <cell r="E340">
            <v>-0.18980434782608699</v>
          </cell>
          <cell r="F340">
            <v>0.7392173913043476</v>
          </cell>
          <cell r="G340">
            <v>0</v>
          </cell>
          <cell r="H340">
            <v>-0.31361436607557197</v>
          </cell>
          <cell r="I340">
            <v>-0.31500576682750941</v>
          </cell>
        </row>
        <row r="341">
          <cell r="B341" t="str">
            <v xml:space="preserve">   Allocations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0.73235166738833246</v>
          </cell>
          <cell r="I341">
            <v>0.73235166738833246</v>
          </cell>
        </row>
        <row r="342">
          <cell r="B342" t="str">
            <v>Total Fixed Costs</v>
          </cell>
          <cell r="C342">
            <v>3.9829566506113377E-2</v>
          </cell>
          <cell r="D342">
            <v>0</v>
          </cell>
          <cell r="E342">
            <v>-0.1469061650045331</v>
          </cell>
          <cell r="F342">
            <v>0.31718064516129013</v>
          </cell>
          <cell r="G342">
            <v>0</v>
          </cell>
          <cell r="H342">
            <v>-0.12678970242503043</v>
          </cell>
          <cell r="I342">
            <v>-0.10511326724617193</v>
          </cell>
        </row>
        <row r="344">
          <cell r="B344" t="str">
            <v>EBITDA(1)</v>
          </cell>
          <cell r="C344">
            <v>0.1763055642115203</v>
          </cell>
          <cell r="D344">
            <v>-6.5398992416554003E-2</v>
          </cell>
          <cell r="E344">
            <v>-0.13244013152862141</v>
          </cell>
          <cell r="F344">
            <v>4.6770828675288728E-2</v>
          </cell>
          <cell r="G344">
            <v>-0.16228299107528238</v>
          </cell>
          <cell r="H344">
            <v>-0.12678970242503043</v>
          </cell>
          <cell r="I344">
            <v>0.52932553317535236</v>
          </cell>
        </row>
        <row r="345">
          <cell r="B345" t="str">
            <v>margin %</v>
          </cell>
          <cell r="C345">
            <v>3.4096176928625834E-6</v>
          </cell>
          <cell r="D345">
            <v>-7.2196619257931307E-6</v>
          </cell>
          <cell r="E345">
            <v>-1.0579891785570174E-5</v>
          </cell>
          <cell r="F345">
            <v>1.1923224836192711E-5</v>
          </cell>
          <cell r="G345">
            <v>-1.0159376936524117E-5</v>
          </cell>
          <cell r="I345">
            <v>5.6806016484062069E-6</v>
          </cell>
        </row>
        <row r="346">
          <cell r="B346" t="str">
            <v>EBITDA / lb(1)</v>
          </cell>
          <cell r="C346">
            <v>4.6771541696971508E-2</v>
          </cell>
          <cell r="D346">
            <v>0.16502623554925633</v>
          </cell>
          <cell r="E346">
            <v>-6.5493172392403487E-3</v>
          </cell>
          <cell r="F346">
            <v>2.8070480520055452E-3</v>
          </cell>
          <cell r="G346">
            <v>2.3090161986566299E-2</v>
          </cell>
          <cell r="I346">
            <v>1.4281915751980664E-2</v>
          </cell>
        </row>
        <row r="347">
          <cell r="B347" t="str">
            <v>D&amp;A</v>
          </cell>
          <cell r="I347">
            <v>0</v>
          </cell>
        </row>
        <row r="348">
          <cell r="B348" t="str">
            <v>Operating Income</v>
          </cell>
          <cell r="I348">
            <v>0.52932553317535236</v>
          </cell>
        </row>
        <row r="351">
          <cell r="B351" t="str">
            <v>(1) EBITDA when looked at for each division should be considered Contribution Margin</v>
          </cell>
        </row>
      </sheetData>
      <sheetData sheetId="75" refreshError="1"/>
      <sheetData sheetId="76" refreshError="1"/>
      <sheetData sheetId="77" refreshError="1">
        <row r="1">
          <cell r="A1" t="str">
            <v>VANTAGE SPECIALTY CHEMICALS</v>
          </cell>
        </row>
        <row r="2">
          <cell r="A2" t="str">
            <v>Lambent Income Statement Summary</v>
          </cell>
        </row>
        <row r="3">
          <cell r="A3" t="str">
            <v>$ in thousands</v>
          </cell>
        </row>
        <row r="6">
          <cell r="C6" t="str">
            <v>INCOME STATEMENT</v>
          </cell>
        </row>
        <row r="7">
          <cell r="I7" t="str">
            <v>2007-'08 Variance</v>
          </cell>
          <cell r="L7" t="str">
            <v>2008-'09 Variance</v>
          </cell>
        </row>
        <row r="8">
          <cell r="E8" t="str">
            <v>2007A</v>
          </cell>
          <cell r="F8" t="str">
            <v>2008E</v>
          </cell>
          <cell r="G8" t="str">
            <v>2009B</v>
          </cell>
          <cell r="I8" t="str">
            <v>$</v>
          </cell>
          <cell r="J8" t="str">
            <v>%</v>
          </cell>
          <cell r="L8" t="str">
            <v>$</v>
          </cell>
          <cell r="M8" t="str">
            <v>%</v>
          </cell>
          <cell r="O8" t="str">
            <v>Comments</v>
          </cell>
        </row>
        <row r="10">
          <cell r="C10" t="str">
            <v>Total Volume</v>
          </cell>
          <cell r="E10">
            <v>117673.109</v>
          </cell>
          <cell r="F10">
            <v>94998</v>
          </cell>
          <cell r="G10">
            <v>94819.692500000019</v>
          </cell>
          <cell r="I10">
            <v>-22675.108999999997</v>
          </cell>
          <cell r="J10">
            <v>-0.19269575855261883</v>
          </cell>
          <cell r="L10">
            <v>-178.30749999998079</v>
          </cell>
          <cell r="M10">
            <v>-1.8769605675906945E-3</v>
          </cell>
          <cell r="O10" t="str">
            <v>Dropoff from lower BASF volume and intentional declining resale volume</v>
          </cell>
        </row>
        <row r="12">
          <cell r="C12" t="str">
            <v>Total Sales</v>
          </cell>
          <cell r="E12">
            <v>92375.512660000008</v>
          </cell>
          <cell r="F12">
            <v>94808.7</v>
          </cell>
          <cell r="G12">
            <v>92315.876334184708</v>
          </cell>
          <cell r="I12">
            <v>2433.1873399999895</v>
          </cell>
          <cell r="J12">
            <v>2.6340176849200821E-2</v>
          </cell>
          <cell r="L12">
            <v>-2492.8236658152891</v>
          </cell>
          <cell r="M12">
            <v>-2.6293195306077283E-2</v>
          </cell>
          <cell r="O12" t="str">
            <v>Management expects to concede some pricing with larger customers to keep volume</v>
          </cell>
        </row>
        <row r="13">
          <cell r="C13" t="str">
            <v>YoY Growth</v>
          </cell>
          <cell r="E13">
            <v>6.1860733613812613E-2</v>
          </cell>
          <cell r="F13">
            <v>2.6340176849200869E-2</v>
          </cell>
          <cell r="G13">
            <v>-2.6293195306077322E-2</v>
          </cell>
          <cell r="I13">
            <v>-3.5520556764611744E-2</v>
          </cell>
          <cell r="J13">
            <v>-0.57420199680077044</v>
          </cell>
          <cell r="L13">
            <v>-5.2633372155278191E-2</v>
          </cell>
          <cell r="M13">
            <v>-1.9982163543019273</v>
          </cell>
          <cell r="O13" t="str">
            <v>but hold firm with smaller customers - 3M has agreed to a price increase in 2009</v>
          </cell>
        </row>
        <row r="14">
          <cell r="C14" t="str">
            <v>ASP</v>
          </cell>
          <cell r="E14">
            <v>0.78501803381433566</v>
          </cell>
          <cell r="F14">
            <v>0.99800732647003088</v>
          </cell>
          <cell r="G14">
            <v>0.97359392231929764</v>
          </cell>
          <cell r="I14">
            <v>0.21298929265569522</v>
          </cell>
          <cell r="J14">
            <v>0.27131770670388095</v>
          </cell>
          <cell r="L14">
            <v>-2.4413404150733231E-2</v>
          </cell>
          <cell r="M14">
            <v>-2.4462149227985994E-2</v>
          </cell>
        </row>
        <row r="16">
          <cell r="C16" t="str">
            <v>Total Direct Costs</v>
          </cell>
          <cell r="E16">
            <v>57664.853623296571</v>
          </cell>
          <cell r="F16">
            <v>59833.669000000002</v>
          </cell>
          <cell r="G16">
            <v>56149.839129218228</v>
          </cell>
          <cell r="I16">
            <v>2168.815376703431</v>
          </cell>
          <cell r="J16">
            <v>3.7610697685482905E-2</v>
          </cell>
          <cell r="L16">
            <v>-3683.8298707817739</v>
          </cell>
          <cell r="M16">
            <v>-6.1567841858097883E-2</v>
          </cell>
          <cell r="O16" t="str">
            <v>2009 decline from lower commodity prices and nitrogen savings of $500k</v>
          </cell>
        </row>
        <row r="18">
          <cell r="C18" t="str">
            <v>Gross Margin</v>
          </cell>
          <cell r="E18">
            <v>34710.659036703437</v>
          </cell>
          <cell r="F18">
            <v>34975.030999999995</v>
          </cell>
          <cell r="G18">
            <v>36166.03720496648</v>
          </cell>
          <cell r="I18">
            <v>264.37196329655853</v>
          </cell>
          <cell r="J18">
            <v>7.6164489708192709E-3</v>
          </cell>
          <cell r="L18">
            <v>1191.0062049664848</v>
          </cell>
          <cell r="M18">
            <v>3.405304215360052E-2</v>
          </cell>
        </row>
        <row r="19">
          <cell r="C19" t="str">
            <v>% Margin</v>
          </cell>
          <cell r="E19">
            <v>0.37575606388741239</v>
          </cell>
          <cell r="F19">
            <v>0.36890107131518518</v>
          </cell>
          <cell r="G19">
            <v>0.3917640024782405</v>
          </cell>
          <cell r="I19">
            <v>-6.8549925722272143E-3</v>
          </cell>
          <cell r="J19">
            <v>-1.8243198795804855E-2</v>
          </cell>
          <cell r="L19">
            <v>2.2862931163055322E-2</v>
          </cell>
          <cell r="M19">
            <v>6.1975778713641835E-2</v>
          </cell>
        </row>
        <row r="20">
          <cell r="C20" t="str">
            <v>GM / lb</v>
          </cell>
          <cell r="E20">
            <v>0.2949752864667104</v>
          </cell>
          <cell r="F20">
            <v>0.36816597191519818</v>
          </cell>
          <cell r="G20">
            <v>0.3814190517962972</v>
          </cell>
          <cell r="I20">
            <v>7.319068544848778E-2</v>
          </cell>
          <cell r="J20">
            <v>0.24812480504785528</v>
          </cell>
          <cell r="L20">
            <v>1.3253079881099028E-2</v>
          </cell>
          <cell r="M20">
            <v>3.5997568738242024E-2</v>
          </cell>
          <cell r="O20" t="str">
            <v>Profitability to increase in 2009 as ASP remains flat and raw material prices decrease</v>
          </cell>
        </row>
        <row r="22">
          <cell r="C22" t="str">
            <v>Total Fixed Costs</v>
          </cell>
          <cell r="E22">
            <v>28027.618999999995</v>
          </cell>
          <cell r="F22">
            <v>28223.030999999999</v>
          </cell>
          <cell r="G22">
            <v>24433.609</v>
          </cell>
          <cell r="I22">
            <v>195.4120000000039</v>
          </cell>
          <cell r="J22">
            <v>6.9721227479224669E-3</v>
          </cell>
          <cell r="L22">
            <v>-3789.4219999999987</v>
          </cell>
          <cell r="M22">
            <v>-0.13426701051350576</v>
          </cell>
          <cell r="O22" t="str">
            <v>Lower 2009 costs largely from Florida shutdown savings and insurance savings</v>
          </cell>
        </row>
        <row r="23">
          <cell r="C23" t="str">
            <v>% of Sales</v>
          </cell>
          <cell r="E23">
            <v>0.30340961790555104</v>
          </cell>
          <cell r="F23">
            <v>0.29768397836907373</v>
          </cell>
          <cell r="G23">
            <v>0.26467396476365568</v>
          </cell>
          <cell r="I23">
            <v>-5.7256395364773116E-3</v>
          </cell>
          <cell r="J23">
            <v>-1.8870988915913853E-2</v>
          </cell>
          <cell r="L23">
            <v>-3.3010013605418054E-2</v>
          </cell>
          <cell r="M23">
            <v>-0.11088945325936107</v>
          </cell>
        </row>
        <row r="25">
          <cell r="C25" t="str">
            <v>Adjusted EBITDA</v>
          </cell>
          <cell r="E25">
            <v>9071.7500367034336</v>
          </cell>
          <cell r="F25">
            <v>9854.7080000000005</v>
          </cell>
          <cell r="G25">
            <v>12116.684204966477</v>
          </cell>
          <cell r="I25">
            <v>782.95796329656696</v>
          </cell>
          <cell r="J25">
            <v>8.6307268181860602E-2</v>
          </cell>
          <cell r="L25">
            <v>2261.9762049664769</v>
          </cell>
          <cell r="M25">
            <v>0.2295325447457679</v>
          </cell>
        </row>
        <row r="26">
          <cell r="C26" t="str">
            <v>% Margin</v>
          </cell>
          <cell r="E26">
            <v>9.8205138737288311E-2</v>
          </cell>
          <cell r="F26">
            <v>0.10394307695390825</v>
          </cell>
          <cell r="G26">
            <v>0.13125244200795882</v>
          </cell>
          <cell r="I26">
            <v>5.7379382166199422E-3</v>
          </cell>
          <cell r="J26">
            <v>5.842808523461978E-2</v>
          </cell>
          <cell r="L26">
            <v>2.7309365054050572E-2</v>
          </cell>
          <cell r="M26">
            <v>0.26273385255047271</v>
          </cell>
        </row>
        <row r="27">
          <cell r="C27" t="str">
            <v>EBITDA / lb</v>
          </cell>
          <cell r="E27">
            <v>7.7092804922010122E-2</v>
          </cell>
          <cell r="F27">
            <v>0.10373595233583865</v>
          </cell>
          <cell r="G27">
            <v>0.1277865798285148</v>
          </cell>
          <cell r="I27">
            <v>2.6643147413828533E-2</v>
          </cell>
          <cell r="J27">
            <v>0.34559836603145661</v>
          </cell>
          <cell r="L27">
            <v>2.4050627492676141E-2</v>
          </cell>
          <cell r="M27">
            <v>0.23184466861415357</v>
          </cell>
        </row>
      </sheetData>
      <sheetData sheetId="78" refreshError="1">
        <row r="1">
          <cell r="A1" t="str">
            <v>VANTAGE OLEOCHEMICALS</v>
          </cell>
        </row>
        <row r="3">
          <cell r="A3" t="str">
            <v>($ and Volume in '000s lbs.)</v>
          </cell>
        </row>
        <row r="6">
          <cell r="E6" t="str">
            <v>Current</v>
          </cell>
          <cell r="G6" t="str">
            <v>2007-'08 Variance</v>
          </cell>
          <cell r="J6" t="str">
            <v>2008-'09 Variance</v>
          </cell>
        </row>
        <row r="7">
          <cell r="B7" t="str">
            <v>Volume ('000s lbs)</v>
          </cell>
          <cell r="C7" t="str">
            <v>2007A</v>
          </cell>
          <cell r="D7" t="str">
            <v>2008E</v>
          </cell>
          <cell r="E7" t="str">
            <v>2009B</v>
          </cell>
          <cell r="G7" t="str">
            <v>lbs</v>
          </cell>
          <cell r="H7" t="str">
            <v>%</v>
          </cell>
          <cell r="J7" t="str">
            <v>lbs</v>
          </cell>
          <cell r="K7" t="str">
            <v>%</v>
          </cell>
        </row>
        <row r="8">
          <cell r="B8" t="str">
            <v>Lambent Mfg</v>
          </cell>
          <cell r="C8">
            <v>37669.339</v>
          </cell>
          <cell r="D8">
            <v>39717</v>
          </cell>
          <cell r="E8">
            <v>42681.155999999995</v>
          </cell>
          <cell r="G8">
            <v>2047.6610000000001</v>
          </cell>
          <cell r="H8">
            <v>5.4358824825675868E-2</v>
          </cell>
          <cell r="J8">
            <v>2964.1559999999954</v>
          </cell>
          <cell r="K8">
            <v>7.4631920839942481E-2</v>
          </cell>
        </row>
        <row r="9">
          <cell r="B9" t="str">
            <v>Cleaning</v>
          </cell>
          <cell r="C9">
            <v>5006</v>
          </cell>
          <cell r="D9">
            <v>5026.5</v>
          </cell>
          <cell r="E9">
            <v>5074.0382</v>
          </cell>
          <cell r="G9">
            <v>20.5</v>
          </cell>
          <cell r="H9">
            <v>4.0950858969236916E-3</v>
          </cell>
          <cell r="J9">
            <v>47.538199999999961</v>
          </cell>
          <cell r="K9">
            <v>9.4575151696011071E-3</v>
          </cell>
        </row>
        <row r="10">
          <cell r="B10" t="str">
            <v>Fuels</v>
          </cell>
          <cell r="C10">
            <v>2240.77</v>
          </cell>
          <cell r="D10">
            <v>1989</v>
          </cell>
          <cell r="E10">
            <v>2408.8924999999999</v>
          </cell>
          <cell r="G10">
            <v>-251.76999999999998</v>
          </cell>
          <cell r="H10">
            <v>-0.11235869812609058</v>
          </cell>
          <cell r="J10">
            <v>419.89249999999993</v>
          </cell>
          <cell r="K10">
            <v>0.21110734037204623</v>
          </cell>
        </row>
        <row r="11">
          <cell r="B11" t="str">
            <v>Manufacturing</v>
          </cell>
          <cell r="C11">
            <v>44916.108999999997</v>
          </cell>
          <cell r="D11">
            <v>46732.5</v>
          </cell>
          <cell r="E11">
            <v>50164.0867</v>
          </cell>
          <cell r="G11">
            <v>1816.3910000000033</v>
          </cell>
          <cell r="H11">
            <v>4.0439633807104781E-2</v>
          </cell>
          <cell r="J11">
            <v>3431.5866999999998</v>
          </cell>
          <cell r="K11">
            <v>7.3430411383940505E-2</v>
          </cell>
        </row>
        <row r="12">
          <cell r="B12" t="str">
            <v>Tolling</v>
          </cell>
          <cell r="C12">
            <v>55767</v>
          </cell>
          <cell r="D12">
            <v>38400.5</v>
          </cell>
          <cell r="E12">
            <v>35797.315999999999</v>
          </cell>
          <cell r="G12">
            <v>-17366.5</v>
          </cell>
          <cell r="H12">
            <v>-0.3114117668155002</v>
          </cell>
          <cell r="J12">
            <v>-2603.1840000000011</v>
          </cell>
          <cell r="K12">
            <v>-6.7790367312925648E-2</v>
          </cell>
        </row>
        <row r="13">
          <cell r="B13" t="str">
            <v>Resale</v>
          </cell>
          <cell r="C13">
            <v>16990</v>
          </cell>
          <cell r="D13">
            <v>9865</v>
          </cell>
          <cell r="E13">
            <v>7832.4029999999993</v>
          </cell>
          <cell r="G13">
            <v>-7125</v>
          </cell>
          <cell r="H13">
            <v>-0.41936433195997647</v>
          </cell>
          <cell r="J13">
            <v>-2032.5970000000007</v>
          </cell>
          <cell r="K13">
            <v>-0.20604125696908268</v>
          </cell>
        </row>
        <row r="14">
          <cell r="B14" t="str">
            <v>Total</v>
          </cell>
          <cell r="C14">
            <v>117673.109</v>
          </cell>
          <cell r="D14">
            <v>94998</v>
          </cell>
          <cell r="E14">
            <v>93793.805700000012</v>
          </cell>
          <cell r="G14">
            <v>-22675.108999999997</v>
          </cell>
          <cell r="H14">
            <v>-0.19269575855261883</v>
          </cell>
          <cell r="J14">
            <v>-1204.1942999999883</v>
          </cell>
          <cell r="K14">
            <v>-1.2675996336764861E-2</v>
          </cell>
        </row>
        <row r="17">
          <cell r="G17" t="str">
            <v>2007-'08 Variance</v>
          </cell>
          <cell r="J17" t="str">
            <v>2008-'09 Variance</v>
          </cell>
        </row>
        <row r="18">
          <cell r="B18" t="str">
            <v>ASP</v>
          </cell>
          <cell r="C18" t="str">
            <v>2007A</v>
          </cell>
          <cell r="D18" t="str">
            <v>2008E</v>
          </cell>
          <cell r="E18" t="str">
            <v>2009B</v>
          </cell>
          <cell r="G18" t="str">
            <v>$</v>
          </cell>
          <cell r="H18" t="str">
            <v>%</v>
          </cell>
          <cell r="J18" t="str">
            <v>$</v>
          </cell>
          <cell r="K18" t="str">
            <v>%</v>
          </cell>
        </row>
        <row r="19">
          <cell r="B19" t="str">
            <v>Lambent Mfg</v>
          </cell>
          <cell r="C19">
            <v>1.0833882819127778</v>
          </cell>
          <cell r="D19">
            <v>1.2529647254324345</v>
          </cell>
          <cell r="E19">
            <v>1.2115020666263121</v>
          </cell>
          <cell r="G19">
            <v>0.16957644351965673</v>
          </cell>
          <cell r="H19">
            <v>0.15652416252856344</v>
          </cell>
          <cell r="J19">
            <v>-4.1462658806122432E-2</v>
          </cell>
          <cell r="K19">
            <v>-3.3091640941298218E-2</v>
          </cell>
        </row>
        <row r="20">
          <cell r="B20" t="str">
            <v>Cleaning</v>
          </cell>
          <cell r="C20">
            <v>2.4284858170195767</v>
          </cell>
          <cell r="D20">
            <v>2.3733213965980307</v>
          </cell>
          <cell r="E20">
            <v>2.4670880250017433</v>
          </cell>
          <cell r="G20">
            <v>-5.5164420421546012E-2</v>
          </cell>
          <cell r="H20">
            <v>-2.2715562114852293E-2</v>
          </cell>
          <cell r="J20">
            <v>9.3766628403712637E-2</v>
          </cell>
          <cell r="K20">
            <v>3.9508609553733309E-2</v>
          </cell>
        </row>
        <row r="21">
          <cell r="B21" t="str">
            <v>Fuels</v>
          </cell>
          <cell r="C21">
            <v>1.599848355699157</v>
          </cell>
          <cell r="D21">
            <v>1.6215183509301156</v>
          </cell>
          <cell r="E21">
            <v>1.6284105662664485</v>
          </cell>
          <cell r="G21">
            <v>2.1669995230958694E-2</v>
          </cell>
          <cell r="H21">
            <v>1.3545030786051338E-2</v>
          </cell>
          <cell r="J21">
            <v>6.8922153363328853E-3</v>
          </cell>
          <cell r="K21">
            <v>4.2504701426163052E-3</v>
          </cell>
        </row>
        <row r="22">
          <cell r="B22" t="str">
            <v>Manufacturing</v>
          </cell>
          <cell r="C22">
            <v>1.2590674909084401</v>
          </cell>
          <cell r="D22">
            <v>1.3891552987749425</v>
          </cell>
          <cell r="E22">
            <v>1.3585231599885066</v>
          </cell>
          <cell r="G22">
            <v>0.13008780786650243</v>
          </cell>
          <cell r="H22">
            <v>0.10332075826423071</v>
          </cell>
          <cell r="J22">
            <v>-3.0632138786435892E-2</v>
          </cell>
          <cell r="K22">
            <v>-2.2050910228287309E-2</v>
          </cell>
        </row>
        <row r="23">
          <cell r="B23" t="str">
            <v>Tolling</v>
          </cell>
          <cell r="C23">
            <v>0.43631717682500409</v>
          </cell>
          <cell r="D23">
            <v>0.47681670811577975</v>
          </cell>
          <cell r="E23">
            <v>0.44622660906879141</v>
          </cell>
          <cell r="G23">
            <v>4.0499531290775659E-2</v>
          </cell>
          <cell r="H23">
            <v>9.2821308538625344E-2</v>
          </cell>
          <cell r="J23">
            <v>-3.0590099046988339E-2</v>
          </cell>
          <cell r="K23">
            <v>-6.4154838801413205E-2</v>
          </cell>
        </row>
        <row r="24">
          <cell r="B24" t="str">
            <v>Resale</v>
          </cell>
          <cell r="C24">
            <v>0.67633902295467918</v>
          </cell>
          <cell r="D24">
            <v>1.1738469336036492</v>
          </cell>
          <cell r="E24">
            <v>1.1565360400888463</v>
          </cell>
          <cell r="G24">
            <v>0.49750791064897004</v>
          </cell>
          <cell r="H24">
            <v>0.73558953980732755</v>
          </cell>
          <cell r="J24">
            <v>-1.7310893514802972E-2</v>
          </cell>
          <cell r="K24">
            <v>-1.4747147195469027E-2</v>
          </cell>
        </row>
        <row r="25">
          <cell r="B25" t="str">
            <v>Total</v>
          </cell>
          <cell r="C25">
            <v>0.78501803381433566</v>
          </cell>
          <cell r="D25">
            <v>0.99800732647003088</v>
          </cell>
          <cell r="E25">
            <v>0.99346906939788893</v>
          </cell>
          <cell r="G25">
            <v>0.21298929265569522</v>
          </cell>
          <cell r="H25">
            <v>0.27131770670388095</v>
          </cell>
          <cell r="J25">
            <v>-4.5382570721419491E-3</v>
          </cell>
          <cell r="K25">
            <v>-4.5473183931362933E-3</v>
          </cell>
        </row>
        <row r="28">
          <cell r="G28" t="str">
            <v>2007-'08 Variance</v>
          </cell>
          <cell r="J28" t="str">
            <v>2008-'09 Variance</v>
          </cell>
        </row>
        <row r="29">
          <cell r="B29" t="str">
            <v>Gross Profit / lb</v>
          </cell>
          <cell r="C29" t="str">
            <v>2007A</v>
          </cell>
          <cell r="D29" t="str">
            <v>2008E</v>
          </cell>
          <cell r="E29" t="str">
            <v>2009B</v>
          </cell>
          <cell r="G29" t="str">
            <v>$</v>
          </cell>
          <cell r="H29" t="str">
            <v>%</v>
          </cell>
          <cell r="J29" t="str">
            <v>$</v>
          </cell>
          <cell r="K29" t="str">
            <v>%</v>
          </cell>
        </row>
        <row r="30">
          <cell r="B30" t="str">
            <v>Lambent Mfg</v>
          </cell>
          <cell r="C30">
            <v>0.39820795968174222</v>
          </cell>
          <cell r="D30">
            <v>0.4351531963521702</v>
          </cell>
          <cell r="E30">
            <v>0.46769389830095309</v>
          </cell>
          <cell r="G30">
            <v>3.6945236670427983E-2</v>
          </cell>
          <cell r="H30">
            <v>9.2778749826988749E-2</v>
          </cell>
          <cell r="J30">
            <v>3.2540701948782891E-2</v>
          </cell>
          <cell r="K30">
            <v>7.4779875734723195E-2</v>
          </cell>
        </row>
        <row r="31">
          <cell r="B31" t="str">
            <v>Cleaning</v>
          </cell>
          <cell r="C31">
            <v>1.131724902907741</v>
          </cell>
          <cell r="D31">
            <v>1.0784522703781732</v>
          </cell>
          <cell r="E31">
            <v>0.92056686919950426</v>
          </cell>
          <cell r="G31">
            <v>-5.327263252956782E-2</v>
          </cell>
          <cell r="H31">
            <v>-4.7072068832889016E-2</v>
          </cell>
          <cell r="J31">
            <v>-0.15788540117866889</v>
          </cell>
          <cell r="K31">
            <v>-0.14639998961039263</v>
          </cell>
        </row>
        <row r="32">
          <cell r="B32" t="str">
            <v>Fuels</v>
          </cell>
          <cell r="C32">
            <v>0.77866715990015622</v>
          </cell>
          <cell r="D32">
            <v>0.72781419662134972</v>
          </cell>
          <cell r="E32">
            <v>0.68125476862791579</v>
          </cell>
          <cell r="G32">
            <v>-5.0852963278806507E-2</v>
          </cell>
          <cell r="H32">
            <v>-6.5307702568742049E-2</v>
          </cell>
          <cell r="J32">
            <v>-4.6559427993433933E-2</v>
          </cell>
          <cell r="K32">
            <v>-6.3971585343582951E-2</v>
          </cell>
        </row>
        <row r="33">
          <cell r="B33" t="str">
            <v>Manufacturing</v>
          </cell>
          <cell r="C33">
            <v>0.77866715990015622</v>
          </cell>
          <cell r="D33">
            <v>0.72781419662134972</v>
          </cell>
          <cell r="E33">
            <v>0.68125476862791579</v>
          </cell>
          <cell r="G33">
            <v>-5.0852963278806507E-2</v>
          </cell>
          <cell r="H33">
            <v>-6.5307702568742049E-2</v>
          </cell>
          <cell r="J33">
            <v>-4.6559427993433933E-2</v>
          </cell>
          <cell r="K33">
            <v>-6.3971585343582951E-2</v>
          </cell>
        </row>
        <row r="34">
          <cell r="B34" t="str">
            <v>Tolling</v>
          </cell>
          <cell r="C34">
            <v>0.19384711070925095</v>
          </cell>
          <cell r="D34">
            <v>0.21693727269581725</v>
          </cell>
          <cell r="E34">
            <v>0.1949476135353666</v>
          </cell>
          <cell r="G34">
            <v>2.3090161986566299E-2</v>
          </cell>
          <cell r="H34">
            <v>0.1191153270331636</v>
          </cell>
          <cell r="J34">
            <v>-2.1989659160450648E-2</v>
          </cell>
          <cell r="K34">
            <v>-0.10136413575773062</v>
          </cell>
        </row>
        <row r="35">
          <cell r="B35" t="str">
            <v>Resale</v>
          </cell>
          <cell r="C35">
            <v>8.7694391535322838E-2</v>
          </cell>
          <cell r="D35">
            <v>0.25272062708457915</v>
          </cell>
          <cell r="E35">
            <v>0.29748769036626188</v>
          </cell>
          <cell r="G35">
            <v>0.16502623554925633</v>
          </cell>
          <cell r="H35">
            <v>1.881833406447488</v>
          </cell>
          <cell r="J35">
            <v>4.4767063281682729E-2</v>
          </cell>
          <cell r="K35">
            <v>0.17714051994141472</v>
          </cell>
        </row>
        <row r="36">
          <cell r="B36" t="str">
            <v>Total</v>
          </cell>
          <cell r="C36">
            <v>0.2949752864667104</v>
          </cell>
          <cell r="D36">
            <v>0.36816597191519823</v>
          </cell>
          <cell r="E36">
            <v>0.37936857060487089</v>
          </cell>
          <cell r="G36">
            <v>7.3190685448487836E-2</v>
          </cell>
          <cell r="H36">
            <v>0.24812480504785547</v>
          </cell>
          <cell r="J36">
            <v>1.120259868967266E-2</v>
          </cell>
          <cell r="K36">
            <v>3.0428120859178748E-2</v>
          </cell>
        </row>
        <row r="167">
          <cell r="B167" t="str">
            <v>Volume</v>
          </cell>
          <cell r="C167">
            <v>42681.155999999995</v>
          </cell>
          <cell r="D167">
            <v>7832.4029999999993</v>
          </cell>
          <cell r="E167">
            <v>5074.0382</v>
          </cell>
          <cell r="F167">
            <v>2408.8924999999999</v>
          </cell>
          <cell r="G167">
            <v>35797.315999999999</v>
          </cell>
          <cell r="I167">
            <v>93793.805699999997</v>
          </cell>
        </row>
        <row r="169">
          <cell r="B169" t="str">
            <v>Sales</v>
          </cell>
          <cell r="C169">
            <v>51708.308700000016</v>
          </cell>
          <cell r="D169">
            <v>9058.4563499999986</v>
          </cell>
          <cell r="E169">
            <v>12518.098881621399</v>
          </cell>
          <cell r="F169">
            <v>3922.6660000000006</v>
          </cell>
          <cell r="G169">
            <v>15973.714932443992</v>
          </cell>
          <cell r="I169">
            <v>93181.244864065404</v>
          </cell>
        </row>
        <row r="170">
          <cell r="B170" t="str">
            <v>ASP</v>
          </cell>
          <cell r="C170">
            <v>1.2115020666263121</v>
          </cell>
          <cell r="D170">
            <v>1.1565360400888463</v>
          </cell>
          <cell r="E170">
            <v>2.4670880250017433</v>
          </cell>
          <cell r="F170">
            <v>1.6284105662664485</v>
          </cell>
          <cell r="G170">
            <v>0.44622660906879141</v>
          </cell>
          <cell r="I170">
            <v>0.99346906939788893</v>
          </cell>
        </row>
        <row r="172">
          <cell r="B172" t="str">
            <v>Direct Costs</v>
          </cell>
          <cell r="C172">
            <v>31746.592466368904</v>
          </cell>
          <cell r="D172">
            <v>6728.4128715122188</v>
          </cell>
          <cell r="E172">
            <v>7847.1074216487114</v>
          </cell>
          <cell r="F172">
            <v>2281.596497262979</v>
          </cell>
          <cell r="G172">
            <v>8995.1136072725967</v>
          </cell>
          <cell r="I172">
            <v>57598.822864065412</v>
          </cell>
        </row>
        <row r="173">
          <cell r="B173" t="str">
            <v>SCM</v>
          </cell>
          <cell r="C173">
            <v>21964.099032320533</v>
          </cell>
          <cell r="D173">
            <v>2425.6454462160004</v>
          </cell>
          <cell r="E173">
            <v>4915.5300831362974</v>
          </cell>
          <cell r="F173">
            <v>1971.6990180000005</v>
          </cell>
          <cell r="G173">
            <v>8239.9941095749982</v>
          </cell>
          <cell r="I173">
            <v>39516.967689247831</v>
          </cell>
        </row>
        <row r="174">
          <cell r="B174" t="str">
            <v>Frt PPD, Comm</v>
          </cell>
          <cell r="C174">
            <v>314.73789999999997</v>
          </cell>
          <cell r="D174">
            <v>87.15703000000002</v>
          </cell>
          <cell r="E174">
            <v>184.59999999999997</v>
          </cell>
          <cell r="F174">
            <v>203.68684999999999</v>
          </cell>
          <cell r="G174">
            <v>0</v>
          </cell>
          <cell r="I174">
            <v>790.18177999999989</v>
          </cell>
        </row>
        <row r="175">
          <cell r="B175" t="str">
            <v>Utilities/Nitrogen</v>
          </cell>
          <cell r="C175">
            <v>1574.1082381080337</v>
          </cell>
          <cell r="D175">
            <v>8.4965738662589914</v>
          </cell>
          <cell r="E175">
            <v>54.194877509228462</v>
          </cell>
          <cell r="F175">
            <v>120.73053879839352</v>
          </cell>
          <cell r="G175">
            <v>1165.5640221374438</v>
          </cell>
          <cell r="I175">
            <v>2923.0942504193586</v>
          </cell>
        </row>
        <row r="176">
          <cell r="B176" t="str">
            <v>BU Variances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I176">
            <v>0</v>
          </cell>
        </row>
        <row r="177">
          <cell r="B177" t="str">
            <v>Mfg Variances non abs</v>
          </cell>
          <cell r="C177">
            <v>123.51043742624898</v>
          </cell>
          <cell r="D177">
            <v>0</v>
          </cell>
          <cell r="E177">
            <v>6.0801759195744545</v>
          </cell>
          <cell r="F177">
            <v>6.9911109710309578</v>
          </cell>
          <cell r="G177">
            <v>103.41827568314562</v>
          </cell>
          <cell r="I177">
            <v>240.00000000000003</v>
          </cell>
        </row>
        <row r="178">
          <cell r="B178" t="str">
            <v>Misc</v>
          </cell>
          <cell r="C178">
            <v>-9.9737768448616144</v>
          </cell>
          <cell r="D178">
            <v>-5.16361380387634E-2</v>
          </cell>
          <cell r="E178">
            <v>-0.33643026519330377</v>
          </cell>
          <cell r="F178">
            <v>-0.77898450644563511</v>
          </cell>
          <cell r="G178">
            <v>-7.589513416986339</v>
          </cell>
          <cell r="I178">
            <v>-18.730341171525655</v>
          </cell>
        </row>
        <row r="179">
          <cell r="B179" t="str">
            <v>Gross Profit</v>
          </cell>
          <cell r="C179">
            <v>19961.716233631112</v>
          </cell>
          <cell r="D179">
            <v>2330.0434784877802</v>
          </cell>
          <cell r="E179">
            <v>4670.9914599726881</v>
          </cell>
          <cell r="F179">
            <v>1641.0695027370216</v>
          </cell>
          <cell r="G179">
            <v>6978.6013251713957</v>
          </cell>
          <cell r="H179">
            <v>0</v>
          </cell>
          <cell r="I179">
            <v>35582.421999999991</v>
          </cell>
        </row>
        <row r="180">
          <cell r="B180" t="str">
            <v>margin %</v>
          </cell>
          <cell r="C180">
            <v>0.38604465579109348</v>
          </cell>
          <cell r="D180">
            <v>0.25722301774824807</v>
          </cell>
          <cell r="E180">
            <v>0.37313904484573623</v>
          </cell>
          <cell r="F180">
            <v>0.41835565473507591</v>
          </cell>
          <cell r="G180">
            <v>0.43688029708087844</v>
          </cell>
          <cell r="I180">
            <v>0.38186248801363742</v>
          </cell>
        </row>
        <row r="181">
          <cell r="B181" t="str">
            <v>GP / lb</v>
          </cell>
          <cell r="C181">
            <v>0.46769389830095309</v>
          </cell>
          <cell r="D181">
            <v>0.29748769036626188</v>
          </cell>
          <cell r="E181">
            <v>0.92056686919950426</v>
          </cell>
          <cell r="F181">
            <v>0.68125476862791579</v>
          </cell>
          <cell r="G181">
            <v>0.1949476135353666</v>
          </cell>
          <cell r="I181">
            <v>0.37936857060487089</v>
          </cell>
        </row>
        <row r="183">
          <cell r="B183" t="str">
            <v>Fixed Costs</v>
          </cell>
        </row>
        <row r="184">
          <cell r="B184" t="str">
            <v xml:space="preserve">   Personnel Expense</v>
          </cell>
          <cell r="C184">
            <v>2056</v>
          </cell>
          <cell r="E184">
            <v>1170</v>
          </cell>
          <cell r="F184">
            <v>395</v>
          </cell>
          <cell r="H184">
            <v>13456</v>
          </cell>
          <cell r="I184">
            <v>17077</v>
          </cell>
        </row>
        <row r="185">
          <cell r="B185" t="str">
            <v xml:space="preserve">   Training and Relocation</v>
          </cell>
          <cell r="C185">
            <v>78</v>
          </cell>
          <cell r="E185">
            <v>0</v>
          </cell>
          <cell r="F185">
            <v>33</v>
          </cell>
          <cell r="H185">
            <v>211.50200000000001</v>
          </cell>
          <cell r="I185">
            <v>322.50200000000001</v>
          </cell>
        </row>
        <row r="186">
          <cell r="B186" t="str">
            <v xml:space="preserve">   Travel</v>
          </cell>
          <cell r="C186">
            <v>240</v>
          </cell>
          <cell r="E186">
            <v>264</v>
          </cell>
          <cell r="F186">
            <v>103.5</v>
          </cell>
          <cell r="H186">
            <v>129</v>
          </cell>
          <cell r="I186">
            <v>736.5</v>
          </cell>
        </row>
        <row r="187">
          <cell r="B187" t="str">
            <v xml:space="preserve">   Samples</v>
          </cell>
          <cell r="C187">
            <v>45</v>
          </cell>
          <cell r="E187">
            <v>81</v>
          </cell>
          <cell r="F187">
            <v>0</v>
          </cell>
          <cell r="H187">
            <v>0</v>
          </cell>
          <cell r="I187">
            <v>126</v>
          </cell>
        </row>
        <row r="188">
          <cell r="B188" t="str">
            <v xml:space="preserve">   Patent and Legal</v>
          </cell>
          <cell r="C188">
            <v>0</v>
          </cell>
          <cell r="E188">
            <v>0</v>
          </cell>
          <cell r="F188">
            <v>0</v>
          </cell>
          <cell r="H188">
            <v>264</v>
          </cell>
          <cell r="I188">
            <v>264</v>
          </cell>
        </row>
        <row r="189">
          <cell r="B189" t="str">
            <v xml:space="preserve">   Professional Services</v>
          </cell>
          <cell r="C189">
            <v>6</v>
          </cell>
          <cell r="E189">
            <v>60</v>
          </cell>
          <cell r="F189">
            <v>36</v>
          </cell>
          <cell r="H189">
            <v>561</v>
          </cell>
          <cell r="I189">
            <v>663</v>
          </cell>
        </row>
        <row r="190">
          <cell r="B190" t="str">
            <v xml:space="preserve">   Insurance</v>
          </cell>
          <cell r="C190">
            <v>82.5</v>
          </cell>
          <cell r="E190">
            <v>10</v>
          </cell>
          <cell r="F190">
            <v>4.9869999999999992</v>
          </cell>
          <cell r="H190">
            <v>456</v>
          </cell>
          <cell r="I190">
            <v>553.48699999999997</v>
          </cell>
        </row>
        <row r="191">
          <cell r="B191" t="str">
            <v xml:space="preserve">   Advertising and Promotion</v>
          </cell>
          <cell r="C191">
            <v>170</v>
          </cell>
          <cell r="E191">
            <v>147</v>
          </cell>
          <cell r="F191">
            <v>0</v>
          </cell>
          <cell r="H191">
            <v>12</v>
          </cell>
          <cell r="I191">
            <v>329</v>
          </cell>
        </row>
        <row r="192">
          <cell r="B192" t="str">
            <v xml:space="preserve">   Property and Equipment</v>
          </cell>
          <cell r="C192">
            <v>108</v>
          </cell>
          <cell r="E192">
            <v>106.5</v>
          </cell>
          <cell r="F192">
            <v>0</v>
          </cell>
          <cell r="H192">
            <v>2093</v>
          </cell>
          <cell r="I192">
            <v>2307.5</v>
          </cell>
        </row>
        <row r="193">
          <cell r="B193" t="str">
            <v xml:space="preserve">   Communication</v>
          </cell>
          <cell r="C193">
            <v>0</v>
          </cell>
          <cell r="E193">
            <v>6.1559999999999997</v>
          </cell>
          <cell r="F193">
            <v>0</v>
          </cell>
          <cell r="H193">
            <v>222</v>
          </cell>
          <cell r="I193">
            <v>228.15600000000001</v>
          </cell>
        </row>
        <row r="194">
          <cell r="B194" t="str">
            <v xml:space="preserve">   Supplies and Other</v>
          </cell>
          <cell r="C194">
            <v>21</v>
          </cell>
          <cell r="E194">
            <v>37.268999999999998</v>
          </cell>
          <cell r="F194">
            <v>40.001999999999995</v>
          </cell>
          <cell r="H194">
            <v>2547</v>
          </cell>
          <cell r="I194">
            <v>2645.2710000000002</v>
          </cell>
        </row>
        <row r="195">
          <cell r="B195" t="str">
            <v xml:space="preserve">   Allocations</v>
          </cell>
          <cell r="C195">
            <v>0</v>
          </cell>
          <cell r="E195">
            <v>0</v>
          </cell>
          <cell r="F195">
            <v>0</v>
          </cell>
          <cell r="H195">
            <v>4</v>
          </cell>
          <cell r="I195">
            <v>4</v>
          </cell>
        </row>
        <row r="196">
          <cell r="B196" t="str">
            <v>Total Fixed Costs</v>
          </cell>
          <cell r="C196">
            <v>2806.5</v>
          </cell>
          <cell r="D196">
            <v>0</v>
          </cell>
          <cell r="E196">
            <v>1881.925</v>
          </cell>
          <cell r="F196">
            <v>612.48899999999992</v>
          </cell>
          <cell r="G196">
            <v>0</v>
          </cell>
          <cell r="H196">
            <v>19955.502</v>
          </cell>
          <cell r="I196">
            <v>25256.416000000001</v>
          </cell>
        </row>
        <row r="198">
          <cell r="B198" t="str">
            <v>EBITDA(1)</v>
          </cell>
          <cell r="C198">
            <v>17155.216233631112</v>
          </cell>
          <cell r="D198">
            <v>2330.0434784877802</v>
          </cell>
          <cell r="E198">
            <v>2789.0664599726879</v>
          </cell>
          <cell r="F198">
            <v>1028.5805027370216</v>
          </cell>
          <cell r="G198">
            <v>6978.6013251713957</v>
          </cell>
          <cell r="H198">
            <v>-19955.502</v>
          </cell>
          <cell r="I198">
            <v>10326.00599999999</v>
          </cell>
          <cell r="J198">
            <v>10326.005999999998</v>
          </cell>
        </row>
        <row r="199">
          <cell r="B199" t="str">
            <v>margin %</v>
          </cell>
          <cell r="C199">
            <v>0.33176904572844995</v>
          </cell>
          <cell r="D199">
            <v>0.25722301774824807</v>
          </cell>
          <cell r="E199">
            <v>0.22280271839580129</v>
          </cell>
          <cell r="F199">
            <v>0.26221465267168331</v>
          </cell>
          <cell r="G199">
            <v>0.43688029708087844</v>
          </cell>
          <cell r="I199">
            <v>0.11081635596373247</v>
          </cell>
        </row>
        <row r="200">
          <cell r="B200" t="str">
            <v>EBITDA / lb(1)</v>
          </cell>
          <cell r="C200">
            <v>0.40193888454265658</v>
          </cell>
          <cell r="D200">
            <v>0.29748769036626188</v>
          </cell>
          <cell r="E200">
            <v>0.549673918492117</v>
          </cell>
          <cell r="F200">
            <v>0.42699311104045595</v>
          </cell>
          <cell r="G200">
            <v>0.1949476135353666</v>
          </cell>
          <cell r="I200">
            <v>0.1100926220333545</v>
          </cell>
        </row>
        <row r="201">
          <cell r="B201" t="str">
            <v>D&amp;A</v>
          </cell>
          <cell r="I201">
            <v>1225.932</v>
          </cell>
        </row>
        <row r="202">
          <cell r="B202" t="str">
            <v>Operating Income</v>
          </cell>
          <cell r="I202">
            <v>9100.0739999999896</v>
          </cell>
        </row>
        <row r="205">
          <cell r="B205">
            <v>2008</v>
          </cell>
        </row>
        <row r="206">
          <cell r="B206" t="str">
            <v>Volume</v>
          </cell>
          <cell r="C206">
            <v>39717</v>
          </cell>
          <cell r="D206">
            <v>9865</v>
          </cell>
          <cell r="E206">
            <v>5026.5</v>
          </cell>
          <cell r="F206">
            <v>1989</v>
          </cell>
          <cell r="G206">
            <v>38400.5</v>
          </cell>
          <cell r="I206">
            <v>94998</v>
          </cell>
        </row>
        <row r="208">
          <cell r="B208" t="str">
            <v>Sales</v>
          </cell>
          <cell r="C208">
            <v>49764</v>
          </cell>
          <cell r="D208">
            <v>11580</v>
          </cell>
          <cell r="E208">
            <v>11929.5</v>
          </cell>
          <cell r="F208">
            <v>3225.2</v>
          </cell>
          <cell r="G208">
            <v>18310</v>
          </cell>
          <cell r="I208">
            <v>94808.7</v>
          </cell>
        </row>
        <row r="209">
          <cell r="B209" t="str">
            <v>ASP</v>
          </cell>
          <cell r="C209">
            <v>1.2529647254324345</v>
          </cell>
          <cell r="D209">
            <v>1.1738469336036492</v>
          </cell>
          <cell r="E209">
            <v>2.3733213965980307</v>
          </cell>
          <cell r="F209">
            <v>1.6215183509301156</v>
          </cell>
          <cell r="G209">
            <v>0.47681670811577975</v>
          </cell>
          <cell r="I209">
            <v>0.99800732647003088</v>
          </cell>
        </row>
        <row r="211">
          <cell r="B211" t="str">
            <v>Direct Costs</v>
          </cell>
          <cell r="C211">
            <v>32481.020500480856</v>
          </cell>
          <cell r="D211">
            <v>9086.9110138106262</v>
          </cell>
          <cell r="E211">
            <v>6508.6596629441128</v>
          </cell>
          <cell r="F211">
            <v>1777.5775629201353</v>
          </cell>
          <cell r="G211">
            <v>9979.5002598442697</v>
          </cell>
          <cell r="I211">
            <v>59833.668999999994</v>
          </cell>
        </row>
        <row r="212">
          <cell r="B212" t="str">
            <v>SCM</v>
          </cell>
          <cell r="C212">
            <v>18531</v>
          </cell>
          <cell r="D212">
            <v>2585</v>
          </cell>
          <cell r="E212">
            <v>5492</v>
          </cell>
          <cell r="F212">
            <v>1674</v>
          </cell>
          <cell r="G212">
            <v>10164</v>
          </cell>
          <cell r="I212">
            <v>38446</v>
          </cell>
        </row>
        <row r="213">
          <cell r="B213" t="str">
            <v>Frt PPD, Comm</v>
          </cell>
          <cell r="C213">
            <v>466</v>
          </cell>
          <cell r="D213">
            <v>322</v>
          </cell>
          <cell r="E213">
            <v>168.27199999999999</v>
          </cell>
          <cell r="F213">
            <v>148</v>
          </cell>
          <cell r="G213">
            <v>0</v>
          </cell>
          <cell r="I213">
            <v>1104.2719999999999</v>
          </cell>
        </row>
        <row r="214">
          <cell r="B214" t="str">
            <v>Utilities/Nitrogen</v>
          </cell>
          <cell r="C214">
            <v>1523.1330579347039</v>
          </cell>
          <cell r="D214">
            <v>9.6001628082434305</v>
          </cell>
          <cell r="E214">
            <v>56.92544495608589</v>
          </cell>
          <cell r="F214">
            <v>113.66695166026122</v>
          </cell>
          <cell r="G214">
            <v>1824.6743826407057</v>
          </cell>
          <cell r="I214">
            <v>3528</v>
          </cell>
        </row>
        <row r="215">
          <cell r="B215" t="str">
            <v>BU Variances</v>
          </cell>
          <cell r="C215">
            <v>-778.29976996858557</v>
          </cell>
          <cell r="D215">
            <v>-238.70023003141441</v>
          </cell>
          <cell r="E215">
            <v>-157</v>
          </cell>
          <cell r="F215">
            <v>-40</v>
          </cell>
          <cell r="G215">
            <v>0</v>
          </cell>
          <cell r="I215">
            <v>-1214</v>
          </cell>
        </row>
        <row r="216">
          <cell r="B216" t="str">
            <v>Mfg Variances non abs</v>
          </cell>
          <cell r="C216">
            <v>153.16589341771237</v>
          </cell>
          <cell r="D216">
            <v>0</v>
          </cell>
          <cell r="E216">
            <v>6.2411005283731242</v>
          </cell>
          <cell r="F216">
            <v>10.188478718471</v>
          </cell>
          <cell r="G216">
            <v>143.40452733544353</v>
          </cell>
          <cell r="I216">
            <v>313</v>
          </cell>
        </row>
        <row r="217">
          <cell r="B217" t="str">
            <v>Misc</v>
          </cell>
          <cell r="C217">
            <v>-115.97868090297645</v>
          </cell>
          <cell r="D217">
            <v>-0.98891896620220654</v>
          </cell>
          <cell r="E217">
            <v>-3.2788825403463533</v>
          </cell>
          <cell r="F217">
            <v>-5.4778674585968918</v>
          </cell>
          <cell r="G217">
            <v>-134.5786501318795</v>
          </cell>
          <cell r="I217">
            <v>-260.30300000000142</v>
          </cell>
        </row>
        <row r="218">
          <cell r="B218" t="str">
            <v>Gross Profit</v>
          </cell>
          <cell r="C218">
            <v>17282.979499519144</v>
          </cell>
          <cell r="D218">
            <v>2493.0889861893734</v>
          </cell>
          <cell r="E218">
            <v>5420.8403370558872</v>
          </cell>
          <cell r="F218">
            <v>1447.6224370798645</v>
          </cell>
          <cell r="G218">
            <v>8330.4997401557303</v>
          </cell>
          <cell r="H218">
            <v>0</v>
          </cell>
          <cell r="I218">
            <v>34975.031000000003</v>
          </cell>
        </row>
        <row r="219">
          <cell r="B219" t="str">
            <v>margin %</v>
          </cell>
          <cell r="C219">
            <v>0.34729884051762605</v>
          </cell>
          <cell r="D219">
            <v>0.21529265856557628</v>
          </cell>
          <cell r="E219">
            <v>0.45440633195489227</v>
          </cell>
          <cell r="F219">
            <v>0.44884733879445138</v>
          </cell>
          <cell r="G219">
            <v>0.4549699475781393</v>
          </cell>
          <cell r="I219">
            <v>0.36890107131518524</v>
          </cell>
        </row>
        <row r="220">
          <cell r="B220" t="str">
            <v>GP / lb</v>
          </cell>
          <cell r="C220">
            <v>0.4351531963521702</v>
          </cell>
          <cell r="D220">
            <v>0.25272062708457915</v>
          </cell>
          <cell r="E220">
            <v>1.0784522703781732</v>
          </cell>
          <cell r="F220">
            <v>0.72781419662134972</v>
          </cell>
          <cell r="G220">
            <v>0.21693727269581725</v>
          </cell>
          <cell r="I220">
            <v>0.36816597191519823</v>
          </cell>
        </row>
        <row r="222">
          <cell r="B222" t="str">
            <v>Fixed Costs</v>
          </cell>
        </row>
        <row r="223">
          <cell r="B223" t="str">
            <v xml:space="preserve">   Personnel Expense</v>
          </cell>
          <cell r="C223">
            <v>1871</v>
          </cell>
          <cell r="E223">
            <v>1508</v>
          </cell>
          <cell r="F223">
            <v>335</v>
          </cell>
          <cell r="H223">
            <v>15203.370999999999</v>
          </cell>
          <cell r="I223">
            <v>18917.370999999999</v>
          </cell>
        </row>
        <row r="224">
          <cell r="B224" t="str">
            <v xml:space="preserve">   Training and Relocation</v>
          </cell>
          <cell r="C224">
            <v>1</v>
          </cell>
          <cell r="E224">
            <v>0</v>
          </cell>
          <cell r="F224">
            <v>0</v>
          </cell>
          <cell r="H224">
            <v>103.139</v>
          </cell>
          <cell r="I224">
            <v>104.139</v>
          </cell>
        </row>
        <row r="225">
          <cell r="B225" t="str">
            <v xml:space="preserve">   Travel</v>
          </cell>
          <cell r="C225">
            <v>189</v>
          </cell>
          <cell r="E225">
            <v>264</v>
          </cell>
          <cell r="F225">
            <v>75</v>
          </cell>
          <cell r="H225">
            <v>239.35199999999998</v>
          </cell>
          <cell r="I225">
            <v>767.35199999999998</v>
          </cell>
        </row>
        <row r="226">
          <cell r="B226" t="str">
            <v xml:space="preserve">   Samples</v>
          </cell>
          <cell r="C226">
            <v>44</v>
          </cell>
          <cell r="E226">
            <v>98</v>
          </cell>
          <cell r="F226">
            <v>0</v>
          </cell>
          <cell r="H226">
            <v>0</v>
          </cell>
          <cell r="I226">
            <v>142</v>
          </cell>
        </row>
        <row r="227">
          <cell r="B227" t="str">
            <v xml:space="preserve">   Patent and Legal</v>
          </cell>
          <cell r="C227">
            <v>0</v>
          </cell>
          <cell r="E227">
            <v>1</v>
          </cell>
          <cell r="F227">
            <v>0</v>
          </cell>
          <cell r="H227">
            <v>282.91800000000006</v>
          </cell>
          <cell r="I227">
            <v>283.91800000000006</v>
          </cell>
        </row>
        <row r="228">
          <cell r="B228" t="str">
            <v xml:space="preserve">   Professional Services</v>
          </cell>
          <cell r="C228">
            <v>10</v>
          </cell>
          <cell r="E228">
            <v>17</v>
          </cell>
          <cell r="F228">
            <v>21</v>
          </cell>
          <cell r="H228">
            <v>678.73</v>
          </cell>
          <cell r="I228">
            <v>726.73</v>
          </cell>
        </row>
        <row r="229">
          <cell r="B229" t="str">
            <v xml:space="preserve">   Insurance</v>
          </cell>
          <cell r="C229">
            <v>283</v>
          </cell>
          <cell r="E229">
            <v>42</v>
          </cell>
          <cell r="F229">
            <v>11</v>
          </cell>
          <cell r="H229">
            <v>346.12599999999998</v>
          </cell>
          <cell r="I229">
            <v>682.12599999999998</v>
          </cell>
        </row>
        <row r="230">
          <cell r="B230" t="str">
            <v xml:space="preserve">   Advertising and Promotion</v>
          </cell>
          <cell r="C230">
            <v>133</v>
          </cell>
          <cell r="E230">
            <v>94</v>
          </cell>
          <cell r="F230">
            <v>0</v>
          </cell>
          <cell r="H230">
            <v>0</v>
          </cell>
          <cell r="I230">
            <v>227</v>
          </cell>
        </row>
        <row r="231">
          <cell r="B231" t="str">
            <v xml:space="preserve">   Property and Equipment</v>
          </cell>
          <cell r="C231">
            <v>86</v>
          </cell>
          <cell r="E231">
            <v>127</v>
          </cell>
          <cell r="F231">
            <v>0</v>
          </cell>
          <cell r="H231">
            <v>2051.4749999999995</v>
          </cell>
          <cell r="I231">
            <v>2264.4749999999995</v>
          </cell>
        </row>
        <row r="232">
          <cell r="B232" t="str">
            <v xml:space="preserve">   Communication</v>
          </cell>
          <cell r="C232">
            <v>0</v>
          </cell>
          <cell r="E232">
            <v>9</v>
          </cell>
          <cell r="F232">
            <v>0</v>
          </cell>
          <cell r="H232">
            <v>234.86900000000003</v>
          </cell>
          <cell r="I232">
            <v>243.86900000000003</v>
          </cell>
        </row>
        <row r="233">
          <cell r="B233" t="str">
            <v xml:space="preserve">   Supplies and Other</v>
          </cell>
          <cell r="C233">
            <v>82</v>
          </cell>
          <cell r="E233">
            <v>46</v>
          </cell>
          <cell r="F233">
            <v>23</v>
          </cell>
          <cell r="H233">
            <v>3710.7420000000002</v>
          </cell>
          <cell r="I233">
            <v>3861.7420000000002</v>
          </cell>
        </row>
        <row r="234">
          <cell r="B234" t="str">
            <v xml:space="preserve">   Allocations</v>
          </cell>
          <cell r="H234">
            <v>2.3090000000001965</v>
          </cell>
          <cell r="I234">
            <v>2.3090000000001965</v>
          </cell>
        </row>
        <row r="235">
          <cell r="B235" t="str">
            <v>Total Fixed Costs</v>
          </cell>
          <cell r="C235">
            <v>2699</v>
          </cell>
          <cell r="D235">
            <v>0</v>
          </cell>
          <cell r="E235">
            <v>2206</v>
          </cell>
          <cell r="F235">
            <v>465</v>
          </cell>
          <cell r="G235">
            <v>0</v>
          </cell>
          <cell r="H235">
            <v>22853.030999999995</v>
          </cell>
          <cell r="I235">
            <v>28223.030999999995</v>
          </cell>
        </row>
        <row r="237">
          <cell r="B237" t="str">
            <v>EBITDA(1)</v>
          </cell>
          <cell r="C237">
            <v>14583.979499519144</v>
          </cell>
          <cell r="D237">
            <v>2493.0889861893734</v>
          </cell>
          <cell r="E237">
            <v>3214.8403370558872</v>
          </cell>
          <cell r="F237">
            <v>982.62243707986454</v>
          </cell>
          <cell r="G237">
            <v>8330.4997401557303</v>
          </cell>
          <cell r="H237">
            <v>-22853.030999999995</v>
          </cell>
          <cell r="I237">
            <v>6752.0000000000073</v>
          </cell>
          <cell r="J237">
            <v>6752.0000000000036</v>
          </cell>
        </row>
        <row r="238">
          <cell r="B238" t="str">
            <v>margin %</v>
          </cell>
          <cell r="C238">
            <v>0.29306284662645976</v>
          </cell>
          <cell r="D238">
            <v>0.21529265856557628</v>
          </cell>
          <cell r="E238">
            <v>0.26948659516793555</v>
          </cell>
          <cell r="F238">
            <v>0.3046702334986558</v>
          </cell>
          <cell r="G238">
            <v>0.4549699475781393</v>
          </cell>
          <cell r="I238">
            <v>7.121709294611156E-2</v>
          </cell>
        </row>
        <row r="239">
          <cell r="B239" t="str">
            <v>EBITDA / lb(1)</v>
          </cell>
          <cell r="C239">
            <v>0.36719740915776983</v>
          </cell>
          <cell r="D239">
            <v>0.25272062708457915</v>
          </cell>
          <cell r="E239">
            <v>0.63957830240841285</v>
          </cell>
          <cell r="F239">
            <v>0.49402837460023358</v>
          </cell>
          <cell r="G239">
            <v>0.21693727269581725</v>
          </cell>
          <cell r="I239">
            <v>7.1075180530116494E-2</v>
          </cell>
        </row>
        <row r="240">
          <cell r="B240" t="str">
            <v>D&amp;A</v>
          </cell>
          <cell r="I240">
            <v>1148</v>
          </cell>
        </row>
        <row r="241">
          <cell r="B241" t="str">
            <v>Operating Income</v>
          </cell>
          <cell r="I241">
            <v>5604.0000000000073</v>
          </cell>
        </row>
        <row r="244">
          <cell r="B244">
            <v>2007</v>
          </cell>
        </row>
        <row r="245">
          <cell r="B245" t="str">
            <v>Volume</v>
          </cell>
          <cell r="C245">
            <v>37669.339</v>
          </cell>
          <cell r="D245">
            <v>16990</v>
          </cell>
          <cell r="E245">
            <v>5006</v>
          </cell>
          <cell r="F245">
            <v>2240.77</v>
          </cell>
          <cell r="G245">
            <v>55767</v>
          </cell>
          <cell r="I245">
            <v>117673.109</v>
          </cell>
        </row>
        <row r="247">
          <cell r="B247" t="str">
            <v>Sales</v>
          </cell>
          <cell r="C247">
            <v>40810.52046</v>
          </cell>
          <cell r="D247">
            <v>11491</v>
          </cell>
          <cell r="E247">
            <v>12157</v>
          </cell>
          <cell r="F247">
            <v>3584.8921999999998</v>
          </cell>
          <cell r="G247">
            <v>24332.100000000002</v>
          </cell>
          <cell r="I247">
            <v>92375.512660000008</v>
          </cell>
        </row>
        <row r="248">
          <cell r="B248" t="str">
            <v>ASP</v>
          </cell>
          <cell r="C248">
            <v>1.0833882819127778</v>
          </cell>
          <cell r="D248">
            <v>0.67633902295467918</v>
          </cell>
          <cell r="E248">
            <v>2.4284858170195767</v>
          </cell>
          <cell r="F248">
            <v>1.599848355699157</v>
          </cell>
          <cell r="G248">
            <v>0.43631717682500409</v>
          </cell>
          <cell r="I248">
            <v>0.78501803381433566</v>
          </cell>
        </row>
        <row r="250">
          <cell r="B250" t="str">
            <v>Direct Costs</v>
          </cell>
          <cell r="C250">
            <v>25810.289834250121</v>
          </cell>
          <cell r="D250">
            <v>10001.072287814864</v>
          </cell>
          <cell r="E250">
            <v>6491.5851360438483</v>
          </cell>
          <cell r="F250">
            <v>1840.0781881105268</v>
          </cell>
          <cell r="G250">
            <v>13521.828177077205</v>
          </cell>
          <cell r="I250">
            <v>57664.853623296571</v>
          </cell>
        </row>
        <row r="251">
          <cell r="B251" t="str">
            <v>SCM</v>
          </cell>
          <cell r="C251">
            <v>16907.997768442005</v>
          </cell>
          <cell r="D251">
            <v>1709.2361317799998</v>
          </cell>
          <cell r="E251">
            <v>5717.0177818982402</v>
          </cell>
          <cell r="F251">
            <v>2007.2775066300001</v>
          </cell>
          <cell r="G251">
            <v>13231.046979896</v>
          </cell>
          <cell r="I251">
            <v>39572.57616864625</v>
          </cell>
        </row>
        <row r="252">
          <cell r="B252" t="str">
            <v>Frt PPD, Comm</v>
          </cell>
          <cell r="C252">
            <v>759</v>
          </cell>
          <cell r="D252">
            <v>275</v>
          </cell>
          <cell r="E252">
            <v>110.96000000000001</v>
          </cell>
          <cell r="F252">
            <v>160.5</v>
          </cell>
          <cell r="G252">
            <v>0</v>
          </cell>
          <cell r="I252">
            <v>1305.46</v>
          </cell>
        </row>
        <row r="253">
          <cell r="B253" t="str">
            <v>Utilities/Nitrogen</v>
          </cell>
          <cell r="C253">
            <v>1119.3142723069441</v>
          </cell>
          <cell r="D253">
            <v>10.269328803116096</v>
          </cell>
          <cell r="E253">
            <v>48.063586211225726</v>
          </cell>
          <cell r="F253">
            <v>96.411631097010627</v>
          </cell>
          <cell r="G253">
            <v>2232.9411815817034</v>
          </cell>
          <cell r="I253">
            <v>3507</v>
          </cell>
        </row>
        <row r="254">
          <cell r="B254" t="str">
            <v>BU Variances</v>
          </cell>
          <cell r="C254">
            <v>-144.03562126867286</v>
          </cell>
          <cell r="D254">
            <v>-64.964378731327145</v>
          </cell>
          <cell r="E254">
            <v>-120.32100000000001</v>
          </cell>
          <cell r="F254">
            <v>-4.4000000000000021</v>
          </cell>
          <cell r="G254">
            <v>0</v>
          </cell>
          <cell r="I254">
            <v>-333.721</v>
          </cell>
        </row>
        <row r="255">
          <cell r="B255" t="str">
            <v>Mfg Variances non abs</v>
          </cell>
          <cell r="C255">
            <v>249.87027312166703</v>
          </cell>
          <cell r="D255">
            <v>0</v>
          </cell>
          <cell r="E255">
            <v>16.952316390940556</v>
          </cell>
          <cell r="F255">
            <v>15.592429710532356</v>
          </cell>
          <cell r="G255">
            <v>382.58498077686016</v>
          </cell>
          <cell r="I255">
            <v>665.00000000000011</v>
          </cell>
        </row>
        <row r="256">
          <cell r="B256" t="str">
            <v>Misc</v>
          </cell>
          <cell r="C256">
            <v>-76.381781467813397</v>
          </cell>
          <cell r="D256">
            <v>-0.9965304769240757</v>
          </cell>
          <cell r="E256">
            <v>-4.0519846600775153</v>
          </cell>
          <cell r="F256">
            <v>-5.6405660670160511</v>
          </cell>
          <cell r="G256">
            <v>-194.75100538536071</v>
          </cell>
          <cell r="I256">
            <v>-281.82186805719175</v>
          </cell>
        </row>
        <row r="257">
          <cell r="B257" t="str">
            <v>Gross Profit</v>
          </cell>
          <cell r="C257">
            <v>15000.23062574988</v>
          </cell>
          <cell r="D257">
            <v>1489.9277121851351</v>
          </cell>
          <cell r="E257">
            <v>5665.4148639561517</v>
          </cell>
          <cell r="F257">
            <v>1744.814011889473</v>
          </cell>
          <cell r="G257">
            <v>10810.271822922798</v>
          </cell>
          <cell r="H257">
            <v>0</v>
          </cell>
          <cell r="I257">
            <v>34710.659036703437</v>
          </cell>
        </row>
        <row r="258">
          <cell r="B258" t="str">
            <v>margin %</v>
          </cell>
          <cell r="C258">
            <v>0.36755793498032446</v>
          </cell>
          <cell r="D258">
            <v>0.12966040485468064</v>
          </cell>
          <cell r="E258">
            <v>0.46602079986478173</v>
          </cell>
          <cell r="F258">
            <v>0.48671310448037269</v>
          </cell>
          <cell r="G258">
            <v>0.4442802644622863</v>
          </cell>
          <cell r="I258">
            <v>0.37575606388741239</v>
          </cell>
        </row>
        <row r="259">
          <cell r="B259" t="str">
            <v>GP / lb</v>
          </cell>
          <cell r="C259">
            <v>0.39820795968174222</v>
          </cell>
          <cell r="D259">
            <v>8.7694391535322838E-2</v>
          </cell>
          <cell r="E259">
            <v>1.131724902907741</v>
          </cell>
          <cell r="F259">
            <v>0.77866715990015622</v>
          </cell>
          <cell r="G259">
            <v>0.19384711070925095</v>
          </cell>
          <cell r="I259">
            <v>0.2949752864667104</v>
          </cell>
        </row>
        <row r="261">
          <cell r="B261" t="str">
            <v>Fixed Costs</v>
          </cell>
        </row>
        <row r="262">
          <cell r="B262" t="str">
            <v xml:space="preserve">   Personnel Expense</v>
          </cell>
          <cell r="C262">
            <v>1822</v>
          </cell>
          <cell r="E262">
            <v>1657.4999999999998</v>
          </cell>
          <cell r="F262">
            <v>488.50000000000006</v>
          </cell>
          <cell r="H262">
            <v>15172.895</v>
          </cell>
          <cell r="I262">
            <v>19140.895</v>
          </cell>
        </row>
        <row r="263">
          <cell r="B263" t="str">
            <v xml:space="preserve">   Training and Relocation</v>
          </cell>
          <cell r="C263">
            <v>148</v>
          </cell>
          <cell r="E263">
            <v>2.0000000000000004</v>
          </cell>
          <cell r="F263">
            <v>0</v>
          </cell>
          <cell r="H263">
            <v>183.02699999999999</v>
          </cell>
          <cell r="I263">
            <v>333.02699999999999</v>
          </cell>
        </row>
        <row r="264">
          <cell r="B264" t="str">
            <v xml:space="preserve">   Travel</v>
          </cell>
          <cell r="C264">
            <v>199</v>
          </cell>
          <cell r="E264">
            <v>300.3</v>
          </cell>
          <cell r="F264">
            <v>92.2</v>
          </cell>
          <cell r="H264">
            <v>275.66399999999999</v>
          </cell>
          <cell r="I264">
            <v>867.16399999999999</v>
          </cell>
        </row>
        <row r="265">
          <cell r="B265" t="str">
            <v xml:space="preserve">   Samples</v>
          </cell>
          <cell r="C265">
            <v>55</v>
          </cell>
          <cell r="E265">
            <v>100.60000000000002</v>
          </cell>
          <cell r="F265">
            <v>0.1</v>
          </cell>
          <cell r="H265">
            <v>0</v>
          </cell>
          <cell r="I265">
            <v>155.70000000000002</v>
          </cell>
        </row>
        <row r="266">
          <cell r="B266" t="str">
            <v xml:space="preserve">   Patent and Legal</v>
          </cell>
          <cell r="C266">
            <v>0</v>
          </cell>
          <cell r="E266">
            <v>0</v>
          </cell>
          <cell r="F266">
            <v>0</v>
          </cell>
          <cell r="H266">
            <v>405.87399999999997</v>
          </cell>
          <cell r="I266">
            <v>405.87399999999997</v>
          </cell>
        </row>
        <row r="267">
          <cell r="B267" t="str">
            <v xml:space="preserve">   Professional Services</v>
          </cell>
          <cell r="C267">
            <v>10</v>
          </cell>
          <cell r="E267">
            <v>61.1</v>
          </cell>
          <cell r="F267">
            <v>28.699999999999992</v>
          </cell>
          <cell r="H267">
            <v>966.03899999999999</v>
          </cell>
          <cell r="I267">
            <v>1065.8389999999999</v>
          </cell>
        </row>
        <row r="268">
          <cell r="B268" t="str">
            <v xml:space="preserve">   Insurance</v>
          </cell>
          <cell r="C268">
            <v>356</v>
          </cell>
          <cell r="E268">
            <v>57.500000000000014</v>
          </cell>
          <cell r="F268">
            <v>12.199999999999998</v>
          </cell>
          <cell r="H268">
            <v>383.29499999999996</v>
          </cell>
          <cell r="I268">
            <v>808.99499999999989</v>
          </cell>
        </row>
        <row r="269">
          <cell r="B269" t="str">
            <v xml:space="preserve">   Advertising and Promotion</v>
          </cell>
          <cell r="C269">
            <v>116</v>
          </cell>
          <cell r="E269">
            <v>73.099999999999994</v>
          </cell>
          <cell r="F269">
            <v>0</v>
          </cell>
          <cell r="H269">
            <v>4.7530000000000001</v>
          </cell>
          <cell r="I269">
            <v>193.85300000000001</v>
          </cell>
        </row>
        <row r="270">
          <cell r="B270" t="str">
            <v xml:space="preserve">   Property and Equipment</v>
          </cell>
          <cell r="C270">
            <v>100</v>
          </cell>
          <cell r="E270">
            <v>135.5</v>
          </cell>
          <cell r="F270">
            <v>0</v>
          </cell>
          <cell r="H270">
            <v>1789.9639999999999</v>
          </cell>
          <cell r="I270">
            <v>2025.4639999999999</v>
          </cell>
        </row>
        <row r="271">
          <cell r="B271" t="str">
            <v xml:space="preserve">   Communication</v>
          </cell>
          <cell r="C271">
            <v>0</v>
          </cell>
          <cell r="E271">
            <v>9</v>
          </cell>
          <cell r="F271">
            <v>0</v>
          </cell>
          <cell r="H271">
            <v>255.05600000000001</v>
          </cell>
          <cell r="I271">
            <v>264.05600000000004</v>
          </cell>
        </row>
        <row r="272">
          <cell r="B272" t="str">
            <v xml:space="preserve">   Supplies and Other</v>
          </cell>
          <cell r="C272">
            <v>124</v>
          </cell>
          <cell r="E272">
            <v>34.299999999999997</v>
          </cell>
          <cell r="F272">
            <v>22.4</v>
          </cell>
          <cell r="H272">
            <v>2586.9690000000001</v>
          </cell>
          <cell r="I272">
            <v>2767.6689999999999</v>
          </cell>
        </row>
        <row r="273">
          <cell r="B273" t="str">
            <v xml:space="preserve">   Allocations</v>
          </cell>
          <cell r="H273">
            <v>-0.9170000000001437</v>
          </cell>
          <cell r="I273">
            <v>-0.9170000000001437</v>
          </cell>
        </row>
        <row r="274">
          <cell r="B274" t="str">
            <v>Total Fixed Costs</v>
          </cell>
          <cell r="C274">
            <v>2930</v>
          </cell>
          <cell r="D274">
            <v>0</v>
          </cell>
          <cell r="E274">
            <v>2430.8999999999996</v>
          </cell>
          <cell r="F274">
            <v>644.10000000000014</v>
          </cell>
          <cell r="G274">
            <v>0</v>
          </cell>
          <cell r="H274">
            <v>22022.618999999999</v>
          </cell>
          <cell r="I274">
            <v>28027.618999999999</v>
          </cell>
        </row>
        <row r="276">
          <cell r="B276" t="str">
            <v>EBITDA(1)</v>
          </cell>
          <cell r="C276">
            <v>12070.23062574988</v>
          </cell>
          <cell r="D276">
            <v>1489.9277121851351</v>
          </cell>
          <cell r="E276">
            <v>3234.5148639561521</v>
          </cell>
          <cell r="F276">
            <v>1100.7140118894729</v>
          </cell>
          <cell r="G276">
            <v>10810.271822922798</v>
          </cell>
          <cell r="H276">
            <v>-22022.618999999999</v>
          </cell>
          <cell r="I276">
            <v>6683.0400367034381</v>
          </cell>
          <cell r="J276">
            <v>6683.0400367034381</v>
          </cell>
        </row>
        <row r="277">
          <cell r="B277" t="str">
            <v>margin %</v>
          </cell>
          <cell r="C277">
            <v>0.29576272220248673</v>
          </cell>
          <cell r="D277">
            <v>0.12966040485468064</v>
          </cell>
          <cell r="E277">
            <v>0.26606192843268506</v>
          </cell>
          <cell r="F277">
            <v>0.30704242986427122</v>
          </cell>
          <cell r="G277">
            <v>0.4442802644622863</v>
          </cell>
          <cell r="I277">
            <v>7.2346445981861338E-2</v>
          </cell>
        </row>
        <row r="278">
          <cell r="B278" t="str">
            <v>EBITDA / lb(1)</v>
          </cell>
          <cell r="C278">
            <v>0.32042586746079832</v>
          </cell>
          <cell r="D278">
            <v>8.7694391535322838E-2</v>
          </cell>
          <cell r="E278">
            <v>0.6461276196476532</v>
          </cell>
          <cell r="F278">
            <v>0.49122132654822803</v>
          </cell>
          <cell r="G278">
            <v>0.19384711070925095</v>
          </cell>
          <cell r="I278">
            <v>5.679326477813583E-2</v>
          </cell>
        </row>
        <row r="279">
          <cell r="B279" t="str">
            <v>D&amp;A</v>
          </cell>
          <cell r="I279">
            <v>1061.7</v>
          </cell>
        </row>
        <row r="280">
          <cell r="B280" t="str">
            <v>Operating Income</v>
          </cell>
          <cell r="I280">
            <v>5621.3400367034383</v>
          </cell>
        </row>
        <row r="283">
          <cell r="B283" t="str">
            <v>2008-'09 Variance - $</v>
          </cell>
        </row>
        <row r="284">
          <cell r="B284" t="str">
            <v>Volume</v>
          </cell>
          <cell r="C284">
            <v>2964.1559999999954</v>
          </cell>
          <cell r="D284">
            <v>-2032.5970000000007</v>
          </cell>
          <cell r="E284">
            <v>47.538199999999961</v>
          </cell>
          <cell r="F284">
            <v>419.89249999999993</v>
          </cell>
          <cell r="G284">
            <v>-2603.1840000000011</v>
          </cell>
          <cell r="I284">
            <v>-1204.1943000000065</v>
          </cell>
        </row>
        <row r="286">
          <cell r="B286" t="str">
            <v>Sales</v>
          </cell>
          <cell r="C286">
            <v>1944.308700000016</v>
          </cell>
          <cell r="D286">
            <v>-2521.5436500000014</v>
          </cell>
          <cell r="E286">
            <v>588.59888162139941</v>
          </cell>
          <cell r="F286">
            <v>697.4660000000008</v>
          </cell>
          <cell r="G286">
            <v>-2336.2850675560076</v>
          </cell>
          <cell r="I286">
            <v>-1627.4551359345928</v>
          </cell>
        </row>
        <row r="287">
          <cell r="B287" t="str">
            <v>ASP</v>
          </cell>
          <cell r="C287">
            <v>-4.1462658806122432E-2</v>
          </cell>
          <cell r="D287">
            <v>-1.7310893514802972E-2</v>
          </cell>
          <cell r="E287">
            <v>9.3766628403712637E-2</v>
          </cell>
          <cell r="F287">
            <v>6.8922153363328853E-3</v>
          </cell>
          <cell r="G287">
            <v>-3.0590099046988339E-2</v>
          </cell>
          <cell r="I287">
            <v>-4.5382570721419491E-3</v>
          </cell>
        </row>
        <row r="289">
          <cell r="B289" t="str">
            <v>Direct Costs</v>
          </cell>
          <cell r="C289">
            <v>-734.428034111952</v>
          </cell>
          <cell r="D289">
            <v>-2358.4981422984074</v>
          </cell>
          <cell r="E289">
            <v>1338.4477587045985</v>
          </cell>
          <cell r="F289">
            <v>504.01893434284375</v>
          </cell>
          <cell r="G289">
            <v>-984.38665257167304</v>
          </cell>
          <cell r="I289">
            <v>-2234.8461359345902</v>
          </cell>
        </row>
        <row r="290">
          <cell r="B290" t="str">
            <v>SCM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</row>
        <row r="291">
          <cell r="B291" t="str">
            <v>Frt PPD, Comm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</row>
        <row r="292">
          <cell r="B292" t="str">
            <v>Utilities/Nitrogen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</row>
        <row r="293">
          <cell r="B293" t="str">
            <v>BU Variances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</row>
        <row r="294">
          <cell r="B294" t="str">
            <v>Mfg Variances non abs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</row>
        <row r="295">
          <cell r="B295" t="str">
            <v>Misc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</row>
        <row r="296">
          <cell r="B296" t="str">
            <v>Gross Profit</v>
          </cell>
          <cell r="C296">
            <v>2678.736734111968</v>
          </cell>
          <cell r="D296">
            <v>-163.04550770159312</v>
          </cell>
          <cell r="E296">
            <v>-749.84887708319911</v>
          </cell>
          <cell r="F296">
            <v>193.44706565715705</v>
          </cell>
          <cell r="G296">
            <v>-1351.8984149843345</v>
          </cell>
          <cell r="H296">
            <v>0</v>
          </cell>
          <cell r="I296">
            <v>607.39099999998871</v>
          </cell>
        </row>
        <row r="297">
          <cell r="B297" t="str">
            <v>margin %</v>
          </cell>
          <cell r="C297">
            <v>5.180476409803686E-2</v>
          </cell>
          <cell r="D297">
            <v>-1.7999259631205612E-2</v>
          </cell>
          <cell r="E297">
            <v>-5.9901178619390753E-2</v>
          </cell>
          <cell r="F297">
            <v>4.9315201869635859E-2</v>
          </cell>
          <cell r="G297">
            <v>-8.4632686929858272E-2</v>
          </cell>
          <cell r="I297">
            <v>6.5183825445352481E-3</v>
          </cell>
        </row>
        <row r="298">
          <cell r="B298" t="str">
            <v>GP / lb</v>
          </cell>
          <cell r="C298">
            <v>3.2540701948782891E-2</v>
          </cell>
          <cell r="D298">
            <v>4.4767063281682729E-2</v>
          </cell>
          <cell r="E298">
            <v>-0.15788540117866889</v>
          </cell>
          <cell r="F298">
            <v>-4.6559427993433933E-2</v>
          </cell>
          <cell r="G298">
            <v>-2.1989659160450648E-2</v>
          </cell>
          <cell r="I298">
            <v>1.120259868967266E-2</v>
          </cell>
        </row>
        <row r="300">
          <cell r="B300" t="str">
            <v>Fixed Costs</v>
          </cell>
        </row>
        <row r="301">
          <cell r="B301" t="str">
            <v xml:space="preserve">   Personnel Expense</v>
          </cell>
          <cell r="C301">
            <v>185</v>
          </cell>
          <cell r="D301">
            <v>0</v>
          </cell>
          <cell r="E301">
            <v>-338</v>
          </cell>
          <cell r="F301">
            <v>60</v>
          </cell>
          <cell r="G301">
            <v>0</v>
          </cell>
          <cell r="H301">
            <v>-1747.3709999999992</v>
          </cell>
          <cell r="I301">
            <v>-1840.3709999999992</v>
          </cell>
        </row>
        <row r="302">
          <cell r="B302" t="str">
            <v xml:space="preserve">   Training and Relocation</v>
          </cell>
          <cell r="C302">
            <v>77</v>
          </cell>
          <cell r="D302">
            <v>0</v>
          </cell>
          <cell r="E302">
            <v>0</v>
          </cell>
          <cell r="F302">
            <v>33</v>
          </cell>
          <cell r="G302">
            <v>0</v>
          </cell>
          <cell r="H302">
            <v>108.36300000000001</v>
          </cell>
          <cell r="I302">
            <v>218.363</v>
          </cell>
        </row>
        <row r="303">
          <cell r="B303" t="str">
            <v xml:space="preserve">   Travel</v>
          </cell>
          <cell r="C303">
            <v>51</v>
          </cell>
          <cell r="D303">
            <v>0</v>
          </cell>
          <cell r="E303">
            <v>0</v>
          </cell>
          <cell r="F303">
            <v>28.5</v>
          </cell>
          <cell r="G303">
            <v>0</v>
          </cell>
          <cell r="H303">
            <v>-110.35199999999998</v>
          </cell>
          <cell r="I303">
            <v>-30.851999999999975</v>
          </cell>
        </row>
        <row r="304">
          <cell r="B304" t="str">
            <v xml:space="preserve">   Samples</v>
          </cell>
          <cell r="C304">
            <v>1</v>
          </cell>
          <cell r="D304">
            <v>0</v>
          </cell>
          <cell r="E304">
            <v>-17</v>
          </cell>
          <cell r="F304">
            <v>0</v>
          </cell>
          <cell r="G304">
            <v>0</v>
          </cell>
          <cell r="H304">
            <v>0</v>
          </cell>
          <cell r="I304">
            <v>-16</v>
          </cell>
        </row>
        <row r="305">
          <cell r="B305" t="str">
            <v xml:space="preserve">   Patent and Legal</v>
          </cell>
          <cell r="C305">
            <v>0</v>
          </cell>
          <cell r="D305">
            <v>0</v>
          </cell>
          <cell r="E305">
            <v>-1</v>
          </cell>
          <cell r="F305">
            <v>0</v>
          </cell>
          <cell r="G305">
            <v>0</v>
          </cell>
          <cell r="H305">
            <v>-18.918000000000063</v>
          </cell>
          <cell r="I305">
            <v>-19.918000000000063</v>
          </cell>
        </row>
        <row r="306">
          <cell r="B306" t="str">
            <v xml:space="preserve">   Professional Services</v>
          </cell>
          <cell r="C306">
            <v>-4</v>
          </cell>
          <cell r="D306">
            <v>0</v>
          </cell>
          <cell r="E306">
            <v>43</v>
          </cell>
          <cell r="F306">
            <v>15</v>
          </cell>
          <cell r="G306">
            <v>0</v>
          </cell>
          <cell r="H306">
            <v>-117.73000000000002</v>
          </cell>
          <cell r="I306">
            <v>-63.730000000000018</v>
          </cell>
        </row>
        <row r="307">
          <cell r="B307" t="str">
            <v xml:space="preserve">   Insurance</v>
          </cell>
          <cell r="C307">
            <v>-200.5</v>
          </cell>
          <cell r="D307">
            <v>0</v>
          </cell>
          <cell r="E307">
            <v>-32</v>
          </cell>
          <cell r="F307">
            <v>-6.0130000000000008</v>
          </cell>
          <cell r="G307">
            <v>0</v>
          </cell>
          <cell r="H307">
            <v>109.87400000000002</v>
          </cell>
          <cell r="I307">
            <v>-128.63900000000001</v>
          </cell>
        </row>
        <row r="308">
          <cell r="B308" t="str">
            <v xml:space="preserve">   Advertising and Promotion</v>
          </cell>
          <cell r="C308">
            <v>37</v>
          </cell>
          <cell r="D308">
            <v>0</v>
          </cell>
          <cell r="E308">
            <v>53</v>
          </cell>
          <cell r="F308">
            <v>0</v>
          </cell>
          <cell r="G308">
            <v>0</v>
          </cell>
          <cell r="H308">
            <v>12</v>
          </cell>
          <cell r="I308">
            <v>102</v>
          </cell>
        </row>
        <row r="309">
          <cell r="B309" t="str">
            <v xml:space="preserve">   Property and Equipment</v>
          </cell>
          <cell r="C309">
            <v>22</v>
          </cell>
          <cell r="D309">
            <v>0</v>
          </cell>
          <cell r="E309">
            <v>-20.5</v>
          </cell>
          <cell r="F309">
            <v>0</v>
          </cell>
          <cell r="G309">
            <v>0</v>
          </cell>
          <cell r="H309">
            <v>41.525000000000546</v>
          </cell>
          <cell r="I309">
            <v>43.025000000000546</v>
          </cell>
        </row>
        <row r="310">
          <cell r="B310" t="str">
            <v xml:space="preserve">   Communication</v>
          </cell>
          <cell r="C310">
            <v>0</v>
          </cell>
          <cell r="D310">
            <v>0</v>
          </cell>
          <cell r="E310">
            <v>-2.8440000000000003</v>
          </cell>
          <cell r="F310">
            <v>0</v>
          </cell>
          <cell r="G310">
            <v>0</v>
          </cell>
          <cell r="H310">
            <v>-12.869000000000028</v>
          </cell>
          <cell r="I310">
            <v>-15.713000000000022</v>
          </cell>
        </row>
        <row r="311">
          <cell r="B311" t="str">
            <v xml:space="preserve">   Supplies and Other</v>
          </cell>
          <cell r="C311">
            <v>-61</v>
          </cell>
          <cell r="D311">
            <v>0</v>
          </cell>
          <cell r="E311">
            <v>-8.7310000000000016</v>
          </cell>
          <cell r="F311">
            <v>17.001999999999995</v>
          </cell>
          <cell r="G311">
            <v>0</v>
          </cell>
          <cell r="H311">
            <v>-1163.7420000000002</v>
          </cell>
          <cell r="I311">
            <v>-1216.471</v>
          </cell>
        </row>
        <row r="312">
          <cell r="B312" t="str">
            <v xml:space="preserve">   Allocations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1.6909999999998035</v>
          </cell>
          <cell r="I312">
            <v>1.6909999999998035</v>
          </cell>
        </row>
        <row r="313">
          <cell r="B313" t="str">
            <v>Total Fixed Costs</v>
          </cell>
          <cell r="C313">
            <v>107.5</v>
          </cell>
          <cell r="D313">
            <v>0</v>
          </cell>
          <cell r="E313">
            <v>-324.07500000000005</v>
          </cell>
          <cell r="F313">
            <v>147.48899999999992</v>
          </cell>
          <cell r="G313">
            <v>0</v>
          </cell>
          <cell r="H313">
            <v>-2897.528999999995</v>
          </cell>
          <cell r="I313">
            <v>-2966.6149999999943</v>
          </cell>
        </row>
        <row r="315">
          <cell r="B315" t="str">
            <v>EBITDA(1)</v>
          </cell>
          <cell r="C315">
            <v>2571.236734111968</v>
          </cell>
          <cell r="D315">
            <v>-163.04550770159312</v>
          </cell>
          <cell r="E315">
            <v>-425.7738770831993</v>
          </cell>
          <cell r="F315">
            <v>45.958065657157022</v>
          </cell>
          <cell r="G315">
            <v>-1351.8984149843345</v>
          </cell>
          <cell r="H315">
            <v>2897.528999999995</v>
          </cell>
          <cell r="I315">
            <v>3574.005999999983</v>
          </cell>
          <cell r="J315">
            <v>3574.005999999993</v>
          </cell>
        </row>
        <row r="316">
          <cell r="B316" t="str">
            <v>margin %</v>
          </cell>
          <cell r="C316">
            <v>4.9725794533905673E-2</v>
          </cell>
          <cell r="D316">
            <v>-1.7999259631205612E-2</v>
          </cell>
          <cell r="E316">
            <v>-3.4012662873937227E-2</v>
          </cell>
          <cell r="F316">
            <v>1.171602824639085E-2</v>
          </cell>
          <cell r="G316">
            <v>-8.4632686929858272E-2</v>
          </cell>
          <cell r="I316">
            <v>3.8355422330038753E-2</v>
          </cell>
        </row>
        <row r="317">
          <cell r="B317" t="str">
            <v>EBITDA / lb(1)</v>
          </cell>
          <cell r="C317">
            <v>3.4741475384886755E-2</v>
          </cell>
          <cell r="D317">
            <v>4.4767063281682729E-2</v>
          </cell>
          <cell r="E317">
            <v>-8.9904383916295849E-2</v>
          </cell>
          <cell r="F317">
            <v>-6.7035263559777625E-2</v>
          </cell>
          <cell r="G317">
            <v>-2.1989659160450648E-2</v>
          </cell>
          <cell r="I317">
            <v>3.9017441503238007E-2</v>
          </cell>
        </row>
        <row r="318">
          <cell r="B318" t="str">
            <v>D&amp;A</v>
          </cell>
          <cell r="I318">
            <v>0</v>
          </cell>
        </row>
        <row r="319">
          <cell r="B319" t="str">
            <v>Operating Income</v>
          </cell>
          <cell r="I319">
            <v>3574.005999999983</v>
          </cell>
        </row>
        <row r="322">
          <cell r="B322" t="str">
            <v>2008-'09 Variance - %</v>
          </cell>
        </row>
        <row r="323">
          <cell r="B323" t="str">
            <v>Volume</v>
          </cell>
          <cell r="C323">
            <v>7.4631920839942481E-2</v>
          </cell>
          <cell r="D323">
            <v>-0.20604125696908268</v>
          </cell>
          <cell r="E323">
            <v>9.4575151696011071E-3</v>
          </cell>
          <cell r="F323">
            <v>0.21110734037204623</v>
          </cell>
          <cell r="G323">
            <v>-6.7790367312925648E-2</v>
          </cell>
          <cell r="I323">
            <v>-1.2675996336765053E-2</v>
          </cell>
        </row>
        <row r="325">
          <cell r="B325" t="str">
            <v>Sales</v>
          </cell>
          <cell r="C325">
            <v>3.907058717144956E-2</v>
          </cell>
          <cell r="D325">
            <v>-0.21774988341968923</v>
          </cell>
          <cell r="E325">
            <v>4.9339777997518708E-2</v>
          </cell>
          <cell r="F325">
            <v>0.21625511596180108</v>
          </cell>
          <cell r="G325">
            <v>-0.12759612602708945</v>
          </cell>
          <cell r="I325">
            <v>-1.7165672938607879E-2</v>
          </cell>
        </row>
        <row r="326">
          <cell r="B326" t="str">
            <v>ASP</v>
          </cell>
          <cell r="C326">
            <v>0.16957644351965673</v>
          </cell>
          <cell r="D326">
            <v>0.49750791064897004</v>
          </cell>
          <cell r="E326">
            <v>-5.5164420421546012E-2</v>
          </cell>
          <cell r="F326">
            <v>2.1669995230958694E-2</v>
          </cell>
          <cell r="G326">
            <v>4.0499531290775659E-2</v>
          </cell>
          <cell r="I326">
            <v>0.21298929265569522</v>
          </cell>
        </row>
        <row r="328">
          <cell r="B328" t="str">
            <v>Direct Costs</v>
          </cell>
          <cell r="C328">
            <v>-2.2610990135026064E-2</v>
          </cell>
          <cell r="D328">
            <v>-0.25954894228785491</v>
          </cell>
          <cell r="E328">
            <v>0.20564107328038841</v>
          </cell>
          <cell r="F328">
            <v>0.28354258337670568</v>
          </cell>
          <cell r="G328">
            <v>-9.8640876490846893E-2</v>
          </cell>
          <cell r="I328">
            <v>-3.7350979361379134E-2</v>
          </cell>
        </row>
        <row r="329">
          <cell r="B329" t="str">
            <v>SCM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</row>
        <row r="330">
          <cell r="B330" t="str">
            <v>Frt PPD, Comm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I330">
            <v>0</v>
          </cell>
        </row>
        <row r="331">
          <cell r="B331" t="str">
            <v>Utilities/Nitrogen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I331">
            <v>0</v>
          </cell>
        </row>
        <row r="332">
          <cell r="B332" t="str">
            <v>BU Variances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I332">
            <v>0</v>
          </cell>
        </row>
        <row r="333">
          <cell r="B333" t="str">
            <v>Mfg Variances non abs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</row>
        <row r="334">
          <cell r="B334" t="str">
            <v>Misc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I334">
            <v>0</v>
          </cell>
        </row>
        <row r="335">
          <cell r="B335" t="str">
            <v>Gross Profit</v>
          </cell>
          <cell r="C335">
            <v>0.15499276234092027</v>
          </cell>
          <cell r="D335">
            <v>-6.5398992416554003E-2</v>
          </cell>
          <cell r="E335">
            <v>-0.13832705456336122</v>
          </cell>
          <cell r="F335">
            <v>0.13363088378719615</v>
          </cell>
          <cell r="G335">
            <v>-0.16228299107528238</v>
          </cell>
          <cell r="I335">
            <v>1.7366417773868124E-2</v>
          </cell>
        </row>
        <row r="336">
          <cell r="B336" t="str">
            <v>margin %</v>
          </cell>
          <cell r="C336">
            <v>2.9974440517896927E-6</v>
          </cell>
          <cell r="D336">
            <v>-7.2196619257931307E-6</v>
          </cell>
          <cell r="E336">
            <v>-1.1050164715222675E-5</v>
          </cell>
          <cell r="F336">
            <v>3.4066342581090546E-5</v>
          </cell>
          <cell r="G336">
            <v>-1.0159376936524117E-5</v>
          </cell>
          <cell r="I336">
            <v>1.8637245938496088E-7</v>
          </cell>
        </row>
        <row r="337">
          <cell r="B337" t="str">
            <v>GP / lb</v>
          </cell>
          <cell r="C337">
            <v>3.6945236670427983E-2</v>
          </cell>
          <cell r="D337">
            <v>0.16502623554925633</v>
          </cell>
          <cell r="E337">
            <v>-5.327263252956782E-2</v>
          </cell>
          <cell r="F337">
            <v>-5.0852963278806507E-2</v>
          </cell>
          <cell r="G337">
            <v>2.3090161986566299E-2</v>
          </cell>
          <cell r="I337">
            <v>7.3190685448487836E-2</v>
          </cell>
        </row>
        <row r="339">
          <cell r="B339" t="str">
            <v>Fixed Costs</v>
          </cell>
        </row>
        <row r="340">
          <cell r="B340" t="str">
            <v xml:space="preserve">   Personnel Expense</v>
          </cell>
          <cell r="C340">
            <v>9.8877605558524859E-2</v>
          </cell>
          <cell r="D340">
            <v>0</v>
          </cell>
          <cell r="E340">
            <v>-0.22413793103448276</v>
          </cell>
          <cell r="F340">
            <v>0.17910447761194029</v>
          </cell>
          <cell r="G340">
            <v>0</v>
          </cell>
          <cell r="H340">
            <v>-0.11493312897514632</v>
          </cell>
          <cell r="I340">
            <v>-9.7284712553345767E-2</v>
          </cell>
        </row>
        <row r="341">
          <cell r="B341" t="str">
            <v xml:space="preserve">   Training and Relocation</v>
          </cell>
          <cell r="C341">
            <v>77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1.0506500935630558</v>
          </cell>
          <cell r="I341">
            <v>2.0968417211611405</v>
          </cell>
        </row>
        <row r="342">
          <cell r="B342" t="str">
            <v xml:space="preserve">   Travel</v>
          </cell>
          <cell r="C342">
            <v>0.26984126984126983</v>
          </cell>
          <cell r="D342">
            <v>0</v>
          </cell>
          <cell r="E342">
            <v>0</v>
          </cell>
          <cell r="F342">
            <v>0.38</v>
          </cell>
          <cell r="G342">
            <v>0</v>
          </cell>
          <cell r="H342">
            <v>-0.46104482101674515</v>
          </cell>
          <cell r="I342">
            <v>-4.0205798642604665E-2</v>
          </cell>
        </row>
        <row r="343">
          <cell r="B343" t="str">
            <v xml:space="preserve">   Samples</v>
          </cell>
          <cell r="C343">
            <v>2.2727272727272728E-2</v>
          </cell>
          <cell r="D343">
            <v>0</v>
          </cell>
          <cell r="E343">
            <v>-0.17346938775510204</v>
          </cell>
          <cell r="F343">
            <v>0</v>
          </cell>
          <cell r="G343">
            <v>0</v>
          </cell>
          <cell r="H343">
            <v>0</v>
          </cell>
          <cell r="I343">
            <v>-0.11267605633802817</v>
          </cell>
        </row>
        <row r="344">
          <cell r="B344" t="str">
            <v xml:space="preserve">   Patent and Legal</v>
          </cell>
          <cell r="C344">
            <v>0</v>
          </cell>
          <cell r="D344">
            <v>0</v>
          </cell>
          <cell r="E344">
            <v>-1</v>
          </cell>
          <cell r="F344">
            <v>0</v>
          </cell>
          <cell r="G344">
            <v>0</v>
          </cell>
          <cell r="H344">
            <v>-6.6867431552605563E-2</v>
          </cell>
          <cell r="I344">
            <v>-7.0154058566205948E-2</v>
          </cell>
        </row>
        <row r="345">
          <cell r="B345" t="str">
            <v xml:space="preserve">   Professional Services</v>
          </cell>
          <cell r="C345">
            <v>-0.4</v>
          </cell>
          <cell r="D345">
            <v>0</v>
          </cell>
          <cell r="E345">
            <v>2.5294117647058822</v>
          </cell>
          <cell r="F345">
            <v>0.7142857142857143</v>
          </cell>
          <cell r="G345">
            <v>0</v>
          </cell>
          <cell r="H345">
            <v>-0.17345630810484289</v>
          </cell>
          <cell r="I345">
            <v>-8.7694191790623779E-2</v>
          </cell>
        </row>
        <row r="346">
          <cell r="B346" t="str">
            <v xml:space="preserve">   Insurance</v>
          </cell>
          <cell r="C346">
            <v>-0.70848056537102477</v>
          </cell>
          <cell r="D346">
            <v>0</v>
          </cell>
          <cell r="E346">
            <v>-0.76190476190476186</v>
          </cell>
          <cell r="F346">
            <v>-0.5466363636363637</v>
          </cell>
          <cell r="G346">
            <v>0</v>
          </cell>
          <cell r="H346">
            <v>0.31743931400703801</v>
          </cell>
          <cell r="I346">
            <v>-0.18858539331443167</v>
          </cell>
        </row>
        <row r="347">
          <cell r="B347" t="str">
            <v xml:space="preserve">   Advertising and Promotion</v>
          </cell>
          <cell r="C347">
            <v>0.2781954887218045</v>
          </cell>
          <cell r="D347">
            <v>0</v>
          </cell>
          <cell r="E347">
            <v>0.56382978723404253</v>
          </cell>
          <cell r="F347">
            <v>0</v>
          </cell>
          <cell r="G347">
            <v>0</v>
          </cell>
          <cell r="H347">
            <v>0</v>
          </cell>
          <cell r="I347">
            <v>0.44933920704845814</v>
          </cell>
        </row>
        <row r="348">
          <cell r="B348" t="str">
            <v xml:space="preserve">   Property and Equipment</v>
          </cell>
          <cell r="C348">
            <v>0.2558139534883721</v>
          </cell>
          <cell r="D348">
            <v>0</v>
          </cell>
          <cell r="E348">
            <v>-0.16141732283464566</v>
          </cell>
          <cell r="F348">
            <v>0</v>
          </cell>
          <cell r="G348">
            <v>0</v>
          </cell>
          <cell r="H348">
            <v>2.0241533530752535E-2</v>
          </cell>
          <cell r="I348">
            <v>1.8999988959913693E-2</v>
          </cell>
        </row>
        <row r="349">
          <cell r="B349" t="str">
            <v xml:space="preserve">   Communication</v>
          </cell>
          <cell r="C349">
            <v>0</v>
          </cell>
          <cell r="D349">
            <v>0</v>
          </cell>
          <cell r="E349">
            <v>-0.31600000000000006</v>
          </cell>
          <cell r="F349">
            <v>0</v>
          </cell>
          <cell r="G349">
            <v>0</v>
          </cell>
          <cell r="H349">
            <v>-5.4792245890262346E-2</v>
          </cell>
          <cell r="I349">
            <v>-6.4432133645522888E-2</v>
          </cell>
        </row>
        <row r="350">
          <cell r="B350" t="str">
            <v xml:space="preserve">   Supplies and Other</v>
          </cell>
          <cell r="C350">
            <v>-0.74390243902439024</v>
          </cell>
          <cell r="D350">
            <v>0</v>
          </cell>
          <cell r="E350">
            <v>-0.18980434782608699</v>
          </cell>
          <cell r="F350">
            <v>0.7392173913043476</v>
          </cell>
          <cell r="G350">
            <v>0</v>
          </cell>
          <cell r="H350">
            <v>-0.31361436607557197</v>
          </cell>
          <cell r="I350">
            <v>-0.31500576682750941</v>
          </cell>
        </row>
        <row r="351">
          <cell r="B351" t="str">
            <v xml:space="preserve">   Allocations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0.73235166738833246</v>
          </cell>
          <cell r="I351">
            <v>0.73235166738833246</v>
          </cell>
        </row>
        <row r="352">
          <cell r="B352" t="str">
            <v>Total Fixed Costs</v>
          </cell>
          <cell r="C352">
            <v>3.9829566506113377E-2</v>
          </cell>
          <cell r="D352">
            <v>0</v>
          </cell>
          <cell r="E352">
            <v>-0.1469061650045331</v>
          </cell>
          <cell r="F352">
            <v>0.31718064516129013</v>
          </cell>
          <cell r="G352">
            <v>0</v>
          </cell>
          <cell r="H352">
            <v>-0.12678970242503043</v>
          </cell>
          <cell r="I352">
            <v>-0.10511326724617193</v>
          </cell>
        </row>
        <row r="354">
          <cell r="B354" t="str">
            <v>EBITDA(1)</v>
          </cell>
          <cell r="C354">
            <v>0.1763055642115203</v>
          </cell>
          <cell r="D354">
            <v>-6.5398992416554003E-2</v>
          </cell>
          <cell r="E354">
            <v>-0.13244013152862141</v>
          </cell>
          <cell r="F354">
            <v>4.6770828675288728E-2</v>
          </cell>
          <cell r="G354">
            <v>-0.16228299107528238</v>
          </cell>
          <cell r="H354">
            <v>-0.12678970242503043</v>
          </cell>
          <cell r="I354">
            <v>0.52932553317535236</v>
          </cell>
        </row>
        <row r="355">
          <cell r="B355" t="str">
            <v>margin %</v>
          </cell>
          <cell r="C355">
            <v>3.4096176928625834E-6</v>
          </cell>
          <cell r="D355">
            <v>-7.2196619257931307E-6</v>
          </cell>
          <cell r="E355">
            <v>-1.0579891785570174E-5</v>
          </cell>
          <cell r="F355">
            <v>1.1923224836192711E-5</v>
          </cell>
          <cell r="G355">
            <v>-1.0159376936524117E-5</v>
          </cell>
          <cell r="I355">
            <v>5.6806016484062069E-6</v>
          </cell>
        </row>
        <row r="356">
          <cell r="B356" t="str">
            <v>EBITDA / lb(1)</v>
          </cell>
          <cell r="C356">
            <v>4.6771541696971508E-2</v>
          </cell>
          <cell r="D356">
            <v>0.16502623554925633</v>
          </cell>
          <cell r="E356">
            <v>-6.5493172392403487E-3</v>
          </cell>
          <cell r="F356">
            <v>2.8070480520055452E-3</v>
          </cell>
          <cell r="G356">
            <v>2.3090161986566299E-2</v>
          </cell>
          <cell r="I356">
            <v>1.4281915751980664E-2</v>
          </cell>
        </row>
        <row r="357">
          <cell r="B357" t="str">
            <v>D&amp;A</v>
          </cell>
          <cell r="I357">
            <v>0</v>
          </cell>
        </row>
        <row r="358">
          <cell r="B358" t="str">
            <v>Operating Income</v>
          </cell>
          <cell r="I358">
            <v>0.52932553317535236</v>
          </cell>
        </row>
        <row r="361">
          <cell r="B361" t="str">
            <v>(1) EBITDA when looked at for each division should be considered Contribution Margin</v>
          </cell>
        </row>
      </sheetData>
      <sheetData sheetId="79" refreshError="1"/>
      <sheetData sheetId="80" refreshError="1"/>
      <sheetData sheetId="81" refreshError="1">
        <row r="1">
          <cell r="A1" t="str">
            <v>VANTAGE SPECIALTY CHEMICALS</v>
          </cell>
        </row>
        <row r="2">
          <cell r="A2" t="str">
            <v>Synergies and Cost Savings</v>
          </cell>
        </row>
        <row r="3">
          <cell r="A3" t="str">
            <v>Summary</v>
          </cell>
        </row>
        <row r="5">
          <cell r="Y5" t="str">
            <v>Impact in</v>
          </cell>
          <cell r="AA5" t="str">
            <v>Annual</v>
          </cell>
        </row>
        <row r="6">
          <cell r="B6" t="str">
            <v>SYNERGIES / (ADD'L COSTS)</v>
          </cell>
          <cell r="G6">
            <v>39814</v>
          </cell>
          <cell r="H6">
            <v>39845</v>
          </cell>
          <cell r="I6">
            <v>39873</v>
          </cell>
          <cell r="J6">
            <v>39904</v>
          </cell>
          <cell r="K6">
            <v>39934</v>
          </cell>
          <cell r="L6">
            <v>39965</v>
          </cell>
          <cell r="M6">
            <v>39995</v>
          </cell>
          <cell r="N6">
            <v>40026</v>
          </cell>
          <cell r="O6">
            <v>40057</v>
          </cell>
          <cell r="P6">
            <v>40087</v>
          </cell>
          <cell r="Q6">
            <v>40118</v>
          </cell>
          <cell r="R6">
            <v>40148</v>
          </cell>
          <cell r="T6" t="str">
            <v>Q1</v>
          </cell>
          <cell r="U6" t="str">
            <v>Q2</v>
          </cell>
          <cell r="V6" t="str">
            <v>Q3</v>
          </cell>
          <cell r="W6" t="str">
            <v>Q4</v>
          </cell>
          <cell r="Y6" t="str">
            <v>FY 2009</v>
          </cell>
          <cell r="AA6" t="str">
            <v>Run Rate</v>
          </cell>
          <cell r="AC6" t="str">
            <v>Comments</v>
          </cell>
        </row>
        <row r="8">
          <cell r="B8" t="str">
            <v>Florida Shutdown</v>
          </cell>
        </row>
        <row r="10">
          <cell r="C10" t="str">
            <v>Oleo</v>
          </cell>
        </row>
        <row r="11">
          <cell r="C11" t="str">
            <v>Personnel</v>
          </cell>
          <cell r="G11">
            <v>-10.952983333333332</v>
          </cell>
          <cell r="H11">
            <v>-10.952983333333332</v>
          </cell>
          <cell r="I11">
            <v>-30.402366666666666</v>
          </cell>
          <cell r="J11">
            <v>-30.402366666666666</v>
          </cell>
          <cell r="K11">
            <v>-30.402366666666666</v>
          </cell>
          <cell r="L11">
            <v>-30.402366666666666</v>
          </cell>
          <cell r="M11">
            <v>-38.785408333333336</v>
          </cell>
          <cell r="N11">
            <v>-38.785408333333336</v>
          </cell>
          <cell r="O11">
            <v>-38.785408333333336</v>
          </cell>
          <cell r="P11">
            <v>-38.785408333333336</v>
          </cell>
          <cell r="Q11">
            <v>-38.785408333333336</v>
          </cell>
          <cell r="R11">
            <v>-38.785408333333336</v>
          </cell>
          <cell r="T11">
            <v>-52.30833333333333</v>
          </cell>
          <cell r="U11">
            <v>-91.207099999999997</v>
          </cell>
          <cell r="V11">
            <v>-116.35622500000001</v>
          </cell>
          <cell r="W11">
            <v>-116.35622500000001</v>
          </cell>
          <cell r="Y11">
            <v>-376.22788333333341</v>
          </cell>
          <cell r="AC11" t="str">
            <v>Headcount added to fill vacated FL positions - savings offset in Lambent budget</v>
          </cell>
        </row>
        <row r="13">
          <cell r="C13" t="str">
            <v>Lambent</v>
          </cell>
        </row>
        <row r="14">
          <cell r="C14" t="str">
            <v>Personnel, net</v>
          </cell>
          <cell r="G14">
            <v>40.109512499999994</v>
          </cell>
          <cell r="H14">
            <v>114.05487613636366</v>
          </cell>
          <cell r="I14">
            <v>122.51680530303027</v>
          </cell>
          <cell r="J14">
            <v>141.99880530303028</v>
          </cell>
          <cell r="K14">
            <v>141.99880530303028</v>
          </cell>
          <cell r="L14">
            <v>141.99880530303028</v>
          </cell>
          <cell r="M14">
            <v>141.99880530303028</v>
          </cell>
          <cell r="N14">
            <v>141.99880530303028</v>
          </cell>
          <cell r="O14">
            <v>141.99880530303028</v>
          </cell>
          <cell r="P14">
            <v>141.99880530303028</v>
          </cell>
          <cell r="Q14">
            <v>141.99880530303028</v>
          </cell>
          <cell r="R14">
            <v>141.99880530303028</v>
          </cell>
          <cell r="T14">
            <v>276.68119393939389</v>
          </cell>
          <cell r="U14">
            <v>425.99641590909084</v>
          </cell>
          <cell r="V14">
            <v>425.99641590909084</v>
          </cell>
          <cell r="W14">
            <v>425.99641590909084</v>
          </cell>
          <cell r="Y14">
            <v>1554.6704416666662</v>
          </cell>
          <cell r="AC14" t="str">
            <v>Executive and staff headcount eliminated</v>
          </cell>
        </row>
        <row r="15">
          <cell r="C15" t="str">
            <v>Travel</v>
          </cell>
          <cell r="G15">
            <v>10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10</v>
          </cell>
          <cell r="N15">
            <v>10</v>
          </cell>
          <cell r="O15">
            <v>10</v>
          </cell>
          <cell r="P15">
            <v>10</v>
          </cell>
          <cell r="Q15">
            <v>10</v>
          </cell>
          <cell r="R15">
            <v>10</v>
          </cell>
          <cell r="T15">
            <v>30</v>
          </cell>
          <cell r="U15">
            <v>30</v>
          </cell>
          <cell r="V15">
            <v>30</v>
          </cell>
          <cell r="W15">
            <v>30</v>
          </cell>
          <cell r="Y15">
            <v>120</v>
          </cell>
          <cell r="AC15" t="str">
            <v>Executive travel reduction</v>
          </cell>
        </row>
        <row r="16">
          <cell r="C16" t="str">
            <v>Office lease</v>
          </cell>
          <cell r="G16">
            <v>0</v>
          </cell>
          <cell r="H16">
            <v>5</v>
          </cell>
          <cell r="I16">
            <v>5</v>
          </cell>
          <cell r="J16">
            <v>5</v>
          </cell>
          <cell r="K16">
            <v>5</v>
          </cell>
          <cell r="L16">
            <v>5</v>
          </cell>
          <cell r="M16">
            <v>5</v>
          </cell>
          <cell r="N16">
            <v>5</v>
          </cell>
          <cell r="O16">
            <v>5</v>
          </cell>
          <cell r="P16">
            <v>5</v>
          </cell>
          <cell r="Q16">
            <v>5</v>
          </cell>
          <cell r="R16">
            <v>5</v>
          </cell>
          <cell r="T16">
            <v>10</v>
          </cell>
          <cell r="U16">
            <v>15</v>
          </cell>
          <cell r="V16">
            <v>15</v>
          </cell>
          <cell r="W16">
            <v>15</v>
          </cell>
          <cell r="Y16">
            <v>55</v>
          </cell>
          <cell r="AC16" t="str">
            <v>Staged office closure</v>
          </cell>
        </row>
        <row r="17">
          <cell r="C17" t="str">
            <v>CEO rent/auto</v>
          </cell>
          <cell r="G17">
            <v>1.5</v>
          </cell>
          <cell r="H17">
            <v>1.5</v>
          </cell>
          <cell r="I17">
            <v>1.5</v>
          </cell>
          <cell r="J17">
            <v>1.5</v>
          </cell>
          <cell r="K17">
            <v>1.5</v>
          </cell>
          <cell r="L17">
            <v>1.5</v>
          </cell>
          <cell r="M17">
            <v>1.5</v>
          </cell>
          <cell r="N17">
            <v>1.5</v>
          </cell>
          <cell r="O17">
            <v>1.5</v>
          </cell>
          <cell r="P17">
            <v>1.5</v>
          </cell>
          <cell r="Q17">
            <v>1.5</v>
          </cell>
          <cell r="R17">
            <v>1.5</v>
          </cell>
          <cell r="T17">
            <v>4.5</v>
          </cell>
          <cell r="U17">
            <v>4.5</v>
          </cell>
          <cell r="V17">
            <v>4.5</v>
          </cell>
          <cell r="W17">
            <v>4.5</v>
          </cell>
          <cell r="Y17">
            <v>18</v>
          </cell>
        </row>
        <row r="18">
          <cell r="C18" t="str">
            <v>Golf membership</v>
          </cell>
          <cell r="G18">
            <v>1.5</v>
          </cell>
          <cell r="H18">
            <v>1.5</v>
          </cell>
          <cell r="I18">
            <v>1.5</v>
          </cell>
          <cell r="J18">
            <v>1.5</v>
          </cell>
          <cell r="K18">
            <v>1.5</v>
          </cell>
          <cell r="L18">
            <v>1.5</v>
          </cell>
          <cell r="M18">
            <v>1.5</v>
          </cell>
          <cell r="N18">
            <v>1.5</v>
          </cell>
          <cell r="O18">
            <v>1.5</v>
          </cell>
          <cell r="P18">
            <v>1.5</v>
          </cell>
          <cell r="Q18">
            <v>1.5</v>
          </cell>
          <cell r="R18">
            <v>1.5</v>
          </cell>
          <cell r="T18">
            <v>4.5</v>
          </cell>
          <cell r="U18">
            <v>4.5</v>
          </cell>
          <cell r="V18">
            <v>4.5</v>
          </cell>
          <cell r="W18">
            <v>4.5</v>
          </cell>
          <cell r="Y18">
            <v>18</v>
          </cell>
        </row>
        <row r="19">
          <cell r="C19" t="str">
            <v>IT costs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T19">
            <v>3</v>
          </cell>
          <cell r="U19">
            <v>3</v>
          </cell>
          <cell r="V19">
            <v>3</v>
          </cell>
          <cell r="W19">
            <v>3</v>
          </cell>
          <cell r="Y19">
            <v>12</v>
          </cell>
        </row>
        <row r="20">
          <cell r="C20" t="str">
            <v>Total Lambent Savings</v>
          </cell>
          <cell r="G20">
            <v>54.109512499999994</v>
          </cell>
          <cell r="H20">
            <v>133.05487613636365</v>
          </cell>
          <cell r="I20">
            <v>141.51680530303025</v>
          </cell>
          <cell r="J20">
            <v>160.99880530303028</v>
          </cell>
          <cell r="K20">
            <v>160.99880530303028</v>
          </cell>
          <cell r="L20">
            <v>160.99880530303028</v>
          </cell>
          <cell r="M20">
            <v>160.99880530303028</v>
          </cell>
          <cell r="N20">
            <v>160.99880530303028</v>
          </cell>
          <cell r="O20">
            <v>160.99880530303028</v>
          </cell>
          <cell r="P20">
            <v>160.99880530303028</v>
          </cell>
          <cell r="Q20">
            <v>160.99880530303028</v>
          </cell>
          <cell r="R20">
            <v>160.99880530303028</v>
          </cell>
          <cell r="T20">
            <v>328.68119393939389</v>
          </cell>
          <cell r="U20">
            <v>482.99641590909084</v>
          </cell>
          <cell r="V20">
            <v>482.99641590909084</v>
          </cell>
          <cell r="W20">
            <v>482.99641590909084</v>
          </cell>
          <cell r="Y20">
            <v>1777.6704416666662</v>
          </cell>
          <cell r="AA20">
            <v>0</v>
          </cell>
          <cell r="AC20" t="str">
            <v>FL closure and executive team elminated</v>
          </cell>
        </row>
        <row r="22">
          <cell r="B22" t="str">
            <v>Total Florida Shutdown Savings, net</v>
          </cell>
          <cell r="G22">
            <v>43.156529166666658</v>
          </cell>
          <cell r="H22">
            <v>122.10189280303031</v>
          </cell>
          <cell r="I22">
            <v>111.11443863636359</v>
          </cell>
          <cell r="J22">
            <v>130.59643863636362</v>
          </cell>
          <cell r="K22">
            <v>130.59643863636362</v>
          </cell>
          <cell r="L22">
            <v>130.59643863636362</v>
          </cell>
          <cell r="M22">
            <v>122.21339696969694</v>
          </cell>
          <cell r="N22">
            <v>122.21339696969694</v>
          </cell>
          <cell r="O22">
            <v>122.21339696969694</v>
          </cell>
          <cell r="P22">
            <v>122.21339696969694</v>
          </cell>
          <cell r="Q22">
            <v>122.21339696969694</v>
          </cell>
          <cell r="R22">
            <v>122.21339696969694</v>
          </cell>
          <cell r="T22">
            <v>276.37286060606056</v>
          </cell>
          <cell r="U22">
            <v>391.78931590909087</v>
          </cell>
          <cell r="V22">
            <v>366.64019090909085</v>
          </cell>
          <cell r="W22">
            <v>366.64019090909085</v>
          </cell>
          <cell r="Y22">
            <v>1401.4425583333327</v>
          </cell>
          <cell r="AA22">
            <v>0</v>
          </cell>
        </row>
        <row r="24">
          <cell r="B24" t="str">
            <v>Other Synergies</v>
          </cell>
        </row>
        <row r="26">
          <cell r="C26" t="str">
            <v>Oleo</v>
          </cell>
        </row>
        <row r="27">
          <cell r="C27" t="str">
            <v>Medical / dental insurance</v>
          </cell>
          <cell r="G27">
            <v>0</v>
          </cell>
          <cell r="H27">
            <v>0</v>
          </cell>
          <cell r="I27">
            <v>-11.5</v>
          </cell>
          <cell r="J27">
            <v>-11.5</v>
          </cell>
          <cell r="K27">
            <v>-11.5</v>
          </cell>
          <cell r="L27">
            <v>-11.5</v>
          </cell>
          <cell r="M27">
            <v>-11.5</v>
          </cell>
          <cell r="N27">
            <v>-11.5</v>
          </cell>
          <cell r="O27">
            <v>-11.5</v>
          </cell>
          <cell r="P27">
            <v>-11.5</v>
          </cell>
          <cell r="Q27">
            <v>-11.5</v>
          </cell>
          <cell r="R27">
            <v>-11.5</v>
          </cell>
          <cell r="T27">
            <v>-11.5</v>
          </cell>
          <cell r="U27">
            <v>-34.5</v>
          </cell>
          <cell r="V27">
            <v>-34.5</v>
          </cell>
          <cell r="W27">
            <v>-34.5</v>
          </cell>
          <cell r="Y27">
            <v>-115</v>
          </cell>
        </row>
        <row r="28">
          <cell r="C28" t="str">
            <v>Other Oleo Synergies</v>
          </cell>
          <cell r="G28">
            <v>0</v>
          </cell>
          <cell r="H28">
            <v>0</v>
          </cell>
          <cell r="I28">
            <v>-11.5</v>
          </cell>
          <cell r="J28">
            <v>-11.5</v>
          </cell>
          <cell r="K28">
            <v>-11.5</v>
          </cell>
          <cell r="L28">
            <v>-11.5</v>
          </cell>
          <cell r="M28">
            <v>-11.5</v>
          </cell>
          <cell r="N28">
            <v>-11.5</v>
          </cell>
          <cell r="O28">
            <v>-11.5</v>
          </cell>
          <cell r="P28">
            <v>-11.5</v>
          </cell>
          <cell r="Q28">
            <v>-11.5</v>
          </cell>
          <cell r="R28">
            <v>-11.5</v>
          </cell>
          <cell r="T28">
            <v>-11.5</v>
          </cell>
          <cell r="U28">
            <v>-34.5</v>
          </cell>
          <cell r="V28">
            <v>-34.5</v>
          </cell>
          <cell r="W28">
            <v>-34.5</v>
          </cell>
          <cell r="Y28">
            <v>-115</v>
          </cell>
          <cell r="AA28">
            <v>0</v>
          </cell>
          <cell r="AC28" t="str">
            <v>New benefits policy inc cost at Oleo - overall net savings</v>
          </cell>
        </row>
        <row r="31">
          <cell r="C31" t="str">
            <v>Lambent</v>
          </cell>
        </row>
        <row r="32">
          <cell r="C32" t="str">
            <v>Medical / dental insurance</v>
          </cell>
          <cell r="G32">
            <v>0</v>
          </cell>
          <cell r="H32">
            <v>0</v>
          </cell>
          <cell r="I32">
            <v>25</v>
          </cell>
          <cell r="J32">
            <v>25</v>
          </cell>
          <cell r="K32">
            <v>25</v>
          </cell>
          <cell r="L32">
            <v>25</v>
          </cell>
          <cell r="M32">
            <v>25</v>
          </cell>
          <cell r="N32">
            <v>25</v>
          </cell>
          <cell r="O32">
            <v>25</v>
          </cell>
          <cell r="P32">
            <v>25</v>
          </cell>
          <cell r="Q32">
            <v>25</v>
          </cell>
          <cell r="R32">
            <v>25</v>
          </cell>
          <cell r="T32">
            <v>25</v>
          </cell>
          <cell r="U32">
            <v>75</v>
          </cell>
          <cell r="V32">
            <v>75</v>
          </cell>
          <cell r="W32">
            <v>75</v>
          </cell>
          <cell r="Y32">
            <v>250</v>
          </cell>
          <cell r="AC32" t="str">
            <v>New benefits policy dec cost at Lambent</v>
          </cell>
        </row>
        <row r="33">
          <cell r="C33" t="str">
            <v>GL, Umbrella, Property Insurance</v>
          </cell>
          <cell r="G33">
            <v>26.666666666666668</v>
          </cell>
          <cell r="H33">
            <v>26.666666666666668</v>
          </cell>
          <cell r="I33">
            <v>26.666666666666668</v>
          </cell>
          <cell r="J33">
            <v>26.666666666666668</v>
          </cell>
          <cell r="K33">
            <v>26.666666666666668</v>
          </cell>
          <cell r="L33">
            <v>26.666666666666668</v>
          </cell>
          <cell r="M33">
            <v>26.666666666666668</v>
          </cell>
          <cell r="N33">
            <v>26.666666666666668</v>
          </cell>
          <cell r="O33">
            <v>26.666666666666668</v>
          </cell>
          <cell r="P33">
            <v>26.666666666666668</v>
          </cell>
          <cell r="Q33">
            <v>26.666666666666668</v>
          </cell>
          <cell r="R33">
            <v>26.666666666666668</v>
          </cell>
          <cell r="T33">
            <v>80</v>
          </cell>
          <cell r="U33">
            <v>80</v>
          </cell>
          <cell r="V33">
            <v>80</v>
          </cell>
          <cell r="W33">
            <v>80</v>
          </cell>
          <cell r="Y33">
            <v>320</v>
          </cell>
          <cell r="AC33" t="str">
            <v>New combined policy provides savings</v>
          </cell>
        </row>
        <row r="34">
          <cell r="C34" t="str">
            <v>Other Lambent Synergies</v>
          </cell>
          <cell r="G34">
            <v>26.666666666666668</v>
          </cell>
          <cell r="H34">
            <v>26.666666666666668</v>
          </cell>
          <cell r="I34">
            <v>51.666666666666671</v>
          </cell>
          <cell r="J34">
            <v>51.666666666666671</v>
          </cell>
          <cell r="K34">
            <v>51.666666666666671</v>
          </cell>
          <cell r="L34">
            <v>51.666666666666671</v>
          </cell>
          <cell r="M34">
            <v>51.666666666666671</v>
          </cell>
          <cell r="N34">
            <v>51.666666666666671</v>
          </cell>
          <cell r="O34">
            <v>51.666666666666671</v>
          </cell>
          <cell r="P34">
            <v>51.666666666666671</v>
          </cell>
          <cell r="Q34">
            <v>51.666666666666671</v>
          </cell>
          <cell r="R34">
            <v>51.666666666666671</v>
          </cell>
          <cell r="T34">
            <v>105</v>
          </cell>
          <cell r="U34">
            <v>155</v>
          </cell>
          <cell r="V34">
            <v>155</v>
          </cell>
          <cell r="W34">
            <v>155</v>
          </cell>
          <cell r="Y34">
            <v>570</v>
          </cell>
          <cell r="AA34">
            <v>0</v>
          </cell>
          <cell r="AC34" t="str">
            <v>Benefits and General Liability insurance savings</v>
          </cell>
        </row>
        <row r="36">
          <cell r="C36" t="str">
            <v>Total Oleo Synergies / (Add'l Costs)</v>
          </cell>
          <cell r="G36">
            <v>-10.952983333333332</v>
          </cell>
          <cell r="H36">
            <v>-10.952983333333332</v>
          </cell>
          <cell r="I36">
            <v>-41.902366666666666</v>
          </cell>
          <cell r="J36">
            <v>-41.902366666666666</v>
          </cell>
          <cell r="K36">
            <v>-41.902366666666666</v>
          </cell>
          <cell r="L36">
            <v>-41.902366666666666</v>
          </cell>
          <cell r="M36">
            <v>-50.285408333333336</v>
          </cell>
          <cell r="N36">
            <v>-50.285408333333336</v>
          </cell>
          <cell r="O36">
            <v>-50.285408333333336</v>
          </cell>
          <cell r="P36">
            <v>-50.285408333333336</v>
          </cell>
          <cell r="Q36">
            <v>-50.285408333333336</v>
          </cell>
          <cell r="R36">
            <v>-50.285408333333336</v>
          </cell>
          <cell r="T36">
            <v>-63.80833333333333</v>
          </cell>
          <cell r="U36">
            <v>-125.7071</v>
          </cell>
          <cell r="V36">
            <v>-150.85622499999999</v>
          </cell>
          <cell r="W36">
            <v>-150.85622499999999</v>
          </cell>
          <cell r="Y36">
            <v>-491.22788333333341</v>
          </cell>
        </row>
        <row r="37">
          <cell r="C37" t="str">
            <v>Total Lambent Synergies / (Add'l Costs)</v>
          </cell>
          <cell r="G37">
            <v>80.776179166666665</v>
          </cell>
          <cell r="H37">
            <v>159.7215428030303</v>
          </cell>
          <cell r="I37">
            <v>193.18347196969694</v>
          </cell>
          <cell r="J37">
            <v>212.66547196969697</v>
          </cell>
          <cell r="K37">
            <v>212.66547196969697</v>
          </cell>
          <cell r="L37">
            <v>212.66547196969697</v>
          </cell>
          <cell r="M37">
            <v>212.66547196969697</v>
          </cell>
          <cell r="N37">
            <v>212.66547196969697</v>
          </cell>
          <cell r="O37">
            <v>212.66547196969697</v>
          </cell>
          <cell r="P37">
            <v>212.66547196969697</v>
          </cell>
          <cell r="Q37">
            <v>212.66547196969697</v>
          </cell>
          <cell r="R37">
            <v>212.66547196969697</v>
          </cell>
          <cell r="T37">
            <v>433.68119393939389</v>
          </cell>
          <cell r="U37">
            <v>637.99641590909084</v>
          </cell>
          <cell r="V37">
            <v>637.99641590909084</v>
          </cell>
          <cell r="W37">
            <v>637.99641590909084</v>
          </cell>
          <cell r="Y37">
            <v>2347.6704416666662</v>
          </cell>
        </row>
        <row r="38">
          <cell r="B38" t="str">
            <v>Total Net Synergies</v>
          </cell>
          <cell r="G38">
            <v>69.82319583333333</v>
          </cell>
          <cell r="H38">
            <v>148.76855946969698</v>
          </cell>
          <cell r="I38">
            <v>151.28110530303027</v>
          </cell>
          <cell r="J38">
            <v>170.7631053030303</v>
          </cell>
          <cell r="K38">
            <v>170.7631053030303</v>
          </cell>
          <cell r="L38">
            <v>170.7631053030303</v>
          </cell>
          <cell r="M38">
            <v>162.38006363636362</v>
          </cell>
          <cell r="N38">
            <v>162.38006363636362</v>
          </cell>
          <cell r="O38">
            <v>162.38006363636362</v>
          </cell>
          <cell r="P38">
            <v>162.38006363636362</v>
          </cell>
          <cell r="Q38">
            <v>162.38006363636362</v>
          </cell>
          <cell r="R38">
            <v>162.38006363636362</v>
          </cell>
          <cell r="T38">
            <v>369.87286060606056</v>
          </cell>
          <cell r="U38">
            <v>512.28931590909087</v>
          </cell>
          <cell r="V38">
            <v>487.14019090909085</v>
          </cell>
          <cell r="W38">
            <v>487.14019090909085</v>
          </cell>
          <cell r="Y38">
            <v>1856.4425583333327</v>
          </cell>
          <cell r="AA38">
            <v>0</v>
          </cell>
        </row>
        <row r="40">
          <cell r="Y40" t="str">
            <v>Impact in</v>
          </cell>
          <cell r="AA40" t="str">
            <v>Annual</v>
          </cell>
        </row>
        <row r="41">
          <cell r="B41" t="str">
            <v>COST SAVING INITIATIVES / (ADD'L COSTS)</v>
          </cell>
          <cell r="G41">
            <v>39814</v>
          </cell>
          <cell r="H41">
            <v>39845</v>
          </cell>
          <cell r="I41">
            <v>39873</v>
          </cell>
          <cell r="J41">
            <v>39904</v>
          </cell>
          <cell r="K41">
            <v>39934</v>
          </cell>
          <cell r="L41">
            <v>39965</v>
          </cell>
          <cell r="M41">
            <v>39995</v>
          </cell>
          <cell r="N41">
            <v>40026</v>
          </cell>
          <cell r="O41">
            <v>40057</v>
          </cell>
          <cell r="P41">
            <v>40087</v>
          </cell>
          <cell r="Q41">
            <v>40118</v>
          </cell>
          <cell r="R41">
            <v>40148</v>
          </cell>
          <cell r="T41" t="str">
            <v>Q1</v>
          </cell>
          <cell r="U41" t="str">
            <v>Q2</v>
          </cell>
          <cell r="V41" t="str">
            <v>Q3</v>
          </cell>
          <cell r="W41" t="str">
            <v>Q4</v>
          </cell>
          <cell r="Y41" t="str">
            <v>FY 2009</v>
          </cell>
          <cell r="AA41" t="str">
            <v>Run Rate</v>
          </cell>
          <cell r="AC41" t="str">
            <v>Comments</v>
          </cell>
        </row>
        <row r="43">
          <cell r="C43" t="str">
            <v>Oleo</v>
          </cell>
        </row>
        <row r="44">
          <cell r="C44" t="str">
            <v>Variable Costs</v>
          </cell>
        </row>
        <row r="45">
          <cell r="C45" t="str">
            <v>Filter for recovered tallow</v>
          </cell>
          <cell r="G45">
            <v>0</v>
          </cell>
          <cell r="H45">
            <v>0</v>
          </cell>
          <cell r="I45">
            <v>0</v>
          </cell>
          <cell r="J45">
            <v>27.777777777777779</v>
          </cell>
          <cell r="K45">
            <v>27.777777777777779</v>
          </cell>
          <cell r="L45">
            <v>27.777777777777779</v>
          </cell>
          <cell r="M45">
            <v>27.777777777777779</v>
          </cell>
          <cell r="N45">
            <v>27.777777777777779</v>
          </cell>
          <cell r="O45">
            <v>27.777777777777779</v>
          </cell>
          <cell r="P45">
            <v>27.777777777777779</v>
          </cell>
          <cell r="Q45">
            <v>27.777777777777779</v>
          </cell>
          <cell r="R45">
            <v>27.777777777777779</v>
          </cell>
          <cell r="T45">
            <v>0</v>
          </cell>
          <cell r="U45">
            <v>83.333333333333343</v>
          </cell>
          <cell r="V45">
            <v>83.333333333333343</v>
          </cell>
          <cell r="W45">
            <v>83.333333333333343</v>
          </cell>
          <cell r="Y45">
            <v>249.99999999999997</v>
          </cell>
        </row>
        <row r="46">
          <cell r="C46" t="str">
            <v>Catch basin reduction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8.3333333333333339</v>
          </cell>
          <cell r="N46">
            <v>8.3333333333333339</v>
          </cell>
          <cell r="O46">
            <v>8.3333333333333339</v>
          </cell>
          <cell r="P46">
            <v>8.3333333333333339</v>
          </cell>
          <cell r="Q46">
            <v>8.3333333333333339</v>
          </cell>
          <cell r="R46">
            <v>8.3333333333333339</v>
          </cell>
          <cell r="T46">
            <v>0</v>
          </cell>
          <cell r="U46">
            <v>0</v>
          </cell>
          <cell r="V46">
            <v>25</v>
          </cell>
          <cell r="W46">
            <v>25</v>
          </cell>
          <cell r="Y46">
            <v>50.000000000000007</v>
          </cell>
        </row>
        <row r="47">
          <cell r="C47" t="str">
            <v>Condensate return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10</v>
          </cell>
          <cell r="N47">
            <v>10</v>
          </cell>
          <cell r="O47">
            <v>10</v>
          </cell>
          <cell r="P47">
            <v>10</v>
          </cell>
          <cell r="Q47">
            <v>10</v>
          </cell>
          <cell r="R47">
            <v>10</v>
          </cell>
          <cell r="T47">
            <v>0</v>
          </cell>
          <cell r="U47">
            <v>0</v>
          </cell>
          <cell r="V47">
            <v>30</v>
          </cell>
          <cell r="W47">
            <v>30</v>
          </cell>
          <cell r="Y47">
            <v>60</v>
          </cell>
        </row>
        <row r="48">
          <cell r="C48" t="str">
            <v>Steam trap project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4.166666666666667</v>
          </cell>
          <cell r="N48">
            <v>4.166666666666667</v>
          </cell>
          <cell r="O48">
            <v>4.166666666666667</v>
          </cell>
          <cell r="P48">
            <v>4.166666666666667</v>
          </cell>
          <cell r="Q48">
            <v>4.166666666666667</v>
          </cell>
          <cell r="R48">
            <v>4.166666666666667</v>
          </cell>
          <cell r="T48">
            <v>0</v>
          </cell>
          <cell r="U48">
            <v>0</v>
          </cell>
          <cell r="V48">
            <v>12.5</v>
          </cell>
          <cell r="W48">
            <v>12.5</v>
          </cell>
          <cell r="Y48">
            <v>25.000000000000004</v>
          </cell>
        </row>
        <row r="49">
          <cell r="C49" t="str">
            <v>Glycerine continuous backends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10</v>
          </cell>
          <cell r="N49">
            <v>10</v>
          </cell>
          <cell r="O49">
            <v>10</v>
          </cell>
          <cell r="P49">
            <v>10</v>
          </cell>
          <cell r="Q49">
            <v>10</v>
          </cell>
          <cell r="R49">
            <v>10</v>
          </cell>
          <cell r="T49">
            <v>0</v>
          </cell>
          <cell r="U49">
            <v>0</v>
          </cell>
          <cell r="V49">
            <v>30</v>
          </cell>
          <cell r="W49">
            <v>30</v>
          </cell>
          <cell r="Y49">
            <v>60</v>
          </cell>
        </row>
        <row r="50">
          <cell r="C50" t="str">
            <v>Other smaller projects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9.1666666666666661</v>
          </cell>
          <cell r="N50">
            <v>9.1666666666666661</v>
          </cell>
          <cell r="O50">
            <v>9.1666666666666661</v>
          </cell>
          <cell r="P50">
            <v>9.1666666666666661</v>
          </cell>
          <cell r="Q50">
            <v>9.1666666666666661</v>
          </cell>
          <cell r="R50">
            <v>9.1666666666666661</v>
          </cell>
          <cell r="T50">
            <v>0</v>
          </cell>
          <cell r="U50">
            <v>0</v>
          </cell>
          <cell r="V50">
            <v>27.5</v>
          </cell>
          <cell r="W50">
            <v>27.5</v>
          </cell>
          <cell r="Y50">
            <v>54.999999999999993</v>
          </cell>
        </row>
        <row r="51">
          <cell r="C51" t="str">
            <v>Variable Costs</v>
          </cell>
          <cell r="G51">
            <v>0</v>
          </cell>
          <cell r="H51">
            <v>0</v>
          </cell>
          <cell r="I51">
            <v>0</v>
          </cell>
          <cell r="J51">
            <v>27.777777777777779</v>
          </cell>
          <cell r="K51">
            <v>27.777777777777779</v>
          </cell>
          <cell r="L51">
            <v>27.777777777777779</v>
          </cell>
          <cell r="M51">
            <v>69.444444444444443</v>
          </cell>
          <cell r="N51">
            <v>69.444444444444443</v>
          </cell>
          <cell r="O51">
            <v>69.444444444444443</v>
          </cell>
          <cell r="P51">
            <v>69.444444444444443</v>
          </cell>
          <cell r="Q51">
            <v>69.444444444444443</v>
          </cell>
          <cell r="R51">
            <v>69.444444444444443</v>
          </cell>
          <cell r="T51">
            <v>0</v>
          </cell>
          <cell r="U51">
            <v>83.333333333333343</v>
          </cell>
          <cell r="V51">
            <v>208.33333333333334</v>
          </cell>
          <cell r="W51">
            <v>208.33333333333334</v>
          </cell>
          <cell r="Y51">
            <v>500</v>
          </cell>
          <cell r="AA51">
            <v>0</v>
          </cell>
          <cell r="AC51" t="str">
            <v>Savings from approved capital projects</v>
          </cell>
        </row>
        <row r="53">
          <cell r="C53" t="str">
            <v>Personnel</v>
          </cell>
        </row>
        <row r="54">
          <cell r="C54" t="str">
            <v>Annualized Drennan costs</v>
          </cell>
          <cell r="G54">
            <v>-33.333333333333336</v>
          </cell>
          <cell r="H54">
            <v>-33.333333333333336</v>
          </cell>
          <cell r="I54">
            <v>-33.333333333333336</v>
          </cell>
          <cell r="J54">
            <v>-33.333333333333336</v>
          </cell>
          <cell r="K54">
            <v>-33.333333333333336</v>
          </cell>
          <cell r="L54">
            <v>-33.333333333333336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T54">
            <v>-100</v>
          </cell>
          <cell r="U54">
            <v>-100</v>
          </cell>
          <cell r="V54">
            <v>0</v>
          </cell>
          <cell r="W54">
            <v>0</v>
          </cell>
          <cell r="Y54">
            <v>-200.00000000000003</v>
          </cell>
        </row>
        <row r="55">
          <cell r="C55" t="str">
            <v>Personnel</v>
          </cell>
          <cell r="G55">
            <v>-33.333333333333336</v>
          </cell>
          <cell r="H55">
            <v>-33.333333333333336</v>
          </cell>
          <cell r="I55">
            <v>-33.333333333333336</v>
          </cell>
          <cell r="J55">
            <v>-33.333333333333336</v>
          </cell>
          <cell r="K55">
            <v>-33.333333333333336</v>
          </cell>
          <cell r="L55">
            <v>-33.333333333333336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T55">
            <v>-100</v>
          </cell>
          <cell r="U55">
            <v>-100</v>
          </cell>
          <cell r="V55">
            <v>0</v>
          </cell>
          <cell r="W55">
            <v>0</v>
          </cell>
          <cell r="Y55">
            <v>-200.00000000000003</v>
          </cell>
          <cell r="AA55">
            <v>0</v>
          </cell>
          <cell r="AC55" t="str">
            <v>Annualized Bob costs</v>
          </cell>
        </row>
        <row r="57">
          <cell r="C57" t="str">
            <v>Insurance</v>
          </cell>
        </row>
        <row r="58">
          <cell r="C58" t="str">
            <v>Lower insurance costs (annualization)</v>
          </cell>
          <cell r="G58">
            <v>22</v>
          </cell>
          <cell r="H58">
            <v>22</v>
          </cell>
          <cell r="I58">
            <v>22</v>
          </cell>
          <cell r="J58">
            <v>22</v>
          </cell>
          <cell r="K58">
            <v>22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T58">
            <v>66</v>
          </cell>
          <cell r="U58">
            <v>44</v>
          </cell>
          <cell r="V58">
            <v>0</v>
          </cell>
          <cell r="W58">
            <v>0</v>
          </cell>
          <cell r="Y58">
            <v>110</v>
          </cell>
        </row>
        <row r="59">
          <cell r="C59" t="str">
            <v>Insurance</v>
          </cell>
          <cell r="G59">
            <v>22</v>
          </cell>
          <cell r="H59">
            <v>22</v>
          </cell>
          <cell r="I59">
            <v>22</v>
          </cell>
          <cell r="J59">
            <v>22</v>
          </cell>
          <cell r="K59">
            <v>22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66</v>
          </cell>
          <cell r="U59">
            <v>44</v>
          </cell>
          <cell r="V59">
            <v>0</v>
          </cell>
          <cell r="W59">
            <v>0</v>
          </cell>
          <cell r="Y59">
            <v>110</v>
          </cell>
          <cell r="AA59">
            <v>0</v>
          </cell>
          <cell r="AC59" t="str">
            <v>Annualized savings from new plan</v>
          </cell>
        </row>
        <row r="61">
          <cell r="C61" t="str">
            <v>Overhead</v>
          </cell>
        </row>
        <row r="62">
          <cell r="C62" t="str">
            <v>Maintenance</v>
          </cell>
          <cell r="G62">
            <v>29.916666666666668</v>
          </cell>
          <cell r="H62">
            <v>29.916666666666668</v>
          </cell>
          <cell r="I62">
            <v>29.916666666666668</v>
          </cell>
          <cell r="J62">
            <v>29.916666666666668</v>
          </cell>
          <cell r="K62">
            <v>29.916666666666668</v>
          </cell>
          <cell r="L62">
            <v>29.916666666666668</v>
          </cell>
          <cell r="M62">
            <v>29.916666666666668</v>
          </cell>
          <cell r="N62">
            <v>29.916666666666668</v>
          </cell>
          <cell r="O62">
            <v>29.916666666666668</v>
          </cell>
          <cell r="P62">
            <v>29.916666666666668</v>
          </cell>
          <cell r="Q62">
            <v>29.916666666666668</v>
          </cell>
          <cell r="R62">
            <v>29.916666666666668</v>
          </cell>
          <cell r="T62">
            <v>89.75</v>
          </cell>
          <cell r="U62">
            <v>89.75</v>
          </cell>
          <cell r="V62">
            <v>89.75</v>
          </cell>
          <cell r="W62">
            <v>89.75</v>
          </cell>
          <cell r="Y62">
            <v>359</v>
          </cell>
          <cell r="AC62" t="str">
            <v>Fewer significant breakdowns expected as sustenance capital is spent</v>
          </cell>
        </row>
        <row r="63">
          <cell r="C63" t="str">
            <v>Overhead</v>
          </cell>
          <cell r="G63">
            <v>29.916666666666668</v>
          </cell>
          <cell r="H63">
            <v>29.916666666666668</v>
          </cell>
          <cell r="I63">
            <v>29.916666666666668</v>
          </cell>
          <cell r="J63">
            <v>29.916666666666668</v>
          </cell>
          <cell r="K63">
            <v>29.916666666666668</v>
          </cell>
          <cell r="L63">
            <v>29.916666666666668</v>
          </cell>
          <cell r="M63">
            <v>29.916666666666668</v>
          </cell>
          <cell r="N63">
            <v>29.916666666666668</v>
          </cell>
          <cell r="O63">
            <v>29.916666666666668</v>
          </cell>
          <cell r="P63">
            <v>29.916666666666668</v>
          </cell>
          <cell r="Q63">
            <v>29.916666666666668</v>
          </cell>
          <cell r="R63">
            <v>29.916666666666668</v>
          </cell>
          <cell r="T63">
            <v>89.75</v>
          </cell>
          <cell r="U63">
            <v>89.75</v>
          </cell>
          <cell r="V63">
            <v>89.75</v>
          </cell>
          <cell r="W63">
            <v>89.75</v>
          </cell>
          <cell r="Y63">
            <v>359</v>
          </cell>
          <cell r="AA63">
            <v>0</v>
          </cell>
          <cell r="AC63" t="str">
            <v>Fewer significant breakdowns expected as sustenance capital is spent</v>
          </cell>
        </row>
        <row r="65">
          <cell r="C65" t="str">
            <v xml:space="preserve">G&amp;A and Other </v>
          </cell>
        </row>
        <row r="66">
          <cell r="C66" t="str">
            <v>Lower IT costs</v>
          </cell>
          <cell r="G66">
            <v>11.666666666666666</v>
          </cell>
          <cell r="H66">
            <v>11.666666666666666</v>
          </cell>
          <cell r="I66">
            <v>11.666666666666666</v>
          </cell>
          <cell r="J66">
            <v>11.666666666666666</v>
          </cell>
          <cell r="K66">
            <v>11.666666666666666</v>
          </cell>
          <cell r="L66">
            <v>11.666666666666666</v>
          </cell>
          <cell r="M66">
            <v>11.666666666666666</v>
          </cell>
          <cell r="N66">
            <v>11.666666666666666</v>
          </cell>
          <cell r="O66">
            <v>11.666666666666666</v>
          </cell>
          <cell r="P66">
            <v>11.666666666666666</v>
          </cell>
          <cell r="Q66">
            <v>11.666666666666666</v>
          </cell>
          <cell r="R66">
            <v>11.666666666666666</v>
          </cell>
          <cell r="T66">
            <v>35</v>
          </cell>
          <cell r="U66">
            <v>35</v>
          </cell>
          <cell r="V66">
            <v>35</v>
          </cell>
          <cell r="W66">
            <v>35</v>
          </cell>
          <cell r="Y66">
            <v>140</v>
          </cell>
          <cell r="AC66" t="str">
            <v>Unecessary central cross charges eliminated</v>
          </cell>
        </row>
        <row r="67">
          <cell r="C67" t="str">
            <v>Lower recruiting costs</v>
          </cell>
          <cell r="G67">
            <v>7.5</v>
          </cell>
          <cell r="H67">
            <v>7.5</v>
          </cell>
          <cell r="I67">
            <v>7.5</v>
          </cell>
          <cell r="J67">
            <v>7.5</v>
          </cell>
          <cell r="K67">
            <v>7.5</v>
          </cell>
          <cell r="L67">
            <v>7.5</v>
          </cell>
          <cell r="M67">
            <v>7.5</v>
          </cell>
          <cell r="N67">
            <v>7.5</v>
          </cell>
          <cell r="O67">
            <v>7.5</v>
          </cell>
          <cell r="P67">
            <v>7.5</v>
          </cell>
          <cell r="Q67">
            <v>7.5</v>
          </cell>
          <cell r="R67">
            <v>7.5</v>
          </cell>
          <cell r="T67">
            <v>22.5</v>
          </cell>
          <cell r="U67">
            <v>22.5</v>
          </cell>
          <cell r="V67">
            <v>22.5</v>
          </cell>
          <cell r="W67">
            <v>22.5</v>
          </cell>
          <cell r="Y67">
            <v>90</v>
          </cell>
        </row>
        <row r="68">
          <cell r="C68" t="str">
            <v>Lower 3rd party contractor costs</v>
          </cell>
          <cell r="G68">
            <v>20.833333333333332</v>
          </cell>
          <cell r="H68">
            <v>20.833333333333332</v>
          </cell>
          <cell r="I68">
            <v>20.833333333333332</v>
          </cell>
          <cell r="J68">
            <v>20.833333333333332</v>
          </cell>
          <cell r="K68">
            <v>20.833333333333332</v>
          </cell>
          <cell r="L68">
            <v>20.833333333333332</v>
          </cell>
          <cell r="M68">
            <v>20.833333333333332</v>
          </cell>
          <cell r="N68">
            <v>20.833333333333332</v>
          </cell>
          <cell r="O68">
            <v>20.833333333333332</v>
          </cell>
          <cell r="P68">
            <v>20.833333333333332</v>
          </cell>
          <cell r="Q68">
            <v>20.833333333333332</v>
          </cell>
          <cell r="R68">
            <v>20.833333333333332</v>
          </cell>
          <cell r="T68">
            <v>62.5</v>
          </cell>
          <cell r="U68">
            <v>62.5</v>
          </cell>
          <cell r="V68">
            <v>62.5</v>
          </cell>
          <cell r="W68">
            <v>62.5</v>
          </cell>
          <cell r="Y68">
            <v>250</v>
          </cell>
          <cell r="AC68" t="str">
            <v>Lower benefit admin costs &amp; can reduce third party help as vacancies filled</v>
          </cell>
        </row>
        <row r="69">
          <cell r="C69" t="str">
            <v>SDA membership</v>
          </cell>
          <cell r="G69">
            <v>0</v>
          </cell>
          <cell r="H69">
            <v>0</v>
          </cell>
          <cell r="I69">
            <v>-35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T69">
            <v>-35</v>
          </cell>
          <cell r="U69">
            <v>0</v>
          </cell>
          <cell r="V69">
            <v>0</v>
          </cell>
          <cell r="W69">
            <v>0</v>
          </cell>
          <cell r="Y69">
            <v>-35</v>
          </cell>
          <cell r="AC69" t="str">
            <v>Now need independent membership - not needed in '08 as part of Croda</v>
          </cell>
        </row>
        <row r="70">
          <cell r="C70" t="str">
            <v xml:space="preserve">G&amp;A and Other </v>
          </cell>
          <cell r="G70">
            <v>40</v>
          </cell>
          <cell r="H70">
            <v>40</v>
          </cell>
          <cell r="I70">
            <v>5</v>
          </cell>
          <cell r="J70">
            <v>40</v>
          </cell>
          <cell r="K70">
            <v>40</v>
          </cell>
          <cell r="L70">
            <v>40</v>
          </cell>
          <cell r="M70">
            <v>40</v>
          </cell>
          <cell r="N70">
            <v>40</v>
          </cell>
          <cell r="O70">
            <v>40</v>
          </cell>
          <cell r="P70">
            <v>40</v>
          </cell>
          <cell r="Q70">
            <v>40</v>
          </cell>
          <cell r="R70">
            <v>40</v>
          </cell>
          <cell r="T70">
            <v>85</v>
          </cell>
          <cell r="U70">
            <v>120</v>
          </cell>
          <cell r="V70">
            <v>120</v>
          </cell>
          <cell r="W70">
            <v>120</v>
          </cell>
          <cell r="Y70">
            <v>445</v>
          </cell>
          <cell r="AA70">
            <v>0</v>
          </cell>
          <cell r="AC70" t="str">
            <v>Lower IT and 3rd party contractor costs</v>
          </cell>
        </row>
        <row r="72">
          <cell r="C72" t="str">
            <v>Subtotal Oleo Savings / (Add'l Costs)</v>
          </cell>
          <cell r="G72">
            <v>58.583333333333329</v>
          </cell>
          <cell r="H72">
            <v>58.583333333333329</v>
          </cell>
          <cell r="I72">
            <v>23.583333333333332</v>
          </cell>
          <cell r="J72">
            <v>86.361111111111114</v>
          </cell>
          <cell r="K72">
            <v>86.361111111111114</v>
          </cell>
          <cell r="L72">
            <v>64.361111111111114</v>
          </cell>
          <cell r="M72">
            <v>139.36111111111111</v>
          </cell>
          <cell r="N72">
            <v>139.36111111111111</v>
          </cell>
          <cell r="O72">
            <v>139.36111111111111</v>
          </cell>
          <cell r="P72">
            <v>139.36111111111111</v>
          </cell>
          <cell r="Q72">
            <v>139.36111111111111</v>
          </cell>
          <cell r="R72">
            <v>139.36111111111111</v>
          </cell>
          <cell r="T72">
            <v>140.75</v>
          </cell>
          <cell r="U72">
            <v>237.08333333333334</v>
          </cell>
          <cell r="V72">
            <v>418.08333333333337</v>
          </cell>
          <cell r="W72">
            <v>418.08333333333337</v>
          </cell>
          <cell r="Y72">
            <v>1214</v>
          </cell>
          <cell r="AA72">
            <v>0</v>
          </cell>
        </row>
        <row r="74">
          <cell r="C74" t="str">
            <v>Oleo Synergies &amp; Savings / (Add'l Costs) - ex-Variable</v>
          </cell>
          <cell r="G74">
            <v>47.630349999999993</v>
          </cell>
          <cell r="H74">
            <v>47.630349999999993</v>
          </cell>
          <cell r="I74">
            <v>-18.319033333333334</v>
          </cell>
          <cell r="J74">
            <v>16.68096666666667</v>
          </cell>
          <cell r="K74">
            <v>16.68096666666667</v>
          </cell>
          <cell r="L74">
            <v>-5.3190333333333299</v>
          </cell>
          <cell r="M74">
            <v>19.631258333333335</v>
          </cell>
          <cell r="N74">
            <v>19.631258333333335</v>
          </cell>
          <cell r="O74">
            <v>19.631258333333335</v>
          </cell>
          <cell r="P74">
            <v>19.631258333333335</v>
          </cell>
          <cell r="Q74">
            <v>19.631258333333335</v>
          </cell>
          <cell r="R74">
            <v>19.631258333333335</v>
          </cell>
          <cell r="T74">
            <v>76.941666666666649</v>
          </cell>
          <cell r="U74">
            <v>28.04290000000001</v>
          </cell>
          <cell r="V74">
            <v>58.893775000000005</v>
          </cell>
          <cell r="W74">
            <v>58.893775000000005</v>
          </cell>
          <cell r="Y74">
            <v>222.77211666666668</v>
          </cell>
        </row>
        <row r="75">
          <cell r="C75" t="str">
            <v>Other Oleo Savings / (Add'l Costs)</v>
          </cell>
          <cell r="G75">
            <v>143.75714000000008</v>
          </cell>
          <cell r="H75">
            <v>200.02507000000051</v>
          </cell>
          <cell r="I75">
            <v>186.4179922726604</v>
          </cell>
          <cell r="J75">
            <v>-11.625556209448739</v>
          </cell>
          <cell r="K75">
            <v>302.22815379054975</v>
          </cell>
          <cell r="L75">
            <v>121.81254379055019</v>
          </cell>
          <cell r="M75">
            <v>48.920363290713794</v>
          </cell>
          <cell r="N75">
            <v>15.971333290713119</v>
          </cell>
          <cell r="O75">
            <v>244.67366329071365</v>
          </cell>
          <cell r="P75">
            <v>45.139153290713239</v>
          </cell>
          <cell r="Q75">
            <v>-299.8549267092867</v>
          </cell>
          <cell r="R75">
            <v>-286.89039670928673</v>
          </cell>
          <cell r="T75">
            <v>530.20020227266104</v>
          </cell>
          <cell r="U75">
            <v>412.4151413716512</v>
          </cell>
          <cell r="V75">
            <v>309.56535987214056</v>
          </cell>
          <cell r="W75">
            <v>-541.6061701278602</v>
          </cell>
          <cell r="Y75">
            <v>710.57453338859273</v>
          </cell>
          <cell r="AC75" t="str">
            <v>Elimination of one-time costs in '08, offset by '09 salary increase &amp; add'l personnel</v>
          </cell>
        </row>
        <row r="76">
          <cell r="C76" t="str">
            <v>Total Oleo Fixed Cost Savings / (Add'l Costs)</v>
          </cell>
          <cell r="G76">
            <v>191.38749000000007</v>
          </cell>
          <cell r="H76">
            <v>247.6554200000005</v>
          </cell>
          <cell r="I76">
            <v>168.09895893932708</v>
          </cell>
          <cell r="J76">
            <v>5.0554104572179313</v>
          </cell>
          <cell r="K76">
            <v>318.90912045721643</v>
          </cell>
          <cell r="L76">
            <v>116.49351045721687</v>
          </cell>
          <cell r="M76">
            <v>68.551621624047129</v>
          </cell>
          <cell r="N76">
            <v>35.602591624046454</v>
          </cell>
          <cell r="O76">
            <v>264.30492162404698</v>
          </cell>
          <cell r="P76">
            <v>64.770411624046574</v>
          </cell>
          <cell r="Q76">
            <v>-280.22366837595337</v>
          </cell>
          <cell r="R76">
            <v>-267.2591383759534</v>
          </cell>
          <cell r="T76">
            <v>607.14186893932765</v>
          </cell>
          <cell r="U76">
            <v>440.45804137165123</v>
          </cell>
          <cell r="V76">
            <v>368.45913487214057</v>
          </cell>
          <cell r="W76">
            <v>-482.71239512786019</v>
          </cell>
          <cell r="Y76">
            <v>933.34665005525926</v>
          </cell>
          <cell r="AA76">
            <v>0</v>
          </cell>
        </row>
        <row r="78">
          <cell r="C78" t="str">
            <v>Budget Reductions</v>
          </cell>
        </row>
        <row r="79">
          <cell r="C79" t="str">
            <v>Phase-in hiring the budgeted vacancies</v>
          </cell>
          <cell r="G79">
            <v>53.811531074822369</v>
          </cell>
          <cell r="H79">
            <v>53.811531074822369</v>
          </cell>
          <cell r="I79">
            <v>57.271949894920454</v>
          </cell>
          <cell r="J79">
            <v>34.917493455444401</v>
          </cell>
          <cell r="K79">
            <v>34.917493455444401</v>
          </cell>
          <cell r="L79">
            <v>34.917493455444401</v>
          </cell>
          <cell r="M79">
            <v>4.004431665711536</v>
          </cell>
          <cell r="N79">
            <v>4.004431665711536</v>
          </cell>
          <cell r="O79">
            <v>4.0044316657113086</v>
          </cell>
          <cell r="P79">
            <v>4.0044316657113086</v>
          </cell>
          <cell r="Q79">
            <v>4.0044316657113086</v>
          </cell>
          <cell r="R79">
            <v>4.0044316657113086</v>
          </cell>
          <cell r="T79">
            <v>164.89501204456519</v>
          </cell>
          <cell r="U79">
            <v>104.7524803663332</v>
          </cell>
          <cell r="V79">
            <v>12.013294997134381</v>
          </cell>
          <cell r="W79">
            <v>12.013294997133926</v>
          </cell>
          <cell r="Y79">
            <v>293.6740824051667</v>
          </cell>
          <cell r="AC79" t="str">
            <v>One quarter delay in filling vacancies</v>
          </cell>
        </row>
        <row r="80">
          <cell r="C80" t="str">
            <v>Reduce/delay salary increase (non-union)</v>
          </cell>
          <cell r="G80">
            <v>1.3501860159444732</v>
          </cell>
          <cell r="H80">
            <v>1.3501860159444732</v>
          </cell>
          <cell r="I80">
            <v>21.856107947652617</v>
          </cell>
          <cell r="J80">
            <v>20.743160375833213</v>
          </cell>
          <cell r="K80">
            <v>20.743160375833213</v>
          </cell>
          <cell r="L80">
            <v>20.743160375833213</v>
          </cell>
          <cell r="M80">
            <v>4.3516728758331737</v>
          </cell>
          <cell r="N80">
            <v>4.3250653508332562</v>
          </cell>
          <cell r="O80">
            <v>4.3230616258331338</v>
          </cell>
          <cell r="P80">
            <v>4.5567491258332211</v>
          </cell>
          <cell r="Q80">
            <v>4.444999125833192</v>
          </cell>
          <cell r="R80">
            <v>4.5008741258332066</v>
          </cell>
          <cell r="T80">
            <v>24.556479979541564</v>
          </cell>
          <cell r="U80">
            <v>62.229481127499639</v>
          </cell>
          <cell r="V80">
            <v>12.999799852499564</v>
          </cell>
          <cell r="W80">
            <v>13.50262237749962</v>
          </cell>
          <cell r="Y80">
            <v>113.28838333704039</v>
          </cell>
          <cell r="AC80" t="str">
            <v>Salary increase of 3% effective July 1st vs. 3.5% effective April 1st</v>
          </cell>
        </row>
        <row r="81">
          <cell r="C81" t="str">
            <v>Total Budget Reductions</v>
          </cell>
          <cell r="G81">
            <v>55.161717090766842</v>
          </cell>
          <cell r="H81">
            <v>55.161717090766842</v>
          </cell>
          <cell r="I81">
            <v>79.128057842573071</v>
          </cell>
          <cell r="J81">
            <v>55.660653831277614</v>
          </cell>
          <cell r="K81">
            <v>55.660653831277614</v>
          </cell>
          <cell r="L81">
            <v>55.660653831277614</v>
          </cell>
          <cell r="M81">
            <v>8.3561045415447097</v>
          </cell>
          <cell r="N81">
            <v>8.3294970165447921</v>
          </cell>
          <cell r="O81">
            <v>8.3274932915444424</v>
          </cell>
          <cell r="P81">
            <v>8.5611807915445297</v>
          </cell>
          <cell r="Q81">
            <v>8.4494307915445006</v>
          </cell>
          <cell r="R81">
            <v>8.5053057915445152</v>
          </cell>
          <cell r="T81">
            <v>189.45149202410676</v>
          </cell>
          <cell r="U81">
            <v>166.98196149383284</v>
          </cell>
          <cell r="V81">
            <v>25.013094849633944</v>
          </cell>
          <cell r="W81">
            <v>25.515917374633545</v>
          </cell>
          <cell r="Y81">
            <v>406.96246574220709</v>
          </cell>
          <cell r="AA81">
            <v>0</v>
          </cell>
        </row>
        <row r="84">
          <cell r="C84" t="str">
            <v>Lambent</v>
          </cell>
        </row>
        <row r="85">
          <cell r="C85" t="str">
            <v>Variable Costs</v>
          </cell>
        </row>
        <row r="86">
          <cell r="C86" t="str">
            <v>Utilities</v>
          </cell>
          <cell r="G86">
            <v>-6.2753110269397894E-3</v>
          </cell>
          <cell r="H86">
            <v>-21.569089549593315</v>
          </cell>
          <cell r="I86">
            <v>45.488499615496806</v>
          </cell>
          <cell r="J86">
            <v>94.326563174362576</v>
          </cell>
          <cell r="K86">
            <v>31.088871565749002</v>
          </cell>
          <cell r="L86">
            <v>21.593546782139697</v>
          </cell>
          <cell r="M86">
            <v>10.682214805147112</v>
          </cell>
          <cell r="N86">
            <v>14.375661580110403</v>
          </cell>
          <cell r="O86">
            <v>16.840730956583798</v>
          </cell>
          <cell r="P86">
            <v>-4.5268807452725355</v>
          </cell>
          <cell r="Q86">
            <v>-18.149573681408668</v>
          </cell>
          <cell r="R86">
            <v>-92.238519611646382</v>
          </cell>
          <cell r="T86">
            <v>23.913134754876552</v>
          </cell>
          <cell r="U86">
            <v>147.00898152225128</v>
          </cell>
          <cell r="V86">
            <v>41.898607341841313</v>
          </cell>
          <cell r="W86">
            <v>-114.91497403832759</v>
          </cell>
          <cell r="Y86">
            <v>97.905749580641555</v>
          </cell>
          <cell r="AC86" t="str">
            <v>'09 forecast price lower versus '08 because of successful hedges</v>
          </cell>
        </row>
        <row r="87">
          <cell r="C87" t="str">
            <v>Nitrogen</v>
          </cell>
          <cell r="G87">
            <v>53</v>
          </cell>
          <cell r="H87">
            <v>42</v>
          </cell>
          <cell r="I87">
            <v>37</v>
          </cell>
          <cell r="J87">
            <v>46</v>
          </cell>
          <cell r="K87">
            <v>47</v>
          </cell>
          <cell r="L87">
            <v>46</v>
          </cell>
          <cell r="M87">
            <v>51</v>
          </cell>
          <cell r="N87">
            <v>47</v>
          </cell>
          <cell r="O87">
            <v>68</v>
          </cell>
          <cell r="P87">
            <v>40</v>
          </cell>
          <cell r="Q87">
            <v>13</v>
          </cell>
          <cell r="R87">
            <v>17</v>
          </cell>
          <cell r="T87">
            <v>132</v>
          </cell>
          <cell r="U87">
            <v>139</v>
          </cell>
          <cell r="V87">
            <v>166</v>
          </cell>
          <cell r="W87">
            <v>70</v>
          </cell>
          <cell r="Y87">
            <v>507</v>
          </cell>
          <cell r="AC87" t="str">
            <v>Savings from capital project</v>
          </cell>
        </row>
        <row r="88">
          <cell r="C88" t="str">
            <v>Variable Costs</v>
          </cell>
          <cell r="G88">
            <v>52.99372468897306</v>
          </cell>
          <cell r="H88">
            <v>20.430910450406685</v>
          </cell>
          <cell r="I88">
            <v>82.488499615496806</v>
          </cell>
          <cell r="J88">
            <v>140.32656317436258</v>
          </cell>
          <cell r="K88">
            <v>78.088871565749002</v>
          </cell>
          <cell r="L88">
            <v>67.593546782139697</v>
          </cell>
          <cell r="M88">
            <v>61.682214805147112</v>
          </cell>
          <cell r="N88">
            <v>61.375661580110403</v>
          </cell>
          <cell r="O88">
            <v>84.840730956583798</v>
          </cell>
          <cell r="P88">
            <v>35.473119254727465</v>
          </cell>
          <cell r="Q88">
            <v>-5.1495736814086683</v>
          </cell>
          <cell r="R88">
            <v>-75.238519611646382</v>
          </cell>
          <cell r="T88">
            <v>155.91313475487655</v>
          </cell>
          <cell r="U88">
            <v>286.00898152225125</v>
          </cell>
          <cell r="V88">
            <v>207.89860734184131</v>
          </cell>
          <cell r="W88">
            <v>-44.914974038327586</v>
          </cell>
          <cell r="Y88">
            <v>604.90574958064155</v>
          </cell>
          <cell r="AA88">
            <v>0</v>
          </cell>
          <cell r="AC88" t="str">
            <v>Nitrogen and utilities savings</v>
          </cell>
        </row>
        <row r="90">
          <cell r="C90" t="str">
            <v>Personnel</v>
          </cell>
        </row>
        <row r="92">
          <cell r="C92" t="str">
            <v>Personnel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4">
          <cell r="C94" t="str">
            <v>Insurance</v>
          </cell>
        </row>
        <row r="95">
          <cell r="C95" t="str">
            <v>Business interruption insurance</v>
          </cell>
          <cell r="G95">
            <v>-13.333333333333334</v>
          </cell>
          <cell r="H95">
            <v>-13.333333333333334</v>
          </cell>
          <cell r="I95">
            <v>-13.333333333333334</v>
          </cell>
          <cell r="J95">
            <v>-13.333333333333334</v>
          </cell>
          <cell r="K95">
            <v>-13.333333333333334</v>
          </cell>
          <cell r="L95">
            <v>-13.333333333333334</v>
          </cell>
          <cell r="M95">
            <v>-13.333333333333334</v>
          </cell>
          <cell r="N95">
            <v>-13.333333333333334</v>
          </cell>
          <cell r="O95">
            <v>-13.333333333333334</v>
          </cell>
          <cell r="P95">
            <v>-13.333333333333334</v>
          </cell>
          <cell r="Q95">
            <v>-13.333333333333334</v>
          </cell>
          <cell r="R95">
            <v>-13.333333333333334</v>
          </cell>
          <cell r="T95">
            <v>-40</v>
          </cell>
          <cell r="U95">
            <v>-40</v>
          </cell>
          <cell r="V95">
            <v>-40</v>
          </cell>
          <cell r="W95">
            <v>-40</v>
          </cell>
          <cell r="Y95">
            <v>-160</v>
          </cell>
          <cell r="AA95">
            <v>0</v>
          </cell>
          <cell r="AC95" t="str">
            <v>New increased rates due to coverage change</v>
          </cell>
        </row>
        <row r="96">
          <cell r="C96" t="str">
            <v>Insurance</v>
          </cell>
          <cell r="G96">
            <v>-13.333333333333334</v>
          </cell>
          <cell r="H96">
            <v>-13.333333333333334</v>
          </cell>
          <cell r="I96">
            <v>-13.333333333333334</v>
          </cell>
          <cell r="J96">
            <v>-13.333333333333334</v>
          </cell>
          <cell r="K96">
            <v>-13.333333333333334</v>
          </cell>
          <cell r="L96">
            <v>-13.333333333333334</v>
          </cell>
          <cell r="M96">
            <v>-13.333333333333334</v>
          </cell>
          <cell r="N96">
            <v>-13.333333333333334</v>
          </cell>
          <cell r="O96">
            <v>-13.333333333333334</v>
          </cell>
          <cell r="P96">
            <v>-13.333333333333334</v>
          </cell>
          <cell r="Q96">
            <v>-13.333333333333334</v>
          </cell>
          <cell r="R96">
            <v>-13.333333333333334</v>
          </cell>
          <cell r="T96">
            <v>-40</v>
          </cell>
          <cell r="U96">
            <v>-40</v>
          </cell>
          <cell r="V96">
            <v>-40</v>
          </cell>
          <cell r="W96">
            <v>-40</v>
          </cell>
          <cell r="Y96">
            <v>-160</v>
          </cell>
          <cell r="AA96">
            <v>0</v>
          </cell>
          <cell r="AC96" t="str">
            <v>Add'l business interruption coverage</v>
          </cell>
        </row>
        <row r="98">
          <cell r="C98" t="str">
            <v>Overhead</v>
          </cell>
        </row>
        <row r="99">
          <cell r="C99" t="str">
            <v>Scrap Materials</v>
          </cell>
          <cell r="G99">
            <v>11.333333333333334</v>
          </cell>
          <cell r="H99">
            <v>11.333333333333334</v>
          </cell>
          <cell r="I99">
            <v>11.333333333333334</v>
          </cell>
          <cell r="J99">
            <v>11.333333333333334</v>
          </cell>
          <cell r="K99">
            <v>11.333333333333334</v>
          </cell>
          <cell r="L99">
            <v>11.333333333333334</v>
          </cell>
          <cell r="M99">
            <v>11.333333333333334</v>
          </cell>
          <cell r="N99">
            <v>11.333333333333334</v>
          </cell>
          <cell r="O99">
            <v>11.333333333333334</v>
          </cell>
          <cell r="P99">
            <v>11.333333333333334</v>
          </cell>
          <cell r="Q99">
            <v>11.333333333333334</v>
          </cell>
          <cell r="R99">
            <v>11.333333333333334</v>
          </cell>
          <cell r="T99">
            <v>34</v>
          </cell>
          <cell r="U99">
            <v>34</v>
          </cell>
          <cell r="V99">
            <v>34</v>
          </cell>
          <cell r="W99">
            <v>34</v>
          </cell>
          <cell r="Y99">
            <v>136</v>
          </cell>
          <cell r="AC99" t="str">
            <v>Unusually high in '08 and expected to decline to '07 levels</v>
          </cell>
        </row>
        <row r="100">
          <cell r="C100" t="str">
            <v>Equipment Repair &amp; Maintenance</v>
          </cell>
          <cell r="G100">
            <v>2.75</v>
          </cell>
          <cell r="H100">
            <v>2.75</v>
          </cell>
          <cell r="I100">
            <v>2.75</v>
          </cell>
          <cell r="J100">
            <v>2.75</v>
          </cell>
          <cell r="K100">
            <v>2.75</v>
          </cell>
          <cell r="L100">
            <v>2.75</v>
          </cell>
          <cell r="M100">
            <v>2.75</v>
          </cell>
          <cell r="N100">
            <v>2.75</v>
          </cell>
          <cell r="O100">
            <v>2.75</v>
          </cell>
          <cell r="P100">
            <v>2.75</v>
          </cell>
          <cell r="Q100">
            <v>2.75</v>
          </cell>
          <cell r="R100">
            <v>2.75</v>
          </cell>
          <cell r="T100">
            <v>8.25</v>
          </cell>
          <cell r="U100">
            <v>8.25</v>
          </cell>
          <cell r="V100">
            <v>8.25</v>
          </cell>
          <cell r="W100">
            <v>8.25</v>
          </cell>
          <cell r="Y100">
            <v>33</v>
          </cell>
          <cell r="AC100" t="str">
            <v>Slight reduction over '08; strive to keep at minimum due to soft economy</v>
          </cell>
        </row>
        <row r="101">
          <cell r="C101" t="str">
            <v>Equip. Repair Parts &amp; Supplies</v>
          </cell>
          <cell r="G101">
            <v>1.6666666666666667</v>
          </cell>
          <cell r="H101">
            <v>1.6666666666666667</v>
          </cell>
          <cell r="I101">
            <v>1.6666666666666667</v>
          </cell>
          <cell r="J101">
            <v>1.6666666666666667</v>
          </cell>
          <cell r="K101">
            <v>1.6666666666666667</v>
          </cell>
          <cell r="L101">
            <v>1.6666666666666667</v>
          </cell>
          <cell r="M101">
            <v>1.6666666666666667</v>
          </cell>
          <cell r="N101">
            <v>1.6666666666666667</v>
          </cell>
          <cell r="O101">
            <v>1.6666666666666667</v>
          </cell>
          <cell r="P101">
            <v>1.6666666666666667</v>
          </cell>
          <cell r="Q101">
            <v>1.6666666666666667</v>
          </cell>
          <cell r="R101">
            <v>1.6666666666666667</v>
          </cell>
          <cell r="T101">
            <v>5</v>
          </cell>
          <cell r="U101">
            <v>5</v>
          </cell>
          <cell r="V101">
            <v>5</v>
          </cell>
          <cell r="W101">
            <v>5</v>
          </cell>
          <cell r="Y101">
            <v>20</v>
          </cell>
          <cell r="AC101" t="str">
            <v>Slight reduction over '08; strive to keep at minimum due to soft economy</v>
          </cell>
        </row>
        <row r="102">
          <cell r="C102" t="str">
            <v>Infrastructure Maintenance</v>
          </cell>
          <cell r="G102">
            <v>4.25</v>
          </cell>
          <cell r="H102">
            <v>4.25</v>
          </cell>
          <cell r="I102">
            <v>4.25</v>
          </cell>
          <cell r="J102">
            <v>4.25</v>
          </cell>
          <cell r="K102">
            <v>4.25</v>
          </cell>
          <cell r="L102">
            <v>4.25</v>
          </cell>
          <cell r="M102">
            <v>4.25</v>
          </cell>
          <cell r="N102">
            <v>4.25</v>
          </cell>
          <cell r="O102">
            <v>4.25</v>
          </cell>
          <cell r="P102">
            <v>4.25</v>
          </cell>
          <cell r="Q102">
            <v>4.25</v>
          </cell>
          <cell r="R102">
            <v>4.25</v>
          </cell>
          <cell r="T102">
            <v>12.75</v>
          </cell>
          <cell r="U102">
            <v>12.75</v>
          </cell>
          <cell r="V102">
            <v>12.75</v>
          </cell>
          <cell r="W102">
            <v>12.75</v>
          </cell>
          <cell r="Y102">
            <v>51</v>
          </cell>
          <cell r="AC102" t="str">
            <v>Postponing unnecessary maintenance due to soft economy</v>
          </cell>
        </row>
        <row r="103">
          <cell r="C103" t="str">
            <v>Keller Warehouse</v>
          </cell>
          <cell r="G103">
            <v>5.75</v>
          </cell>
          <cell r="H103">
            <v>5.75</v>
          </cell>
          <cell r="I103">
            <v>5.75</v>
          </cell>
          <cell r="J103">
            <v>6.5</v>
          </cell>
          <cell r="K103">
            <v>6.5</v>
          </cell>
          <cell r="L103">
            <v>6.5</v>
          </cell>
          <cell r="M103">
            <v>6.5</v>
          </cell>
          <cell r="N103">
            <v>6.5</v>
          </cell>
          <cell r="O103">
            <v>6.5</v>
          </cell>
          <cell r="P103">
            <v>6.25</v>
          </cell>
          <cell r="Q103">
            <v>6.25</v>
          </cell>
          <cell r="R103">
            <v>6.25</v>
          </cell>
          <cell r="T103">
            <v>17.25</v>
          </cell>
          <cell r="U103">
            <v>19.5</v>
          </cell>
          <cell r="V103">
            <v>19.5</v>
          </cell>
          <cell r="W103">
            <v>18.75</v>
          </cell>
          <cell r="Y103">
            <v>75</v>
          </cell>
          <cell r="AC103" t="str">
            <v>Reducing dependency on outside facility</v>
          </cell>
        </row>
        <row r="104">
          <cell r="C104" t="str">
            <v>Overhead</v>
          </cell>
          <cell r="G104">
            <v>25.75</v>
          </cell>
          <cell r="H104">
            <v>25.75</v>
          </cell>
          <cell r="I104">
            <v>25.75</v>
          </cell>
          <cell r="J104">
            <v>26.5</v>
          </cell>
          <cell r="K104">
            <v>26.5</v>
          </cell>
          <cell r="L104">
            <v>26.5</v>
          </cell>
          <cell r="M104">
            <v>26.5</v>
          </cell>
          <cell r="N104">
            <v>26.5</v>
          </cell>
          <cell r="O104">
            <v>26.5</v>
          </cell>
          <cell r="P104">
            <v>26.25</v>
          </cell>
          <cell r="Q104">
            <v>26.25</v>
          </cell>
          <cell r="R104">
            <v>26.25</v>
          </cell>
          <cell r="T104">
            <v>77.25</v>
          </cell>
          <cell r="U104">
            <v>79.5</v>
          </cell>
          <cell r="V104">
            <v>79.5</v>
          </cell>
          <cell r="W104">
            <v>78.75</v>
          </cell>
          <cell r="Y104">
            <v>315</v>
          </cell>
          <cell r="AA104">
            <v>0</v>
          </cell>
          <cell r="AC104" t="str">
            <v>Reduction in scrap material, maintenance, and warehousing costs</v>
          </cell>
        </row>
        <row r="106">
          <cell r="C106" t="str">
            <v xml:space="preserve">G&amp;A and Other </v>
          </cell>
        </row>
        <row r="107">
          <cell r="C107" t="str">
            <v>Penalties</v>
          </cell>
          <cell r="G107">
            <v>2.0833333333333335</v>
          </cell>
          <cell r="H107">
            <v>2.0833333333333335</v>
          </cell>
          <cell r="I107">
            <v>2.0833333333333335</v>
          </cell>
          <cell r="J107">
            <v>2.0833333333333335</v>
          </cell>
          <cell r="K107">
            <v>2.0833333333333335</v>
          </cell>
          <cell r="L107">
            <v>2.0833333333333335</v>
          </cell>
          <cell r="M107">
            <v>2.0833333333333335</v>
          </cell>
          <cell r="N107">
            <v>2.0833333333333335</v>
          </cell>
          <cell r="O107">
            <v>2.0833333333333335</v>
          </cell>
          <cell r="P107">
            <v>2.0833333333333335</v>
          </cell>
          <cell r="Q107">
            <v>2.0833333333333335</v>
          </cell>
          <cell r="R107">
            <v>2.0833333333333335</v>
          </cell>
          <cell r="T107">
            <v>6.25</v>
          </cell>
          <cell r="U107">
            <v>6.25</v>
          </cell>
          <cell r="V107">
            <v>6.25</v>
          </cell>
          <cell r="W107">
            <v>6.25</v>
          </cell>
          <cell r="Y107">
            <v>25</v>
          </cell>
          <cell r="AC107" t="str">
            <v>Target to avoid penalties from the IRS and other tax authorities</v>
          </cell>
        </row>
        <row r="108">
          <cell r="C108" t="str">
            <v>Patent &amp; Legal</v>
          </cell>
          <cell r="G108">
            <v>1.5833333333333333</v>
          </cell>
          <cell r="H108">
            <v>1.5833333333333333</v>
          </cell>
          <cell r="I108">
            <v>1.5833333333333333</v>
          </cell>
          <cell r="J108">
            <v>1.5833333333333333</v>
          </cell>
          <cell r="K108">
            <v>1.5833333333333333</v>
          </cell>
          <cell r="L108">
            <v>1.5833333333333333</v>
          </cell>
          <cell r="M108">
            <v>1.5833333333333333</v>
          </cell>
          <cell r="N108">
            <v>1.5833333333333333</v>
          </cell>
          <cell r="O108">
            <v>1.5833333333333333</v>
          </cell>
          <cell r="P108">
            <v>1.5833333333333333</v>
          </cell>
          <cell r="Q108">
            <v>1.5833333333333333</v>
          </cell>
          <cell r="R108">
            <v>1.5833333333333333</v>
          </cell>
          <cell r="T108">
            <v>4.75</v>
          </cell>
          <cell r="U108">
            <v>4.75</v>
          </cell>
          <cell r="V108">
            <v>4.75</v>
          </cell>
          <cell r="W108">
            <v>4.75</v>
          </cell>
          <cell r="Y108">
            <v>19</v>
          </cell>
          <cell r="AC108" t="str">
            <v>Delay $80K patent for new odor control molecule</v>
          </cell>
        </row>
        <row r="109">
          <cell r="C109" t="str">
            <v>Canola Contract Write-off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1010</v>
          </cell>
          <cell r="T109">
            <v>0</v>
          </cell>
          <cell r="U109">
            <v>0</v>
          </cell>
          <cell r="V109">
            <v>0</v>
          </cell>
          <cell r="W109">
            <v>1010</v>
          </cell>
          <cell r="Y109">
            <v>1010</v>
          </cell>
        </row>
        <row r="110">
          <cell r="C110" t="str">
            <v xml:space="preserve">G&amp;A and Other </v>
          </cell>
          <cell r="G110">
            <v>3.666666666666667</v>
          </cell>
          <cell r="H110">
            <v>3.666666666666667</v>
          </cell>
          <cell r="I110">
            <v>3.666666666666667</v>
          </cell>
          <cell r="J110">
            <v>3.666666666666667</v>
          </cell>
          <cell r="K110">
            <v>3.666666666666667</v>
          </cell>
          <cell r="L110">
            <v>3.666666666666667</v>
          </cell>
          <cell r="M110">
            <v>3.666666666666667</v>
          </cell>
          <cell r="N110">
            <v>3.666666666666667</v>
          </cell>
          <cell r="O110">
            <v>3.666666666666667</v>
          </cell>
          <cell r="P110">
            <v>3.666666666666667</v>
          </cell>
          <cell r="Q110">
            <v>3.666666666666667</v>
          </cell>
          <cell r="R110">
            <v>1013.6666666666666</v>
          </cell>
          <cell r="T110">
            <v>11</v>
          </cell>
          <cell r="U110">
            <v>11</v>
          </cell>
          <cell r="V110">
            <v>11</v>
          </cell>
          <cell r="W110">
            <v>1021</v>
          </cell>
          <cell r="Y110">
            <v>1054</v>
          </cell>
          <cell r="AA110">
            <v>0</v>
          </cell>
          <cell r="AC110" t="str">
            <v>Reduction in legal costs and eliminated one-time Canola Contract write-off</v>
          </cell>
        </row>
        <row r="112">
          <cell r="C112" t="str">
            <v>Subtotal Lambent Savings / (Add'l Costs)</v>
          </cell>
          <cell r="G112">
            <v>69.077058022306389</v>
          </cell>
          <cell r="H112">
            <v>36.514243783740014</v>
          </cell>
          <cell r="I112">
            <v>98.571832948830149</v>
          </cell>
          <cell r="J112">
            <v>157.15989650769589</v>
          </cell>
          <cell r="K112">
            <v>94.922204899082345</v>
          </cell>
          <cell r="L112">
            <v>84.426880115473026</v>
          </cell>
          <cell r="M112">
            <v>78.51554813848044</v>
          </cell>
          <cell r="N112">
            <v>78.208994913443732</v>
          </cell>
          <cell r="O112">
            <v>101.67406428991714</v>
          </cell>
          <cell r="P112">
            <v>52.056452588060793</v>
          </cell>
          <cell r="Q112">
            <v>11.433759651924664</v>
          </cell>
          <cell r="R112">
            <v>951.34481372168693</v>
          </cell>
          <cell r="T112">
            <v>204.16313475487655</v>
          </cell>
          <cell r="U112">
            <v>336.50898152225125</v>
          </cell>
          <cell r="V112">
            <v>258.39860734184128</v>
          </cell>
          <cell r="W112">
            <v>1014.8350259616724</v>
          </cell>
          <cell r="Y112">
            <v>1813.9057495806414</v>
          </cell>
          <cell r="AA112">
            <v>0</v>
          </cell>
        </row>
        <row r="114">
          <cell r="C114" t="str">
            <v>Lambent Synergies &amp; Savings / (Add'l Costs) - ex-Variable</v>
          </cell>
          <cell r="G114">
            <v>96.859512499999994</v>
          </cell>
          <cell r="H114">
            <v>175.80487613636362</v>
          </cell>
          <cell r="I114">
            <v>209.26680530303028</v>
          </cell>
          <cell r="J114">
            <v>229.49880530303031</v>
          </cell>
          <cell r="K114">
            <v>229.49880530303034</v>
          </cell>
          <cell r="L114">
            <v>229.49880530303028</v>
          </cell>
          <cell r="M114">
            <v>229.49880530303028</v>
          </cell>
          <cell r="N114">
            <v>229.49880530303031</v>
          </cell>
          <cell r="O114">
            <v>229.49880530303028</v>
          </cell>
          <cell r="P114">
            <v>229.24880530303028</v>
          </cell>
          <cell r="Q114">
            <v>229.24880530303031</v>
          </cell>
          <cell r="R114">
            <v>1239.2488053030302</v>
          </cell>
          <cell r="T114">
            <v>481.93119393939389</v>
          </cell>
          <cell r="U114">
            <v>688.49641590909096</v>
          </cell>
          <cell r="V114">
            <v>688.49641590909084</v>
          </cell>
          <cell r="W114">
            <v>1697.7464159090907</v>
          </cell>
          <cell r="Y114">
            <v>3556.6704416666662</v>
          </cell>
          <cell r="AA114">
            <v>0</v>
          </cell>
        </row>
        <row r="115">
          <cell r="C115" t="str">
            <v>Other Lambent Savings / (Add'l Costs)</v>
          </cell>
          <cell r="G115">
            <v>86.179487500000221</v>
          </cell>
          <cell r="H115">
            <v>178.19312386363598</v>
          </cell>
          <cell r="I115">
            <v>24.910194696969853</v>
          </cell>
          <cell r="J115">
            <v>108.37719469697035</v>
          </cell>
          <cell r="K115">
            <v>27.713194696970106</v>
          </cell>
          <cell r="L115">
            <v>243.35519469696999</v>
          </cell>
          <cell r="M115">
            <v>22.87919469697033</v>
          </cell>
          <cell r="N115">
            <v>-54.471805303029811</v>
          </cell>
          <cell r="O115">
            <v>94.260194696969734</v>
          </cell>
          <cell r="P115">
            <v>63.038194696969981</v>
          </cell>
          <cell r="Q115">
            <v>-273.61280530303031</v>
          </cell>
          <cell r="R115">
            <v>-288.06980530303008</v>
          </cell>
          <cell r="T115">
            <v>289.28280606060605</v>
          </cell>
          <cell r="U115">
            <v>379.44558409091042</v>
          </cell>
          <cell r="V115">
            <v>62.667584090910253</v>
          </cell>
          <cell r="W115">
            <v>-498.64441590909041</v>
          </cell>
          <cell r="Y115">
            <v>232.75155833333645</v>
          </cell>
          <cell r="AA115">
            <v>0</v>
          </cell>
          <cell r="AC115" t="str">
            <v>'09 salary increase &amp; add'l personnel from filling vacancies</v>
          </cell>
        </row>
        <row r="116">
          <cell r="C116" t="str">
            <v>Total Lambent Fixed Cost Savings / (Add'l Costs)</v>
          </cell>
          <cell r="G116">
            <v>183.03900000000021</v>
          </cell>
          <cell r="H116">
            <v>353.99799999999959</v>
          </cell>
          <cell r="I116">
            <v>234.17700000000013</v>
          </cell>
          <cell r="J116">
            <v>337.87600000000066</v>
          </cell>
          <cell r="K116">
            <v>257.21200000000044</v>
          </cell>
          <cell r="L116">
            <v>472.85400000000027</v>
          </cell>
          <cell r="M116">
            <v>252.37800000000061</v>
          </cell>
          <cell r="N116">
            <v>175.0270000000005</v>
          </cell>
          <cell r="O116">
            <v>323.75900000000001</v>
          </cell>
          <cell r="P116">
            <v>292.28700000000026</v>
          </cell>
          <cell r="Q116">
            <v>-44.364000000000033</v>
          </cell>
          <cell r="R116">
            <v>951.17900000000009</v>
          </cell>
          <cell r="T116">
            <v>771.21399999999994</v>
          </cell>
          <cell r="U116">
            <v>1067.9420000000014</v>
          </cell>
          <cell r="V116">
            <v>751.16400000000112</v>
          </cell>
          <cell r="W116">
            <v>1199.1020000000003</v>
          </cell>
          <cell r="Y116">
            <v>3789.4220000000028</v>
          </cell>
          <cell r="AA116">
            <v>0</v>
          </cell>
        </row>
        <row r="118">
          <cell r="C118" t="str">
            <v>Budget Reductions</v>
          </cell>
        </row>
        <row r="119">
          <cell r="C119" t="str">
            <v>Delay vacancies after 1/1 and salary increase delay</v>
          </cell>
          <cell r="G119">
            <v>24.25094076796854</v>
          </cell>
          <cell r="H119">
            <v>27.209441223427188</v>
          </cell>
          <cell r="I119">
            <v>46.023126470128076</v>
          </cell>
          <cell r="J119">
            <v>33.7185339621522</v>
          </cell>
          <cell r="K119">
            <v>34.278157456586136</v>
          </cell>
          <cell r="L119">
            <v>40.84413566961512</v>
          </cell>
          <cell r="M119">
            <v>23.414956772682956</v>
          </cell>
          <cell r="N119">
            <v>23.35159648681595</v>
          </cell>
          <cell r="O119">
            <v>15.470035232866183</v>
          </cell>
          <cell r="P119">
            <v>4.2625372345743235</v>
          </cell>
          <cell r="Q119">
            <v>2.2645000719577073</v>
          </cell>
          <cell r="R119">
            <v>3.1365186816242057</v>
          </cell>
          <cell r="T119">
            <v>97.483508461523797</v>
          </cell>
          <cell r="U119">
            <v>108.84082708835345</v>
          </cell>
          <cell r="V119">
            <v>62.236588492365087</v>
          </cell>
          <cell r="W119">
            <v>9.6635559881562365</v>
          </cell>
          <cell r="Y119">
            <v>278.22448003039852</v>
          </cell>
          <cell r="AA119">
            <v>0</v>
          </cell>
          <cell r="AC119" t="str">
            <v>Postpone hiring one quarter for non-essential vacancies</v>
          </cell>
        </row>
        <row r="120">
          <cell r="C120" t="str">
            <v>Overtime - Production Employees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C121" t="str">
            <v>Total Budget Reductions</v>
          </cell>
          <cell r="G121">
            <v>24.25094076796854</v>
          </cell>
          <cell r="H121">
            <v>27.209441223427188</v>
          </cell>
          <cell r="I121">
            <v>46.023126470128076</v>
          </cell>
          <cell r="J121">
            <v>33.7185339621522</v>
          </cell>
          <cell r="K121">
            <v>34.278157456586136</v>
          </cell>
          <cell r="L121">
            <v>40.84413566961512</v>
          </cell>
          <cell r="M121">
            <v>23.414956772682956</v>
          </cell>
          <cell r="N121">
            <v>23.35159648681595</v>
          </cell>
          <cell r="O121">
            <v>15.470035232866183</v>
          </cell>
          <cell r="P121">
            <v>4.2625372345743235</v>
          </cell>
          <cell r="Q121">
            <v>2.2645000719577073</v>
          </cell>
          <cell r="R121">
            <v>3.1365186816242057</v>
          </cell>
          <cell r="T121">
            <v>97.483508461523797</v>
          </cell>
          <cell r="U121">
            <v>108.84082708835345</v>
          </cell>
          <cell r="V121">
            <v>62.236588492365087</v>
          </cell>
          <cell r="W121">
            <v>9.6635559881562365</v>
          </cell>
          <cell r="Y121">
            <v>278.22448003039852</v>
          </cell>
          <cell r="AA121">
            <v>0</v>
          </cell>
        </row>
        <row r="125">
          <cell r="C125" t="str">
            <v>Severance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Y125">
            <v>0</v>
          </cell>
          <cell r="AA125" t="str">
            <v>$2,000 to $2,300</v>
          </cell>
        </row>
        <row r="128">
          <cell r="B128" t="str">
            <v>ACTUAL SAVINGS / SEVERANCE</v>
          </cell>
          <cell r="G128">
            <v>39448</v>
          </cell>
          <cell r="H128">
            <v>39479</v>
          </cell>
          <cell r="I128">
            <v>39508</v>
          </cell>
          <cell r="J128">
            <v>39539</v>
          </cell>
          <cell r="K128">
            <v>39569</v>
          </cell>
          <cell r="L128">
            <v>39600</v>
          </cell>
          <cell r="M128">
            <v>39630</v>
          </cell>
          <cell r="N128">
            <v>39661</v>
          </cell>
          <cell r="O128">
            <v>39692</v>
          </cell>
          <cell r="P128">
            <v>39722</v>
          </cell>
          <cell r="Q128">
            <v>39753</v>
          </cell>
          <cell r="R128">
            <v>39783</v>
          </cell>
          <cell r="Y128" t="str">
            <v>FY 2008</v>
          </cell>
          <cell r="AA128" t="str">
            <v>Annual Run Rate</v>
          </cell>
        </row>
        <row r="130">
          <cell r="C130" t="str">
            <v>People costs (net)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Y130">
            <v>0</v>
          </cell>
          <cell r="AA130">
            <v>0</v>
          </cell>
        </row>
        <row r="131">
          <cell r="C131" t="str">
            <v>Travel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Y131">
            <v>0</v>
          </cell>
          <cell r="AA131">
            <v>0</v>
          </cell>
        </row>
        <row r="132">
          <cell r="C132" t="str">
            <v>Office lease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Y132">
            <v>0</v>
          </cell>
          <cell r="AA132">
            <v>0</v>
          </cell>
        </row>
        <row r="133">
          <cell r="C133" t="str">
            <v>CEO rent/auto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Y133">
            <v>0</v>
          </cell>
          <cell r="AA133">
            <v>0</v>
          </cell>
        </row>
        <row r="134">
          <cell r="C134" t="str">
            <v>Golf membership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Y134">
            <v>0</v>
          </cell>
          <cell r="AA134">
            <v>0</v>
          </cell>
        </row>
        <row r="135">
          <cell r="C135" t="str">
            <v>IT costs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Y135">
            <v>0</v>
          </cell>
          <cell r="AA135">
            <v>0</v>
          </cell>
        </row>
        <row r="136">
          <cell r="C136" t="str">
            <v>Total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Y136">
            <v>0</v>
          </cell>
          <cell r="AA136">
            <v>0</v>
          </cell>
        </row>
        <row r="138">
          <cell r="C138" t="str">
            <v>Severance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Y138">
            <v>0</v>
          </cell>
        </row>
        <row r="141">
          <cell r="B141" t="str">
            <v>DIFFERENCE</v>
          </cell>
          <cell r="G141">
            <v>39448</v>
          </cell>
          <cell r="H141">
            <v>39479</v>
          </cell>
          <cell r="I141">
            <v>39508</v>
          </cell>
          <cell r="J141">
            <v>39539</v>
          </cell>
          <cell r="K141">
            <v>39569</v>
          </cell>
          <cell r="L141">
            <v>39600</v>
          </cell>
          <cell r="M141">
            <v>39630</v>
          </cell>
          <cell r="N141">
            <v>39661</v>
          </cell>
          <cell r="O141">
            <v>39692</v>
          </cell>
          <cell r="P141">
            <v>39722</v>
          </cell>
          <cell r="Q141">
            <v>39753</v>
          </cell>
          <cell r="R141">
            <v>39783</v>
          </cell>
          <cell r="Y141" t="str">
            <v>FY 2008</v>
          </cell>
          <cell r="AA141" t="str">
            <v>Annual Run Rate</v>
          </cell>
        </row>
        <row r="143">
          <cell r="C143" t="str">
            <v>People costs (net)</v>
          </cell>
          <cell r="G143">
            <v>-40.109512499999994</v>
          </cell>
          <cell r="H143">
            <v>-114.05487613636366</v>
          </cell>
          <cell r="I143">
            <v>-122.51680530303027</v>
          </cell>
          <cell r="J143">
            <v>-141.99880530303028</v>
          </cell>
          <cell r="K143">
            <v>-141.99880530303028</v>
          </cell>
          <cell r="L143">
            <v>-141.99880530303028</v>
          </cell>
          <cell r="M143">
            <v>-141.99880530303028</v>
          </cell>
          <cell r="N143">
            <v>-141.99880530303028</v>
          </cell>
          <cell r="O143">
            <v>-141.99880530303028</v>
          </cell>
          <cell r="P143">
            <v>-141.99880530303028</v>
          </cell>
          <cell r="Q143">
            <v>-141.99880530303028</v>
          </cell>
          <cell r="R143">
            <v>-141.99880530303028</v>
          </cell>
          <cell r="Y143">
            <v>-1554.6704416666662</v>
          </cell>
          <cell r="AA143">
            <v>0</v>
          </cell>
        </row>
        <row r="144">
          <cell r="C144" t="str">
            <v>Travel</v>
          </cell>
          <cell r="G144">
            <v>-10</v>
          </cell>
          <cell r="H144">
            <v>-10</v>
          </cell>
          <cell r="I144">
            <v>-10</v>
          </cell>
          <cell r="J144">
            <v>-10</v>
          </cell>
          <cell r="K144">
            <v>-10</v>
          </cell>
          <cell r="L144">
            <v>-10</v>
          </cell>
          <cell r="M144">
            <v>-10</v>
          </cell>
          <cell r="N144">
            <v>-10</v>
          </cell>
          <cell r="O144">
            <v>-10</v>
          </cell>
          <cell r="P144">
            <v>-10</v>
          </cell>
          <cell r="Q144">
            <v>-10</v>
          </cell>
          <cell r="R144">
            <v>-10</v>
          </cell>
          <cell r="Y144">
            <v>-120</v>
          </cell>
          <cell r="AA144">
            <v>0</v>
          </cell>
        </row>
        <row r="145">
          <cell r="C145" t="str">
            <v>Office lease</v>
          </cell>
          <cell r="G145">
            <v>0</v>
          </cell>
          <cell r="H145">
            <v>-5</v>
          </cell>
          <cell r="I145">
            <v>-5</v>
          </cell>
          <cell r="J145">
            <v>-5</v>
          </cell>
          <cell r="K145">
            <v>-5</v>
          </cell>
          <cell r="L145">
            <v>-5</v>
          </cell>
          <cell r="M145">
            <v>-5</v>
          </cell>
          <cell r="N145">
            <v>-5</v>
          </cell>
          <cell r="O145">
            <v>-5</v>
          </cell>
          <cell r="P145">
            <v>-5</v>
          </cell>
          <cell r="Q145">
            <v>-5</v>
          </cell>
          <cell r="R145">
            <v>-5</v>
          </cell>
          <cell r="Y145">
            <v>-55</v>
          </cell>
          <cell r="AA145">
            <v>0</v>
          </cell>
        </row>
        <row r="146">
          <cell r="C146" t="str">
            <v>CEO rent/auto</v>
          </cell>
          <cell r="G146">
            <v>-1.5</v>
          </cell>
          <cell r="H146">
            <v>-1.5</v>
          </cell>
          <cell r="I146">
            <v>-1.5</v>
          </cell>
          <cell r="J146">
            <v>-1.5</v>
          </cell>
          <cell r="K146">
            <v>-1.5</v>
          </cell>
          <cell r="L146">
            <v>-1.5</v>
          </cell>
          <cell r="M146">
            <v>-1.5</v>
          </cell>
          <cell r="N146">
            <v>-1.5</v>
          </cell>
          <cell r="O146">
            <v>-1.5</v>
          </cell>
          <cell r="P146">
            <v>-1.5</v>
          </cell>
          <cell r="Q146">
            <v>-1.5</v>
          </cell>
          <cell r="R146">
            <v>-1.5</v>
          </cell>
          <cell r="Y146">
            <v>-18</v>
          </cell>
          <cell r="AA146">
            <v>0</v>
          </cell>
        </row>
        <row r="147">
          <cell r="C147" t="str">
            <v>Golf membership</v>
          </cell>
          <cell r="G147">
            <v>-1.5</v>
          </cell>
          <cell r="H147">
            <v>-1.5</v>
          </cell>
          <cell r="I147">
            <v>-1.5</v>
          </cell>
          <cell r="J147">
            <v>-1.5</v>
          </cell>
          <cell r="K147">
            <v>-1.5</v>
          </cell>
          <cell r="L147">
            <v>-1.5</v>
          </cell>
          <cell r="M147">
            <v>-1.5</v>
          </cell>
          <cell r="N147">
            <v>-1.5</v>
          </cell>
          <cell r="O147">
            <v>-1.5</v>
          </cell>
          <cell r="P147">
            <v>-1.5</v>
          </cell>
          <cell r="Q147">
            <v>-1.5</v>
          </cell>
          <cell r="R147">
            <v>-1.5</v>
          </cell>
          <cell r="Y147">
            <v>-18</v>
          </cell>
          <cell r="AA147">
            <v>0</v>
          </cell>
        </row>
        <row r="148">
          <cell r="C148" t="str">
            <v>IT costs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-1</v>
          </cell>
          <cell r="O148">
            <v>-1</v>
          </cell>
          <cell r="P148">
            <v>-1</v>
          </cell>
          <cell r="Q148">
            <v>-1</v>
          </cell>
          <cell r="R148">
            <v>-1</v>
          </cell>
          <cell r="Y148">
            <v>-12</v>
          </cell>
          <cell r="AA148">
            <v>0</v>
          </cell>
        </row>
        <row r="149">
          <cell r="C149" t="str">
            <v>Total</v>
          </cell>
          <cell r="G149">
            <v>-54.109512499999994</v>
          </cell>
          <cell r="H149">
            <v>-133.05487613636365</v>
          </cell>
          <cell r="I149">
            <v>-141.51680530303025</v>
          </cell>
          <cell r="J149">
            <v>-160.99880530303028</v>
          </cell>
          <cell r="K149">
            <v>-160.99880530303028</v>
          </cell>
          <cell r="L149">
            <v>-160.99880530303028</v>
          </cell>
          <cell r="M149">
            <v>-160.99880530303028</v>
          </cell>
          <cell r="N149">
            <v>-160.99880530303028</v>
          </cell>
          <cell r="O149">
            <v>-160.99880530303028</v>
          </cell>
          <cell r="P149">
            <v>-160.99880530303028</v>
          </cell>
          <cell r="Q149">
            <v>-160.99880530303028</v>
          </cell>
          <cell r="R149">
            <v>-160.99880530303028</v>
          </cell>
          <cell r="Y149">
            <v>-1777.6704416666662</v>
          </cell>
          <cell r="AA149">
            <v>0</v>
          </cell>
        </row>
        <row r="151">
          <cell r="C151" t="str">
            <v>Severance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Y151">
            <v>0</v>
          </cell>
        </row>
        <row r="156">
          <cell r="B156" t="str">
            <v>FL SHUTDOWN TIMING</v>
          </cell>
        </row>
        <row r="157">
          <cell r="C157" t="str">
            <v>Financial activities relocation</v>
          </cell>
          <cell r="Y157" t="str">
            <v>Actual</v>
          </cell>
          <cell r="AA157" t="str">
            <v>Target</v>
          </cell>
        </row>
        <row r="158">
          <cell r="C158" t="str">
            <v xml:space="preserve">AP/AR/Payroll </v>
          </cell>
          <cell r="AA158">
            <v>39844</v>
          </cell>
        </row>
        <row r="159">
          <cell r="C159" t="str">
            <v xml:space="preserve">General Accounting </v>
          </cell>
          <cell r="AA159">
            <v>39903</v>
          </cell>
        </row>
        <row r="161">
          <cell r="C161" t="str">
            <v>Cleaning/Fuels organization</v>
          </cell>
        </row>
        <row r="162">
          <cell r="C162" t="str">
            <v>Set-up home offices</v>
          </cell>
          <cell r="AA162">
            <v>39903</v>
          </cell>
        </row>
        <row r="163">
          <cell r="C163" t="str">
            <v>Hire replacement(s) in Gurnee</v>
          </cell>
          <cell r="AA163">
            <v>39903</v>
          </cell>
        </row>
        <row r="165">
          <cell r="C165" t="str">
            <v>Regulatory Affairs</v>
          </cell>
        </row>
        <row r="166">
          <cell r="C166" t="str">
            <v>Hire Foote replacement</v>
          </cell>
          <cell r="AA166">
            <v>39844</v>
          </cell>
        </row>
        <row r="168">
          <cell r="C168" t="str">
            <v>Office Shutdown</v>
          </cell>
        </row>
        <row r="169">
          <cell r="C169" t="str">
            <v>Communicate timing decisions to employees &amp; landlord</v>
          </cell>
          <cell r="AA169">
            <v>39813</v>
          </cell>
        </row>
        <row r="170">
          <cell r="C170" t="str">
            <v>Relocate personnel to home offices</v>
          </cell>
          <cell r="AA170">
            <v>39903</v>
          </cell>
        </row>
        <row r="171">
          <cell r="C171" t="str">
            <v>Remove all IT equipment and furniture/supplies</v>
          </cell>
          <cell r="AA171">
            <v>39903</v>
          </cell>
        </row>
        <row r="172">
          <cell r="C172" t="str">
            <v>Transfer all corporate files to Gurnee or offsite</v>
          </cell>
          <cell r="AA172">
            <v>39903</v>
          </cell>
        </row>
      </sheetData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>
        <row r="1">
          <cell r="B1" t="str">
            <v>LAMBENT TECHNOLOGIES</v>
          </cell>
        </row>
        <row r="2">
          <cell r="B2" t="str">
            <v>($ and Volume in '000s lbs.)</v>
          </cell>
        </row>
        <row r="6">
          <cell r="D6" t="str">
            <v>Variance to November 19, 2008 Budget</v>
          </cell>
        </row>
        <row r="7">
          <cell r="D7" t="str">
            <v>Lambent</v>
          </cell>
          <cell r="F7" t="str">
            <v>Cleaning</v>
          </cell>
          <cell r="H7" t="str">
            <v>Fuels</v>
          </cell>
          <cell r="J7" t="str">
            <v>Tolling</v>
          </cell>
          <cell r="L7" t="str">
            <v>Mgmt&amp;Suppt/Elim</v>
          </cell>
          <cell r="N7" t="str">
            <v>Total</v>
          </cell>
          <cell r="P7" t="str">
            <v>Comments</v>
          </cell>
        </row>
        <row r="9">
          <cell r="B9" t="str">
            <v>Volume</v>
          </cell>
          <cell r="D9">
            <v>-5413.8440000000046</v>
          </cell>
          <cell r="F9">
            <v>-300.96180000000004</v>
          </cell>
          <cell r="H9">
            <v>-49.107500000000073</v>
          </cell>
          <cell r="J9">
            <v>-5202.6840000000011</v>
          </cell>
          <cell r="N9">
            <v>-10966.597299999994</v>
          </cell>
          <cell r="P9" t="str">
            <v xml:space="preserve">Tolling losses offset New Caravan volume of 3.5m lbs </v>
          </cell>
        </row>
        <row r="11">
          <cell r="B11" t="str">
            <v>Sales</v>
          </cell>
          <cell r="D11">
            <v>-8169.691299999984</v>
          </cell>
          <cell r="F11">
            <v>187.09888162139941</v>
          </cell>
          <cell r="H11">
            <v>-250.33399999999938</v>
          </cell>
          <cell r="J11">
            <v>-4081.2850675560076</v>
          </cell>
          <cell r="L11">
            <v>786</v>
          </cell>
          <cell r="N11">
            <v>-11528.211485934589</v>
          </cell>
          <cell r="P11" t="str">
            <v xml:space="preserve">Cleaning had not recognized $500k of rev. off prior volume </v>
          </cell>
        </row>
        <row r="12">
          <cell r="B12" t="str">
            <v>ASP</v>
          </cell>
          <cell r="D12">
            <v>-3.3492215523599489E-2</v>
          </cell>
          <cell r="F12">
            <v>0.17294849011802249</v>
          </cell>
          <cell r="H12">
            <v>-6.9311158713209808E-2</v>
          </cell>
          <cell r="J12">
            <v>-4.2919732394623211E-2</v>
          </cell>
          <cell r="N12">
            <v>-8.2141065204092145E-3</v>
          </cell>
          <cell r="P12" t="str">
            <v xml:space="preserve">   in last version</v>
          </cell>
        </row>
        <row r="14">
          <cell r="B14" t="str">
            <v>Cost of Sales</v>
          </cell>
          <cell r="D14">
            <v>-7482.2648899806554</v>
          </cell>
          <cell r="F14">
            <v>785.98243204786559</v>
          </cell>
          <cell r="H14">
            <v>-166.02243025064581</v>
          </cell>
          <cell r="J14">
            <v>-2716.7647506923749</v>
          </cell>
          <cell r="L14">
            <v>786</v>
          </cell>
          <cell r="N14">
            <v>-8793.0696388758079</v>
          </cell>
        </row>
        <row r="16">
          <cell r="B16" t="str">
            <v>Gross Margin</v>
          </cell>
          <cell r="D16">
            <v>-687.42641001932861</v>
          </cell>
          <cell r="F16">
            <v>-598.88355042646617</v>
          </cell>
          <cell r="H16">
            <v>-84.311569749353566</v>
          </cell>
          <cell r="J16">
            <v>-1364.5203168636326</v>
          </cell>
          <cell r="L16">
            <v>0</v>
          </cell>
          <cell r="N16">
            <v>-2735.1418470587814</v>
          </cell>
          <cell r="P16" t="str">
            <v>Add'l GM from Lambent higher than lost GM from Tolling</v>
          </cell>
        </row>
        <row r="17">
          <cell r="B17" t="str">
            <v>GM / lb</v>
          </cell>
          <cell r="D17">
            <v>3.8353163429335646E-2</v>
          </cell>
          <cell r="F17">
            <v>-5.98749932003384E-2</v>
          </cell>
          <cell r="H17">
            <v>-2.0690338160682775E-2</v>
          </cell>
          <cell r="J17">
            <v>-8.5431582215853008E-3</v>
          </cell>
          <cell r="N17">
            <v>1.5548220775179422E-2</v>
          </cell>
        </row>
        <row r="19">
          <cell r="B19" t="str">
            <v xml:space="preserve">   Personnel Expense</v>
          </cell>
          <cell r="D19">
            <v>95.994512304483351</v>
          </cell>
          <cell r="F19">
            <v>-309</v>
          </cell>
          <cell r="H19">
            <v>-25.933266666666668</v>
          </cell>
          <cell r="J19">
            <v>0</v>
          </cell>
          <cell r="L19">
            <v>-2266</v>
          </cell>
          <cell r="N19">
            <v>-2504.9387543621851</v>
          </cell>
          <cell r="P19" t="str">
            <v>Updated includes terminations from merger and lower OT</v>
          </cell>
        </row>
        <row r="20">
          <cell r="B20" t="str">
            <v xml:space="preserve">   Training and Relocation</v>
          </cell>
          <cell r="D20">
            <v>4</v>
          </cell>
          <cell r="F20">
            <v>-38</v>
          </cell>
          <cell r="H20">
            <v>-1</v>
          </cell>
          <cell r="J20">
            <v>0</v>
          </cell>
          <cell r="L20">
            <v>-55.49799999999999</v>
          </cell>
          <cell r="N20">
            <v>-90.49799999999999</v>
          </cell>
          <cell r="P20" t="str">
            <v>$18k CEO rent synergy, cut back on initiatives</v>
          </cell>
        </row>
        <row r="21">
          <cell r="B21" t="str">
            <v xml:space="preserve">   Travel</v>
          </cell>
          <cell r="D21">
            <v>-10</v>
          </cell>
          <cell r="F21">
            <v>-92</v>
          </cell>
          <cell r="H21">
            <v>-1.5</v>
          </cell>
          <cell r="J21">
            <v>0</v>
          </cell>
          <cell r="L21">
            <v>-179</v>
          </cell>
          <cell r="N21">
            <v>-282.5</v>
          </cell>
          <cell r="P21" t="str">
            <v>$120k travel synergy, cut back on "wish list" across divisions</v>
          </cell>
        </row>
        <row r="22">
          <cell r="B22" t="str">
            <v xml:space="preserve">   Samples</v>
          </cell>
          <cell r="D22">
            <v>-5</v>
          </cell>
          <cell r="F22">
            <v>-3</v>
          </cell>
          <cell r="H22">
            <v>-0.25</v>
          </cell>
          <cell r="J22">
            <v>0</v>
          </cell>
          <cell r="L22">
            <v>0</v>
          </cell>
          <cell r="N22">
            <v>-8.25</v>
          </cell>
        </row>
        <row r="23">
          <cell r="B23" t="str">
            <v xml:space="preserve">   Patent and Legal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-67</v>
          </cell>
          <cell r="N23">
            <v>-67</v>
          </cell>
        </row>
        <row r="24">
          <cell r="B24" t="str">
            <v xml:space="preserve">   Professional Services</v>
          </cell>
          <cell r="D24">
            <v>1</v>
          </cell>
          <cell r="F24">
            <v>22</v>
          </cell>
          <cell r="H24">
            <v>2.7000000000000028</v>
          </cell>
          <cell r="J24">
            <v>0</v>
          </cell>
          <cell r="L24">
            <v>-33</v>
          </cell>
          <cell r="N24">
            <v>-7.2999999999999545</v>
          </cell>
        </row>
        <row r="25">
          <cell r="B25" t="str">
            <v xml:space="preserve">   Insurance</v>
          </cell>
          <cell r="D25">
            <v>2.5</v>
          </cell>
          <cell r="F25">
            <v>-5</v>
          </cell>
          <cell r="H25">
            <v>-1.3000000000000789E-2</v>
          </cell>
          <cell r="J25">
            <v>0</v>
          </cell>
          <cell r="L25">
            <v>54</v>
          </cell>
          <cell r="N25">
            <v>51.486999999999966</v>
          </cell>
        </row>
        <row r="26">
          <cell r="B26" t="str">
            <v xml:space="preserve">   Advertising and Promotion</v>
          </cell>
          <cell r="D26">
            <v>-13.060000000000002</v>
          </cell>
          <cell r="F26">
            <v>-13</v>
          </cell>
          <cell r="H26">
            <v>-1.5</v>
          </cell>
          <cell r="J26">
            <v>0</v>
          </cell>
          <cell r="L26">
            <v>2</v>
          </cell>
          <cell r="N26">
            <v>-25.560000000000002</v>
          </cell>
        </row>
        <row r="27">
          <cell r="B27" t="str">
            <v xml:space="preserve">   Property and Equipment</v>
          </cell>
          <cell r="D27">
            <v>0.59999999999999432</v>
          </cell>
          <cell r="F27">
            <v>-30.5</v>
          </cell>
          <cell r="H27">
            <v>0</v>
          </cell>
          <cell r="J27">
            <v>0</v>
          </cell>
          <cell r="L27">
            <v>-119</v>
          </cell>
          <cell r="N27">
            <v>-148.90000000000009</v>
          </cell>
          <cell r="P27" t="str">
            <v>$55k of Florida facility shutdown</v>
          </cell>
        </row>
        <row r="28">
          <cell r="B28" t="str">
            <v xml:space="preserve">   Communication</v>
          </cell>
          <cell r="D28">
            <v>0</v>
          </cell>
          <cell r="F28">
            <v>-2.8440000000000003</v>
          </cell>
          <cell r="H28">
            <v>0</v>
          </cell>
          <cell r="J28">
            <v>0</v>
          </cell>
          <cell r="L28">
            <v>-8</v>
          </cell>
          <cell r="N28">
            <v>-10.843999999999994</v>
          </cell>
        </row>
        <row r="29">
          <cell r="B29" t="str">
            <v xml:space="preserve">   Supplies and Other</v>
          </cell>
          <cell r="D29">
            <v>-5</v>
          </cell>
          <cell r="F29">
            <v>-8.7310000000000016</v>
          </cell>
          <cell r="H29">
            <v>1.9999999999953388E-3</v>
          </cell>
          <cell r="J29">
            <v>0</v>
          </cell>
          <cell r="L29">
            <v>-105</v>
          </cell>
          <cell r="N29">
            <v>-118.72899999999981</v>
          </cell>
          <cell r="P29" t="str">
            <v>$30k syn. savings (golf club/IT), $58k waste disposal savings</v>
          </cell>
        </row>
        <row r="30">
          <cell r="B30" t="str">
            <v xml:space="preserve">   Allocations</v>
          </cell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4</v>
          </cell>
          <cell r="N30">
            <v>4</v>
          </cell>
        </row>
        <row r="31">
          <cell r="B31" t="str">
            <v>Fixed Costs</v>
          </cell>
          <cell r="D31">
            <v>71.034512304483542</v>
          </cell>
          <cell r="F31">
            <v>-480.07500000000005</v>
          </cell>
          <cell r="H31">
            <v>-27.494266666666704</v>
          </cell>
          <cell r="J31">
            <v>0</v>
          </cell>
          <cell r="L31">
            <v>-2772.4979999999996</v>
          </cell>
          <cell r="N31">
            <v>-3209.0327543621861</v>
          </cell>
          <cell r="P31" t="str">
            <v xml:space="preserve">Employee cost savings from merger recognized and more </v>
          </cell>
        </row>
        <row r="32">
          <cell r="P32" t="str">
            <v xml:space="preserve">   conservative personnel costs </v>
          </cell>
        </row>
        <row r="33">
          <cell r="B33" t="str">
            <v>Contribution Margin / EBITDA</v>
          </cell>
          <cell r="D33">
            <v>-758.46092232381125</v>
          </cell>
          <cell r="F33">
            <v>-118.80855042646635</v>
          </cell>
          <cell r="H33">
            <v>-56.817303082686976</v>
          </cell>
          <cell r="J33">
            <v>-1364.5203168636326</v>
          </cell>
          <cell r="L33">
            <v>2772.4979999999996</v>
          </cell>
          <cell r="N33">
            <v>473.89090730340467</v>
          </cell>
        </row>
        <row r="34">
          <cell r="B34" t="str">
            <v>Contribution / lb</v>
          </cell>
          <cell r="D34">
            <v>2.9474446327563075E-2</v>
          </cell>
          <cell r="F34">
            <v>8.6739165573905819E-3</v>
          </cell>
          <cell r="H34">
            <v>-1.4584515411825816E-2</v>
          </cell>
          <cell r="J34">
            <v>-8.5431582215853008E-3</v>
          </cell>
          <cell r="N34">
            <v>1.541332187680039E-2</v>
          </cell>
        </row>
        <row r="37">
          <cell r="D37" t="str">
            <v>Budget as of November 19, 2008</v>
          </cell>
          <cell r="R37" t="str">
            <v>Conv Costs</v>
          </cell>
          <cell r="W37" t="str">
            <v>Conv Costs</v>
          </cell>
          <cell r="Y37">
            <v>19195.520368571</v>
          </cell>
        </row>
        <row r="38">
          <cell r="D38" t="str">
            <v>Lambent</v>
          </cell>
          <cell r="F38" t="str">
            <v>Cleaning</v>
          </cell>
          <cell r="H38" t="str">
            <v>Fuels</v>
          </cell>
          <cell r="J38" t="str">
            <v>Tolling</v>
          </cell>
          <cell r="L38" t="str">
            <v>Mgmt&amp;Suppt/Elim</v>
          </cell>
          <cell r="N38" t="str">
            <v>Total</v>
          </cell>
          <cell r="R38" t="str">
            <v>LT-mfg</v>
          </cell>
          <cell r="T38">
            <v>8988.0045202469282</v>
          </cell>
          <cell r="W38" t="str">
            <v>Less: Freight</v>
          </cell>
          <cell r="Y38">
            <v>-810</v>
          </cell>
        </row>
        <row r="39">
          <cell r="R39" t="str">
            <v>LT-resale</v>
          </cell>
          <cell r="T39">
            <v>148</v>
          </cell>
          <cell r="W39" t="str">
            <v>Less: Utilities</v>
          </cell>
          <cell r="Y39">
            <v>-2784</v>
          </cell>
        </row>
        <row r="40">
          <cell r="B40" t="str">
            <v>Volume</v>
          </cell>
          <cell r="D40">
            <v>48095</v>
          </cell>
          <cell r="F40">
            <v>5375</v>
          </cell>
          <cell r="H40">
            <v>2458</v>
          </cell>
          <cell r="J40">
            <v>41000</v>
          </cell>
          <cell r="N40">
            <v>96928</v>
          </cell>
          <cell r="R40" t="str">
            <v>Cleaning</v>
          </cell>
          <cell r="T40">
            <v>430.72654314896772</v>
          </cell>
          <cell r="W40" t="str">
            <v>Less: Nitrogen</v>
          </cell>
          <cell r="Y40">
            <v>-300</v>
          </cell>
        </row>
        <row r="41">
          <cell r="R41" t="str">
            <v>Fuels</v>
          </cell>
          <cell r="T41">
            <v>926.90607151761537</v>
          </cell>
          <cell r="W41" t="str">
            <v>Less: Variances</v>
          </cell>
          <cell r="Y41">
            <v>-240</v>
          </cell>
        </row>
        <row r="42">
          <cell r="B42" t="str">
            <v>Sales</v>
          </cell>
          <cell r="D42">
            <v>59878</v>
          </cell>
          <cell r="F42">
            <v>12331</v>
          </cell>
          <cell r="H42">
            <v>4173</v>
          </cell>
          <cell r="J42">
            <v>20055</v>
          </cell>
          <cell r="L42">
            <v>-786</v>
          </cell>
          <cell r="N42">
            <v>95651</v>
          </cell>
          <cell r="R42" t="str">
            <v>Tolling</v>
          </cell>
          <cell r="T42">
            <v>8701.8832336574887</v>
          </cell>
          <cell r="W42" t="str">
            <v>Variance</v>
          </cell>
          <cell r="Y42">
            <v>15061.520368571</v>
          </cell>
        </row>
        <row r="43">
          <cell r="B43" t="str">
            <v>ASP</v>
          </cell>
          <cell r="D43">
            <v>1.2449942821499116</v>
          </cell>
          <cell r="F43">
            <v>2.2941395348837208</v>
          </cell>
          <cell r="H43">
            <v>1.6977217249796583</v>
          </cell>
          <cell r="J43">
            <v>0.48914634146341462</v>
          </cell>
          <cell r="N43">
            <v>0.98682527236711781</v>
          </cell>
        </row>
        <row r="45">
          <cell r="B45" t="str">
            <v>Direct Costs</v>
          </cell>
          <cell r="D45">
            <v>39228.857356349559</v>
          </cell>
          <cell r="F45">
            <v>7061.1249896008458</v>
          </cell>
          <cell r="H45">
            <v>2447.6189275136248</v>
          </cell>
          <cell r="J45">
            <v>11711.878357964972</v>
          </cell>
          <cell r="L45">
            <v>-786</v>
          </cell>
          <cell r="N45">
            <v>59663.479631429</v>
          </cell>
          <cell r="R45" t="str">
            <v>Total</v>
          </cell>
          <cell r="T45">
            <v>19195.520368571</v>
          </cell>
          <cell r="W45" t="str">
            <v>Other Variance</v>
          </cell>
          <cell r="Y45">
            <v>108</v>
          </cell>
        </row>
        <row r="47">
          <cell r="B47" t="str">
            <v>Gross Margin</v>
          </cell>
          <cell r="D47">
            <v>20649.142643650441</v>
          </cell>
          <cell r="F47">
            <v>5269.8750103991542</v>
          </cell>
          <cell r="H47">
            <v>1725.3810724863752</v>
          </cell>
          <cell r="J47">
            <v>8343.1216420350283</v>
          </cell>
          <cell r="L47">
            <v>0</v>
          </cell>
          <cell r="N47">
            <v>35987.520368571</v>
          </cell>
          <cell r="R47" t="str">
            <v>Freight</v>
          </cell>
        </row>
        <row r="48">
          <cell r="B48" t="str">
            <v>GM / lb</v>
          </cell>
          <cell r="D48">
            <v>0.42934073487161745</v>
          </cell>
          <cell r="F48">
            <v>0.98044186239984266</v>
          </cell>
          <cell r="H48">
            <v>0.70194510678859856</v>
          </cell>
          <cell r="J48">
            <v>0.2034907717569519</v>
          </cell>
          <cell r="N48">
            <v>0.37128095461137134</v>
          </cell>
        </row>
        <row r="49">
          <cell r="R49" t="str">
            <v>LT-mfg</v>
          </cell>
          <cell r="T49">
            <v>303</v>
          </cell>
        </row>
        <row r="50">
          <cell r="B50" t="str">
            <v xml:space="preserve">   Personnel Expense</v>
          </cell>
          <cell r="D50">
            <v>1960.0054876955166</v>
          </cell>
          <cell r="F50">
            <v>1479</v>
          </cell>
          <cell r="H50">
            <v>420.93326666666667</v>
          </cell>
          <cell r="J50">
            <v>0</v>
          </cell>
          <cell r="L50">
            <v>15722</v>
          </cell>
          <cell r="N50">
            <v>19581.938754362185</v>
          </cell>
          <cell r="R50" t="str">
            <v>LT-resale</v>
          </cell>
          <cell r="T50">
            <v>115</v>
          </cell>
        </row>
        <row r="51">
          <cell r="B51" t="str">
            <v xml:space="preserve">   Training and Relocation</v>
          </cell>
          <cell r="D51">
            <v>74</v>
          </cell>
          <cell r="F51">
            <v>38</v>
          </cell>
          <cell r="H51">
            <v>34</v>
          </cell>
          <cell r="J51">
            <v>0</v>
          </cell>
          <cell r="L51">
            <v>267</v>
          </cell>
          <cell r="N51">
            <v>413</v>
          </cell>
          <cell r="R51" t="str">
            <v>Cleaning</v>
          </cell>
          <cell r="T51">
            <v>188</v>
          </cell>
        </row>
        <row r="52">
          <cell r="B52" t="str">
            <v xml:space="preserve">   Travel</v>
          </cell>
          <cell r="D52">
            <v>250</v>
          </cell>
          <cell r="F52">
            <v>356</v>
          </cell>
          <cell r="H52">
            <v>105</v>
          </cell>
          <cell r="J52">
            <v>0</v>
          </cell>
          <cell r="L52">
            <v>308</v>
          </cell>
          <cell r="N52">
            <v>1019</v>
          </cell>
          <cell r="R52" t="str">
            <v>Fuels</v>
          </cell>
          <cell r="T52">
            <v>204</v>
          </cell>
        </row>
        <row r="53">
          <cell r="B53" t="str">
            <v xml:space="preserve">   Samples</v>
          </cell>
          <cell r="D53">
            <v>50</v>
          </cell>
          <cell r="F53">
            <v>84</v>
          </cell>
          <cell r="H53">
            <v>0.25</v>
          </cell>
          <cell r="J53">
            <v>0</v>
          </cell>
          <cell r="L53">
            <v>0</v>
          </cell>
          <cell r="N53">
            <v>134.25</v>
          </cell>
          <cell r="R53" t="str">
            <v>Tolling</v>
          </cell>
          <cell r="T53">
            <v>0</v>
          </cell>
        </row>
        <row r="54">
          <cell r="B54" t="str">
            <v xml:space="preserve">   Patent and Legal</v>
          </cell>
          <cell r="D54">
            <v>0</v>
          </cell>
          <cell r="F54">
            <v>0</v>
          </cell>
          <cell r="H54">
            <v>0</v>
          </cell>
          <cell r="J54">
            <v>0</v>
          </cell>
          <cell r="L54">
            <v>331</v>
          </cell>
          <cell r="N54">
            <v>331</v>
          </cell>
          <cell r="R54" t="str">
            <v>Total</v>
          </cell>
          <cell r="T54">
            <v>810</v>
          </cell>
        </row>
        <row r="55">
          <cell r="B55" t="str">
            <v xml:space="preserve">   Professional Services</v>
          </cell>
          <cell r="D55">
            <v>5</v>
          </cell>
          <cell r="F55">
            <v>38</v>
          </cell>
          <cell r="H55">
            <v>33.299999999999997</v>
          </cell>
          <cell r="J55">
            <v>0</v>
          </cell>
          <cell r="L55">
            <v>594</v>
          </cell>
          <cell r="N55">
            <v>670.3</v>
          </cell>
        </row>
        <row r="56">
          <cell r="B56" t="str">
            <v xml:space="preserve">   Insurance</v>
          </cell>
          <cell r="D56">
            <v>80</v>
          </cell>
          <cell r="F56">
            <v>15</v>
          </cell>
          <cell r="H56">
            <v>5</v>
          </cell>
          <cell r="J56">
            <v>0</v>
          </cell>
          <cell r="L56">
            <v>402</v>
          </cell>
          <cell r="N56">
            <v>502</v>
          </cell>
          <cell r="R56" t="str">
            <v>Utilities/Nitrogen</v>
          </cell>
          <cell r="T56">
            <v>3084</v>
          </cell>
        </row>
        <row r="57">
          <cell r="B57" t="str">
            <v xml:space="preserve">   Advertising and Promotion</v>
          </cell>
          <cell r="D57">
            <v>183.06</v>
          </cell>
          <cell r="F57">
            <v>160</v>
          </cell>
          <cell r="H57">
            <v>1.5</v>
          </cell>
          <cell r="J57">
            <v>0</v>
          </cell>
          <cell r="L57">
            <v>10</v>
          </cell>
          <cell r="N57">
            <v>354.56</v>
          </cell>
        </row>
        <row r="58">
          <cell r="B58" t="str">
            <v xml:space="preserve">   Property and Equipment</v>
          </cell>
          <cell r="D58">
            <v>107.4</v>
          </cell>
          <cell r="F58">
            <v>137</v>
          </cell>
          <cell r="H58">
            <v>0</v>
          </cell>
          <cell r="J58">
            <v>0</v>
          </cell>
          <cell r="L58">
            <v>2212</v>
          </cell>
          <cell r="N58">
            <v>2456.4</v>
          </cell>
        </row>
        <row r="59">
          <cell r="B59" t="str">
            <v xml:space="preserve">   Communication</v>
          </cell>
          <cell r="D59">
            <v>0</v>
          </cell>
          <cell r="F59">
            <v>9</v>
          </cell>
          <cell r="H59">
            <v>0</v>
          </cell>
          <cell r="J59">
            <v>0</v>
          </cell>
          <cell r="L59">
            <v>230</v>
          </cell>
          <cell r="N59">
            <v>239</v>
          </cell>
        </row>
        <row r="60">
          <cell r="B60" t="str">
            <v xml:space="preserve">   Supplies and Other</v>
          </cell>
          <cell r="D60">
            <v>26</v>
          </cell>
          <cell r="F60">
            <v>46</v>
          </cell>
          <cell r="H60">
            <v>40</v>
          </cell>
          <cell r="J60">
            <v>0</v>
          </cell>
          <cell r="L60">
            <v>2652</v>
          </cell>
          <cell r="N60">
            <v>2764</v>
          </cell>
        </row>
        <row r="61">
          <cell r="B61" t="str">
            <v xml:space="preserve">   Allocations</v>
          </cell>
          <cell r="D61">
            <v>0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B62" t="str">
            <v>Fixed Costs</v>
          </cell>
          <cell r="D62">
            <v>2735.4654876955165</v>
          </cell>
          <cell r="F62">
            <v>2362</v>
          </cell>
          <cell r="H62">
            <v>639.98326666666662</v>
          </cell>
          <cell r="J62">
            <v>0</v>
          </cell>
          <cell r="L62">
            <v>22728</v>
          </cell>
          <cell r="N62">
            <v>28465.448754362187</v>
          </cell>
        </row>
        <row r="64">
          <cell r="B64" t="str">
            <v>Contribution Margin / EBITDA</v>
          </cell>
          <cell r="D64">
            <v>17913.677155954923</v>
          </cell>
          <cell r="F64">
            <v>2907.8750103991542</v>
          </cell>
          <cell r="H64">
            <v>1085.3978058197085</v>
          </cell>
          <cell r="J64">
            <v>8343.1216420350283</v>
          </cell>
          <cell r="L64">
            <v>-22728</v>
          </cell>
          <cell r="N64">
            <v>7522.0716142088131</v>
          </cell>
        </row>
        <row r="65">
          <cell r="B65" t="str">
            <v>Contribution / lb</v>
          </cell>
          <cell r="D65">
            <v>0.37246443821509351</v>
          </cell>
          <cell r="F65">
            <v>0.54100000193472642</v>
          </cell>
          <cell r="H65">
            <v>0.44157762645228177</v>
          </cell>
          <cell r="J65">
            <v>0.2034907717569519</v>
          </cell>
          <cell r="N65">
            <v>7.7604733556957878E-2</v>
          </cell>
        </row>
        <row r="67">
          <cell r="B67" t="str">
            <v>Conversion Costs</v>
          </cell>
          <cell r="D67">
            <v>9136.0045202469282</v>
          </cell>
          <cell r="F67">
            <v>430.72654314896772</v>
          </cell>
          <cell r="H67">
            <v>926.90607151761537</v>
          </cell>
          <cell r="J67">
            <v>8701.8832336574887</v>
          </cell>
        </row>
        <row r="68">
          <cell r="D68">
            <v>0.47594461336955424</v>
          </cell>
          <cell r="F68">
            <v>2.2438909437130977E-2</v>
          </cell>
          <cell r="H68">
            <v>4.828762407687822E-2</v>
          </cell>
          <cell r="J68">
            <v>0.45332885311643656</v>
          </cell>
        </row>
        <row r="70">
          <cell r="D70" t="str">
            <v>Budget as of January 8, 2009</v>
          </cell>
        </row>
        <row r="71">
          <cell r="D71" t="str">
            <v>Lambent</v>
          </cell>
          <cell r="F71" t="str">
            <v>Cleaning</v>
          </cell>
          <cell r="H71" t="str">
            <v>Fuels</v>
          </cell>
          <cell r="J71" t="str">
            <v>Tolling</v>
          </cell>
          <cell r="L71" t="str">
            <v>Mgmt&amp;Suppt/Elim</v>
          </cell>
          <cell r="N71" t="str">
            <v>Total</v>
          </cell>
        </row>
        <row r="73">
          <cell r="B73" t="str">
            <v>Volume</v>
          </cell>
          <cell r="D73">
            <v>42681.155999999995</v>
          </cell>
          <cell r="F73">
            <v>5074.0382</v>
          </cell>
          <cell r="H73">
            <v>2408.8924999999999</v>
          </cell>
          <cell r="J73">
            <v>35797.315999999999</v>
          </cell>
          <cell r="L73">
            <v>0</v>
          </cell>
          <cell r="N73">
            <v>85961.402700000006</v>
          </cell>
        </row>
        <row r="75">
          <cell r="B75" t="str">
            <v>Sales</v>
          </cell>
          <cell r="D75">
            <v>51708.308700000016</v>
          </cell>
          <cell r="F75">
            <v>12518.098881621399</v>
          </cell>
          <cell r="H75">
            <v>3922.6660000000006</v>
          </cell>
          <cell r="J75">
            <v>15973.714932443992</v>
          </cell>
          <cell r="L75">
            <v>0</v>
          </cell>
          <cell r="N75">
            <v>84122.788514065411</v>
          </cell>
        </row>
        <row r="76">
          <cell r="B76" t="str">
            <v>ASP</v>
          </cell>
          <cell r="D76">
            <v>1.2115020666263121</v>
          </cell>
          <cell r="F76">
            <v>2.4670880250017433</v>
          </cell>
          <cell r="H76">
            <v>1.6284105662664485</v>
          </cell>
          <cell r="J76">
            <v>0.44622660906879141</v>
          </cell>
          <cell r="N76">
            <v>0.9786111658467086</v>
          </cell>
        </row>
        <row r="78">
          <cell r="B78" t="str">
            <v>Direct Costs</v>
          </cell>
          <cell r="D78">
            <v>31746.592466368904</v>
          </cell>
          <cell r="F78">
            <v>7847.1074216487114</v>
          </cell>
          <cell r="H78">
            <v>2281.596497262979</v>
          </cell>
          <cell r="J78">
            <v>8995.1136072725967</v>
          </cell>
          <cell r="L78">
            <v>0</v>
          </cell>
          <cell r="N78">
            <v>50870.409992553192</v>
          </cell>
        </row>
        <row r="80">
          <cell r="B80" t="str">
            <v>Gross Margin</v>
          </cell>
          <cell r="D80">
            <v>19961.716233631112</v>
          </cell>
          <cell r="F80">
            <v>4670.9914599726881</v>
          </cell>
          <cell r="H80">
            <v>1641.0695027370216</v>
          </cell>
          <cell r="J80">
            <v>6978.6013251713957</v>
          </cell>
          <cell r="L80">
            <v>0</v>
          </cell>
          <cell r="N80">
            <v>33252.378521512219</v>
          </cell>
        </row>
        <row r="81">
          <cell r="B81" t="str">
            <v>GM / lb</v>
          </cell>
          <cell r="D81">
            <v>0.46769389830095309</v>
          </cell>
          <cell r="F81">
            <v>0.92056686919950426</v>
          </cell>
          <cell r="H81">
            <v>0.68125476862791579</v>
          </cell>
          <cell r="J81">
            <v>0.1949476135353666</v>
          </cell>
          <cell r="N81">
            <v>0.38682917538655076</v>
          </cell>
        </row>
        <row r="83">
          <cell r="B83" t="str">
            <v xml:space="preserve">   Personnel Expense</v>
          </cell>
          <cell r="D83">
            <v>2056</v>
          </cell>
          <cell r="F83">
            <v>1170</v>
          </cell>
          <cell r="H83">
            <v>395</v>
          </cell>
          <cell r="J83">
            <v>0</v>
          </cell>
          <cell r="L83">
            <v>13456</v>
          </cell>
          <cell r="N83">
            <v>17077</v>
          </cell>
        </row>
        <row r="84">
          <cell r="B84" t="str">
            <v xml:space="preserve">   Training and Relocation</v>
          </cell>
          <cell r="D84">
            <v>78</v>
          </cell>
          <cell r="F84">
            <v>0</v>
          </cell>
          <cell r="H84">
            <v>33</v>
          </cell>
          <cell r="J84">
            <v>0</v>
          </cell>
          <cell r="L84">
            <v>211.50200000000001</v>
          </cell>
          <cell r="N84">
            <v>322.50200000000001</v>
          </cell>
        </row>
        <row r="85">
          <cell r="B85" t="str">
            <v xml:space="preserve">   Travel</v>
          </cell>
          <cell r="D85">
            <v>240</v>
          </cell>
          <cell r="F85">
            <v>264</v>
          </cell>
          <cell r="H85">
            <v>103.5</v>
          </cell>
          <cell r="J85">
            <v>0</v>
          </cell>
          <cell r="L85">
            <v>129</v>
          </cell>
          <cell r="N85">
            <v>736.5</v>
          </cell>
        </row>
        <row r="86">
          <cell r="B86" t="str">
            <v xml:space="preserve">   Samples</v>
          </cell>
          <cell r="D86">
            <v>45</v>
          </cell>
          <cell r="F86">
            <v>81</v>
          </cell>
          <cell r="H86">
            <v>0</v>
          </cell>
          <cell r="J86">
            <v>0</v>
          </cell>
          <cell r="L86">
            <v>0</v>
          </cell>
          <cell r="N86">
            <v>126</v>
          </cell>
        </row>
        <row r="87">
          <cell r="B87" t="str">
            <v xml:space="preserve">   Patent and Legal</v>
          </cell>
          <cell r="D87">
            <v>0</v>
          </cell>
          <cell r="F87">
            <v>0</v>
          </cell>
          <cell r="H87">
            <v>0</v>
          </cell>
          <cell r="J87">
            <v>0</v>
          </cell>
          <cell r="L87">
            <v>264</v>
          </cell>
          <cell r="N87">
            <v>264</v>
          </cell>
        </row>
        <row r="88">
          <cell r="B88" t="str">
            <v xml:space="preserve">   Professional Services</v>
          </cell>
          <cell r="D88">
            <v>6</v>
          </cell>
          <cell r="F88">
            <v>60</v>
          </cell>
          <cell r="H88">
            <v>36</v>
          </cell>
          <cell r="J88">
            <v>0</v>
          </cell>
          <cell r="L88">
            <v>561</v>
          </cell>
          <cell r="N88">
            <v>663</v>
          </cell>
        </row>
        <row r="89">
          <cell r="B89" t="str">
            <v xml:space="preserve">   Insurance</v>
          </cell>
          <cell r="D89">
            <v>82.5</v>
          </cell>
          <cell r="F89">
            <v>10</v>
          </cell>
          <cell r="H89">
            <v>4.9869999999999992</v>
          </cell>
          <cell r="J89">
            <v>0</v>
          </cell>
          <cell r="L89">
            <v>456</v>
          </cell>
          <cell r="N89">
            <v>553.48699999999997</v>
          </cell>
        </row>
        <row r="90">
          <cell r="B90" t="str">
            <v xml:space="preserve">   Advertising and Promotion</v>
          </cell>
          <cell r="D90">
            <v>170</v>
          </cell>
          <cell r="F90">
            <v>147</v>
          </cell>
          <cell r="H90">
            <v>0</v>
          </cell>
          <cell r="J90">
            <v>0</v>
          </cell>
          <cell r="L90">
            <v>12</v>
          </cell>
          <cell r="N90">
            <v>329</v>
          </cell>
        </row>
        <row r="91">
          <cell r="B91" t="str">
            <v xml:space="preserve">   Property and Equipment</v>
          </cell>
          <cell r="D91">
            <v>108</v>
          </cell>
          <cell r="F91">
            <v>106.5</v>
          </cell>
          <cell r="H91">
            <v>0</v>
          </cell>
          <cell r="J91">
            <v>0</v>
          </cell>
          <cell r="L91">
            <v>2093</v>
          </cell>
          <cell r="N91">
            <v>2307.5</v>
          </cell>
        </row>
        <row r="92">
          <cell r="B92" t="str">
            <v xml:space="preserve">   Communication</v>
          </cell>
          <cell r="D92">
            <v>0</v>
          </cell>
          <cell r="F92">
            <v>6.1559999999999997</v>
          </cell>
          <cell r="H92">
            <v>0</v>
          </cell>
          <cell r="J92">
            <v>0</v>
          </cell>
          <cell r="L92">
            <v>222</v>
          </cell>
          <cell r="N92">
            <v>228.15600000000001</v>
          </cell>
        </row>
        <row r="93">
          <cell r="B93" t="str">
            <v xml:space="preserve">   Supplies and Other</v>
          </cell>
          <cell r="D93">
            <v>21</v>
          </cell>
          <cell r="F93">
            <v>37.268999999999998</v>
          </cell>
          <cell r="H93">
            <v>40.001999999999995</v>
          </cell>
          <cell r="J93">
            <v>0</v>
          </cell>
          <cell r="L93">
            <v>2547</v>
          </cell>
          <cell r="N93">
            <v>2645.2710000000002</v>
          </cell>
        </row>
        <row r="94">
          <cell r="B94" t="str">
            <v xml:space="preserve">   Allocations</v>
          </cell>
          <cell r="D94">
            <v>0</v>
          </cell>
          <cell r="F94">
            <v>0</v>
          </cell>
          <cell r="H94">
            <v>0</v>
          </cell>
          <cell r="J94">
            <v>0</v>
          </cell>
          <cell r="L94">
            <v>4</v>
          </cell>
          <cell r="N94">
            <v>4</v>
          </cell>
        </row>
        <row r="95">
          <cell r="B95" t="str">
            <v>Fixed Costs</v>
          </cell>
          <cell r="D95">
            <v>2806.5</v>
          </cell>
          <cell r="F95">
            <v>1881.925</v>
          </cell>
          <cell r="H95">
            <v>612.48899999999992</v>
          </cell>
          <cell r="J95">
            <v>0</v>
          </cell>
          <cell r="L95">
            <v>19955.502</v>
          </cell>
          <cell r="N95">
            <v>25256.416000000001</v>
          </cell>
        </row>
        <row r="97">
          <cell r="B97" t="str">
            <v>Contribution Margin / EBITDA</v>
          </cell>
          <cell r="D97">
            <v>17155.216233631112</v>
          </cell>
          <cell r="F97">
            <v>2789.0664599726879</v>
          </cell>
          <cell r="H97">
            <v>1028.5805027370216</v>
          </cell>
          <cell r="J97">
            <v>6978.6013251713957</v>
          </cell>
          <cell r="L97">
            <v>-19955.502</v>
          </cell>
          <cell r="N97">
            <v>7995.9625215122178</v>
          </cell>
        </row>
        <row r="98">
          <cell r="B98" t="str">
            <v>Contribution / lb</v>
          </cell>
          <cell r="D98">
            <v>0.40193888454265658</v>
          </cell>
          <cell r="F98">
            <v>0.549673918492117</v>
          </cell>
          <cell r="H98">
            <v>0.42699311104045595</v>
          </cell>
          <cell r="J98">
            <v>0.1949476135353666</v>
          </cell>
          <cell r="N98">
            <v>9.3018055433758268E-2</v>
          </cell>
        </row>
      </sheetData>
      <sheetData sheetId="89" refreshError="1">
        <row r="3">
          <cell r="B3" t="str">
            <v>2007-2009 Volume Bridge</v>
          </cell>
        </row>
        <row r="6">
          <cell r="B6" t="str">
            <v>2009 EBITDA from 11.19.08</v>
          </cell>
          <cell r="C6" t="str">
            <v>New Caravan Business</v>
          </cell>
          <cell r="D6" t="str">
            <v>Canola Correction</v>
          </cell>
          <cell r="E6" t="str">
            <v>Lost BASF Volume</v>
          </cell>
          <cell r="F6" t="str">
            <v>FL Termination Synergies</v>
          </cell>
          <cell r="G6" t="str">
            <v>Other FL synergies</v>
          </cell>
          <cell r="H6" t="str">
            <v>Lower Overtime</v>
          </cell>
          <cell r="I6" t="str">
            <v>Other</v>
          </cell>
          <cell r="J6" t="str">
            <v>Current 2009 EBITDA</v>
          </cell>
        </row>
        <row r="7">
          <cell r="B7">
            <v>7522.0716142088131</v>
          </cell>
          <cell r="C7">
            <v>7522.0716142088131</v>
          </cell>
          <cell r="D7">
            <v>8511.3045442088132</v>
          </cell>
          <cell r="E7">
            <v>8507.0612144301776</v>
          </cell>
          <cell r="F7">
            <v>8507.0612144301776</v>
          </cell>
          <cell r="G7">
            <v>10061.731656096845</v>
          </cell>
          <cell r="H7">
            <v>10284.731656096845</v>
          </cell>
          <cell r="I7">
            <v>10225.173452149156</v>
          </cell>
          <cell r="J7">
            <v>12116.684204966477</v>
          </cell>
        </row>
        <row r="8">
          <cell r="C8">
            <v>989.23293000000012</v>
          </cell>
          <cell r="D8">
            <v>1010.0075000000001</v>
          </cell>
          <cell r="E8">
            <v>1014.2508297786355</v>
          </cell>
          <cell r="F8">
            <v>1554.6704416666666</v>
          </cell>
          <cell r="G8">
            <v>223</v>
          </cell>
          <cell r="H8">
            <v>163.00800000000001</v>
          </cell>
          <cell r="I8">
            <v>222.56620394768834</v>
          </cell>
        </row>
        <row r="9">
          <cell r="C9">
            <v>2925.6680418880314</v>
          </cell>
        </row>
        <row r="10">
          <cell r="C10">
            <v>10447.739656096845</v>
          </cell>
          <cell r="D10">
            <v>-1668.9445488696329</v>
          </cell>
        </row>
        <row r="11">
          <cell r="A11" t="str">
            <v>LAMBENT TECHNOLOGIES</v>
          </cell>
        </row>
        <row r="12">
          <cell r="A12" t="str">
            <v>(Volume in '000s lbs.)</v>
          </cell>
        </row>
        <row r="42">
          <cell r="A42" t="str">
            <v>Note: Updated 2009 direct costs reflect canola prices at market prices (prepurchases now reflected in 2008 writedown).</v>
          </cell>
        </row>
      </sheetData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>
        <row r="1">
          <cell r="B1" t="str">
            <v>PETROFERM</v>
          </cell>
          <cell r="D1" t="str">
            <v>LAMBENT TECHNOLOGIES</v>
          </cell>
        </row>
        <row r="2">
          <cell r="B2" t="str">
            <v>($ and Volume in '000s lbs.)</v>
          </cell>
        </row>
        <row r="4">
          <cell r="R4" t="str">
            <v>Actual</v>
          </cell>
          <cell r="S4" t="str">
            <v>Annualized</v>
          </cell>
          <cell r="T4" t="str">
            <v>Forecast</v>
          </cell>
          <cell r="X4" t="str">
            <v>Variance - $</v>
          </cell>
          <cell r="AC4" t="str">
            <v>Variance - %</v>
          </cell>
        </row>
        <row r="5">
          <cell r="B5" t="str">
            <v>Vendor</v>
          </cell>
          <cell r="C5" t="str">
            <v>Item Code</v>
          </cell>
          <cell r="D5" t="str">
            <v>Description</v>
          </cell>
          <cell r="E5" t="str">
            <v>2009 Basis</v>
          </cell>
          <cell r="F5" t="str">
            <v>Q1 07</v>
          </cell>
          <cell r="G5" t="str">
            <v>Q2 07</v>
          </cell>
          <cell r="H5" t="str">
            <v>Q3 07</v>
          </cell>
          <cell r="I5" t="str">
            <v>Q4 07</v>
          </cell>
          <cell r="K5" t="str">
            <v>Q1 08</v>
          </cell>
          <cell r="L5" t="str">
            <v>Q2 08</v>
          </cell>
          <cell r="M5" t="str">
            <v>Q3 08</v>
          </cell>
          <cell r="N5" t="str">
            <v>Q4 08(1)</v>
          </cell>
          <cell r="R5" t="str">
            <v>2007A</v>
          </cell>
          <cell r="S5" t="str">
            <v>2008E</v>
          </cell>
          <cell r="T5" t="str">
            <v>2009B</v>
          </cell>
          <cell r="V5" t="str">
            <v>Commentary</v>
          </cell>
          <cell r="X5" t="str">
            <v>Q1</v>
          </cell>
          <cell r="Y5" t="str">
            <v>Q2</v>
          </cell>
          <cell r="Z5" t="str">
            <v>Q3</v>
          </cell>
          <cell r="AA5" t="str">
            <v>Q4</v>
          </cell>
          <cell r="AC5" t="str">
            <v>Q1</v>
          </cell>
          <cell r="AD5" t="str">
            <v>Q2</v>
          </cell>
          <cell r="AE5" t="str">
            <v>Q3</v>
          </cell>
          <cell r="AF5" t="str">
            <v>Q4</v>
          </cell>
          <cell r="AP5">
            <v>39083</v>
          </cell>
          <cell r="AQ5">
            <v>39114</v>
          </cell>
          <cell r="AR5">
            <v>39142</v>
          </cell>
          <cell r="AS5">
            <v>39173</v>
          </cell>
          <cell r="AT5">
            <v>39203</v>
          </cell>
          <cell r="AU5">
            <v>39234</v>
          </cell>
          <cell r="AV5">
            <v>39264</v>
          </cell>
          <cell r="AW5">
            <v>39295</v>
          </cell>
          <cell r="AX5">
            <v>39326</v>
          </cell>
          <cell r="AY5">
            <v>39356</v>
          </cell>
          <cell r="AZ5">
            <v>39387</v>
          </cell>
          <cell r="BA5">
            <v>39417</v>
          </cell>
          <cell r="BB5">
            <v>39448</v>
          </cell>
          <cell r="BC5">
            <v>39479</v>
          </cell>
          <cell r="BD5">
            <v>39508</v>
          </cell>
          <cell r="BE5">
            <v>39539</v>
          </cell>
          <cell r="BF5">
            <v>39569</v>
          </cell>
          <cell r="BG5">
            <v>39600</v>
          </cell>
          <cell r="BH5">
            <v>39630</v>
          </cell>
          <cell r="BI5">
            <v>39661</v>
          </cell>
          <cell r="BJ5">
            <v>39692</v>
          </cell>
          <cell r="BK5">
            <v>39722</v>
          </cell>
          <cell r="BL5">
            <v>39753</v>
          </cell>
          <cell r="BM5">
            <v>39783</v>
          </cell>
          <cell r="BN5">
            <v>39814</v>
          </cell>
          <cell r="BO5">
            <v>39845</v>
          </cell>
          <cell r="BP5">
            <v>39873</v>
          </cell>
          <cell r="BQ5">
            <v>39904</v>
          </cell>
          <cell r="BR5">
            <v>39934</v>
          </cell>
          <cell r="BS5">
            <v>39965</v>
          </cell>
          <cell r="BT5">
            <v>39995</v>
          </cell>
          <cell r="BU5">
            <v>40026</v>
          </cell>
          <cell r="BV5">
            <v>40057</v>
          </cell>
          <cell r="BW5">
            <v>40087</v>
          </cell>
          <cell r="BX5">
            <v>40118</v>
          </cell>
          <cell r="BY5">
            <v>40148</v>
          </cell>
          <cell r="BZ5" t="str">
            <v>Total 2009</v>
          </cell>
          <cell r="CD5" t="str">
            <v>Total 2007</v>
          </cell>
          <cell r="CE5" t="str">
            <v>Total 2008</v>
          </cell>
          <cell r="CF5" t="str">
            <v>2009 Budget</v>
          </cell>
        </row>
        <row r="6">
          <cell r="A6" t="str">
            <v>Usage</v>
          </cell>
        </row>
        <row r="7">
          <cell r="A7">
            <v>1</v>
          </cell>
          <cell r="B7" t="str">
            <v>BASF</v>
          </cell>
          <cell r="C7" t="str">
            <v>1502-LB-EO</v>
          </cell>
          <cell r="D7" t="str">
            <v>Gas (Therms)</v>
          </cell>
          <cell r="E7" t="str">
            <v>CMAI projection of  ethylene of $0.425</v>
          </cell>
          <cell r="F7">
            <v>58286</v>
          </cell>
          <cell r="G7">
            <v>40584</v>
          </cell>
          <cell r="H7">
            <v>36794</v>
          </cell>
          <cell r="I7">
            <v>47215.4</v>
          </cell>
          <cell r="K7">
            <v>53134.799999999996</v>
          </cell>
          <cell r="L7">
            <v>41804.9</v>
          </cell>
          <cell r="M7">
            <v>35175.4</v>
          </cell>
          <cell r="N7">
            <v>34150.5</v>
          </cell>
          <cell r="R7">
            <v>182879.4</v>
          </cell>
          <cell r="S7">
            <v>164265.60000000001</v>
          </cell>
          <cell r="T7">
            <v>170044.01800000001</v>
          </cell>
          <cell r="V7" t="str">
            <v>2009 usage projection based on 2006-'08 avg</v>
          </cell>
          <cell r="X7">
            <v>-5151.2000000000044</v>
          </cell>
          <cell r="Y7">
            <v>1220.9000000000015</v>
          </cell>
          <cell r="Z7">
            <v>-1618.5999999999985</v>
          </cell>
          <cell r="AA7">
            <v>-13064.900000000001</v>
          </cell>
          <cell r="AC7">
            <v>-8.8377998147067982E-2</v>
          </cell>
          <cell r="AD7">
            <v>3.0083284052828736E-2</v>
          </cell>
          <cell r="AE7">
            <v>-4.3990868076316754E-2</v>
          </cell>
          <cell r="AF7">
            <v>-0.27670844682031714</v>
          </cell>
          <cell r="AP7">
            <v>20669</v>
          </cell>
          <cell r="AQ7">
            <v>19964</v>
          </cell>
          <cell r="AR7">
            <v>17653</v>
          </cell>
          <cell r="AS7">
            <v>15021</v>
          </cell>
          <cell r="AT7">
            <v>13628</v>
          </cell>
          <cell r="AU7">
            <v>11935</v>
          </cell>
          <cell r="AV7">
            <v>12065</v>
          </cell>
          <cell r="AW7">
            <v>12212</v>
          </cell>
          <cell r="AX7">
            <v>12517</v>
          </cell>
          <cell r="AY7">
            <v>13734.7</v>
          </cell>
          <cell r="AZ7">
            <v>14632.7</v>
          </cell>
          <cell r="BA7">
            <v>18848</v>
          </cell>
          <cell r="BB7">
            <v>18190</v>
          </cell>
          <cell r="BC7">
            <v>17793.7</v>
          </cell>
          <cell r="BD7">
            <v>17151.099999999999</v>
          </cell>
          <cell r="BE7">
            <v>14364</v>
          </cell>
          <cell r="BF7">
            <v>14308.8</v>
          </cell>
          <cell r="BG7">
            <v>13132.1</v>
          </cell>
          <cell r="BH7">
            <v>12387</v>
          </cell>
          <cell r="BI7">
            <v>11388</v>
          </cell>
          <cell r="BJ7">
            <v>11400.4</v>
          </cell>
          <cell r="BK7">
            <v>11284.1</v>
          </cell>
          <cell r="BL7">
            <v>11482.9</v>
          </cell>
          <cell r="BM7">
            <v>15044.7</v>
          </cell>
          <cell r="BN7">
            <v>17083.866666666665</v>
          </cell>
          <cell r="BO7">
            <v>16447.233333333334</v>
          </cell>
          <cell r="BP7">
            <v>15764.5</v>
          </cell>
          <cell r="BQ7">
            <v>13710.584666666668</v>
          </cell>
          <cell r="BR7">
            <v>13209.5</v>
          </cell>
          <cell r="BS7">
            <v>12905.2</v>
          </cell>
          <cell r="BT7">
            <v>12688.866666666667</v>
          </cell>
          <cell r="BU7">
            <v>12245.333333333332</v>
          </cell>
          <cell r="BV7">
            <v>12683</v>
          </cell>
          <cell r="BW7">
            <v>13520.633333333335</v>
          </cell>
          <cell r="BX7">
            <v>13867.7</v>
          </cell>
          <cell r="BY7">
            <v>15917.6</v>
          </cell>
          <cell r="BZ7">
            <v>0</v>
          </cell>
          <cell r="CD7">
            <v>182879.40000000002</v>
          </cell>
          <cell r="CE7">
            <v>167926.8</v>
          </cell>
          <cell r="CF7">
            <v>170044.01800000001</v>
          </cell>
        </row>
        <row r="8">
          <cell r="A8">
            <v>2</v>
          </cell>
          <cell r="B8" t="str">
            <v>Roquette</v>
          </cell>
          <cell r="C8" t="str">
            <v>53206420</v>
          </cell>
          <cell r="D8" t="str">
            <v>Electricity (MWh)</v>
          </cell>
          <cell r="E8" t="str">
            <v>Contract in place, formula price</v>
          </cell>
          <cell r="F8">
            <v>2970.5582000000004</v>
          </cell>
          <cell r="G8">
            <v>3097.6446599999999</v>
          </cell>
          <cell r="H8">
            <v>3099.6259999999997</v>
          </cell>
          <cell r="I8">
            <v>3238.2969399999997</v>
          </cell>
          <cell r="K8">
            <v>3047.4256100000002</v>
          </cell>
          <cell r="L8">
            <v>3015.7155599999996</v>
          </cell>
          <cell r="M8">
            <v>2850.7840000000001</v>
          </cell>
          <cell r="N8">
            <v>2528.1777600000005</v>
          </cell>
          <cell r="R8">
            <v>12406.1258</v>
          </cell>
          <cell r="S8">
            <v>11442.102930000001</v>
          </cell>
          <cell r="T8">
            <v>11799.1678304</v>
          </cell>
          <cell r="V8" t="str">
            <v>2009 usage projection based on 2006-'08 avg</v>
          </cell>
          <cell r="X8">
            <v>76.867409999999836</v>
          </cell>
          <cell r="Y8">
            <v>-81.92910000000029</v>
          </cell>
          <cell r="Z8">
            <v>-248.84199999999964</v>
          </cell>
          <cell r="AA8">
            <v>-710.11917999999923</v>
          </cell>
          <cell r="AC8">
            <v>2.5876419455441009E-2</v>
          </cell>
          <cell r="AD8">
            <v>-2.6448837420881027E-2</v>
          </cell>
          <cell r="AE8">
            <v>-8.0281298453426214E-2</v>
          </cell>
          <cell r="AF8">
            <v>-0.21928785196579265</v>
          </cell>
          <cell r="AP8">
            <v>972.27700000000004</v>
          </cell>
          <cell r="AQ8">
            <v>982.48518000000001</v>
          </cell>
          <cell r="AR8">
            <v>1015.79602</v>
          </cell>
          <cell r="AS8">
            <v>952.56856999999991</v>
          </cell>
          <cell r="AT8">
            <v>1034.0069799999999</v>
          </cell>
          <cell r="AU8">
            <v>1111.0691100000001</v>
          </cell>
          <cell r="AV8">
            <v>1007.456</v>
          </cell>
          <cell r="AW8">
            <v>1077.03</v>
          </cell>
          <cell r="AX8">
            <v>1015.14</v>
          </cell>
          <cell r="AY8">
            <v>1032.8469399999999</v>
          </cell>
          <cell r="AZ8">
            <v>1061.0150000000001</v>
          </cell>
          <cell r="BA8">
            <v>1144.4349999999999</v>
          </cell>
          <cell r="BB8">
            <v>1144.873</v>
          </cell>
          <cell r="BC8">
            <v>977.45299999999997</v>
          </cell>
          <cell r="BD8">
            <v>925.09960999999998</v>
          </cell>
          <cell r="BE8">
            <v>925.79</v>
          </cell>
          <cell r="BF8">
            <v>1079.0039999999999</v>
          </cell>
          <cell r="BG8">
            <v>1010.92156</v>
          </cell>
          <cell r="BH8">
            <v>981.69899999999996</v>
          </cell>
          <cell r="BI8">
            <v>982.41300000000001</v>
          </cell>
          <cell r="BJ8">
            <v>886.67200000000003</v>
          </cell>
          <cell r="BK8">
            <v>831.72500000000002</v>
          </cell>
          <cell r="BL8">
            <v>853.72684000000004</v>
          </cell>
          <cell r="BM8">
            <v>854.12883899999997</v>
          </cell>
          <cell r="BN8">
            <v>982.66559999999993</v>
          </cell>
          <cell r="BO8">
            <v>940.16997760000004</v>
          </cell>
          <cell r="BP8">
            <v>912.79380159999994</v>
          </cell>
          <cell r="BQ8">
            <v>922.56562239999982</v>
          </cell>
          <cell r="BR8">
            <v>987.82047360000001</v>
          </cell>
          <cell r="BS8">
            <v>1004.3368544000001</v>
          </cell>
          <cell r="BT8">
            <v>978.46271999999999</v>
          </cell>
          <cell r="BU8">
            <v>990.17728</v>
          </cell>
          <cell r="BV8">
            <v>912.90048000000002</v>
          </cell>
          <cell r="BW8">
            <v>886.78014079999991</v>
          </cell>
          <cell r="BX8">
            <v>1044.9936</v>
          </cell>
          <cell r="BY8">
            <v>1235.50128</v>
          </cell>
          <cell r="BZ8">
            <v>0</v>
          </cell>
          <cell r="CD8">
            <v>12406.125799999998</v>
          </cell>
          <cell r="CE8">
            <v>11453.505849000001</v>
          </cell>
          <cell r="CF8">
            <v>11799.1678304</v>
          </cell>
        </row>
        <row r="9">
          <cell r="A9">
            <v>3</v>
          </cell>
          <cell r="B9" t="str">
            <v>Bunge</v>
          </cell>
          <cell r="C9" t="str">
            <v>C102-LB</v>
          </cell>
          <cell r="D9" t="str">
            <v>Water (Gallons)</v>
          </cell>
          <cell r="E9" t="str">
            <v>Weighted avg of future purchases and current market price as of Nov (CBOT of $0.31 + basis of $0.10)</v>
          </cell>
          <cell r="F9">
            <v>14773</v>
          </cell>
          <cell r="G9">
            <v>17567</v>
          </cell>
          <cell r="H9">
            <v>15144</v>
          </cell>
          <cell r="I9">
            <v>18064</v>
          </cell>
          <cell r="K9">
            <v>13850</v>
          </cell>
          <cell r="L9">
            <v>8507</v>
          </cell>
          <cell r="M9">
            <v>7899</v>
          </cell>
          <cell r="R9">
            <v>65548</v>
          </cell>
          <cell r="S9">
            <v>40341.333333333336</v>
          </cell>
          <cell r="T9">
            <v>31945.010288065845</v>
          </cell>
          <cell r="V9" t="str">
            <v>2009 usage projection based on avg of 3 months ended 6/30/08</v>
          </cell>
          <cell r="X9" t="e">
            <v>#REF!</v>
          </cell>
          <cell r="Y9">
            <v>-9060</v>
          </cell>
          <cell r="Z9">
            <v>-7245</v>
          </cell>
          <cell r="AA9">
            <v>-18064</v>
          </cell>
          <cell r="AC9">
            <v>0</v>
          </cell>
          <cell r="AD9">
            <v>-0.5157397392838845</v>
          </cell>
          <cell r="AE9">
            <v>-0.47840729001584786</v>
          </cell>
          <cell r="AF9">
            <v>-1</v>
          </cell>
          <cell r="AP9">
            <v>0.38065572372134948</v>
          </cell>
          <cell r="AQ9">
            <v>0.41241571701848923</v>
          </cell>
          <cell r="AR9">
            <v>0.40525214751674338</v>
          </cell>
          <cell r="AS9">
            <v>0.40037013997525417</v>
          </cell>
          <cell r="AT9">
            <v>0.4325</v>
          </cell>
          <cell r="AU9">
            <v>0.40341999536093465</v>
          </cell>
          <cell r="AV9">
            <v>0.39912784607233548</v>
          </cell>
          <cell r="AW9">
            <v>0.42400300330598384</v>
          </cell>
          <cell r="AX9">
            <v>0.42236382436661157</v>
          </cell>
          <cell r="AY9">
            <v>0.43469976385242914</v>
          </cell>
          <cell r="AZ9">
            <v>0.47264442681252972</v>
          </cell>
          <cell r="BA9">
            <v>0.54465609384620428</v>
          </cell>
          <cell r="BB9">
            <v>0.58935605776887745</v>
          </cell>
          <cell r="BC9">
            <v>0.58628622725679624</v>
          </cell>
          <cell r="BD9">
            <v>0.54730150009165213</v>
          </cell>
          <cell r="BE9">
            <v>0.60573785571306282</v>
          </cell>
          <cell r="BF9">
            <v>0.55677023529217939</v>
          </cell>
          <cell r="BG9">
            <v>0.63661138490003033</v>
          </cell>
          <cell r="BH9">
            <v>0.63324869423342922</v>
          </cell>
          <cell r="BI9">
            <v>0.68459718854634821</v>
          </cell>
          <cell r="BJ9">
            <v>0.68317059787987255</v>
          </cell>
          <cell r="BK9">
            <v>0.68750200000000006</v>
          </cell>
          <cell r="BL9">
            <v>0.68097314894271244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Z9">
            <v>0</v>
          </cell>
          <cell r="CD9">
            <v>5.132108681848865</v>
          </cell>
          <cell r="CE9">
            <v>6.8915548906249606</v>
          </cell>
          <cell r="CF9">
            <v>0</v>
          </cell>
        </row>
        <row r="10">
          <cell r="A10">
            <v>4</v>
          </cell>
          <cell r="B10" t="str">
            <v>MW</v>
          </cell>
          <cell r="C10" t="str">
            <v>53187870</v>
          </cell>
          <cell r="D10" t="str">
            <v>Sewer (UOM)</v>
          </cell>
          <cell r="E10" t="str">
            <v>Trends with tallow, veg and crude.  Should come down more from original estimate of .85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P10">
            <v>0.43132662124221055</v>
          </cell>
          <cell r="AQ10">
            <v>0.41999186327272725</v>
          </cell>
          <cell r="AR10">
            <v>0.42</v>
          </cell>
          <cell r="AS10">
            <v>0.42</v>
          </cell>
          <cell r="AT10">
            <v>0.42</v>
          </cell>
          <cell r="AU10">
            <v>0.42</v>
          </cell>
          <cell r="AV10">
            <v>0.42</v>
          </cell>
          <cell r="AW10">
            <v>0.42</v>
          </cell>
          <cell r="AX10">
            <v>0.38000000000000006</v>
          </cell>
          <cell r="AY10">
            <v>0.37999999999999995</v>
          </cell>
          <cell r="AZ10">
            <v>0.38774997316495668</v>
          </cell>
          <cell r="BA10">
            <v>0.37999999999999995</v>
          </cell>
          <cell r="BB10">
            <v>0.38000000000000006</v>
          </cell>
          <cell r="BC10">
            <v>0.4</v>
          </cell>
          <cell r="BD10">
            <v>0.4</v>
          </cell>
          <cell r="BE10">
            <v>0.45085399999999992</v>
          </cell>
          <cell r="BF10">
            <v>0.44994692300570899</v>
          </cell>
          <cell r="BG10">
            <v>0.49687501056834193</v>
          </cell>
          <cell r="BH10">
            <v>0.48369031767295456</v>
          </cell>
          <cell r="BI10">
            <v>0.52</v>
          </cell>
          <cell r="BJ10">
            <v>0.52</v>
          </cell>
          <cell r="BK10">
            <v>0</v>
          </cell>
          <cell r="BL10">
            <v>0.51999999999999991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Z10">
            <v>0</v>
          </cell>
          <cell r="CD10">
            <v>4.8990684576798946</v>
          </cell>
          <cell r="CE10">
            <v>4.6213662512470055</v>
          </cell>
          <cell r="CF10">
            <v>0</v>
          </cell>
        </row>
        <row r="11">
          <cell r="D11" t="str">
            <v>Sewer Flow (Gallons)</v>
          </cell>
          <cell r="F11">
            <v>13086</v>
          </cell>
          <cell r="G11">
            <v>14310</v>
          </cell>
          <cell r="H11">
            <v>12777</v>
          </cell>
          <cell r="I11">
            <v>8283</v>
          </cell>
          <cell r="K11">
            <v>8897</v>
          </cell>
          <cell r="L11">
            <v>9190</v>
          </cell>
          <cell r="M11">
            <v>6291</v>
          </cell>
          <cell r="R11">
            <v>48456</v>
          </cell>
          <cell r="S11">
            <v>32504</v>
          </cell>
          <cell r="T11">
            <v>35685.769230769227</v>
          </cell>
          <cell r="V11" t="str">
            <v>2009 usage projection based on avg of 3 months ended 3/31/08</v>
          </cell>
        </row>
        <row r="12">
          <cell r="D12" t="str">
            <v>Sewer Solids (Lbs)</v>
          </cell>
          <cell r="F12">
            <v>34079</v>
          </cell>
          <cell r="G12">
            <v>92221</v>
          </cell>
          <cell r="H12">
            <v>116118</v>
          </cell>
          <cell r="I12">
            <v>102926</v>
          </cell>
          <cell r="K12">
            <v>95970</v>
          </cell>
          <cell r="L12">
            <v>79584</v>
          </cell>
          <cell r="M12">
            <v>56966</v>
          </cell>
          <cell r="R12">
            <v>345344</v>
          </cell>
          <cell r="S12">
            <v>310026.66666666669</v>
          </cell>
          <cell r="T12">
            <v>394598</v>
          </cell>
          <cell r="V12" t="str">
            <v>2009 usage projection based on avg of 3 months ended 3/31/08</v>
          </cell>
        </row>
        <row r="13">
          <cell r="A13">
            <v>5</v>
          </cell>
          <cell r="D13" t="str">
            <v>Nitrogen ('000s of cubic ft)</v>
          </cell>
          <cell r="F13">
            <v>40355.084430000003</v>
          </cell>
          <cell r="G13">
            <v>38378.172909999994</v>
          </cell>
          <cell r="H13">
            <v>45115.053849999997</v>
          </cell>
          <cell r="I13">
            <v>41797.63766</v>
          </cell>
          <cell r="K13">
            <v>43644.567620000002</v>
          </cell>
          <cell r="L13">
            <v>42314.863720000001</v>
          </cell>
          <cell r="M13">
            <v>44582.280559999999</v>
          </cell>
          <cell r="R13">
            <v>165645.94884999999</v>
          </cell>
          <cell r="S13">
            <v>174055.61586666669</v>
          </cell>
          <cell r="T13">
            <v>174000</v>
          </cell>
          <cell r="V13" t="str">
            <v>Similar level of Nitrogen required</v>
          </cell>
          <cell r="AP13">
            <v>13655.140160000001</v>
          </cell>
          <cell r="AQ13">
            <v>12468.173879999998</v>
          </cell>
          <cell r="AR13">
            <v>14231.770390000001</v>
          </cell>
          <cell r="AS13">
            <v>13315.38177</v>
          </cell>
          <cell r="AT13">
            <v>13290.42829</v>
          </cell>
          <cell r="AU13">
            <v>11772.362849999998</v>
          </cell>
          <cell r="AV13">
            <v>15738.755740000001</v>
          </cell>
          <cell r="AW13">
            <v>15107.469939999999</v>
          </cell>
          <cell r="AX13">
            <v>14268.828169999999</v>
          </cell>
          <cell r="AY13">
            <v>14040.987999999999</v>
          </cell>
          <cell r="AZ13">
            <v>12709.794330000001</v>
          </cell>
          <cell r="BA13">
            <v>15046.85533</v>
          </cell>
          <cell r="BB13">
            <v>15056.91121</v>
          </cell>
          <cell r="BC13">
            <v>13853.930010000002</v>
          </cell>
          <cell r="BD13">
            <v>14733.7264</v>
          </cell>
          <cell r="BE13">
            <v>14119.01418</v>
          </cell>
          <cell r="BF13">
            <v>13800.205539999999</v>
          </cell>
          <cell r="BG13">
            <v>14395.644</v>
          </cell>
          <cell r="BH13">
            <v>13884.285</v>
          </cell>
          <cell r="BI13">
            <v>13297.318429999999</v>
          </cell>
          <cell r="BJ13">
            <v>17400.67713</v>
          </cell>
        </row>
        <row r="14">
          <cell r="D14" t="str">
            <v>Total Utilities</v>
          </cell>
          <cell r="R14">
            <v>820279.47464999999</v>
          </cell>
          <cell r="S14">
            <v>732635.31879666669</v>
          </cell>
          <cell r="T14">
            <v>818071.96534923511</v>
          </cell>
        </row>
        <row r="16">
          <cell r="A16" t="str">
            <v>Dollars</v>
          </cell>
        </row>
        <row r="17">
          <cell r="A17">
            <v>1</v>
          </cell>
          <cell r="B17" t="str">
            <v>BASF</v>
          </cell>
          <cell r="C17" t="str">
            <v>1502-LB-EO</v>
          </cell>
          <cell r="D17" t="str">
            <v>Gas</v>
          </cell>
          <cell r="E17" t="str">
            <v>CMAI projection of  ethylene of $0.425</v>
          </cell>
          <cell r="F17">
            <v>444710.25</v>
          </cell>
          <cell r="G17">
            <v>384315.95</v>
          </cell>
          <cell r="H17">
            <v>276818.7</v>
          </cell>
          <cell r="I17">
            <v>375003.88</v>
          </cell>
          <cell r="K17">
            <v>466923.76999999996</v>
          </cell>
          <cell r="L17">
            <v>418821.16</v>
          </cell>
          <cell r="M17">
            <v>381166.44999999995</v>
          </cell>
          <cell r="N17">
            <v>334885.41000000003</v>
          </cell>
          <cell r="R17">
            <v>1480848.7799999998</v>
          </cell>
          <cell r="S17">
            <v>1601796.79</v>
          </cell>
          <cell r="T17">
            <v>1388384.0563466665</v>
          </cell>
          <cell r="X17">
            <v>22213.51999999996</v>
          </cell>
          <cell r="Y17">
            <v>34505.209999999963</v>
          </cell>
          <cell r="Z17">
            <v>104347.74999999994</v>
          </cell>
          <cell r="AA17">
            <v>-40118.469999999972</v>
          </cell>
          <cell r="AC17">
            <v>4.9950546451312874E-2</v>
          </cell>
          <cell r="AD17">
            <v>8.9783445105517903E-2</v>
          </cell>
          <cell r="AE17">
            <v>0.37695339946325856</v>
          </cell>
          <cell r="AF17">
            <v>-0.10698147976495595</v>
          </cell>
          <cell r="AP17">
            <v>138402.26999999999</v>
          </cell>
          <cell r="AQ17">
            <v>156166.32999999999</v>
          </cell>
          <cell r="AR17">
            <v>150141.65</v>
          </cell>
          <cell r="AS17">
            <v>143885.31</v>
          </cell>
          <cell r="AT17">
            <v>130971.27</v>
          </cell>
          <cell r="AU17">
            <v>109459.37</v>
          </cell>
          <cell r="AV17">
            <v>85005.23</v>
          </cell>
          <cell r="AW17">
            <v>94512.17</v>
          </cell>
          <cell r="AX17">
            <v>97301.3</v>
          </cell>
          <cell r="AY17">
            <v>101668.81</v>
          </cell>
          <cell r="AZ17">
            <v>105830.42</v>
          </cell>
          <cell r="BA17">
            <v>167504.65</v>
          </cell>
          <cell r="BB17">
            <v>161301</v>
          </cell>
          <cell r="BC17">
            <v>155026.34</v>
          </cell>
          <cell r="BD17">
            <v>150596.43</v>
          </cell>
          <cell r="BE17">
            <v>145207.44</v>
          </cell>
          <cell r="BF17">
            <v>139719.85999999999</v>
          </cell>
          <cell r="BG17">
            <v>133893.85999999999</v>
          </cell>
          <cell r="BH17">
            <v>138201.35999999999</v>
          </cell>
          <cell r="BI17">
            <v>118175.06</v>
          </cell>
          <cell r="BJ17">
            <v>124790.03</v>
          </cell>
          <cell r="BK17">
            <v>114808.67</v>
          </cell>
          <cell r="BL17">
            <v>108448.27</v>
          </cell>
          <cell r="BM17">
            <v>134010.89000000001</v>
          </cell>
          <cell r="BZ17">
            <v>0</v>
          </cell>
          <cell r="CD17">
            <v>1480848.78</v>
          </cell>
          <cell r="CE17">
            <v>1624179.21</v>
          </cell>
        </row>
        <row r="18">
          <cell r="A18">
            <v>2</v>
          </cell>
          <cell r="B18" t="str">
            <v>Roquette</v>
          </cell>
          <cell r="C18" t="str">
            <v>53206420</v>
          </cell>
          <cell r="D18" t="str">
            <v>Electricity</v>
          </cell>
          <cell r="E18" t="str">
            <v>Contract in place, formula price</v>
          </cell>
          <cell r="F18">
            <v>195139.28999999998</v>
          </cell>
          <cell r="G18">
            <v>205935.78999999998</v>
          </cell>
          <cell r="H18">
            <v>213373.8</v>
          </cell>
          <cell r="I18">
            <v>222799.19</v>
          </cell>
          <cell r="K18">
            <v>217746.18000000002</v>
          </cell>
          <cell r="L18">
            <v>223557.81</v>
          </cell>
          <cell r="M18">
            <v>226556.78999999998</v>
          </cell>
          <cell r="N18">
            <v>206905.86</v>
          </cell>
          <cell r="R18">
            <v>837248.06999999983</v>
          </cell>
          <cell r="S18">
            <v>874766.64</v>
          </cell>
          <cell r="T18">
            <v>1003750.5080565475</v>
          </cell>
          <cell r="X18">
            <v>22606.890000000043</v>
          </cell>
          <cell r="Y18">
            <v>17622.020000000019</v>
          </cell>
          <cell r="Z18">
            <v>13182.989999999991</v>
          </cell>
          <cell r="AA18">
            <v>-15893.330000000016</v>
          </cell>
          <cell r="AC18">
            <v>0.11585001667270618</v>
          </cell>
          <cell r="AD18">
            <v>8.5570458636646016E-2</v>
          </cell>
          <cell r="AE18">
            <v>6.1783546058606968E-2</v>
          </cell>
          <cell r="AF18">
            <v>-7.1334774601290146E-2</v>
          </cell>
          <cell r="AO18">
            <v>1000</v>
          </cell>
          <cell r="AP18">
            <v>63793.35</v>
          </cell>
          <cell r="AQ18">
            <v>65211.89</v>
          </cell>
          <cell r="AR18">
            <v>66134.05</v>
          </cell>
          <cell r="AS18">
            <v>63525.72</v>
          </cell>
          <cell r="AT18">
            <v>68302.710000000006</v>
          </cell>
          <cell r="AU18">
            <v>74107.360000000001</v>
          </cell>
          <cell r="AV18">
            <v>69471.850000000006</v>
          </cell>
          <cell r="AW18">
            <v>73525.2</v>
          </cell>
          <cell r="AX18">
            <v>70376.75</v>
          </cell>
          <cell r="AY18">
            <v>70928.19</v>
          </cell>
          <cell r="AZ18">
            <v>72396</v>
          </cell>
          <cell r="BA18">
            <v>79475</v>
          </cell>
          <cell r="BB18">
            <v>80529.509999999995</v>
          </cell>
          <cell r="BC18">
            <v>70462.570000000007</v>
          </cell>
          <cell r="BD18">
            <v>66754.100000000006</v>
          </cell>
          <cell r="BE18">
            <v>67045.02</v>
          </cell>
          <cell r="BF18">
            <v>77823.210000000006</v>
          </cell>
          <cell r="BG18">
            <v>78689.58</v>
          </cell>
          <cell r="BH18">
            <v>77265.919999999998</v>
          </cell>
          <cell r="BI18">
            <v>78269.83</v>
          </cell>
          <cell r="BJ18">
            <v>71021.039999999994</v>
          </cell>
          <cell r="BK18">
            <v>68065.119999999995</v>
          </cell>
          <cell r="BL18">
            <v>69872.12</v>
          </cell>
          <cell r="BM18">
            <v>81895.56</v>
          </cell>
          <cell r="BZ18">
            <v>0</v>
          </cell>
          <cell r="CD18">
            <v>837248.06999999983</v>
          </cell>
          <cell r="CE18">
            <v>887693.58000000007</v>
          </cell>
        </row>
        <row r="19">
          <cell r="A19">
            <v>3</v>
          </cell>
          <cell r="B19" t="str">
            <v>Bunge</v>
          </cell>
          <cell r="C19" t="str">
            <v>C102-LB</v>
          </cell>
          <cell r="D19" t="str">
            <v>Water</v>
          </cell>
          <cell r="E19" t="str">
            <v>Weighted avg of future purchases and current market price as of Nov (CBOT of $0.31 + basis of $0.10)</v>
          </cell>
          <cell r="F19">
            <v>51853.5</v>
          </cell>
          <cell r="G19">
            <v>61475.55</v>
          </cell>
          <cell r="H19">
            <v>52967.85</v>
          </cell>
          <cell r="I19">
            <v>63148.800000000003</v>
          </cell>
          <cell r="K19">
            <v>48610.5</v>
          </cell>
          <cell r="L19">
            <v>31502.1</v>
          </cell>
          <cell r="M19">
            <v>28086.45</v>
          </cell>
          <cell r="R19">
            <v>229445.7</v>
          </cell>
          <cell r="S19">
            <v>144265.4</v>
          </cell>
          <cell r="T19">
            <v>113345.45524691357</v>
          </cell>
          <cell r="X19">
            <v>-3243</v>
          </cell>
          <cell r="Y19" t="e">
            <v>#REF!</v>
          </cell>
          <cell r="Z19">
            <v>-21465.75</v>
          </cell>
          <cell r="AA19">
            <v>-63148.800000000003</v>
          </cell>
          <cell r="AC19">
            <v>-6.2541583499667333E-2</v>
          </cell>
          <cell r="AD19">
            <v>0</v>
          </cell>
          <cell r="AE19">
            <v>-0.40525998317847528</v>
          </cell>
          <cell r="AF19">
            <v>-1</v>
          </cell>
          <cell r="AP19">
            <v>386.11090089800012</v>
          </cell>
          <cell r="AQ19">
            <v>221.628907</v>
          </cell>
          <cell r="AR19">
            <v>279.55103639999993</v>
          </cell>
          <cell r="AS19">
            <v>558.18603989999997</v>
          </cell>
          <cell r="AT19">
            <v>38.149095000000003</v>
          </cell>
          <cell r="AU19">
            <v>558.37966687900007</v>
          </cell>
          <cell r="AV19">
            <v>325.06089342100006</v>
          </cell>
          <cell r="AW19">
            <v>56.43140771600001</v>
          </cell>
          <cell r="AX19">
            <v>410.45189742800005</v>
          </cell>
          <cell r="AY19">
            <v>461.67375359900001</v>
          </cell>
          <cell r="AZ19">
            <v>393.59228320600005</v>
          </cell>
          <cell r="BA19">
            <v>349.06409932899999</v>
          </cell>
          <cell r="BB19">
            <v>326.38125929999995</v>
          </cell>
          <cell r="BC19">
            <v>326.19499969000003</v>
          </cell>
          <cell r="BD19">
            <v>203.03134288600003</v>
          </cell>
          <cell r="BE19">
            <v>225.02071011600003</v>
          </cell>
          <cell r="BF19">
            <v>321.04206922300006</v>
          </cell>
          <cell r="BG19">
            <v>365.23859357900005</v>
          </cell>
          <cell r="BH19">
            <v>342.44316287800001</v>
          </cell>
          <cell r="BI19">
            <v>253.77607021100002</v>
          </cell>
          <cell r="BJ19">
            <v>378.42800611299992</v>
          </cell>
          <cell r="BK19">
            <v>125.934553854</v>
          </cell>
          <cell r="BL19">
            <v>378.71640705300007</v>
          </cell>
          <cell r="BM19">
            <v>295.10974317300003</v>
          </cell>
          <cell r="BZ19">
            <v>0</v>
          </cell>
          <cell r="CD19">
            <v>4038.2799807760002</v>
          </cell>
          <cell r="CE19">
            <v>3541.3169180760001</v>
          </cell>
        </row>
        <row r="20">
          <cell r="A20">
            <v>4</v>
          </cell>
          <cell r="B20" t="str">
            <v>MW</v>
          </cell>
          <cell r="C20" t="str">
            <v>53187870</v>
          </cell>
          <cell r="D20" t="str">
            <v>Sewer</v>
          </cell>
          <cell r="E20" t="str">
            <v>Trends with tallow, veg and crude.  Should come down more from original estimate of .85</v>
          </cell>
          <cell r="X20" t="e">
            <v>#REF!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P20">
            <v>251.94650600000003</v>
          </cell>
          <cell r="AQ20">
            <v>288.74440599999997</v>
          </cell>
          <cell r="AR20">
            <v>205.38</v>
          </cell>
          <cell r="AS20">
            <v>72.051000000000002</v>
          </cell>
          <cell r="AT20">
            <v>295.72199999999998</v>
          </cell>
          <cell r="AU20">
            <v>211.827</v>
          </cell>
          <cell r="AV20">
            <v>361.26299999999998</v>
          </cell>
          <cell r="AW20">
            <v>70.266000000000005</v>
          </cell>
          <cell r="AX20">
            <v>138.47200000000001</v>
          </cell>
          <cell r="AY20">
            <v>63.326999999999998</v>
          </cell>
          <cell r="AZ20">
            <v>167.03493344000003</v>
          </cell>
          <cell r="BA20">
            <v>134.36799999999999</v>
          </cell>
          <cell r="BB20">
            <v>129.48500000000001</v>
          </cell>
          <cell r="BC20">
            <v>144.56</v>
          </cell>
          <cell r="BD20">
            <v>68.28</v>
          </cell>
          <cell r="BE20">
            <v>20.531891159999997</v>
          </cell>
          <cell r="BF20">
            <v>116.64424032000001</v>
          </cell>
          <cell r="BG20">
            <v>169.2555036</v>
          </cell>
          <cell r="BH20">
            <v>204.36399612000002</v>
          </cell>
          <cell r="BI20">
            <v>362.83</v>
          </cell>
          <cell r="BJ20">
            <v>181.428</v>
          </cell>
          <cell r="BK20">
            <v>0</v>
          </cell>
          <cell r="BL20">
            <v>87.775999999999996</v>
          </cell>
          <cell r="BM20">
            <v>135.01405738181822</v>
          </cell>
          <cell r="BZ20">
            <v>0</v>
          </cell>
          <cell r="CD20">
            <v>2260.4018454399998</v>
          </cell>
          <cell r="CE20">
            <v>1620.1686885818185</v>
          </cell>
        </row>
        <row r="21">
          <cell r="D21" t="str">
            <v>Sewer Flow</v>
          </cell>
          <cell r="F21">
            <v>3664.08</v>
          </cell>
          <cell r="G21">
            <v>4006.8</v>
          </cell>
          <cell r="H21">
            <v>3577.56</v>
          </cell>
          <cell r="I21">
            <v>2319.2399999999998</v>
          </cell>
          <cell r="K21">
            <v>2491.16</v>
          </cell>
          <cell r="L21">
            <v>2573.1999999999998</v>
          </cell>
          <cell r="M21">
            <v>1761.48</v>
          </cell>
          <cell r="R21">
            <v>13567.68</v>
          </cell>
          <cell r="S21">
            <v>9101.1200000000008</v>
          </cell>
          <cell r="T21">
            <v>10635.751773728567</v>
          </cell>
        </row>
        <row r="22">
          <cell r="D22" t="str">
            <v>Sewer Solids</v>
          </cell>
          <cell r="F22">
            <v>9515.33</v>
          </cell>
          <cell r="G22">
            <v>25780.880000000001</v>
          </cell>
          <cell r="H22">
            <v>32414.01</v>
          </cell>
          <cell r="I22">
            <v>28756.14</v>
          </cell>
          <cell r="K22">
            <v>26831.85</v>
          </cell>
          <cell r="L22">
            <v>22249.56</v>
          </cell>
          <cell r="M22">
            <v>16070.85</v>
          </cell>
          <cell r="R22">
            <v>96466.36</v>
          </cell>
          <cell r="S22">
            <v>86869.680000000008</v>
          </cell>
          <cell r="T22">
            <v>106978.47899550243</v>
          </cell>
          <cell r="AP22">
            <v>1000</v>
          </cell>
        </row>
        <row r="23">
          <cell r="A23">
            <v>5</v>
          </cell>
          <cell r="D23" t="str">
            <v>Nitrogen</v>
          </cell>
          <cell r="F23">
            <v>193343.388378</v>
          </cell>
          <cell r="G23">
            <v>179109.59538599994</v>
          </cell>
          <cell r="H23">
            <v>207529.24770999997</v>
          </cell>
          <cell r="I23">
            <v>210242.11742980001</v>
          </cell>
          <cell r="K23">
            <v>219532.17512860004</v>
          </cell>
          <cell r="L23">
            <v>212843.76451160002</v>
          </cell>
          <cell r="M23">
            <v>224248.87121679998</v>
          </cell>
          <cell r="R23">
            <v>790224.3489037999</v>
          </cell>
          <cell r="S23">
            <v>875499.74780933338</v>
          </cell>
          <cell r="T23">
            <v>393332.4</v>
          </cell>
          <cell r="AP23">
            <v>65383.644735999995</v>
          </cell>
          <cell r="AQ23">
            <v>59923.599847999991</v>
          </cell>
          <cell r="AR23">
            <v>68036.143794000003</v>
          </cell>
          <cell r="AS23">
            <v>63820.756141999991</v>
          </cell>
          <cell r="AT23">
            <v>61135.970133999988</v>
          </cell>
          <cell r="AU23">
            <v>54152.869109999985</v>
          </cell>
          <cell r="AV23">
            <v>72398.276404000004</v>
          </cell>
          <cell r="AW23">
            <v>69494.361723999988</v>
          </cell>
          <cell r="AX23">
            <v>65636.60958199999</v>
          </cell>
          <cell r="AY23">
            <v>70626.169640000007</v>
          </cell>
          <cell r="AZ23">
            <v>63930.265479900001</v>
          </cell>
          <cell r="BA23">
            <v>75685.682309900003</v>
          </cell>
          <cell r="BB23">
            <v>75736.263386300008</v>
          </cell>
          <cell r="BC23">
            <v>69685.267950300011</v>
          </cell>
          <cell r="BD23">
            <v>74110.643792000017</v>
          </cell>
          <cell r="BE23">
            <v>71018.641325399993</v>
          </cell>
          <cell r="BF23">
            <v>69415.033866199999</v>
          </cell>
          <cell r="BG23">
            <v>72410.089320000014</v>
          </cell>
          <cell r="BH23">
            <v>69837.953549999991</v>
          </cell>
          <cell r="BI23">
            <v>66885.511702899996</v>
          </cell>
          <cell r="BJ23">
            <v>87525.405963900004</v>
          </cell>
        </row>
        <row r="24">
          <cell r="D24" t="str">
            <v>Total Utilities</v>
          </cell>
          <cell r="R24">
            <v>3447800.9389037997</v>
          </cell>
          <cell r="S24">
            <v>3592299.3778093336</v>
          </cell>
          <cell r="T24">
            <v>3016426.6504193586</v>
          </cell>
          <cell r="V24" t="str">
            <v>Utilities savings of $600k in '09, mostly from gas and nitrogen</v>
          </cell>
        </row>
        <row r="26">
          <cell r="A26" t="str">
            <v>Cost per Unit</v>
          </cell>
          <cell r="AP26">
            <v>1000</v>
          </cell>
        </row>
        <row r="27">
          <cell r="A27">
            <v>1</v>
          </cell>
          <cell r="B27" t="str">
            <v>BASF</v>
          </cell>
          <cell r="C27" t="str">
            <v>1502-LB-EO</v>
          </cell>
          <cell r="D27" t="str">
            <v>Gas</v>
          </cell>
          <cell r="E27" t="str">
            <v>CMAI projection of  ethylene of $0.425</v>
          </cell>
          <cell r="F27">
            <v>7.6297953196307864</v>
          </cell>
          <cell r="G27">
            <v>9.4696419771338469</v>
          </cell>
          <cell r="H27">
            <v>7.5234739359678215</v>
          </cell>
          <cell r="I27">
            <v>7.9424060793724083</v>
          </cell>
          <cell r="K27">
            <v>8.7875322763988954</v>
          </cell>
          <cell r="L27">
            <v>10.018470562063298</v>
          </cell>
          <cell r="M27">
            <v>10.83616533145323</v>
          </cell>
          <cell r="N27">
            <v>9.8061641850046133</v>
          </cell>
          <cell r="R27">
            <v>8.0974061594690259</v>
          </cell>
          <cell r="S27">
            <v>9.7512613109500705</v>
          </cell>
          <cell r="T27">
            <v>8.164850917288172</v>
          </cell>
          <cell r="V27" t="str">
            <v>Partially hedged and partially based on NYMEX projection</v>
          </cell>
          <cell r="X27">
            <v>1.1577369567681091</v>
          </cell>
          <cell r="Y27">
            <v>0.54882858492945097</v>
          </cell>
          <cell r="Z27">
            <v>3.3126913954854089</v>
          </cell>
          <cell r="AA27">
            <v>1.863758105632205</v>
          </cell>
          <cell r="AC27">
            <v>0.15173892722775337</v>
          </cell>
          <cell r="AD27">
            <v>5.7956635135171561E-2</v>
          </cell>
          <cell r="AE27">
            <v>0.44031406550746077</v>
          </cell>
          <cell r="AF27">
            <v>0.23465913062197333</v>
          </cell>
          <cell r="AP27">
            <v>949.34100000000001</v>
          </cell>
          <cell r="AQ27">
            <v>918.25300000000004</v>
          </cell>
          <cell r="AR27">
            <v>1404.1980000000001</v>
          </cell>
          <cell r="AS27">
            <v>1446.598</v>
          </cell>
          <cell r="AT27">
            <v>1486.787</v>
          </cell>
          <cell r="AU27">
            <v>1422.3989999999999</v>
          </cell>
          <cell r="AV27">
            <v>1290.0509999999999</v>
          </cell>
          <cell r="AW27">
            <v>1175.3879999999999</v>
          </cell>
          <cell r="AX27">
            <v>1950.838</v>
          </cell>
          <cell r="AY27">
            <v>1247.3320000000001</v>
          </cell>
          <cell r="AZ27">
            <v>1530.079</v>
          </cell>
          <cell r="BA27">
            <v>2279.3809999999999</v>
          </cell>
          <cell r="BB27">
            <v>1209.296</v>
          </cell>
          <cell r="BC27">
            <v>932.74300000000005</v>
          </cell>
          <cell r="BD27">
            <v>991.83900000000006</v>
          </cell>
          <cell r="BE27">
            <v>1306.0329999999999</v>
          </cell>
          <cell r="BF27">
            <v>1831.204</v>
          </cell>
          <cell r="BG27">
            <v>2145.585</v>
          </cell>
          <cell r="BH27">
            <v>1444.221</v>
          </cell>
          <cell r="BI27">
            <v>1098.0630000000001</v>
          </cell>
          <cell r="BJ27">
            <v>1530.232</v>
          </cell>
          <cell r="BK27">
            <v>1253.692</v>
          </cell>
          <cell r="BL27">
            <v>1103.2280000000001</v>
          </cell>
          <cell r="BZ27">
            <v>0</v>
          </cell>
          <cell r="CD27">
            <v>17100.645</v>
          </cell>
          <cell r="CE27">
            <v>14846.135999999999</v>
          </cell>
        </row>
        <row r="28">
          <cell r="A28">
            <v>2</v>
          </cell>
          <cell r="B28" t="str">
            <v>Roquette</v>
          </cell>
          <cell r="C28" t="str">
            <v>53206420</v>
          </cell>
          <cell r="D28" t="str">
            <v>Electricity</v>
          </cell>
          <cell r="E28" t="str">
            <v>Contract in place, formula price</v>
          </cell>
          <cell r="F28">
            <v>6.5691118255148132E-2</v>
          </cell>
          <cell r="G28">
            <v>6.648141171879926E-2</v>
          </cell>
          <cell r="H28">
            <v>6.8838563104064818E-2</v>
          </cell>
          <cell r="I28">
            <v>6.880134654977009E-2</v>
          </cell>
          <cell r="K28">
            <v>7.145250052551734E-2</v>
          </cell>
          <cell r="L28">
            <v>7.4130933621604556E-2</v>
          </cell>
          <cell r="M28">
            <v>7.9471748824183092E-2</v>
          </cell>
          <cell r="N28">
            <v>8.1839917775401977E-2</v>
          </cell>
          <cell r="R28">
            <v>6.7486666143591736E-2</v>
          </cell>
          <cell r="S28">
            <v>7.6451561863375053E-2</v>
          </cell>
          <cell r="T28">
            <v>8.5069601728219479E-2</v>
          </cell>
          <cell r="V28" t="str">
            <v>Weighted avg on-peak and off-peak rate from Integrys's contract</v>
          </cell>
          <cell r="X28">
            <v>5.7613822703692086E-3</v>
          </cell>
          <cell r="Y28">
            <v>7.6495219028052952E-3</v>
          </cell>
          <cell r="Z28">
            <v>1.0633185720118274E-2</v>
          </cell>
          <cell r="AA28">
            <v>1.3038571225631887E-2</v>
          </cell>
          <cell r="AC28">
            <v>8.7704128402741818E-2</v>
          </cell>
          <cell r="AD28">
            <v>0.11506256719037457</v>
          </cell>
          <cell r="AE28">
            <v>0.15446553850991698</v>
          </cell>
          <cell r="AF28">
            <v>0.18951040756447896</v>
          </cell>
          <cell r="AP28">
            <v>555.20000000000005</v>
          </cell>
          <cell r="AQ28">
            <v>370.16</v>
          </cell>
          <cell r="AR28">
            <v>555.20000000000005</v>
          </cell>
          <cell r="AS28">
            <v>553.4</v>
          </cell>
          <cell r="AT28">
            <v>735.8</v>
          </cell>
          <cell r="AU28">
            <v>555.28</v>
          </cell>
          <cell r="AV28">
            <v>605.28</v>
          </cell>
          <cell r="AW28">
            <v>370.1</v>
          </cell>
          <cell r="AX28">
            <v>555.17999999999995</v>
          </cell>
          <cell r="AY28">
            <v>740.36</v>
          </cell>
          <cell r="AZ28">
            <v>555.34</v>
          </cell>
          <cell r="BA28">
            <v>690</v>
          </cell>
          <cell r="BB28">
            <v>740.52</v>
          </cell>
          <cell r="BC28">
            <v>370.2</v>
          </cell>
          <cell r="BD28">
            <v>555.34</v>
          </cell>
          <cell r="BE28">
            <v>555.4</v>
          </cell>
          <cell r="BF28">
            <v>370.18</v>
          </cell>
          <cell r="BG28">
            <v>740.4</v>
          </cell>
          <cell r="BH28">
            <v>370.06</v>
          </cell>
          <cell r="BI28">
            <v>415.28</v>
          </cell>
          <cell r="BJ28">
            <v>555.4</v>
          </cell>
          <cell r="BK28">
            <v>420.22</v>
          </cell>
          <cell r="BL28">
            <v>185.06</v>
          </cell>
          <cell r="BZ28">
            <v>0</v>
          </cell>
          <cell r="CD28">
            <v>6841.3</v>
          </cell>
          <cell r="CE28">
            <v>5278.06</v>
          </cell>
        </row>
        <row r="29">
          <cell r="A29">
            <v>3</v>
          </cell>
          <cell r="B29" t="str">
            <v>Bunge</v>
          </cell>
          <cell r="C29" t="str">
            <v>C102-LB</v>
          </cell>
          <cell r="D29" t="str">
            <v>Water</v>
          </cell>
          <cell r="E29" t="str">
            <v>Weighted avg of future purchases and current market price as of Nov (CBOT of $0.31 + basis of $0.10)</v>
          </cell>
          <cell r="F29">
            <v>3.5100182765856629</v>
          </cell>
          <cell r="G29">
            <v>3.49949052200148</v>
          </cell>
          <cell r="H29">
            <v>3.4976129160063389</v>
          </cell>
          <cell r="I29">
            <v>3.495837023914969</v>
          </cell>
          <cell r="K29">
            <v>3.509783393501805</v>
          </cell>
          <cell r="L29">
            <v>3.7030798166216057</v>
          </cell>
          <cell r="M29">
            <v>3.5556969236612233</v>
          </cell>
          <cell r="R29">
            <v>3.5004225910782938</v>
          </cell>
          <cell r="S29">
            <v>3.576118786356425</v>
          </cell>
          <cell r="T29">
            <v>3.5481427060068174</v>
          </cell>
          <cell r="V29" t="str">
            <v>2009 pricing projection based on avg. of 3 months ended 6/30/08</v>
          </cell>
          <cell r="X29">
            <v>-2.3488308385788415E-4</v>
          </cell>
          <cell r="Y29">
            <v>0.20358929462012565</v>
          </cell>
          <cell r="Z29">
            <v>5.8084007654884307E-2</v>
          </cell>
          <cell r="AA29">
            <v>-3.495837023914969</v>
          </cell>
          <cell r="AC29">
            <v>-6.6917909067517575E-5</v>
          </cell>
          <cell r="AD29">
            <v>5.817683841123418E-2</v>
          </cell>
          <cell r="AE29">
            <v>1.6606756965320813E-2</v>
          </cell>
          <cell r="AF29">
            <v>-1</v>
          </cell>
          <cell r="AP29">
            <v>1014.331</v>
          </cell>
          <cell r="AQ29">
            <v>537.39200000000005</v>
          </cell>
          <cell r="AR29">
            <v>689.82</v>
          </cell>
          <cell r="AS29">
            <v>1394.175</v>
          </cell>
          <cell r="AT29">
            <v>88.206000000000003</v>
          </cell>
          <cell r="AU29">
            <v>1384.115</v>
          </cell>
          <cell r="AV29">
            <v>814.428</v>
          </cell>
          <cell r="AW29">
            <v>133.09200000000001</v>
          </cell>
          <cell r="AX29">
            <v>971.79700000000003</v>
          </cell>
          <cell r="AY29">
            <v>1062.0519999999999</v>
          </cell>
          <cell r="AZ29">
            <v>832.745</v>
          </cell>
          <cell r="BA29">
            <v>640.88900000000001</v>
          </cell>
          <cell r="BB29">
            <v>553.79300000000001</v>
          </cell>
          <cell r="BC29">
            <v>556.375</v>
          </cell>
          <cell r="BD29">
            <v>370.96800000000002</v>
          </cell>
          <cell r="BE29">
            <v>371.48200000000003</v>
          </cell>
          <cell r="BF29">
            <v>576.61500000000001</v>
          </cell>
          <cell r="BG29">
            <v>573.72299999999996</v>
          </cell>
          <cell r="BH29">
            <v>540.77200000000005</v>
          </cell>
          <cell r="BI29">
            <v>370.69400000000002</v>
          </cell>
          <cell r="BJ29">
            <v>553.92899999999997</v>
          </cell>
          <cell r="BK29">
            <v>183.17699999999999</v>
          </cell>
          <cell r="BL29">
            <v>556.14</v>
          </cell>
          <cell r="BZ29">
            <v>0</v>
          </cell>
          <cell r="CD29">
            <v>9563.0419999999995</v>
          </cell>
          <cell r="CE29">
            <v>5207.6679999999997</v>
          </cell>
        </row>
        <row r="30">
          <cell r="A30">
            <v>4</v>
          </cell>
          <cell r="B30" t="str">
            <v>MW</v>
          </cell>
          <cell r="C30" t="str">
            <v>53187870</v>
          </cell>
          <cell r="D30" t="str">
            <v>Sewer</v>
          </cell>
          <cell r="E30" t="str">
            <v>Trends with tallow, veg and crude.  Should come down more from original estimate of .85</v>
          </cell>
          <cell r="X30" t="e">
            <v>#REF!</v>
          </cell>
          <cell r="Y30">
            <v>0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P30">
            <v>584.12</v>
          </cell>
          <cell r="AQ30">
            <v>687.5</v>
          </cell>
          <cell r="AR30">
            <v>489</v>
          </cell>
          <cell r="AS30">
            <v>171.55</v>
          </cell>
          <cell r="AT30">
            <v>704.1</v>
          </cell>
          <cell r="AU30">
            <v>504.35</v>
          </cell>
          <cell r="AV30">
            <v>860.15</v>
          </cell>
          <cell r="AW30">
            <v>167.3</v>
          </cell>
          <cell r="AX30">
            <v>364.4</v>
          </cell>
          <cell r="AY30">
            <v>166.65</v>
          </cell>
          <cell r="AZ30">
            <v>430.78</v>
          </cell>
          <cell r="BA30">
            <v>353.6</v>
          </cell>
          <cell r="BB30">
            <v>340.75</v>
          </cell>
          <cell r="BC30">
            <v>361.4</v>
          </cell>
          <cell r="BD30">
            <v>170.7</v>
          </cell>
          <cell r="BE30">
            <v>45.54</v>
          </cell>
          <cell r="BF30">
            <v>259.24</v>
          </cell>
          <cell r="BG30">
            <v>340.64</v>
          </cell>
          <cell r="BH30">
            <v>422.51</v>
          </cell>
          <cell r="BI30">
            <v>697.75</v>
          </cell>
          <cell r="BJ30">
            <v>348.9</v>
          </cell>
          <cell r="BK30">
            <v>0</v>
          </cell>
          <cell r="BL30">
            <v>168.8</v>
          </cell>
          <cell r="BZ30">
            <v>0</v>
          </cell>
          <cell r="CD30">
            <v>5483.4999999999991</v>
          </cell>
          <cell r="CE30">
            <v>3156.23</v>
          </cell>
        </row>
        <row r="31">
          <cell r="D31" t="str">
            <v>Sewer Flow</v>
          </cell>
          <cell r="F31">
            <v>0.27999999999999997</v>
          </cell>
          <cell r="G31">
            <v>0.28000000000000003</v>
          </cell>
          <cell r="H31">
            <v>0.27999999999999997</v>
          </cell>
          <cell r="I31">
            <v>0.27999999999999997</v>
          </cell>
          <cell r="K31">
            <v>0.27999999999999997</v>
          </cell>
          <cell r="L31">
            <v>0.27999999999999997</v>
          </cell>
          <cell r="M31">
            <v>0.28000000000000003</v>
          </cell>
          <cell r="R31">
            <v>0.28000000000000003</v>
          </cell>
          <cell r="S31">
            <v>0.28000000000000003</v>
          </cell>
          <cell r="T31">
            <v>0.29803902236071561</v>
          </cell>
        </row>
        <row r="32">
          <cell r="D32" t="str">
            <v>Sewer Solids</v>
          </cell>
          <cell r="F32">
            <v>0.2792138853839608</v>
          </cell>
          <cell r="G32">
            <v>0.27955541579466719</v>
          </cell>
          <cell r="H32">
            <v>0.27914716064692813</v>
          </cell>
          <cell r="I32">
            <v>0.27938654955987796</v>
          </cell>
          <cell r="K32">
            <v>0.27958580806502031</v>
          </cell>
          <cell r="L32">
            <v>0.27957328106151991</v>
          </cell>
          <cell r="M32">
            <v>0.28211301478074641</v>
          </cell>
          <cell r="R32">
            <v>0.27933411323202373</v>
          </cell>
          <cell r="S32">
            <v>0.28020067091002926</v>
          </cell>
          <cell r="T32">
            <v>0.27110750433479752</v>
          </cell>
        </row>
        <row r="33">
          <cell r="A33">
            <v>5</v>
          </cell>
          <cell r="D33" t="str">
            <v>Nitrogen</v>
          </cell>
          <cell r="F33">
            <v>4.7910539925489131</v>
          </cell>
          <cell r="G33">
            <v>4.6669651472472866</v>
          </cell>
          <cell r="H33">
            <v>4.5999999999999996</v>
          </cell>
          <cell r="I33">
            <v>5.03</v>
          </cell>
          <cell r="K33">
            <v>5.03</v>
          </cell>
          <cell r="L33">
            <v>5.03</v>
          </cell>
          <cell r="M33">
            <v>5.0299999999999994</v>
          </cell>
          <cell r="R33">
            <v>4.7705624821491064</v>
          </cell>
          <cell r="S33">
            <v>5.0299999999999994</v>
          </cell>
          <cell r="T33">
            <v>2.2605310344827587</v>
          </cell>
          <cell r="V33" t="str">
            <v>New facility can produce nitrogen for Petro; no need to import</v>
          </cell>
        </row>
        <row r="36">
          <cell r="A36" t="str">
            <v>Note: Sewer numbers to be confirmed. '08 information to be updated next week</v>
          </cell>
          <cell r="R36">
            <v>3507</v>
          </cell>
          <cell r="S36">
            <v>3528</v>
          </cell>
          <cell r="T36">
            <v>2923.0942504193581</v>
          </cell>
        </row>
        <row r="37">
          <cell r="A37" t="str">
            <v>(1) Q4 '08 includes October and November annualized</v>
          </cell>
        </row>
        <row r="39"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</row>
        <row r="42">
          <cell r="C42" t="str">
            <v>JUST SHOW QUARTERLY</v>
          </cell>
        </row>
        <row r="44">
          <cell r="D44" t="str">
            <v>Volume</v>
          </cell>
          <cell r="I44" t="str">
            <v>Avg Natural Gas Prices (Therms)</v>
          </cell>
          <cell r="AP44" t="str">
            <v>VLOOKUP($C42,'J:\Accounting\Petroferm\MJ\HIG Questions\Top Raw Materials last 3 years\[top 25 as of 2007 purchased items - jan 08.xls]top 25 as of 2007 Purchased (2)'!$A$11:$C$31,2,FALSE)</v>
          </cell>
        </row>
        <row r="45">
          <cell r="D45" t="str">
            <v>Dollars</v>
          </cell>
          <cell r="I45">
            <v>2008</v>
          </cell>
          <cell r="K45">
            <v>9.7512613109500705</v>
          </cell>
          <cell r="AP45" t="str">
            <v>VLOOKUP($C65,'J:\Accounting\Petroferm\MJ\HIG Questions\Top Raw Materials last 3 years\[top 25 as of 2007 purchased items - jan 08.xls]top 25 as of 2007 Purchased (2)'!$A$11:$C$31,3,FALSE)</v>
          </cell>
        </row>
        <row r="46">
          <cell r="I46">
            <v>2009</v>
          </cell>
          <cell r="K46">
            <v>8.164850917288172</v>
          </cell>
        </row>
        <row r="48">
          <cell r="I48" t="str">
            <v>Avg Nitrogen Prices ('000s of cubic ft)</v>
          </cell>
        </row>
        <row r="49">
          <cell r="I49">
            <v>2008</v>
          </cell>
          <cell r="K49">
            <v>0.28000000000000003</v>
          </cell>
        </row>
        <row r="50">
          <cell r="I50">
            <v>2009</v>
          </cell>
          <cell r="K50">
            <v>0.29803902236071561</v>
          </cell>
        </row>
        <row r="103">
          <cell r="C103" t="str">
            <v>H:\DATA\bsaiontz\Petroferm\Presentations\11.08 BASF Presentation\[Backup.xls]Valuation Backup</v>
          </cell>
        </row>
        <row r="111">
          <cell r="C111" t="str">
            <v>Canola Purchases LTM (Mar 07-Feb 08) Volume</v>
          </cell>
          <cell r="AQ111" t="str">
            <v>2008 Jan/Feb</v>
          </cell>
          <cell r="AS111" t="str">
            <v>LTM</v>
          </cell>
        </row>
        <row r="112">
          <cell r="C112" t="str">
            <v>C102-LB</v>
          </cell>
          <cell r="D112" t="str">
            <v>OLEOCAL C-102, Canola Oil, RBD, lb</v>
          </cell>
          <cell r="AQ112">
            <v>5278.06</v>
          </cell>
          <cell r="AS112" t="e">
            <v>#REF!</v>
          </cell>
        </row>
        <row r="113">
          <cell r="C113" t="str">
            <v>C102K-LB</v>
          </cell>
          <cell r="D113" t="str">
            <v>OLEOCAL C-102 K, Canola Oil, RBD, lb</v>
          </cell>
          <cell r="AQ113" t="e">
            <v>#REF!</v>
          </cell>
          <cell r="AS113" t="e">
            <v>#REF!</v>
          </cell>
        </row>
        <row r="114">
          <cell r="C114" t="str">
            <v>C102TERM-LB</v>
          </cell>
          <cell r="D114" t="str">
            <v>OLEOCAL C-102, Canola Oil, RBD, lb</v>
          </cell>
          <cell r="AQ114" t="e">
            <v>#REF!</v>
          </cell>
          <cell r="AS114" t="e">
            <v>#REF!</v>
          </cell>
        </row>
        <row r="115">
          <cell r="AQ115" t="e">
            <v>#REF!</v>
          </cell>
          <cell r="AS115" t="e">
            <v>#REF!</v>
          </cell>
        </row>
      </sheetData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>
        <row r="1">
          <cell r="A1" t="str">
            <v>VANTAGE SPECIALTY CHEMICALS</v>
          </cell>
        </row>
        <row r="2">
          <cell r="A2" t="str">
            <v>Fiscal Year End December</v>
          </cell>
        </row>
        <row r="3">
          <cell r="A3" t="str">
            <v>$ in thousands</v>
          </cell>
        </row>
        <row r="6">
          <cell r="I6" t="str">
            <v>2007-'08 Variance</v>
          </cell>
          <cell r="L6" t="str">
            <v>2008-'09 Variance</v>
          </cell>
        </row>
        <row r="7">
          <cell r="C7" t="str">
            <v>INCOME STATEMENT</v>
          </cell>
          <cell r="E7">
            <v>39083</v>
          </cell>
          <cell r="F7">
            <v>39448</v>
          </cell>
          <cell r="G7">
            <v>39814</v>
          </cell>
          <cell r="I7" t="str">
            <v>$</v>
          </cell>
          <cell r="J7" t="str">
            <v>%</v>
          </cell>
          <cell r="L7" t="str">
            <v>$</v>
          </cell>
          <cell r="M7" t="str">
            <v>%</v>
          </cell>
          <cell r="O7" t="str">
            <v>Comments</v>
          </cell>
        </row>
        <row r="9">
          <cell r="C9" t="str">
            <v>Total Volume</v>
          </cell>
          <cell r="E9">
            <v>540744.66765545774</v>
          </cell>
          <cell r="F9">
            <v>515875.54574229673</v>
          </cell>
          <cell r="G9">
            <v>471898.77108162938</v>
          </cell>
          <cell r="I9">
            <v>-24869.121913161012</v>
          </cell>
          <cell r="J9">
            <v>-4.5990507906416719E-2</v>
          </cell>
          <cell r="L9">
            <v>-43976.774660667346</v>
          </cell>
          <cell r="M9">
            <v>-8.5246868210023169E-2</v>
          </cell>
          <cell r="O9" t="str">
            <v>08: BASF decrease, Uniqema steady growth; '09: Petro flat, Uniqema decline</v>
          </cell>
        </row>
        <row r="11">
          <cell r="C11" t="str">
            <v>Total Sales</v>
          </cell>
          <cell r="E11">
            <v>268241.76588000002</v>
          </cell>
          <cell r="F11">
            <v>329252.56721599994</v>
          </cell>
          <cell r="G11">
            <v>241496.99052068472</v>
          </cell>
          <cell r="I11">
            <v>61010.801335999917</v>
          </cell>
          <cell r="J11">
            <v>0.22744706118320723</v>
          </cell>
          <cell r="L11">
            <v>-87755.57669531522</v>
          </cell>
          <cell r="M11">
            <v>-0.26652966577400999</v>
          </cell>
          <cell r="O11" t="str">
            <v>'09 Sales decline predominantly from Uniqema, Petroferm steady growth</v>
          </cell>
        </row>
        <row r="12">
          <cell r="C12" t="str">
            <v>YoY Growth</v>
          </cell>
          <cell r="E12">
            <v>0.21819569458064492</v>
          </cell>
          <cell r="F12">
            <v>0.22744706118320734</v>
          </cell>
          <cell r="G12">
            <v>-0.26652966577400994</v>
          </cell>
          <cell r="I12">
            <v>9.2513666025624275E-3</v>
          </cell>
          <cell r="J12">
            <v>4.2399400319712226E-2</v>
          </cell>
          <cell r="L12">
            <v>-0.49397672695721728</v>
          </cell>
          <cell r="M12">
            <v>-2.1718316534295501</v>
          </cell>
        </row>
        <row r="13">
          <cell r="C13" t="str">
            <v>ASP</v>
          </cell>
          <cell r="E13">
            <v>0.4960599372029566</v>
          </cell>
          <cell r="F13">
            <v>0.6382403080228124</v>
          </cell>
          <cell r="G13">
            <v>0.51175592165064232</v>
          </cell>
          <cell r="I13">
            <v>0.14218037081985579</v>
          </cell>
          <cell r="J13">
            <v>0.28661933802101119</v>
          </cell>
          <cell r="L13">
            <v>-0.12648438637217008</v>
          </cell>
          <cell r="M13">
            <v>-0.19817674437392191</v>
          </cell>
          <cell r="O13" t="str">
            <v>'09 ASP decline predominantly from Uniqema, Petroferm jump in 2008 flat in 2009</v>
          </cell>
        </row>
        <row r="15">
          <cell r="C15" t="str">
            <v>Total Direct Costs</v>
          </cell>
          <cell r="E15">
            <v>193698.84006996505</v>
          </cell>
          <cell r="F15">
            <v>251174.96634568647</v>
          </cell>
          <cell r="G15">
            <v>161932.55819613242</v>
          </cell>
          <cell r="I15">
            <v>57476.126275721414</v>
          </cell>
          <cell r="J15">
            <v>0.29672932607629832</v>
          </cell>
          <cell r="L15">
            <v>-89242.408149554045</v>
          </cell>
          <cell r="M15">
            <v>-0.35529977150163811</v>
          </cell>
          <cell r="O15" t="str">
            <v>Raw Material costs decline in 2009 in both companies, but more noticeably at Uniqema</v>
          </cell>
        </row>
        <row r="17">
          <cell r="C17" t="str">
            <v>Gross Margin</v>
          </cell>
          <cell r="E17">
            <v>74542.92581003494</v>
          </cell>
          <cell r="F17">
            <v>78077.600870313559</v>
          </cell>
          <cell r="G17">
            <v>79564.432324552297</v>
          </cell>
          <cell r="I17">
            <v>3534.6750602786196</v>
          </cell>
          <cell r="J17">
            <v>4.7417981275465086E-2</v>
          </cell>
          <cell r="L17">
            <v>1486.8314542387379</v>
          </cell>
          <cell r="M17">
            <v>1.9042996168752116E-2</v>
          </cell>
          <cell r="O17" t="str">
            <v>Both companies increase profitability</v>
          </cell>
        </row>
        <row r="18">
          <cell r="C18" t="str">
            <v>YoY Growth</v>
          </cell>
          <cell r="O18" t="str">
            <v>Both companies increase profitability</v>
          </cell>
        </row>
        <row r="19">
          <cell r="C19" t="str">
            <v>% Margin</v>
          </cell>
          <cell r="E19">
            <v>0.27789455368923527</v>
          </cell>
          <cell r="F19">
            <v>0.23713589093776821</v>
          </cell>
          <cell r="G19">
            <v>0.32946345274533528</v>
          </cell>
          <cell r="I19">
            <v>-4.0758662751467056E-2</v>
          </cell>
          <cell r="J19">
            <v>-0.14666952702155786</v>
          </cell>
          <cell r="L19">
            <v>9.2327561807567071E-2</v>
          </cell>
          <cell r="M19">
            <v>0.38934452917461015</v>
          </cell>
        </row>
        <row r="20">
          <cell r="C20" t="str">
            <v>GM / lb</v>
          </cell>
          <cell r="E20">
            <v>0.13785235485212571</v>
          </cell>
          <cell r="F20">
            <v>0.15134968407538524</v>
          </cell>
          <cell r="G20">
            <v>0.1686048729098919</v>
          </cell>
          <cell r="I20">
            <v>1.3497329223259524E-2</v>
          </cell>
          <cell r="J20">
            <v>9.7911488256679516E-2</v>
          </cell>
          <cell r="L20">
            <v>1.7255188834506663E-2</v>
          </cell>
          <cell r="M20">
            <v>0.11400875356906649</v>
          </cell>
          <cell r="O20" t="str">
            <v>Petroferm able to maintain higher prices while paying less for raw materials</v>
          </cell>
        </row>
        <row r="22">
          <cell r="C22" t="str">
            <v>Total Fixed Costs</v>
          </cell>
          <cell r="E22">
            <v>53276.780749999984</v>
          </cell>
          <cell r="F22">
            <v>54480.462060000013</v>
          </cell>
          <cell r="G22">
            <v>49757.693409944724</v>
          </cell>
          <cell r="I22">
            <v>1203.681310000029</v>
          </cell>
          <cell r="J22">
            <v>2.2592981277308678E-2</v>
          </cell>
          <cell r="L22">
            <v>-4722.7686500552882</v>
          </cell>
          <cell r="M22">
            <v>-8.668738243912183E-2</v>
          </cell>
          <cell r="O22" t="str">
            <v>Fixed costs decrease at Petroferm from FL savings and are flat at Uniqema</v>
          </cell>
        </row>
        <row r="23">
          <cell r="C23" t="str">
            <v>% of Sales</v>
          </cell>
          <cell r="E23">
            <v>0.19861478534194318</v>
          </cell>
          <cell r="F23">
            <v>0.16546708358467904</v>
          </cell>
          <cell r="G23">
            <v>0.20603856512937735</v>
          </cell>
          <cell r="I23">
            <v>-3.3147701757264142E-2</v>
          </cell>
          <cell r="J23">
            <v>-0.16689443185307543</v>
          </cell>
          <cell r="L23">
            <v>4.0571481544698307E-2</v>
          </cell>
          <cell r="M23">
            <v>0.24519367034069675</v>
          </cell>
        </row>
        <row r="26">
          <cell r="C26" t="str">
            <v>Amortization of Transaction Expenses</v>
          </cell>
          <cell r="E26">
            <v>0</v>
          </cell>
          <cell r="F26">
            <v>0</v>
          </cell>
          <cell r="G26">
            <v>862.09568015584341</v>
          </cell>
        </row>
        <row r="27">
          <cell r="C27" t="str">
            <v>Amortization of Finite Life Intangibles</v>
          </cell>
          <cell r="E27">
            <v>123.99999999999997</v>
          </cell>
          <cell r="F27">
            <v>2452.0500458413899</v>
          </cell>
          <cell r="G27">
            <v>2604.5881833655558</v>
          </cell>
        </row>
        <row r="28">
          <cell r="C28" t="str">
            <v>Incremental Depreciation</v>
          </cell>
          <cell r="E28">
            <v>0</v>
          </cell>
          <cell r="F28">
            <v>0</v>
          </cell>
          <cell r="G28">
            <v>549.12817136486296</v>
          </cell>
        </row>
        <row r="29">
          <cell r="C29" t="str">
            <v>Existing Depreciation</v>
          </cell>
          <cell r="E29">
            <v>6438.4045299999998</v>
          </cell>
          <cell r="F29">
            <v>6566.4075741586112</v>
          </cell>
          <cell r="G29">
            <v>6840.9940225000018</v>
          </cell>
        </row>
        <row r="30">
          <cell r="C30" t="str">
            <v>Total Depr. &amp; Amort.</v>
          </cell>
          <cell r="E30">
            <v>6562.4045299999998</v>
          </cell>
          <cell r="F30">
            <v>9018.4576199999992</v>
          </cell>
          <cell r="G30">
            <v>10856.806057386264</v>
          </cell>
          <cell r="I30">
            <v>2456.0530899999994</v>
          </cell>
          <cell r="J30">
            <v>0.37426115363235607</v>
          </cell>
          <cell r="L30">
            <v>1838.3484373862648</v>
          </cell>
          <cell r="M30">
            <v>0.20384288698207187</v>
          </cell>
          <cell r="O30" t="str">
            <v>Increases from revalued PP&amp;E and newly included transaction amortization</v>
          </cell>
        </row>
        <row r="32">
          <cell r="C32" t="str">
            <v>Operating Income</v>
          </cell>
          <cell r="E32">
            <v>14703.740530034956</v>
          </cell>
          <cell r="F32">
            <v>14578.681190313548</v>
          </cell>
          <cell r="G32">
            <v>18949.932857221309</v>
          </cell>
          <cell r="I32">
            <v>-125.05933972140883</v>
          </cell>
          <cell r="J32">
            <v>-8.5052738427989338E-3</v>
          </cell>
          <cell r="L32">
            <v>4371.2516669077613</v>
          </cell>
          <cell r="M32">
            <v>0.29983862119243915</v>
          </cell>
        </row>
        <row r="33">
          <cell r="C33" t="str">
            <v>YoY Growth</v>
          </cell>
        </row>
        <row r="35">
          <cell r="C35" t="str">
            <v>Net Interest</v>
          </cell>
          <cell r="E35">
            <v>94.090600000000009</v>
          </cell>
          <cell r="F35">
            <v>5724.6980800000001</v>
          </cell>
          <cell r="G35">
            <v>9472.787327880309</v>
          </cell>
          <cell r="I35">
            <v>5630.6074799999997</v>
          </cell>
          <cell r="J35">
            <v>0</v>
          </cell>
          <cell r="L35">
            <v>3748.0892478803089</v>
          </cell>
          <cell r="M35">
            <v>0</v>
          </cell>
          <cell r="O35" t="str">
            <v>Interest expense increases with debt from each transaction</v>
          </cell>
        </row>
        <row r="36">
          <cell r="C36" t="str">
            <v>Other (Income)/Expenses</v>
          </cell>
          <cell r="E36">
            <v>121.41631000000004</v>
          </cell>
          <cell r="F36">
            <v>3128.7000899999994</v>
          </cell>
          <cell r="G36">
            <v>3049.9780000000001</v>
          </cell>
          <cell r="I36">
            <v>3007.2837799999993</v>
          </cell>
          <cell r="J36">
            <v>0</v>
          </cell>
          <cell r="L36">
            <v>-78.722089999999298</v>
          </cell>
          <cell r="M36">
            <v>0</v>
          </cell>
        </row>
        <row r="37">
          <cell r="C37" t="str">
            <v>Pre-Tax Income</v>
          </cell>
          <cell r="E37">
            <v>14488.233620034936</v>
          </cell>
          <cell r="F37">
            <v>5725.2830203135509</v>
          </cell>
          <cell r="G37">
            <v>6427.167529340978</v>
          </cell>
          <cell r="I37">
            <v>-8762.9505997213855</v>
          </cell>
          <cell r="J37">
            <v>-0.6048322265872087</v>
          </cell>
          <cell r="L37">
            <v>701.88450902742716</v>
          </cell>
          <cell r="M37">
            <v>0.12259385370768758</v>
          </cell>
        </row>
        <row r="39">
          <cell r="C39" t="str">
            <v>Taxes</v>
          </cell>
          <cell r="E39">
            <v>3171.4</v>
          </cell>
          <cell r="F39">
            <v>1910.6644799999999</v>
          </cell>
          <cell r="G39">
            <v>197.80585258975245</v>
          </cell>
          <cell r="I39">
            <v>-1260.7355200000002</v>
          </cell>
          <cell r="J39">
            <v>-0.39753279939458919</v>
          </cell>
          <cell r="L39">
            <v>-1712.8586274102474</v>
          </cell>
          <cell r="M39">
            <v>-0.89647274303767222</v>
          </cell>
        </row>
        <row r="40">
          <cell r="C40" t="str">
            <v>Net Income</v>
          </cell>
          <cell r="E40">
            <v>11316.833620034935</v>
          </cell>
          <cell r="F40">
            <v>3814.6185403135528</v>
          </cell>
          <cell r="G40">
            <v>6229.3616767512258</v>
          </cell>
          <cell r="I40">
            <v>-7502.2150797213817</v>
          </cell>
          <cell r="J40">
            <v>-0.66292527853725058</v>
          </cell>
          <cell r="L40">
            <v>2414.743136437673</v>
          </cell>
          <cell r="M40">
            <v>0.63302348869703406</v>
          </cell>
        </row>
        <row r="42">
          <cell r="C42" t="str">
            <v>Total Depr. &amp; Amort.</v>
          </cell>
          <cell r="E42">
            <v>6562.4045299999998</v>
          </cell>
          <cell r="F42">
            <v>9018.4576199999992</v>
          </cell>
          <cell r="G42">
            <v>10856.806057386264</v>
          </cell>
          <cell r="I42">
            <v>2456.0530899999994</v>
          </cell>
          <cell r="J42">
            <v>0.37426115363235607</v>
          </cell>
          <cell r="L42">
            <v>1838.3484373862648</v>
          </cell>
          <cell r="M42">
            <v>0.20384288698207187</v>
          </cell>
        </row>
        <row r="43">
          <cell r="C43" t="str">
            <v>Net Interest</v>
          </cell>
          <cell r="E43">
            <v>94.090600000000009</v>
          </cell>
          <cell r="F43">
            <v>5724.6980800000001</v>
          </cell>
          <cell r="G43">
            <v>9472.787327880309</v>
          </cell>
          <cell r="I43">
            <v>5630.6074799999997</v>
          </cell>
          <cell r="J43">
            <v>0</v>
          </cell>
          <cell r="L43">
            <v>3748.0892478803089</v>
          </cell>
          <cell r="M43">
            <v>0</v>
          </cell>
        </row>
        <row r="44">
          <cell r="C44" t="str">
            <v>Taxes</v>
          </cell>
          <cell r="E44">
            <v>3171.4</v>
          </cell>
          <cell r="F44">
            <v>1910.6644799999999</v>
          </cell>
          <cell r="G44">
            <v>197.80585258975245</v>
          </cell>
          <cell r="I44">
            <v>-1260.7355200000002</v>
          </cell>
          <cell r="J44">
            <v>-0.39753279939458919</v>
          </cell>
          <cell r="L44">
            <v>-1712.8586274102474</v>
          </cell>
          <cell r="M44">
            <v>-0.89647274303767222</v>
          </cell>
        </row>
        <row r="45">
          <cell r="C45" t="str">
            <v>EBITDA</v>
          </cell>
          <cell r="E45">
            <v>21144.728750034934</v>
          </cell>
          <cell r="F45">
            <v>20468.438720313556</v>
          </cell>
          <cell r="G45">
            <v>26756.760914607552</v>
          </cell>
          <cell r="I45">
            <v>-676.29002972137823</v>
          </cell>
          <cell r="J45">
            <v>-3.1983859320979038E-2</v>
          </cell>
          <cell r="L45">
            <v>6288.3221942939963</v>
          </cell>
          <cell r="M45">
            <v>0.30722041286193741</v>
          </cell>
        </row>
        <row r="47">
          <cell r="C47" t="str">
            <v>Total Adjustments</v>
          </cell>
          <cell r="E47">
            <v>539.96715000000017</v>
          </cell>
          <cell r="F47">
            <v>7859.9883666666665</v>
          </cell>
          <cell r="G47">
            <v>2339.6139699999999</v>
          </cell>
          <cell r="I47">
            <v>7320.0212166666661</v>
          </cell>
          <cell r="J47">
            <v>0</v>
          </cell>
          <cell r="L47">
            <v>-5520.3743966666661</v>
          </cell>
          <cell r="M47">
            <v>0</v>
          </cell>
          <cell r="O47" t="str">
            <v>Lion's share of 2008 adjustments at Uniqema; mgmt fees included</v>
          </cell>
        </row>
        <row r="48">
          <cell r="C48" t="str">
            <v>Total Petroferm Synergies</v>
          </cell>
          <cell r="E48">
            <v>1595.0000000000002</v>
          </cell>
          <cell r="F48">
            <v>1595.0000000000002</v>
          </cell>
          <cell r="G48">
            <v>398.75</v>
          </cell>
          <cell r="I48">
            <v>0</v>
          </cell>
          <cell r="J48">
            <v>0</v>
          </cell>
          <cell r="L48">
            <v>-1196.2500000000002</v>
          </cell>
          <cell r="M48">
            <v>0</v>
          </cell>
          <cell r="O48" t="str">
            <v>Synergies to be phased out as per credit agreement</v>
          </cell>
        </row>
        <row r="50">
          <cell r="C50" t="str">
            <v>Adjusted EBITDA</v>
          </cell>
          <cell r="E50">
            <v>23279.695900034934</v>
          </cell>
          <cell r="F50">
            <v>29923.427086980213</v>
          </cell>
          <cell r="G50">
            <v>29795.12488460755</v>
          </cell>
          <cell r="I50">
            <v>6643.7311869452788</v>
          </cell>
          <cell r="J50">
            <v>0.28538736998430075</v>
          </cell>
          <cell r="L50">
            <v>-128.30220237266258</v>
          </cell>
          <cell r="M50">
            <v>-4.2876840944628064E-3</v>
          </cell>
        </row>
        <row r="51">
          <cell r="C51" t="str">
            <v>YoY Growth</v>
          </cell>
        </row>
        <row r="52">
          <cell r="C52" t="str">
            <v>% Margin</v>
          </cell>
          <cell r="E52">
            <v>8.6786246070454529E-2</v>
          </cell>
          <cell r="F52">
            <v>9.0882896798643684E-2</v>
          </cell>
          <cell r="G52">
            <v>0.12337679579512414</v>
          </cell>
          <cell r="I52">
            <v>4.0966507281891551E-3</v>
          </cell>
          <cell r="J52">
            <v>4.7203916676652032E-2</v>
          </cell>
          <cell r="L52">
            <v>3.2493898996480461E-2</v>
          </cell>
          <cell r="M52">
            <v>0.35753590764687632</v>
          </cell>
        </row>
        <row r="53">
          <cell r="C53" t="str">
            <v>EBITDA / lb</v>
          </cell>
          <cell r="E53">
            <v>4.3051179775790011E-2</v>
          </cell>
          <cell r="F53">
            <v>5.8005128046771819E-2</v>
          </cell>
          <cell r="G53">
            <v>6.3138805842436849E-2</v>
          </cell>
          <cell r="I53">
            <v>1.4953948270981808E-2</v>
          </cell>
          <cell r="J53">
            <v>0.34735281004752433</v>
          </cell>
          <cell r="L53">
            <v>5.1336777956650301E-3</v>
          </cell>
          <cell r="M53">
            <v>8.8503861098721201E-2</v>
          </cell>
        </row>
        <row r="58">
          <cell r="C58" t="str">
            <v>Income Taxes</v>
          </cell>
        </row>
        <row r="60">
          <cell r="C60" t="str">
            <v>Pre-Tax Income</v>
          </cell>
        </row>
        <row r="61">
          <cell r="C61" t="str">
            <v>Less: Goodwill Amortization</v>
          </cell>
        </row>
        <row r="62">
          <cell r="C62" t="str">
            <v>Plus: Pref Equity PIK</v>
          </cell>
        </row>
        <row r="63">
          <cell r="C63" t="str">
            <v>Taxable Income Pre-NOL</v>
          </cell>
        </row>
        <row r="64">
          <cell r="C64" t="str">
            <v>NOL</v>
          </cell>
        </row>
        <row r="65">
          <cell r="C65" t="str">
            <v>Taxable Income</v>
          </cell>
        </row>
        <row r="67">
          <cell r="C67" t="str">
            <v>Tax Rate</v>
          </cell>
        </row>
        <row r="69">
          <cell r="C69" t="str">
            <v>Income Taxes</v>
          </cell>
        </row>
        <row r="71">
          <cell r="C71" t="str">
            <v>NOL Beginning</v>
          </cell>
        </row>
        <row r="72">
          <cell r="C72" t="str">
            <v>NOL Added</v>
          </cell>
        </row>
        <row r="73">
          <cell r="C73" t="str">
            <v>NOL Used</v>
          </cell>
        </row>
        <row r="74">
          <cell r="C74" t="str">
            <v>NOL Ending</v>
          </cell>
        </row>
        <row r="77">
          <cell r="F77">
            <v>2008</v>
          </cell>
          <cell r="G77">
            <v>2009</v>
          </cell>
        </row>
        <row r="78">
          <cell r="C78" t="str">
            <v>Petro</v>
          </cell>
        </row>
        <row r="79">
          <cell r="C79" t="str">
            <v>Unadjusted EBITDA</v>
          </cell>
          <cell r="F79">
            <v>6751.9999999999964</v>
          </cell>
          <cell r="G79">
            <v>11732.42820496648</v>
          </cell>
        </row>
        <row r="80">
          <cell r="C80" t="str">
            <v>Other (Income)/Expenses</v>
          </cell>
          <cell r="F80">
            <v>0</v>
          </cell>
          <cell r="G80">
            <v>0</v>
          </cell>
        </row>
        <row r="81">
          <cell r="C81" t="str">
            <v>Adjustments</v>
          </cell>
          <cell r="F81">
            <v>652.29799999999989</v>
          </cell>
          <cell r="G81">
            <v>0</v>
          </cell>
        </row>
        <row r="82">
          <cell r="C82" t="str">
            <v>Adjusted EBITDA</v>
          </cell>
          <cell r="F82">
            <v>7404.2979999999961</v>
          </cell>
          <cell r="G82">
            <v>11732.42820496648</v>
          </cell>
        </row>
        <row r="84">
          <cell r="C84" t="str">
            <v>Uniqema</v>
          </cell>
        </row>
        <row r="85">
          <cell r="C85" t="str">
            <v>Unadjusted EBITDA</v>
          </cell>
          <cell r="F85">
            <v>16845.138810313558</v>
          </cell>
          <cell r="G85">
            <v>18074.310709641064</v>
          </cell>
        </row>
        <row r="86">
          <cell r="C86" t="str">
            <v>Other (Income)/Expenses</v>
          </cell>
          <cell r="F86">
            <v>1153.6400899999994</v>
          </cell>
          <cell r="G86">
            <v>739.29899999999998</v>
          </cell>
        </row>
        <row r="87">
          <cell r="C87" t="str">
            <v>Adjustments</v>
          </cell>
          <cell r="F87">
            <v>4377.2203666666655</v>
          </cell>
          <cell r="G87">
            <v>343.42896999999999</v>
          </cell>
        </row>
        <row r="88">
          <cell r="C88" t="str">
            <v>Adjusted EBITDA</v>
          </cell>
          <cell r="F88">
            <v>20068.719086980225</v>
          </cell>
          <cell r="G88">
            <v>17678.440679641066</v>
          </cell>
        </row>
        <row r="90">
          <cell r="C90" t="str">
            <v>Combined Pre-Synergy</v>
          </cell>
        </row>
        <row r="91">
          <cell r="C91" t="str">
            <v>Unadjusted EBITDA</v>
          </cell>
          <cell r="F91">
            <v>23597.138810313554</v>
          </cell>
          <cell r="G91">
            <v>29806.738914607544</v>
          </cell>
        </row>
        <row r="92">
          <cell r="C92" t="str">
            <v>Other (Income)/Expenses</v>
          </cell>
          <cell r="F92">
            <v>1153.6400899999994</v>
          </cell>
          <cell r="G92">
            <v>739.29899999999998</v>
          </cell>
        </row>
        <row r="93">
          <cell r="C93" t="str">
            <v>Adjustments</v>
          </cell>
          <cell r="F93">
            <v>5029.5183666666653</v>
          </cell>
          <cell r="G93">
            <v>343.42896999999999</v>
          </cell>
        </row>
        <row r="94">
          <cell r="C94" t="str">
            <v>Adjusted EBITDA</v>
          </cell>
          <cell r="F94">
            <v>27473.01708698022</v>
          </cell>
          <cell r="G94">
            <v>29410.868884607546</v>
          </cell>
        </row>
        <row r="96">
          <cell r="C96" t="str">
            <v>Synergy</v>
          </cell>
          <cell r="F96">
            <v>1595</v>
          </cell>
          <cell r="G96">
            <v>399</v>
          </cell>
        </row>
        <row r="97">
          <cell r="C97" t="str">
            <v>Adj EBITDA</v>
          </cell>
          <cell r="F97">
            <v>29068.01708698022</v>
          </cell>
          <cell r="G97">
            <v>29809.868884607546</v>
          </cell>
        </row>
      </sheetData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>
        <row r="1">
          <cell r="B1" t="str">
            <v>LAMBENT TECHNOLOGIES</v>
          </cell>
        </row>
        <row r="2">
          <cell r="B2" t="str">
            <v>($ and Volume in '000s lbs.)</v>
          </cell>
        </row>
        <row r="4">
          <cell r="B4" t="str">
            <v>2009 Cost Savings already in Budget</v>
          </cell>
        </row>
        <row r="5">
          <cell r="F5" t="str">
            <v>Costs</v>
          </cell>
        </row>
        <row r="6">
          <cell r="B6" t="str">
            <v>Cost Category</v>
          </cell>
          <cell r="D6" t="str">
            <v>Savings Item</v>
          </cell>
          <cell r="F6" t="str">
            <v>2008E</v>
          </cell>
          <cell r="H6" t="str">
            <v>2009B</v>
          </cell>
          <cell r="J6" t="str">
            <v>Savings</v>
          </cell>
          <cell r="L6" t="str">
            <v>Comments</v>
          </cell>
        </row>
        <row r="8">
          <cell r="B8" t="str">
            <v>Supplies and Other</v>
          </cell>
          <cell r="D8" t="str">
            <v>Scrap Materials</v>
          </cell>
          <cell r="F8">
            <v>386</v>
          </cell>
          <cell r="H8">
            <v>250</v>
          </cell>
          <cell r="J8">
            <v>136</v>
          </cell>
          <cell r="L8" t="str">
            <v>Unusually high in '08 and expected to decline to '07 levels</v>
          </cell>
        </row>
        <row r="9">
          <cell r="B9" t="str">
            <v>Prop and Equip-Mfg</v>
          </cell>
          <cell r="D9" t="str">
            <v>Equipment Repair &amp; Maintenance</v>
          </cell>
          <cell r="F9">
            <v>253</v>
          </cell>
          <cell r="H9">
            <v>220</v>
          </cell>
          <cell r="J9">
            <v>33</v>
          </cell>
          <cell r="L9" t="str">
            <v>Slight reduction over '08; strive to keep at minimum due to soft economy</v>
          </cell>
        </row>
        <row r="10">
          <cell r="B10" t="str">
            <v>Prop and Equip-Mfg</v>
          </cell>
          <cell r="D10" t="str">
            <v>Equip. Repair Parts &amp; Supplies</v>
          </cell>
          <cell r="F10">
            <v>310</v>
          </cell>
          <cell r="H10">
            <v>290</v>
          </cell>
          <cell r="J10">
            <v>20</v>
          </cell>
          <cell r="L10" t="str">
            <v>Slight reduction over '08; strive to keep at minimum due to soft economy</v>
          </cell>
        </row>
        <row r="11">
          <cell r="B11" t="str">
            <v>Prop and Equip-Mfg</v>
          </cell>
          <cell r="D11" t="str">
            <v>Infrastructure Maintenance</v>
          </cell>
          <cell r="F11">
            <v>101</v>
          </cell>
          <cell r="H11">
            <v>50</v>
          </cell>
          <cell r="J11">
            <v>51</v>
          </cell>
          <cell r="L11" t="str">
            <v>Postponing unnecessary maintenance due to soft economy</v>
          </cell>
        </row>
        <row r="12">
          <cell r="B12" t="str">
            <v>Utilities</v>
          </cell>
          <cell r="D12" t="str">
            <v>Utilities-Gas</v>
          </cell>
          <cell r="F12">
            <v>1621</v>
          </cell>
          <cell r="H12">
            <v>1388</v>
          </cell>
          <cell r="J12">
            <v>233</v>
          </cell>
          <cell r="L12" t="str">
            <v>09 forecast price lower versus '08</v>
          </cell>
        </row>
        <row r="13">
          <cell r="B13" t="str">
            <v>Nitrogen</v>
          </cell>
          <cell r="D13" t="str">
            <v>Nitrogen project</v>
          </cell>
          <cell r="F13">
            <v>807</v>
          </cell>
          <cell r="H13">
            <v>406</v>
          </cell>
          <cell r="J13">
            <v>401</v>
          </cell>
          <cell r="L13" t="str">
            <v>New nitrogen generating equipment; includes ~$105K of add'l electricity</v>
          </cell>
        </row>
        <row r="14">
          <cell r="B14" t="str">
            <v>Insurance</v>
          </cell>
          <cell r="D14" t="str">
            <v>GL, Umbrella, Property</v>
          </cell>
          <cell r="F14">
            <v>721</v>
          </cell>
          <cell r="H14">
            <v>401</v>
          </cell>
          <cell r="J14">
            <v>320</v>
          </cell>
          <cell r="L14" t="str">
            <v>New rates; may have to add $160K for property insurance</v>
          </cell>
        </row>
        <row r="15">
          <cell r="B15" t="str">
            <v>Supplies and Other</v>
          </cell>
          <cell r="D15" t="str">
            <v>Penalties</v>
          </cell>
          <cell r="F15">
            <v>28</v>
          </cell>
          <cell r="H15">
            <v>3</v>
          </cell>
          <cell r="J15">
            <v>25</v>
          </cell>
          <cell r="L15" t="str">
            <v>Target to avoid penalties from the IRS and other tax authorities</v>
          </cell>
        </row>
        <row r="16">
          <cell r="B16" t="str">
            <v>Personnel</v>
          </cell>
          <cell r="D16" t="str">
            <v>Delay vacancies after 1/1</v>
          </cell>
          <cell r="J16">
            <v>103</v>
          </cell>
          <cell r="L16" t="str">
            <v>Postpone hiring from Jan 1</v>
          </cell>
        </row>
        <row r="17">
          <cell r="J17">
            <v>1322</v>
          </cell>
        </row>
        <row r="20">
          <cell r="B20" t="str">
            <v>Highlighted Cost Savings in Budget</v>
          </cell>
          <cell r="F20">
            <v>4227</v>
          </cell>
          <cell r="H20">
            <v>3008</v>
          </cell>
          <cell r="J20">
            <v>1322</v>
          </cell>
        </row>
        <row r="23">
          <cell r="H23" t="str">
            <v>Costs</v>
          </cell>
        </row>
        <row r="24">
          <cell r="B24" t="str">
            <v xml:space="preserve">2009 Cost Savings - Can Commit </v>
          </cell>
          <cell r="H24" t="str">
            <v>2009B</v>
          </cell>
          <cell r="J24" t="str">
            <v>Savings</v>
          </cell>
        </row>
        <row r="26">
          <cell r="B26" t="str">
            <v>Prop and Equip-Mfg</v>
          </cell>
          <cell r="D26" t="str">
            <v>Keller Warehouse</v>
          </cell>
          <cell r="H26">
            <v>250</v>
          </cell>
          <cell r="J26">
            <v>75</v>
          </cell>
          <cell r="L26" t="str">
            <v>Reducing dependency on outside facility</v>
          </cell>
        </row>
        <row r="27">
          <cell r="B27" t="str">
            <v>Patent &amp; Legal</v>
          </cell>
          <cell r="D27" t="str">
            <v>Patent &amp; Legal</v>
          </cell>
          <cell r="H27">
            <v>315</v>
          </cell>
          <cell r="J27">
            <v>130</v>
          </cell>
          <cell r="L27" t="str">
            <v>Delay $80K patent for new odor control</v>
          </cell>
        </row>
        <row r="28">
          <cell r="J28">
            <v>205</v>
          </cell>
        </row>
        <row r="31">
          <cell r="B31" t="str">
            <v>Potential 2009 Cost Savings</v>
          </cell>
        </row>
        <row r="32">
          <cell r="H32" t="str">
            <v>Costs</v>
          </cell>
          <cell r="J32" t="str">
            <v>Possible</v>
          </cell>
        </row>
        <row r="33">
          <cell r="B33" t="str">
            <v>Cost Category</v>
          </cell>
          <cell r="D33" t="str">
            <v>Savings Item</v>
          </cell>
          <cell r="H33" t="str">
            <v>2009B</v>
          </cell>
          <cell r="J33" t="str">
            <v>Savings Range</v>
          </cell>
          <cell r="L33" t="str">
            <v>Comments</v>
          </cell>
        </row>
        <row r="35">
          <cell r="B35" t="str">
            <v>Personnel Mfg</v>
          </cell>
          <cell r="D35" t="str">
            <v>Overtime - Production Employees</v>
          </cell>
          <cell r="H35">
            <v>455</v>
          </cell>
          <cell r="J35">
            <v>100</v>
          </cell>
          <cell r="L35" t="str">
            <v>~$400K built in OT…move to 8 hr shifts reduce major portion of built in OT</v>
          </cell>
        </row>
        <row r="36">
          <cell r="B36" t="str">
            <v>Supplies and Others</v>
          </cell>
          <cell r="D36" t="str">
            <v>3rd party Chemical Analysis Fees</v>
          </cell>
          <cell r="H36">
            <v>145</v>
          </cell>
          <cell r="L36" t="str">
            <v>10-15% savings; look for different vendor; possible help from Uniqema</v>
          </cell>
        </row>
        <row r="37">
          <cell r="B37" t="str">
            <v>Travel</v>
          </cell>
          <cell r="D37" t="str">
            <v>Travel</v>
          </cell>
          <cell r="H37">
            <v>832</v>
          </cell>
          <cell r="J37">
            <v>80</v>
          </cell>
          <cell r="L37" t="str">
            <v>10-15% savings target</v>
          </cell>
          <cell r="M37" t="str">
            <v>Need to normalize for FL shutdown</v>
          </cell>
        </row>
        <row r="38">
          <cell r="B38" t="str">
            <v>Advertising and Promotion</v>
          </cell>
          <cell r="D38" t="str">
            <v>Advertising and Promotion</v>
          </cell>
          <cell r="H38">
            <v>340</v>
          </cell>
          <cell r="J38">
            <v>35</v>
          </cell>
          <cell r="L38" t="str">
            <v>10%-15% savings target</v>
          </cell>
        </row>
        <row r="39">
          <cell r="B39" t="str">
            <v>Training/Relocation</v>
          </cell>
          <cell r="D39" t="str">
            <v>Sales Meeting Feb</v>
          </cell>
          <cell r="H39">
            <v>75</v>
          </cell>
          <cell r="J39">
            <v>0</v>
          </cell>
          <cell r="L39" t="str">
            <v>Moving forward</v>
          </cell>
        </row>
        <row r="40">
          <cell r="B40" t="str">
            <v>Training/Relocation</v>
          </cell>
          <cell r="D40" t="str">
            <v>Recruiting Fees</v>
          </cell>
          <cell r="H40">
            <v>90</v>
          </cell>
          <cell r="J40" t="str">
            <v>30-60</v>
          </cell>
          <cell r="L40" t="str">
            <v>3 sales people (2 Lambent, 1 Fuels)</v>
          </cell>
        </row>
        <row r="41">
          <cell r="B41" t="str">
            <v>Training/Relocation</v>
          </cell>
          <cell r="D41" t="str">
            <v xml:space="preserve">Education </v>
          </cell>
          <cell r="H41">
            <v>40</v>
          </cell>
          <cell r="J41">
            <v>0</v>
          </cell>
        </row>
        <row r="42">
          <cell r="B42" t="str">
            <v>Training/Relocation</v>
          </cell>
          <cell r="D42" t="str">
            <v>General</v>
          </cell>
          <cell r="H42">
            <v>118</v>
          </cell>
          <cell r="J42" t="str">
            <v>10-20</v>
          </cell>
          <cell r="L42" t="str">
            <v>10%-15% savings target</v>
          </cell>
        </row>
        <row r="43">
          <cell r="B43" t="str">
            <v>Personnel</v>
          </cell>
          <cell r="D43" t="str">
            <v>Delay new hires one qtr</v>
          </cell>
          <cell r="J43">
            <v>118</v>
          </cell>
          <cell r="L43" t="str">
            <v>Dely hiring of position by one quarter</v>
          </cell>
        </row>
        <row r="44">
          <cell r="B44" t="str">
            <v>Insurance</v>
          </cell>
          <cell r="D44" t="str">
            <v>Business interruption insurance</v>
          </cell>
          <cell r="J44">
            <v>-160</v>
          </cell>
        </row>
        <row r="45">
          <cell r="B45" t="str">
            <v>Personnel</v>
          </cell>
          <cell r="D45" t="str">
            <v>Healthcare savings</v>
          </cell>
          <cell r="J45">
            <v>365</v>
          </cell>
        </row>
        <row r="46">
          <cell r="B46" t="str">
            <v>Supplies and Others</v>
          </cell>
          <cell r="D46" t="str">
            <v>Non-Production Op. Supplies</v>
          </cell>
          <cell r="H46">
            <v>335</v>
          </cell>
          <cell r="J46">
            <v>34</v>
          </cell>
          <cell r="L46" t="str">
            <v>10% savings target</v>
          </cell>
        </row>
        <row r="47">
          <cell r="B47" t="str">
            <v>Potential Cost Savings</v>
          </cell>
          <cell r="H47">
            <v>2430</v>
          </cell>
          <cell r="J47">
            <v>420</v>
          </cell>
        </row>
        <row r="50">
          <cell r="B50" t="str">
            <v>Note: Potential 2009 Cost Savings figures not finalized and are not included in Budget.</v>
          </cell>
        </row>
        <row r="70">
          <cell r="J70">
            <v>422</v>
          </cell>
        </row>
        <row r="71">
          <cell r="J71">
            <v>727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Customers Overview"/>
      <sheetName val="Money Charts Total lbs. (2010)"/>
      <sheetName val="Trends by Product Type (all 3)"/>
      <sheetName val="Vendor Product Category Trends"/>
      <sheetName val="Inventory by Location"/>
      <sheetName val="FY2009 Financials by Division"/>
      <sheetName val="LI Volume 08-10"/>
      <sheetName val="Top Vendor Overviews"/>
      <sheetName val="Int'l Division Summary"/>
      <sheetName val="Dec08-Dec09 EBITDA Bridge"/>
      <sheetName val="LCI Volume 08-10"/>
      <sheetName val="Forex Summary by Country"/>
      <sheetName val="2008-09 LI GP Bridge"/>
      <sheetName val="08-10 Fixed Cost Table"/>
      <sheetName val="09-10 EBITDA bridge"/>
      <sheetName val="2010 Budget Assumptions"/>
      <sheetName val="09-10 EBITDA Bridge (incl curr)"/>
      <sheetName val="Sunshine IS"/>
      <sheetName val="FY2010 Financials by Division"/>
      <sheetName val="Vendor Product Data"/>
      <sheetName val="Inventory Aging"/>
      <sheetName val="2008-09 LCI GP Bridge"/>
      <sheetName val="08-10 Fixed Cost Bridge"/>
      <sheetName val="Nov09-Dec09 EBITDA Brid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AB145"/>
  <sheetViews>
    <sheetView showGridLines="0" tabSelected="1" zoomScale="85" zoomScaleNormal="85" zoomScaleSheetLayoutView="85" workbookViewId="0">
      <selection activeCell="C6" sqref="C6"/>
    </sheetView>
  </sheetViews>
  <sheetFormatPr baseColWidth="10" defaultColWidth="8.83203125" defaultRowHeight="15"/>
  <cols>
    <col min="1" max="1" width="2" customWidth="1"/>
    <col min="2" max="2" width="25" customWidth="1"/>
    <col min="3" max="5" width="10.6640625" customWidth="1"/>
    <col min="6" max="6" width="10.6640625" style="7" customWidth="1"/>
    <col min="7" max="13" width="10.6640625" customWidth="1"/>
    <col min="14" max="14" width="3.6640625" customWidth="1"/>
    <col min="15" max="15" width="36.5" bestFit="1" customWidth="1"/>
    <col min="16" max="16" width="9.1640625" customWidth="1"/>
    <col min="28" max="28" width="20.33203125" customWidth="1"/>
  </cols>
  <sheetData>
    <row r="1" spans="1:28">
      <c r="B1" t="s">
        <v>147</v>
      </c>
      <c r="C1" s="4"/>
      <c r="D1" s="11"/>
      <c r="O1" s="234" t="s">
        <v>164</v>
      </c>
    </row>
    <row r="2" spans="1:28">
      <c r="A2" t="s">
        <v>111</v>
      </c>
      <c r="B2" s="4" t="s">
        <v>85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28" ht="18">
      <c r="B3" s="44" t="s">
        <v>92</v>
      </c>
      <c r="C3" s="65" t="s">
        <v>97</v>
      </c>
      <c r="D3" s="65"/>
      <c r="E3" s="65"/>
      <c r="F3" s="66"/>
      <c r="G3" s="67" t="s">
        <v>97</v>
      </c>
      <c r="H3" s="67"/>
      <c r="I3" s="67"/>
      <c r="J3" s="67"/>
      <c r="K3" s="67"/>
      <c r="L3" s="67"/>
      <c r="M3" s="67"/>
    </row>
    <row r="4" spans="1:28" s="28" customFormat="1">
      <c r="A4"/>
      <c r="B4" s="44"/>
      <c r="C4" s="45">
        <v>2018</v>
      </c>
      <c r="D4" s="45">
        <f>+C4+1</f>
        <v>2019</v>
      </c>
      <c r="E4" s="45">
        <f t="shared" ref="E4:F4" si="0">+D4+1</f>
        <v>2020</v>
      </c>
      <c r="F4" s="47">
        <f t="shared" si="0"/>
        <v>2021</v>
      </c>
      <c r="G4" s="46">
        <f>+F4+1</f>
        <v>2022</v>
      </c>
      <c r="H4" s="46">
        <f t="shared" ref="H4:M4" si="1">+G4+1</f>
        <v>2023</v>
      </c>
      <c r="I4" s="46">
        <f t="shared" si="1"/>
        <v>2024</v>
      </c>
      <c r="J4" s="46">
        <f t="shared" si="1"/>
        <v>2025</v>
      </c>
      <c r="K4" s="46">
        <f t="shared" si="1"/>
        <v>2026</v>
      </c>
      <c r="L4" s="46">
        <f t="shared" si="1"/>
        <v>2027</v>
      </c>
      <c r="M4" s="46">
        <f t="shared" si="1"/>
        <v>2028</v>
      </c>
      <c r="N4" s="58"/>
      <c r="P4" s="59">
        <v>2018</v>
      </c>
      <c r="Q4" s="59">
        <f>P4+1</f>
        <v>2019</v>
      </c>
      <c r="R4" s="59">
        <f>Q4+1</f>
        <v>2020</v>
      </c>
      <c r="S4" s="59">
        <f>R4+1</f>
        <v>2021</v>
      </c>
      <c r="T4" s="60">
        <f>S4+1</f>
        <v>2022</v>
      </c>
      <c r="U4" s="60">
        <f>T4+1</f>
        <v>2023</v>
      </c>
      <c r="V4" s="60">
        <f t="shared" ref="V4:Z4" si="2">U4+1</f>
        <v>2024</v>
      </c>
      <c r="W4" s="60">
        <f t="shared" si="2"/>
        <v>2025</v>
      </c>
      <c r="X4" s="60">
        <f t="shared" si="2"/>
        <v>2026</v>
      </c>
      <c r="Y4" s="60">
        <f t="shared" si="2"/>
        <v>2027</v>
      </c>
      <c r="Z4" s="60">
        <f t="shared" si="2"/>
        <v>2028</v>
      </c>
      <c r="AB4" s="148" t="s">
        <v>202</v>
      </c>
    </row>
    <row r="5" spans="1:28" ht="3" customHeight="1">
      <c r="F5" s="48"/>
    </row>
    <row r="6" spans="1:28">
      <c r="B6" t="s">
        <v>163</v>
      </c>
      <c r="C6" s="218" t="e">
        <f ca="1">_xll.ciqfunctions.udf.CIQ($B$1, "IQ_REV", "FY2018", , , , "USD")</f>
        <v>#NAME?</v>
      </c>
      <c r="D6" s="219" t="e">
        <f ca="1">_xll.ciqfunctions.udf.CIQ($B$1, "IQ_REV", "FY2019", , , , "USD")</f>
        <v>#NAME?</v>
      </c>
      <c r="E6" s="219" t="e">
        <f ca="1">_xll.ciqfunctions.udf.CIQ($B$1, "IQ_REV", "FY2020", , , , "USD")</f>
        <v>#NAME?</v>
      </c>
      <c r="F6" s="220" t="e">
        <f ca="1">_xll.ciqfunctions.udf.CIQ($B$1, "IQ_REV", "FY2021", , , , "USD")</f>
        <v>#NAME?</v>
      </c>
      <c r="G6" s="221" t="e">
        <f ca="1">+(1+T6)*F6</f>
        <v>#NAME?</v>
      </c>
      <c r="H6" s="221" t="e">
        <f t="shared" ref="H6:M6" ca="1" si="3">+(1+U6)*G6</f>
        <v>#NAME?</v>
      </c>
      <c r="I6" s="221" t="e">
        <f t="shared" ca="1" si="3"/>
        <v>#NAME?</v>
      </c>
      <c r="J6" s="221" t="e">
        <f t="shared" ca="1" si="3"/>
        <v>#NAME?</v>
      </c>
      <c r="K6" s="221" t="e">
        <f t="shared" ca="1" si="3"/>
        <v>#NAME?</v>
      </c>
      <c r="L6" s="221" t="e">
        <f t="shared" ca="1" si="3"/>
        <v>#NAME?</v>
      </c>
      <c r="M6" s="221" t="e">
        <f t="shared" ca="1" si="3"/>
        <v>#NAME?</v>
      </c>
      <c r="N6" s="23"/>
      <c r="O6" t="str">
        <f>+B6 &amp; " Growth %"</f>
        <v>Gross Sales Growth %</v>
      </c>
      <c r="Q6" s="71" t="e">
        <f ca="1">+D6/C6-1</f>
        <v>#NAME?</v>
      </c>
      <c r="R6" s="71" t="e">
        <f t="shared" ref="R6:S6" ca="1" si="4">+E6/D6-1</f>
        <v>#NAME?</v>
      </c>
      <c r="S6" s="71" t="e">
        <f t="shared" ca="1" si="4"/>
        <v>#NAME?</v>
      </c>
      <c r="T6" s="53">
        <v>0.25</v>
      </c>
      <c r="U6" s="53">
        <v>-0.1</v>
      </c>
      <c r="V6" s="53">
        <v>-0.1</v>
      </c>
      <c r="W6" s="53">
        <v>0.02</v>
      </c>
      <c r="X6" s="53">
        <v>0.02</v>
      </c>
      <c r="Y6" s="53">
        <v>0.02</v>
      </c>
      <c r="Z6" s="53">
        <v>0.02</v>
      </c>
      <c r="AB6" t="s">
        <v>203</v>
      </c>
    </row>
    <row r="7" spans="1:28">
      <c r="C7" s="218"/>
      <c r="D7" s="218"/>
      <c r="E7" s="218"/>
      <c r="F7" s="220"/>
      <c r="G7" s="221">
        <f t="shared" ref="G7:G10" si="5">+(1+T7)*F7</f>
        <v>0</v>
      </c>
      <c r="H7" s="221">
        <f t="shared" ref="H7:H10" si="6">+(1+U7)*G7</f>
        <v>0</v>
      </c>
      <c r="I7" s="221">
        <f t="shared" ref="I7:I10" si="7">+(1+V7)*H7</f>
        <v>0</v>
      </c>
      <c r="J7" s="221">
        <f t="shared" ref="J7:J10" si="8">+(1+W7)*I7</f>
        <v>0</v>
      </c>
      <c r="K7" s="221">
        <f t="shared" ref="K7:K10" si="9">+(1+X7)*J7</f>
        <v>0</v>
      </c>
      <c r="L7" s="221">
        <f t="shared" ref="L7:L10" si="10">+(1+Y7)*K7</f>
        <v>0</v>
      </c>
      <c r="M7" s="221">
        <f t="shared" ref="M7:M10" si="11">+(1+Z7)*L7</f>
        <v>0</v>
      </c>
      <c r="N7" s="49"/>
      <c r="O7" t="str">
        <f t="shared" ref="O7:O11" si="12">+B7 &amp; " Growth %"</f>
        <v xml:space="preserve"> Growth %</v>
      </c>
      <c r="Q7" s="71"/>
    </row>
    <row r="8" spans="1:28">
      <c r="C8" s="218"/>
      <c r="D8" s="218"/>
      <c r="E8" s="218"/>
      <c r="F8" s="220"/>
      <c r="G8" s="221">
        <f t="shared" si="5"/>
        <v>0</v>
      </c>
      <c r="H8" s="221">
        <f t="shared" si="6"/>
        <v>0</v>
      </c>
      <c r="I8" s="221">
        <f t="shared" si="7"/>
        <v>0</v>
      </c>
      <c r="J8" s="221">
        <f t="shared" si="8"/>
        <v>0</v>
      </c>
      <c r="K8" s="221">
        <f t="shared" si="9"/>
        <v>0</v>
      </c>
      <c r="L8" s="221">
        <f t="shared" si="10"/>
        <v>0</v>
      </c>
      <c r="M8" s="221">
        <f t="shared" si="11"/>
        <v>0</v>
      </c>
      <c r="N8" s="49"/>
      <c r="O8" t="str">
        <f t="shared" si="12"/>
        <v xml:space="preserve"> Growth %</v>
      </c>
      <c r="Q8" s="71"/>
    </row>
    <row r="9" spans="1:28">
      <c r="C9" s="218"/>
      <c r="D9" s="218"/>
      <c r="E9" s="218"/>
      <c r="F9" s="220"/>
      <c r="G9" s="221">
        <f t="shared" si="5"/>
        <v>0</v>
      </c>
      <c r="H9" s="221">
        <f t="shared" si="6"/>
        <v>0</v>
      </c>
      <c r="I9" s="221">
        <f t="shared" si="7"/>
        <v>0</v>
      </c>
      <c r="J9" s="221">
        <f t="shared" si="8"/>
        <v>0</v>
      </c>
      <c r="K9" s="221">
        <f t="shared" si="9"/>
        <v>0</v>
      </c>
      <c r="L9" s="221">
        <f t="shared" si="10"/>
        <v>0</v>
      </c>
      <c r="M9" s="221">
        <f t="shared" si="11"/>
        <v>0</v>
      </c>
      <c r="N9" s="49"/>
      <c r="O9" t="str">
        <f t="shared" si="12"/>
        <v xml:space="preserve"> Growth %</v>
      </c>
      <c r="Q9" s="71"/>
    </row>
    <row r="10" spans="1:28">
      <c r="C10" s="218"/>
      <c r="D10" s="218"/>
      <c r="E10" s="218"/>
      <c r="F10" s="220"/>
      <c r="G10" s="221">
        <f t="shared" si="5"/>
        <v>0</v>
      </c>
      <c r="H10" s="221">
        <f t="shared" si="6"/>
        <v>0</v>
      </c>
      <c r="I10" s="221">
        <f t="shared" si="7"/>
        <v>0</v>
      </c>
      <c r="J10" s="221">
        <f t="shared" si="8"/>
        <v>0</v>
      </c>
      <c r="K10" s="221">
        <f t="shared" si="9"/>
        <v>0</v>
      </c>
      <c r="L10" s="221">
        <f t="shared" si="10"/>
        <v>0</v>
      </c>
      <c r="M10" s="221">
        <f t="shared" si="11"/>
        <v>0</v>
      </c>
      <c r="N10" s="49"/>
      <c r="O10" t="str">
        <f t="shared" si="12"/>
        <v xml:space="preserve"> Growth %</v>
      </c>
      <c r="Q10" s="71"/>
    </row>
    <row r="11" spans="1:28">
      <c r="B11" s="4" t="s">
        <v>34</v>
      </c>
      <c r="C11" s="69" t="e">
        <f ca="1">SUM(C6:C10)</f>
        <v>#NAME?</v>
      </c>
      <c r="D11" s="69" t="e">
        <f t="shared" ref="D11:F11" ca="1" si="13">SUM(D6:D10)</f>
        <v>#NAME?</v>
      </c>
      <c r="E11" s="69" t="e">
        <f t="shared" ca="1" si="13"/>
        <v>#NAME?</v>
      </c>
      <c r="F11" s="70" t="e">
        <f t="shared" ca="1" si="13"/>
        <v>#NAME?</v>
      </c>
      <c r="G11" s="69" t="e">
        <f ca="1">SUM(G6:G10)</f>
        <v>#NAME?</v>
      </c>
      <c r="H11" s="69" t="e">
        <f t="shared" ref="H11:M11" ca="1" si="14">SUM(H6:H10)</f>
        <v>#NAME?</v>
      </c>
      <c r="I11" s="69" t="e">
        <f t="shared" ca="1" si="14"/>
        <v>#NAME?</v>
      </c>
      <c r="J11" s="69" t="e">
        <f t="shared" ca="1" si="14"/>
        <v>#NAME?</v>
      </c>
      <c r="K11" s="69" t="e">
        <f t="shared" ca="1" si="14"/>
        <v>#NAME?</v>
      </c>
      <c r="L11" s="69" t="e">
        <f t="shared" ca="1" si="14"/>
        <v>#NAME?</v>
      </c>
      <c r="M11" s="69" t="e">
        <f t="shared" ca="1" si="14"/>
        <v>#NAME?</v>
      </c>
      <c r="N11" s="50"/>
      <c r="O11" s="4" t="str">
        <f t="shared" si="12"/>
        <v>Total Revenue Growth %</v>
      </c>
      <c r="P11" s="4"/>
      <c r="Q11" s="71" t="e">
        <f t="shared" ref="Q11" ca="1" si="15">+D11/C11-1</f>
        <v>#NAME?</v>
      </c>
      <c r="R11" s="71" t="e">
        <f t="shared" ref="R11" ca="1" si="16">+E11/D11-1</f>
        <v>#NAME?</v>
      </c>
      <c r="S11" s="71" t="e">
        <f t="shared" ref="S11" ca="1" si="17">+F11/E11-1</f>
        <v>#NAME?</v>
      </c>
      <c r="T11" s="52" t="e">
        <f t="shared" ref="T11" ca="1" si="18">+G11/F11-1</f>
        <v>#NAME?</v>
      </c>
      <c r="U11" s="52" t="e">
        <f t="shared" ref="U11" ca="1" si="19">+H11/G11-1</f>
        <v>#NAME?</v>
      </c>
      <c r="V11" s="52" t="e">
        <f t="shared" ref="V11" ca="1" si="20">+I11/H11-1</f>
        <v>#NAME?</v>
      </c>
      <c r="W11" s="52" t="e">
        <f t="shared" ref="W11" ca="1" si="21">+J11/I11-1</f>
        <v>#NAME?</v>
      </c>
      <c r="X11" s="52" t="e">
        <f t="shared" ref="X11" ca="1" si="22">+K11/J11-1</f>
        <v>#NAME?</v>
      </c>
      <c r="Y11" s="52" t="e">
        <f t="shared" ref="Y11" ca="1" si="23">+L11/K11-1</f>
        <v>#NAME?</v>
      </c>
      <c r="Z11" s="52" t="e">
        <f t="shared" ref="Z11" ca="1" si="24">+M11/L11-1</f>
        <v>#NAME?</v>
      </c>
    </row>
    <row r="12" spans="1:28">
      <c r="F12" s="48"/>
    </row>
    <row r="13" spans="1:28">
      <c r="B13" t="s">
        <v>86</v>
      </c>
      <c r="C13" s="218" t="e">
        <f ca="1">_xll.ciqfunctions.udf.CIQ($B$1, "IQ_COGS", "FY2018", , , , "USD")</f>
        <v>#NAME?</v>
      </c>
      <c r="D13" s="218" t="e">
        <f ca="1">_xll.ciqfunctions.udf.CIQ($B$1, "IQ_COGS", "FY2019", , , , "USD")</f>
        <v>#NAME?</v>
      </c>
      <c r="E13" s="218" t="e">
        <f ca="1">_xll.ciqfunctions.udf.CIQ($B$1, "IQ_COGS", "FY2020", , , , "USD")</f>
        <v>#NAME?</v>
      </c>
      <c r="F13" s="220" t="e">
        <f ca="1">_xll.ciqfunctions.udf.CIQ($B$1, "IQ_COGS", "FY2021", , , , "USD")</f>
        <v>#NAME?</v>
      </c>
      <c r="G13" s="221" t="e">
        <f ca="1">+T13*G6</f>
        <v>#NAME?</v>
      </c>
      <c r="H13" s="221" t="e">
        <f t="shared" ref="H13:M17" ca="1" si="25">+U13*H6</f>
        <v>#NAME?</v>
      </c>
      <c r="I13" s="221" t="e">
        <f t="shared" ca="1" si="25"/>
        <v>#NAME?</v>
      </c>
      <c r="J13" s="221" t="e">
        <f t="shared" ca="1" si="25"/>
        <v>#NAME?</v>
      </c>
      <c r="K13" s="221" t="e">
        <f t="shared" ca="1" si="25"/>
        <v>#NAME?</v>
      </c>
      <c r="L13" s="221" t="e">
        <f t="shared" ca="1" si="25"/>
        <v>#NAME?</v>
      </c>
      <c r="M13" s="221" t="e">
        <f t="shared" ca="1" si="25"/>
        <v>#NAME?</v>
      </c>
      <c r="O13" t="str">
        <f>+B13&amp;" % of Revenue"</f>
        <v>COGS 1 % of Revenue</v>
      </c>
      <c r="P13" s="52" t="e">
        <f t="shared" ref="P13:S13" ca="1" si="26">+C13/C6</f>
        <v>#NAME?</v>
      </c>
      <c r="Q13" s="52" t="e">
        <f t="shared" ca="1" si="26"/>
        <v>#NAME?</v>
      </c>
      <c r="R13" s="52" t="e">
        <f t="shared" ca="1" si="26"/>
        <v>#NAME?</v>
      </c>
      <c r="S13" s="52" t="e">
        <f t="shared" ca="1" si="26"/>
        <v>#NAME?</v>
      </c>
      <c r="T13" s="53">
        <v>0.85</v>
      </c>
      <c r="U13" s="53">
        <v>0.85</v>
      </c>
      <c r="V13" s="53">
        <v>0.85</v>
      </c>
      <c r="W13" s="53">
        <v>0.85</v>
      </c>
      <c r="X13" s="53">
        <v>0.85</v>
      </c>
      <c r="Y13" s="53">
        <v>0.85</v>
      </c>
      <c r="Z13" s="53">
        <v>0.85</v>
      </c>
    </row>
    <row r="14" spans="1:28">
      <c r="C14" s="218"/>
      <c r="D14" s="218"/>
      <c r="E14" s="218"/>
      <c r="F14" s="220"/>
      <c r="G14" s="221">
        <f t="shared" ref="G14:G17" si="27">+T14*G7</f>
        <v>0</v>
      </c>
      <c r="H14" s="221">
        <f t="shared" si="25"/>
        <v>0</v>
      </c>
      <c r="I14" s="221">
        <f t="shared" si="25"/>
        <v>0</v>
      </c>
      <c r="J14" s="221">
        <f t="shared" si="25"/>
        <v>0</v>
      </c>
      <c r="K14" s="221">
        <f t="shared" si="25"/>
        <v>0</v>
      </c>
      <c r="L14" s="221">
        <f t="shared" si="25"/>
        <v>0</v>
      </c>
      <c r="M14" s="221">
        <f t="shared" si="25"/>
        <v>0</v>
      </c>
      <c r="O14" t="str">
        <f t="shared" ref="O14:O24" si="28">+B14&amp;" % of Revenue"</f>
        <v xml:space="preserve"> % of Revenue</v>
      </c>
    </row>
    <row r="15" spans="1:28">
      <c r="C15" s="218"/>
      <c r="D15" s="218"/>
      <c r="E15" s="218"/>
      <c r="F15" s="220"/>
      <c r="G15" s="221">
        <f t="shared" si="27"/>
        <v>0</v>
      </c>
      <c r="H15" s="221">
        <f t="shared" si="25"/>
        <v>0</v>
      </c>
      <c r="I15" s="221">
        <f t="shared" si="25"/>
        <v>0</v>
      </c>
      <c r="J15" s="221">
        <f t="shared" si="25"/>
        <v>0</v>
      </c>
      <c r="K15" s="221">
        <f t="shared" si="25"/>
        <v>0</v>
      </c>
      <c r="L15" s="221">
        <f t="shared" si="25"/>
        <v>0</v>
      </c>
      <c r="M15" s="221">
        <f t="shared" si="25"/>
        <v>0</v>
      </c>
      <c r="O15" t="str">
        <f t="shared" si="28"/>
        <v xml:space="preserve"> % of Revenue</v>
      </c>
    </row>
    <row r="16" spans="1:28">
      <c r="C16" s="218"/>
      <c r="D16" s="218"/>
      <c r="E16" s="218"/>
      <c r="F16" s="220"/>
      <c r="G16" s="221">
        <f t="shared" si="27"/>
        <v>0</v>
      </c>
      <c r="H16" s="221">
        <f t="shared" si="25"/>
        <v>0</v>
      </c>
      <c r="I16" s="221">
        <f t="shared" si="25"/>
        <v>0</v>
      </c>
      <c r="J16" s="221">
        <f t="shared" si="25"/>
        <v>0</v>
      </c>
      <c r="K16" s="221">
        <f t="shared" si="25"/>
        <v>0</v>
      </c>
      <c r="L16" s="221">
        <f t="shared" si="25"/>
        <v>0</v>
      </c>
      <c r="M16" s="221">
        <f t="shared" si="25"/>
        <v>0</v>
      </c>
      <c r="O16" t="str">
        <f t="shared" si="28"/>
        <v xml:space="preserve"> % of Revenue</v>
      </c>
    </row>
    <row r="17" spans="2:28">
      <c r="C17" s="218"/>
      <c r="D17" s="218"/>
      <c r="E17" s="218"/>
      <c r="F17" s="220"/>
      <c r="G17" s="221">
        <f t="shared" si="27"/>
        <v>0</v>
      </c>
      <c r="H17" s="221">
        <f t="shared" si="25"/>
        <v>0</v>
      </c>
      <c r="I17" s="221">
        <f t="shared" si="25"/>
        <v>0</v>
      </c>
      <c r="J17" s="221">
        <f t="shared" si="25"/>
        <v>0</v>
      </c>
      <c r="K17" s="221">
        <f t="shared" si="25"/>
        <v>0</v>
      </c>
      <c r="L17" s="221">
        <f t="shared" si="25"/>
        <v>0</v>
      </c>
      <c r="M17" s="221">
        <f t="shared" si="25"/>
        <v>0</v>
      </c>
      <c r="O17" t="str">
        <f t="shared" si="28"/>
        <v xml:space="preserve"> % of Revenue</v>
      </c>
    </row>
    <row r="18" spans="2:28" s="4" customFormat="1">
      <c r="B18" s="4" t="s">
        <v>91</v>
      </c>
      <c r="C18" s="69" t="e">
        <f ca="1">SUM(C13:C17)</f>
        <v>#NAME?</v>
      </c>
      <c r="D18" s="69" t="e">
        <f t="shared" ref="D18:F18" ca="1" si="29">SUM(D13:D17)</f>
        <v>#NAME?</v>
      </c>
      <c r="E18" s="69" t="e">
        <f t="shared" ca="1" si="29"/>
        <v>#NAME?</v>
      </c>
      <c r="F18" s="70" t="e">
        <f t="shared" ca="1" si="29"/>
        <v>#NAME?</v>
      </c>
      <c r="G18" s="69" t="e">
        <f ca="1">SUM(G13:G17)</f>
        <v>#NAME?</v>
      </c>
      <c r="H18" s="69" t="e">
        <f t="shared" ref="H18:M18" ca="1" si="30">SUM(H13:H17)</f>
        <v>#NAME?</v>
      </c>
      <c r="I18" s="69" t="e">
        <f t="shared" ca="1" si="30"/>
        <v>#NAME?</v>
      </c>
      <c r="J18" s="69" t="e">
        <f t="shared" ca="1" si="30"/>
        <v>#NAME?</v>
      </c>
      <c r="K18" s="69" t="e">
        <f t="shared" ca="1" si="30"/>
        <v>#NAME?</v>
      </c>
      <c r="L18" s="69" t="e">
        <f t="shared" ca="1" si="30"/>
        <v>#NAME?</v>
      </c>
      <c r="M18" s="69" t="e">
        <f t="shared" ca="1" si="30"/>
        <v>#NAME?</v>
      </c>
      <c r="O18" s="4" t="str">
        <f t="shared" si="28"/>
        <v>Total COGS % of Revenue</v>
      </c>
      <c r="P18" s="61" t="e">
        <f ca="1">+C18/C11</f>
        <v>#NAME?</v>
      </c>
      <c r="Q18" s="61" t="e">
        <f t="shared" ref="Q18:S18" ca="1" si="31">+D18/D11</f>
        <v>#NAME?</v>
      </c>
      <c r="R18" s="61" t="e">
        <f t="shared" ca="1" si="31"/>
        <v>#NAME?</v>
      </c>
      <c r="S18" s="61" t="e">
        <f t="shared" ca="1" si="31"/>
        <v>#NAME?</v>
      </c>
      <c r="T18" s="61" t="e">
        <f ca="1">+G18/G11</f>
        <v>#NAME?</v>
      </c>
      <c r="U18" s="61" t="e">
        <f t="shared" ref="U18:Z18" ca="1" si="32">+H18/H11</f>
        <v>#NAME?</v>
      </c>
      <c r="V18" s="61" t="e">
        <f t="shared" ca="1" si="32"/>
        <v>#NAME?</v>
      </c>
      <c r="W18" s="61" t="e">
        <f t="shared" ca="1" si="32"/>
        <v>#NAME?</v>
      </c>
      <c r="X18" s="61" t="e">
        <f t="shared" ca="1" si="32"/>
        <v>#NAME?</v>
      </c>
      <c r="Y18" s="61" t="e">
        <f t="shared" ca="1" si="32"/>
        <v>#NAME?</v>
      </c>
      <c r="Z18" s="61" t="e">
        <f t="shared" ca="1" si="32"/>
        <v>#NAME?</v>
      </c>
    </row>
    <row r="19" spans="2:28">
      <c r="F19" s="48"/>
    </row>
    <row r="20" spans="2:28">
      <c r="B20" s="4" t="s">
        <v>30</v>
      </c>
      <c r="C20" s="69" t="e">
        <f ca="1">+C11-C18</f>
        <v>#NAME?</v>
      </c>
      <c r="D20" s="69" t="e">
        <f t="shared" ref="D20:M20" ca="1" si="33">+D11-D18</f>
        <v>#NAME?</v>
      </c>
      <c r="E20" s="69" t="e">
        <f t="shared" ca="1" si="33"/>
        <v>#NAME?</v>
      </c>
      <c r="F20" s="70" t="e">
        <f t="shared" ca="1" si="33"/>
        <v>#NAME?</v>
      </c>
      <c r="G20" s="69" t="e">
        <f t="shared" ca="1" si="33"/>
        <v>#NAME?</v>
      </c>
      <c r="H20" s="69" t="e">
        <f t="shared" ca="1" si="33"/>
        <v>#NAME?</v>
      </c>
      <c r="I20" s="69" t="e">
        <f t="shared" ca="1" si="33"/>
        <v>#NAME?</v>
      </c>
      <c r="J20" s="69" t="e">
        <f t="shared" ca="1" si="33"/>
        <v>#NAME?</v>
      </c>
      <c r="K20" s="69" t="e">
        <f t="shared" ca="1" si="33"/>
        <v>#NAME?</v>
      </c>
      <c r="L20" s="69" t="e">
        <f t="shared" ca="1" si="33"/>
        <v>#NAME?</v>
      </c>
      <c r="M20" s="69" t="e">
        <f t="shared" ca="1" si="33"/>
        <v>#NAME?</v>
      </c>
      <c r="O20" s="4" t="s">
        <v>29</v>
      </c>
      <c r="P20" s="61" t="e">
        <f ca="1">+C20/C11</f>
        <v>#NAME?</v>
      </c>
      <c r="Q20" s="61" t="e">
        <f t="shared" ref="Q20:R20" ca="1" si="34">+D20/D11</f>
        <v>#NAME?</v>
      </c>
      <c r="R20" s="61" t="e">
        <f t="shared" ca="1" si="34"/>
        <v>#NAME?</v>
      </c>
      <c r="S20" s="61" t="e">
        <f t="shared" ref="S20" ca="1" si="35">+F20/F11</f>
        <v>#NAME?</v>
      </c>
      <c r="T20" s="61" t="e">
        <f t="shared" ref="T20" ca="1" si="36">+G20/G11</f>
        <v>#NAME?</v>
      </c>
      <c r="U20" s="61" t="e">
        <f t="shared" ref="U20" ca="1" si="37">+H20/H11</f>
        <v>#NAME?</v>
      </c>
      <c r="V20" s="61" t="e">
        <f t="shared" ref="V20" ca="1" si="38">+I20/I11</f>
        <v>#NAME?</v>
      </c>
      <c r="W20" s="61" t="e">
        <f t="shared" ref="W20" ca="1" si="39">+J20/J11</f>
        <v>#NAME?</v>
      </c>
      <c r="X20" s="61" t="e">
        <f t="shared" ref="X20" ca="1" si="40">+K20/K11</f>
        <v>#NAME?</v>
      </c>
      <c r="Y20" s="61" t="e">
        <f t="shared" ref="Y20" ca="1" si="41">+L20/L11</f>
        <v>#NAME?</v>
      </c>
      <c r="Z20" s="61" t="e">
        <f t="shared" ref="Z20" ca="1" si="42">+M20/M11</f>
        <v>#NAME?</v>
      </c>
    </row>
    <row r="21" spans="2:28">
      <c r="F21" s="48"/>
    </row>
    <row r="22" spans="2:28">
      <c r="B22" s="11" t="s">
        <v>93</v>
      </c>
      <c r="C22" s="218" t="e">
        <f ca="1">_xll.ciqfunctions.udf.CIQ($B$1, "IQ_SGA", "FY2018", , , , "USD")</f>
        <v>#NAME?</v>
      </c>
      <c r="D22" s="218" t="e">
        <f ca="1">_xll.ciqfunctions.udf.CIQ($B$1, "IQ_SGA", "FY2019", , , , "USD")</f>
        <v>#NAME?</v>
      </c>
      <c r="E22" s="218" t="e">
        <f ca="1">_xll.ciqfunctions.udf.CIQ($B$1, "IQ_SGA", "FY2020", , , , "USD")</f>
        <v>#NAME?</v>
      </c>
      <c r="F22" s="218" t="e">
        <f ca="1">_xll.ciqfunctions.udf.CIQ($B$1, "IQ_SGA", "FY2021", , , , "USD")</f>
        <v>#NAME?</v>
      </c>
      <c r="G22" s="221" t="e">
        <f ca="1">+T22*G11</f>
        <v>#NAME?</v>
      </c>
      <c r="H22" s="221" t="e">
        <f t="shared" ref="H22:M22" ca="1" si="43">+U22*H11</f>
        <v>#NAME?</v>
      </c>
      <c r="I22" s="221" t="e">
        <f t="shared" ca="1" si="43"/>
        <v>#NAME?</v>
      </c>
      <c r="J22" s="221" t="e">
        <f t="shared" ca="1" si="43"/>
        <v>#NAME?</v>
      </c>
      <c r="K22" s="221" t="e">
        <f t="shared" ca="1" si="43"/>
        <v>#NAME?</v>
      </c>
      <c r="L22" s="221" t="e">
        <f t="shared" ca="1" si="43"/>
        <v>#NAME?</v>
      </c>
      <c r="M22" s="221" t="e">
        <f t="shared" ca="1" si="43"/>
        <v>#NAME?</v>
      </c>
      <c r="O22" s="11" t="str">
        <f t="shared" si="28"/>
        <v>SG&amp;A % of Revenue</v>
      </c>
      <c r="P22" s="52" t="e">
        <f ca="1">+C22/C11</f>
        <v>#NAME?</v>
      </c>
      <c r="Q22" s="52" t="e">
        <f t="shared" ref="Q22:S22" ca="1" si="44">+D22/D11</f>
        <v>#NAME?</v>
      </c>
      <c r="R22" s="52" t="e">
        <f t="shared" ca="1" si="44"/>
        <v>#NAME?</v>
      </c>
      <c r="S22" s="52" t="e">
        <f t="shared" ca="1" si="44"/>
        <v>#NAME?</v>
      </c>
      <c r="T22" s="53">
        <v>2.7E-2</v>
      </c>
      <c r="U22" s="53">
        <v>2.7E-2</v>
      </c>
      <c r="V22" s="53">
        <v>2.7E-2</v>
      </c>
      <c r="W22" s="53">
        <v>2.7E-2</v>
      </c>
      <c r="X22" s="53">
        <v>2.7E-2</v>
      </c>
      <c r="Y22" s="53">
        <v>2.7E-2</v>
      </c>
      <c r="Z22" s="53">
        <v>2.7E-2</v>
      </c>
      <c r="AB22" t="s">
        <v>204</v>
      </c>
    </row>
    <row r="23" spans="2:28">
      <c r="B23" s="11" t="s">
        <v>94</v>
      </c>
      <c r="C23" s="218" t="e">
        <f ca="1">_xll.ciqfunctions.udf.CIQ($B$1, "IQ_RD_EXP", "FY2018", , , , "USD")</f>
        <v>#NAME?</v>
      </c>
      <c r="D23" s="218" t="e">
        <f ca="1">_xll.ciqfunctions.udf.CIQ($B$1, "IQ_RD_EXP", "FY2019", , , , "USD")</f>
        <v>#NAME?</v>
      </c>
      <c r="E23" s="218" t="e">
        <f ca="1">_xll.ciqfunctions.udf.CIQ($B$1, "IQ_RD_EXP", "FY2020", , , , "USD")</f>
        <v>#NAME?</v>
      </c>
      <c r="F23" s="218" t="e">
        <f ca="1">_xll.ciqfunctions.udf.CIQ($B$1, "IQ_RD_EXP", "FY2021", , , , "USD")</f>
        <v>#NAME?</v>
      </c>
      <c r="G23" s="221" t="e">
        <f ca="1">+T23*G11</f>
        <v>#NAME?</v>
      </c>
      <c r="H23" s="221" t="e">
        <f t="shared" ref="H23:M23" ca="1" si="45">+U23*H11</f>
        <v>#NAME?</v>
      </c>
      <c r="I23" s="221" t="e">
        <f t="shared" ca="1" si="45"/>
        <v>#NAME?</v>
      </c>
      <c r="J23" s="221" t="e">
        <f t="shared" ca="1" si="45"/>
        <v>#NAME?</v>
      </c>
      <c r="K23" s="221" t="e">
        <f t="shared" ca="1" si="45"/>
        <v>#NAME?</v>
      </c>
      <c r="L23" s="221" t="e">
        <f t="shared" ca="1" si="45"/>
        <v>#NAME?</v>
      </c>
      <c r="M23" s="221" t="e">
        <f t="shared" ca="1" si="45"/>
        <v>#NAME?</v>
      </c>
      <c r="O23" s="11" t="str">
        <f t="shared" si="28"/>
        <v>R&amp;D % of Revenue</v>
      </c>
      <c r="P23" s="52" t="e">
        <f ca="1">+C23/C11</f>
        <v>#NAME?</v>
      </c>
      <c r="Q23" s="52" t="e">
        <f t="shared" ref="Q23:S23" ca="1" si="46">+D23/D11</f>
        <v>#NAME?</v>
      </c>
      <c r="R23" s="52" t="e">
        <f t="shared" ca="1" si="46"/>
        <v>#NAME?</v>
      </c>
      <c r="S23" s="52" t="e">
        <f t="shared" ca="1" si="46"/>
        <v>#NAME?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</row>
    <row r="24" spans="2:28">
      <c r="B24" s="4" t="s">
        <v>28</v>
      </c>
      <c r="C24" s="69" t="e">
        <f ca="1">SUM(C22:C23)</f>
        <v>#NAME?</v>
      </c>
      <c r="D24" s="69" t="e">
        <f t="shared" ref="D24:F24" ca="1" si="47">SUM(D22:D23)</f>
        <v>#NAME?</v>
      </c>
      <c r="E24" s="69" t="e">
        <f t="shared" ca="1" si="47"/>
        <v>#NAME?</v>
      </c>
      <c r="F24" s="70" t="e">
        <f t="shared" ca="1" si="47"/>
        <v>#NAME?</v>
      </c>
      <c r="G24" s="69" t="e">
        <f ca="1">SUM(G22:G23)</f>
        <v>#NAME?</v>
      </c>
      <c r="H24" s="69" t="e">
        <f t="shared" ref="H24:M24" ca="1" si="48">SUM(H22:H23)</f>
        <v>#NAME?</v>
      </c>
      <c r="I24" s="69" t="e">
        <f t="shared" ca="1" si="48"/>
        <v>#NAME?</v>
      </c>
      <c r="J24" s="69" t="e">
        <f t="shared" ca="1" si="48"/>
        <v>#NAME?</v>
      </c>
      <c r="K24" s="69" t="e">
        <f t="shared" ca="1" si="48"/>
        <v>#NAME?</v>
      </c>
      <c r="L24" s="69" t="e">
        <f t="shared" ca="1" si="48"/>
        <v>#NAME?</v>
      </c>
      <c r="M24" s="69" t="e">
        <f t="shared" ca="1" si="48"/>
        <v>#NAME?</v>
      </c>
      <c r="O24" s="4" t="str">
        <f t="shared" si="28"/>
        <v>Operating Expenses % of Revenue</v>
      </c>
      <c r="P24" s="61" t="e">
        <f ca="1">+C24/C11</f>
        <v>#NAME?</v>
      </c>
      <c r="Q24" s="61" t="e">
        <f t="shared" ref="Q24:S24" ca="1" si="49">+D24/D11</f>
        <v>#NAME?</v>
      </c>
      <c r="R24" s="61" t="e">
        <f t="shared" ca="1" si="49"/>
        <v>#NAME?</v>
      </c>
      <c r="S24" s="61" t="e">
        <f t="shared" ca="1" si="49"/>
        <v>#NAME?</v>
      </c>
      <c r="T24" s="61" t="e">
        <f t="shared" ref="T24" ca="1" si="50">+G24/G11</f>
        <v>#NAME?</v>
      </c>
      <c r="U24" s="61" t="e">
        <f t="shared" ref="U24" ca="1" si="51">+H24/H11</f>
        <v>#NAME?</v>
      </c>
      <c r="V24" s="61" t="e">
        <f t="shared" ref="V24" ca="1" si="52">+I24/I11</f>
        <v>#NAME?</v>
      </c>
      <c r="W24" s="61" t="e">
        <f t="shared" ref="W24" ca="1" si="53">+J24/J11</f>
        <v>#NAME?</v>
      </c>
      <c r="X24" s="61" t="e">
        <f t="shared" ref="X24" ca="1" si="54">+K24/K11</f>
        <v>#NAME?</v>
      </c>
      <c r="Y24" s="61" t="e">
        <f t="shared" ref="Y24" ca="1" si="55">+L24/L11</f>
        <v>#NAME?</v>
      </c>
      <c r="Z24" s="61" t="e">
        <f t="shared" ref="Z24" ca="1" si="56">+M24/M11</f>
        <v>#NAME?</v>
      </c>
    </row>
    <row r="25" spans="2:28">
      <c r="F25" s="48"/>
    </row>
    <row r="26" spans="2:28">
      <c r="B26" s="4" t="s">
        <v>58</v>
      </c>
      <c r="C26" s="69" t="e">
        <f ca="1">+C20-C24</f>
        <v>#NAME?</v>
      </c>
      <c r="D26" s="69" t="e">
        <f t="shared" ref="D26:M26" ca="1" si="57">+D20-D24</f>
        <v>#NAME?</v>
      </c>
      <c r="E26" s="69" t="e">
        <f t="shared" ca="1" si="57"/>
        <v>#NAME?</v>
      </c>
      <c r="F26" s="70" t="e">
        <f t="shared" ca="1" si="57"/>
        <v>#NAME?</v>
      </c>
      <c r="G26" s="69" t="e">
        <f t="shared" ca="1" si="57"/>
        <v>#NAME?</v>
      </c>
      <c r="H26" s="69" t="e">
        <f t="shared" ca="1" si="57"/>
        <v>#NAME?</v>
      </c>
      <c r="I26" s="69" t="e">
        <f t="shared" ca="1" si="57"/>
        <v>#NAME?</v>
      </c>
      <c r="J26" s="69" t="e">
        <f t="shared" ca="1" si="57"/>
        <v>#NAME?</v>
      </c>
      <c r="K26" s="69" t="e">
        <f t="shared" ca="1" si="57"/>
        <v>#NAME?</v>
      </c>
      <c r="L26" s="69" t="e">
        <f t="shared" ca="1" si="57"/>
        <v>#NAME?</v>
      </c>
      <c r="M26" s="69" t="e">
        <f t="shared" ca="1" si="57"/>
        <v>#NAME?</v>
      </c>
      <c r="O26" s="4" t="s">
        <v>95</v>
      </c>
      <c r="P26" s="61" t="e">
        <f ca="1">+C26/C11</f>
        <v>#NAME?</v>
      </c>
      <c r="Q26" s="61" t="e">
        <f t="shared" ref="Q26:Z26" ca="1" si="58">+D26/D11</f>
        <v>#NAME?</v>
      </c>
      <c r="R26" s="61" t="e">
        <f t="shared" ca="1" si="58"/>
        <v>#NAME?</v>
      </c>
      <c r="S26" s="61" t="e">
        <f ca="1">+F26/F11</f>
        <v>#NAME?</v>
      </c>
      <c r="T26" s="61" t="e">
        <f t="shared" ca="1" si="58"/>
        <v>#NAME?</v>
      </c>
      <c r="U26" s="61" t="e">
        <f t="shared" ca="1" si="58"/>
        <v>#NAME?</v>
      </c>
      <c r="V26" s="61" t="e">
        <f t="shared" ca="1" si="58"/>
        <v>#NAME?</v>
      </c>
      <c r="W26" s="61" t="e">
        <f t="shared" ca="1" si="58"/>
        <v>#NAME?</v>
      </c>
      <c r="X26" s="61" t="e">
        <f t="shared" ca="1" si="58"/>
        <v>#NAME?</v>
      </c>
      <c r="Y26" s="61" t="e">
        <f t="shared" ca="1" si="58"/>
        <v>#NAME?</v>
      </c>
      <c r="Z26" s="61" t="e">
        <f t="shared" ca="1" si="58"/>
        <v>#NAME?</v>
      </c>
    </row>
    <row r="27" spans="2:28">
      <c r="F27" s="48"/>
    </row>
    <row r="28" spans="2:28">
      <c r="B28" t="s">
        <v>79</v>
      </c>
      <c r="C28" s="218" t="e">
        <f ca="1">_xll.ciqfunctions.udf.CIQ($B$1, "IQ_INC_TAX", "FY2018", , , , "USD")</f>
        <v>#NAME?</v>
      </c>
      <c r="D28" s="218" t="e">
        <f ca="1">_xll.ciqfunctions.udf.CIQ($B$1, "IQ_INC_TAX", "FY2019", , , , "USD")</f>
        <v>#NAME?</v>
      </c>
      <c r="E28" s="218" t="e">
        <f ca="1">_xll.ciqfunctions.udf.CIQ($B$1, "IQ_INC_TAX", "FY2020", , , , "USD")</f>
        <v>#NAME?</v>
      </c>
      <c r="F28" s="218" t="e">
        <f ca="1">_xll.ciqfunctions.udf.CIQ($B$1, "IQ_INC_TAX", "FY2021", , , , "USD")</f>
        <v>#NAME?</v>
      </c>
      <c r="G28" s="221" t="e">
        <f ca="1">+T28*G26</f>
        <v>#NAME?</v>
      </c>
      <c r="H28" s="221" t="e">
        <f t="shared" ref="H28:M28" ca="1" si="59">+U28*H26</f>
        <v>#NAME?</v>
      </c>
      <c r="I28" s="221" t="e">
        <f t="shared" ca="1" si="59"/>
        <v>#NAME?</v>
      </c>
      <c r="J28" s="221" t="e">
        <f t="shared" ca="1" si="59"/>
        <v>#NAME?</v>
      </c>
      <c r="K28" s="221" t="e">
        <f t="shared" ca="1" si="59"/>
        <v>#NAME?</v>
      </c>
      <c r="L28" s="221" t="e">
        <f t="shared" ca="1" si="59"/>
        <v>#NAME?</v>
      </c>
      <c r="M28" s="221" t="e">
        <f t="shared" ca="1" si="59"/>
        <v>#NAME?</v>
      </c>
      <c r="O28" s="11" t="str">
        <f>+B28&amp;" % "</f>
        <v xml:space="preserve">Income Tax Expense % </v>
      </c>
      <c r="P28" s="52" t="e">
        <f ca="1">+C28/C26</f>
        <v>#NAME?</v>
      </c>
      <c r="Q28" s="52" t="e">
        <f ca="1">+D28/D26</f>
        <v>#NAME?</v>
      </c>
      <c r="R28" s="52" t="e">
        <f ca="1">+E28/E26</f>
        <v>#NAME?</v>
      </c>
      <c r="S28" s="52" t="e">
        <f t="shared" ref="S28" ca="1" si="60">+F28/F26</f>
        <v>#NAME?</v>
      </c>
      <c r="T28" s="53">
        <v>0.26300000000000001</v>
      </c>
      <c r="U28" s="53">
        <v>0.26300000000000001</v>
      </c>
      <c r="V28" s="53">
        <v>0.26300000000000001</v>
      </c>
      <c r="W28" s="53">
        <v>0.26300000000000001</v>
      </c>
      <c r="X28" s="53">
        <v>0.26300000000000001</v>
      </c>
      <c r="Y28" s="53">
        <v>0.26300000000000001</v>
      </c>
      <c r="Z28" s="53">
        <v>0.26300000000000001</v>
      </c>
      <c r="AB28" t="s">
        <v>205</v>
      </c>
    </row>
    <row r="29" spans="2:28">
      <c r="B29" s="4" t="s">
        <v>25</v>
      </c>
      <c r="C29" s="69" t="e">
        <f ca="1">+C26-C28</f>
        <v>#NAME?</v>
      </c>
      <c r="D29" s="69" t="e">
        <f t="shared" ref="D29:F29" ca="1" si="61">+D26-D28</f>
        <v>#NAME?</v>
      </c>
      <c r="E29" s="69" t="e">
        <f t="shared" ca="1" si="61"/>
        <v>#NAME?</v>
      </c>
      <c r="F29" s="70" t="e">
        <f t="shared" ca="1" si="61"/>
        <v>#NAME?</v>
      </c>
      <c r="G29" s="69" t="e">
        <f ca="1">+G26-G28</f>
        <v>#NAME?</v>
      </c>
      <c r="H29" s="69" t="e">
        <f t="shared" ref="H29:M29" ca="1" si="62">+H26-H28</f>
        <v>#NAME?</v>
      </c>
      <c r="I29" s="69" t="e">
        <f t="shared" ca="1" si="62"/>
        <v>#NAME?</v>
      </c>
      <c r="J29" s="69" t="e">
        <f t="shared" ca="1" si="62"/>
        <v>#NAME?</v>
      </c>
      <c r="K29" s="69" t="e">
        <f t="shared" ca="1" si="62"/>
        <v>#NAME?</v>
      </c>
      <c r="L29" s="69" t="e">
        <f t="shared" ca="1" si="62"/>
        <v>#NAME?</v>
      </c>
      <c r="M29" s="69" t="e">
        <f t="shared" ca="1" si="62"/>
        <v>#NAME?</v>
      </c>
      <c r="O29" s="4"/>
    </row>
    <row r="30" spans="2:28">
      <c r="F30" s="48"/>
    </row>
    <row r="31" spans="2:28">
      <c r="B31" s="11" t="s">
        <v>24</v>
      </c>
      <c r="C31" s="218" t="e">
        <f ca="1">_xll.ciqfunctions.udf.CIQ($B$1, "IQ_DA", "FY2018", , , , "USD")</f>
        <v>#NAME?</v>
      </c>
      <c r="D31" s="218" t="e">
        <f ca="1">_xll.ciqfunctions.udf.CIQ($B$1, "IQ_DA", "FY2019", , , , "USD")</f>
        <v>#NAME?</v>
      </c>
      <c r="E31" s="218" t="e">
        <f ca="1">_xll.ciqfunctions.udf.CIQ($B$1, "IQ_DA", "FY2020", , , , "USD")</f>
        <v>#NAME?</v>
      </c>
      <c r="F31" s="218" t="e">
        <f ca="1">_xll.ciqfunctions.udf.CIQ($B$1, "IQ_DA", "FY2021", , , , "USD")</f>
        <v>#NAME?</v>
      </c>
      <c r="G31" s="221" t="e">
        <f ca="1">+T31*G11</f>
        <v>#NAME?</v>
      </c>
      <c r="H31" s="221" t="e">
        <f t="shared" ref="H31:M31" ca="1" si="63">+U31*H11</f>
        <v>#NAME?</v>
      </c>
      <c r="I31" s="221" t="e">
        <f t="shared" ca="1" si="63"/>
        <v>#NAME?</v>
      </c>
      <c r="J31" s="221" t="e">
        <f t="shared" ca="1" si="63"/>
        <v>#NAME?</v>
      </c>
      <c r="K31" s="221" t="e">
        <f t="shared" ca="1" si="63"/>
        <v>#NAME?</v>
      </c>
      <c r="L31" s="221" t="e">
        <f t="shared" ca="1" si="63"/>
        <v>#NAME?</v>
      </c>
      <c r="M31" s="221" t="e">
        <f t="shared" ca="1" si="63"/>
        <v>#NAME?</v>
      </c>
      <c r="O31" s="11" t="str">
        <f t="shared" ref="O31" si="64">+B31&amp;" % of Revenue"</f>
        <v>D&amp;A % of Revenue</v>
      </c>
      <c r="P31" s="52" t="e">
        <f ca="1">+C31/C11</f>
        <v>#NAME?</v>
      </c>
      <c r="Q31" s="52" t="e">
        <f t="shared" ref="Q31:S31" ca="1" si="65">+D31/D11</f>
        <v>#NAME?</v>
      </c>
      <c r="R31" s="52" t="e">
        <f t="shared" ca="1" si="65"/>
        <v>#NAME?</v>
      </c>
      <c r="S31" s="52" t="e">
        <f t="shared" ca="1" si="65"/>
        <v>#NAME?</v>
      </c>
      <c r="T31" s="53">
        <v>0.158</v>
      </c>
      <c r="U31" s="53">
        <v>0.158</v>
      </c>
      <c r="V31" s="53">
        <v>0.158</v>
      </c>
      <c r="W31" s="53">
        <v>0.158</v>
      </c>
      <c r="X31" s="53">
        <v>0.158</v>
      </c>
      <c r="Y31" s="53">
        <v>0.158</v>
      </c>
      <c r="Z31" s="53">
        <v>0.158</v>
      </c>
      <c r="AB31" t="s">
        <v>204</v>
      </c>
    </row>
    <row r="32" spans="2:28">
      <c r="F32" s="48"/>
    </row>
    <row r="33" spans="2:28">
      <c r="B33" s="11" t="s">
        <v>96</v>
      </c>
      <c r="C33" s="218" t="e">
        <f ca="1">-_xll.ciqfunctions.udf.CIQ($B$1, "IQ_CAPEX", "FY2018", , , , "USD")</f>
        <v>#NAME?</v>
      </c>
      <c r="D33" s="218" t="e">
        <f ca="1">-_xll.ciqfunctions.udf.CIQ($B$1, "IQ_CAPEX", "FY2019", , , , "USD")</f>
        <v>#NAME?</v>
      </c>
      <c r="E33" s="218" t="e">
        <f ca="1">--_xll.ciqfunctions.udf.CIQ($B$1, "IQ_CAPEX", "FY2020", , , , "USD")</f>
        <v>#NAME?</v>
      </c>
      <c r="F33" s="218" t="e">
        <f ca="1">-_xll.ciqfunctions.udf.CIQ($B$1, "IQ_CAPEX", "FY2021", , , , "USD")</f>
        <v>#NAME?</v>
      </c>
      <c r="G33" s="221" t="e">
        <f ca="1">+T33*G11</f>
        <v>#NAME?</v>
      </c>
      <c r="H33" s="221" t="e">
        <f t="shared" ref="H33:M33" ca="1" si="66">+U33*H11</f>
        <v>#NAME?</v>
      </c>
      <c r="I33" s="221" t="e">
        <f t="shared" ca="1" si="66"/>
        <v>#NAME?</v>
      </c>
      <c r="J33" s="221" t="e">
        <f t="shared" ca="1" si="66"/>
        <v>#NAME?</v>
      </c>
      <c r="K33" s="221" t="e">
        <f t="shared" ca="1" si="66"/>
        <v>#NAME?</v>
      </c>
      <c r="L33" s="221" t="e">
        <f t="shared" ca="1" si="66"/>
        <v>#NAME?</v>
      </c>
      <c r="M33" s="221" t="e">
        <f t="shared" ca="1" si="66"/>
        <v>#NAME?</v>
      </c>
      <c r="O33" s="11" t="str">
        <f t="shared" ref="O33:O37" si="67">+B33&amp;" % of Revenue"</f>
        <v>Capex % of Revenue</v>
      </c>
      <c r="P33" s="52" t="e">
        <f ca="1">+C33/C11</f>
        <v>#NAME?</v>
      </c>
      <c r="Q33" s="52" t="e">
        <f t="shared" ref="Q33:S33" ca="1" si="68">+D33/D11</f>
        <v>#NAME?</v>
      </c>
      <c r="R33" s="52" t="e">
        <f t="shared" ca="1" si="68"/>
        <v>#NAME?</v>
      </c>
      <c r="S33" s="52" t="e">
        <f t="shared" ca="1" si="68"/>
        <v>#NAME?</v>
      </c>
      <c r="T33" s="53">
        <v>0.09</v>
      </c>
      <c r="U33" s="53">
        <v>0.05</v>
      </c>
      <c r="V33" s="53">
        <v>0.05</v>
      </c>
      <c r="W33" s="53">
        <v>7.0000000000000007E-2</v>
      </c>
      <c r="X33" s="53">
        <v>7.0000000000000007E-2</v>
      </c>
      <c r="Y33" s="53">
        <v>7.0000000000000007E-2</v>
      </c>
      <c r="Z33" s="53">
        <v>7.0000000000000007E-2</v>
      </c>
      <c r="AB33" t="s">
        <v>207</v>
      </c>
    </row>
    <row r="34" spans="2:28">
      <c r="B34" s="11"/>
      <c r="F34" s="48"/>
    </row>
    <row r="35" spans="2:28">
      <c r="B35" s="51" t="s">
        <v>98</v>
      </c>
      <c r="C35" s="218" t="e">
        <f ca="1">_xll.ciqfunctions.udf.CIQ($B$1, "IQ_AR", "FY2018")</f>
        <v>#NAME?</v>
      </c>
      <c r="D35" s="218" t="e">
        <f ca="1">_xll.ciqfunctions.udf.CIQ($B$1, "IQ_AR", "FY2019")</f>
        <v>#NAME?</v>
      </c>
      <c r="E35" s="218" t="e">
        <f ca="1">_xll.ciqfunctions.udf.CIQ($B$1, "IQ_AR", "FY2020")</f>
        <v>#NAME?</v>
      </c>
      <c r="F35" s="218" t="e">
        <f ca="1">_xll.ciqfunctions.udf.CIQ($B$1, "IQ_AR", "FY2021")</f>
        <v>#NAME?</v>
      </c>
      <c r="G35" s="221" t="e">
        <f ca="1">+T35*G11</f>
        <v>#NAME?</v>
      </c>
      <c r="H35" s="221" t="e">
        <f t="shared" ref="H35:M35" ca="1" si="69">+U35*H11</f>
        <v>#NAME?</v>
      </c>
      <c r="I35" s="221" t="e">
        <f t="shared" ca="1" si="69"/>
        <v>#NAME?</v>
      </c>
      <c r="J35" s="221" t="e">
        <f t="shared" ca="1" si="69"/>
        <v>#NAME?</v>
      </c>
      <c r="K35" s="221" t="e">
        <f t="shared" ca="1" si="69"/>
        <v>#NAME?</v>
      </c>
      <c r="L35" s="221" t="e">
        <f t="shared" ca="1" si="69"/>
        <v>#NAME?</v>
      </c>
      <c r="M35" s="221" t="e">
        <f t="shared" ca="1" si="69"/>
        <v>#NAME?</v>
      </c>
      <c r="O35" s="11" t="str">
        <f t="shared" si="67"/>
        <v>Accounts Receivable % of Revenue</v>
      </c>
      <c r="P35" s="52" t="e">
        <f ca="1">+C35/C11</f>
        <v>#NAME?</v>
      </c>
      <c r="Q35" s="52" t="e">
        <f t="shared" ref="Q35:S35" ca="1" si="70">+D35/D11</f>
        <v>#NAME?</v>
      </c>
      <c r="R35" s="52" t="e">
        <f t="shared" ca="1" si="70"/>
        <v>#NAME?</v>
      </c>
      <c r="S35" s="52" t="e">
        <f t="shared" ca="1" si="70"/>
        <v>#NAME?</v>
      </c>
      <c r="T35" s="53">
        <v>0.09</v>
      </c>
      <c r="U35" s="53">
        <v>0.09</v>
      </c>
      <c r="V35" s="53">
        <v>0.09</v>
      </c>
      <c r="W35" s="53">
        <v>0.09</v>
      </c>
      <c r="X35" s="53">
        <v>0.09</v>
      </c>
      <c r="Y35" s="53">
        <v>0.09</v>
      </c>
      <c r="Z35" s="53">
        <v>0.09</v>
      </c>
      <c r="AB35" t="s">
        <v>204</v>
      </c>
    </row>
    <row r="36" spans="2:28">
      <c r="B36" s="51" t="s">
        <v>99</v>
      </c>
      <c r="C36" s="218" t="e">
        <f ca="1">_xll.ciqfunctions.udf.CIQ($B$1, "IQ_INVENTORY", "FY2018", , , , "USD")</f>
        <v>#NAME?</v>
      </c>
      <c r="D36" s="218" t="e">
        <f ca="1">_xll.ciqfunctions.udf.CIQ($B$1, "IQ_INVENTORY", "FY2019", , , , "USD")</f>
        <v>#NAME?</v>
      </c>
      <c r="E36" s="218" t="e">
        <f ca="1">_xll.ciqfunctions.udf.CIQ($B$1, "IQ_INVENTORY", "FY2020", , , , "USD")</f>
        <v>#NAME?</v>
      </c>
      <c r="F36" s="218" t="e">
        <f ca="1">_xll.ciqfunctions.udf.CIQ($B$1, "IQ_INVENTORY", "FY2021", , , , "USD")</f>
        <v>#NAME?</v>
      </c>
      <c r="G36" s="221" t="e">
        <f ca="1">+T36*G18</f>
        <v>#NAME?</v>
      </c>
      <c r="H36" s="221" t="e">
        <f t="shared" ref="H36:M36" ca="1" si="71">+U36*H18</f>
        <v>#NAME?</v>
      </c>
      <c r="I36" s="221" t="e">
        <f t="shared" ca="1" si="71"/>
        <v>#NAME?</v>
      </c>
      <c r="J36" s="221" t="e">
        <f t="shared" ca="1" si="71"/>
        <v>#NAME?</v>
      </c>
      <c r="K36" s="221" t="e">
        <f t="shared" ca="1" si="71"/>
        <v>#NAME?</v>
      </c>
      <c r="L36" s="221" t="e">
        <f t="shared" ca="1" si="71"/>
        <v>#NAME?</v>
      </c>
      <c r="M36" s="221" t="e">
        <f t="shared" ca="1" si="71"/>
        <v>#NAME?</v>
      </c>
      <c r="O36" s="11" t="str">
        <f>+B36&amp;" % of COGS"</f>
        <v>Inventory % of COGS</v>
      </c>
      <c r="P36" s="52" t="e">
        <f ca="1">+C36/C18</f>
        <v>#NAME?</v>
      </c>
      <c r="Q36" s="52" t="e">
        <f t="shared" ref="Q36:S36" ca="1" si="72">+D36/D18</f>
        <v>#NAME?</v>
      </c>
      <c r="R36" s="52" t="e">
        <f t="shared" ca="1" si="72"/>
        <v>#NAME?</v>
      </c>
      <c r="S36" s="52" t="e">
        <f t="shared" ca="1" si="72"/>
        <v>#NAME?</v>
      </c>
      <c r="T36" s="53">
        <v>8.7999999999999995E-2</v>
      </c>
      <c r="U36" s="53">
        <v>8.7999999999999995E-2</v>
      </c>
      <c r="V36" s="53">
        <v>8.7999999999999995E-2</v>
      </c>
      <c r="W36" s="53">
        <v>8.7999999999999995E-2</v>
      </c>
      <c r="X36" s="53">
        <v>8.7999999999999995E-2</v>
      </c>
      <c r="Y36" s="53">
        <v>8.7999999999999995E-2</v>
      </c>
      <c r="Z36" s="53">
        <v>8.7999999999999995E-2</v>
      </c>
      <c r="AB36" t="s">
        <v>204</v>
      </c>
    </row>
    <row r="37" spans="2:28">
      <c r="B37" s="51" t="s">
        <v>100</v>
      </c>
      <c r="C37" s="218" t="e">
        <f ca="1">_xll.ciqfunctions.udf.CIQ($B$1, "IQ_DEFERRED_TAX_ASSETS_FFIEC", "FY2018", , , , "USD")</f>
        <v>#NAME?</v>
      </c>
      <c r="D37" s="218" t="e">
        <f ca="1">_xll.ciqfunctions.udf.CIQ($B$1, "IQ_DEFERRED_TAX_ASSETS_FFIEC", "FY2019", , , , "USD")</f>
        <v>#NAME?</v>
      </c>
      <c r="E37" s="218" t="e">
        <f ca="1">_xll.ciqfunctions.udf.CIQ($B$1, "IQ_DEFERRED_TAX_ASSETS_FFIEC", "FY2020", , , , "USD")</f>
        <v>#NAME?</v>
      </c>
      <c r="F37" s="218" t="e">
        <f ca="1">_xll.ciqfunctions.udf.CIQ($B$1, "IQ_DEFERRED_TAX_ASSETS_FFIEC", "FY2021", , , , "USD")</f>
        <v>#NAME?</v>
      </c>
      <c r="G37" s="221" t="e">
        <f ca="1">+T37*G11</f>
        <v>#NAME?</v>
      </c>
      <c r="H37" s="221" t="e">
        <f t="shared" ref="H37:M37" ca="1" si="73">+U37*H11</f>
        <v>#NAME?</v>
      </c>
      <c r="I37" s="221" t="e">
        <f t="shared" ca="1" si="73"/>
        <v>#NAME?</v>
      </c>
      <c r="J37" s="221" t="e">
        <f t="shared" ca="1" si="73"/>
        <v>#NAME?</v>
      </c>
      <c r="K37" s="221" t="e">
        <f t="shared" ca="1" si="73"/>
        <v>#NAME?</v>
      </c>
      <c r="L37" s="221" t="e">
        <f t="shared" ca="1" si="73"/>
        <v>#NAME?</v>
      </c>
      <c r="M37" s="221" t="e">
        <f t="shared" ca="1" si="73"/>
        <v>#NAME?</v>
      </c>
      <c r="O37" s="11" t="str">
        <f t="shared" si="67"/>
        <v>Deferred Tax Assets % of Revenue</v>
      </c>
      <c r="P37" s="52" t="e">
        <f ca="1">+C37/C11</f>
        <v>#NAME?</v>
      </c>
      <c r="Q37" s="52" t="e">
        <f t="shared" ref="Q37:S37" ca="1" si="74">+D37/D11</f>
        <v>#NAME?</v>
      </c>
      <c r="R37" s="52" t="e">
        <f t="shared" ca="1" si="74"/>
        <v>#NAME?</v>
      </c>
      <c r="S37" s="52" t="e">
        <f t="shared" ca="1" si="74"/>
        <v>#NAME?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</row>
    <row r="38" spans="2:28">
      <c r="B38" s="51" t="s">
        <v>115</v>
      </c>
      <c r="C38" s="218" t="e">
        <f ca="1">_xll.ciqfunctions.udf.CIQ($B$1, "IQ_OTHER_CA", "FY2018", , , , "USD")</f>
        <v>#NAME?</v>
      </c>
      <c r="D38" s="218" t="e">
        <f ca="1">_xll.ciqfunctions.udf.CIQ($B$1, "IQ_OTHER_CA", "FY2019", , , , "USD")</f>
        <v>#NAME?</v>
      </c>
      <c r="E38" s="218" t="e">
        <f ca="1">_xll.ciqfunctions.udf.CIQ($B$1, "IQ_OTHER_CA", "FY2020", , , , "USD")</f>
        <v>#NAME?</v>
      </c>
      <c r="F38" s="218" t="e">
        <f ca="1">_xll.ciqfunctions.udf.CIQ($B$1, "IQ_OTHER_CA", "FY2021", , , , "USD")</f>
        <v>#NAME?</v>
      </c>
      <c r="G38" s="221" t="e">
        <f ca="1">+T38*G11</f>
        <v>#NAME?</v>
      </c>
      <c r="H38" s="221" t="e">
        <f t="shared" ref="H38:M38" ca="1" si="75">+U38*H11</f>
        <v>#NAME?</v>
      </c>
      <c r="I38" s="221" t="e">
        <f t="shared" ca="1" si="75"/>
        <v>#NAME?</v>
      </c>
      <c r="J38" s="221" t="e">
        <f t="shared" ca="1" si="75"/>
        <v>#NAME?</v>
      </c>
      <c r="K38" s="221" t="e">
        <f t="shared" ca="1" si="75"/>
        <v>#NAME?</v>
      </c>
      <c r="L38" s="221" t="e">
        <f t="shared" ca="1" si="75"/>
        <v>#NAME?</v>
      </c>
      <c r="M38" s="221" t="e">
        <f t="shared" ca="1" si="75"/>
        <v>#NAME?</v>
      </c>
      <c r="O38" s="11" t="str">
        <f t="shared" ref="O38" si="76">+B38&amp;" % of Revenue"</f>
        <v>Other Current Assets % of Revenue</v>
      </c>
      <c r="P38" s="52" t="e">
        <f ca="1">+C38/C11</f>
        <v>#NAME?</v>
      </c>
      <c r="Q38" s="52" t="e">
        <f ca="1">+D38/D11</f>
        <v>#NAME?</v>
      </c>
      <c r="R38" s="52" t="e">
        <f t="shared" ref="R38:S38" ca="1" si="77">+E38/E11</f>
        <v>#NAME?</v>
      </c>
      <c r="S38" s="52" t="e">
        <f t="shared" ca="1" si="77"/>
        <v>#NAME?</v>
      </c>
      <c r="T38" s="53">
        <v>0.02</v>
      </c>
      <c r="U38" s="53">
        <v>0.02</v>
      </c>
      <c r="V38" s="53">
        <v>0.02</v>
      </c>
      <c r="W38" s="53">
        <v>0.02</v>
      </c>
      <c r="X38" s="53">
        <v>0.02</v>
      </c>
      <c r="Y38" s="53">
        <v>0.02</v>
      </c>
      <c r="Z38" s="53">
        <v>0.02</v>
      </c>
      <c r="AB38" t="s">
        <v>204</v>
      </c>
    </row>
    <row r="39" spans="2:28" s="4" customFormat="1">
      <c r="B39" s="4" t="s">
        <v>101</v>
      </c>
      <c r="C39" s="69" t="e">
        <f ca="1">SUM(C35:C38)</f>
        <v>#NAME?</v>
      </c>
      <c r="D39" s="69" t="e">
        <f t="shared" ref="D39:F39" ca="1" si="78">SUM(D35:D38)</f>
        <v>#NAME?</v>
      </c>
      <c r="E39" s="69" t="e">
        <f t="shared" ca="1" si="78"/>
        <v>#NAME?</v>
      </c>
      <c r="F39" s="70" t="e">
        <f t="shared" ca="1" si="78"/>
        <v>#NAME?</v>
      </c>
      <c r="G39" s="69" t="e">
        <f ca="1">SUM(G35:G38)</f>
        <v>#NAME?</v>
      </c>
      <c r="H39" s="69" t="e">
        <f t="shared" ref="H39:M39" ca="1" si="79">SUM(H35:H38)</f>
        <v>#NAME?</v>
      </c>
      <c r="I39" s="69" t="e">
        <f t="shared" ca="1" si="79"/>
        <v>#NAME?</v>
      </c>
      <c r="J39" s="69" t="e">
        <f t="shared" ca="1" si="79"/>
        <v>#NAME?</v>
      </c>
      <c r="K39" s="69" t="e">
        <f t="shared" ca="1" si="79"/>
        <v>#NAME?</v>
      </c>
      <c r="L39" s="69" t="e">
        <f t="shared" ca="1" si="79"/>
        <v>#NAME?</v>
      </c>
      <c r="M39" s="69" t="e">
        <f t="shared" ca="1" si="79"/>
        <v>#NAME?</v>
      </c>
    </row>
    <row r="40" spans="2:28">
      <c r="F40" s="48"/>
    </row>
    <row r="41" spans="2:28">
      <c r="B41" s="51" t="s">
        <v>102</v>
      </c>
      <c r="C41" s="218" t="e">
        <f ca="1">_xll.ciqfunctions.udf.CIQ($B$1, "IQ_AP", "FY2018", , , , "USD")</f>
        <v>#NAME?</v>
      </c>
      <c r="D41" s="218" t="e">
        <f ca="1">_xll.ciqfunctions.udf.CIQ($B$1, "IQ_AP", "FY2019", , , , "USD")</f>
        <v>#NAME?</v>
      </c>
      <c r="E41" s="218" t="e">
        <f ca="1">_xll.ciqfunctions.udf.CIQ($B$1, "IQ_AP", "FY2020", , , , "USD")</f>
        <v>#NAME?</v>
      </c>
      <c r="F41" s="218" t="e">
        <f ca="1">_xll.ciqfunctions.udf.CIQ($B$1, "IQ_AP", "FY2021", , , , "USD")</f>
        <v>#NAME?</v>
      </c>
      <c r="G41" s="221" t="e">
        <f ca="1">+T41*G18</f>
        <v>#NAME?</v>
      </c>
      <c r="H41" s="221" t="e">
        <f t="shared" ref="H41:M41" ca="1" si="80">+U41*H18</f>
        <v>#NAME?</v>
      </c>
      <c r="I41" s="221" t="e">
        <f t="shared" ca="1" si="80"/>
        <v>#NAME?</v>
      </c>
      <c r="J41" s="221" t="e">
        <f t="shared" ca="1" si="80"/>
        <v>#NAME?</v>
      </c>
      <c r="K41" s="221" t="e">
        <f t="shared" ca="1" si="80"/>
        <v>#NAME?</v>
      </c>
      <c r="L41" s="221" t="e">
        <f t="shared" ca="1" si="80"/>
        <v>#NAME?</v>
      </c>
      <c r="M41" s="221" t="e">
        <f t="shared" ca="1" si="80"/>
        <v>#NAME?</v>
      </c>
      <c r="O41" s="11" t="str">
        <f>+B41&amp;" % of COGS"</f>
        <v>Accounts Payable % of COGS</v>
      </c>
      <c r="P41" s="52" t="e">
        <f ca="1">+C41/C18</f>
        <v>#NAME?</v>
      </c>
      <c r="Q41" s="52" t="e">
        <f t="shared" ref="Q41:S41" ca="1" si="81">+D41/D18</f>
        <v>#NAME?</v>
      </c>
      <c r="R41" s="52" t="e">
        <f t="shared" ca="1" si="81"/>
        <v>#NAME?</v>
      </c>
      <c r="S41" s="52" t="e">
        <f t="shared" ca="1" si="81"/>
        <v>#NAME?</v>
      </c>
      <c r="T41" s="53">
        <v>5.6000000000000001E-2</v>
      </c>
      <c r="U41" s="53">
        <v>5.6000000000000001E-2</v>
      </c>
      <c r="V41" s="53">
        <v>5.6000000000000001E-2</v>
      </c>
      <c r="W41" s="53">
        <v>5.6000000000000001E-2</v>
      </c>
      <c r="X41" s="53">
        <v>5.6000000000000001E-2</v>
      </c>
      <c r="Y41" s="53">
        <v>5.6000000000000001E-2</v>
      </c>
      <c r="Z41" s="53">
        <v>0.06</v>
      </c>
      <c r="AB41" t="s">
        <v>204</v>
      </c>
    </row>
    <row r="42" spans="2:28">
      <c r="B42" s="51" t="s">
        <v>103</v>
      </c>
      <c r="C42" s="218" t="e">
        <f ca="1">_xll.ciqfunctions.udf.CIQ($B$1, "IQ_AE", "FY2018", , , , "USD")</f>
        <v>#NAME?</v>
      </c>
      <c r="D42" s="218" t="e">
        <f ca="1">_xll.ciqfunctions.udf.CIQ($B$1, "IQ_AE", "FY2019", , , , "USD")</f>
        <v>#NAME?</v>
      </c>
      <c r="E42" s="218" t="e">
        <f ca="1">_xll.ciqfunctions.udf.CIQ($B$1, "IQ_AE", "FY2020", , , , "USD")</f>
        <v>#NAME?</v>
      </c>
      <c r="F42" s="218" t="e">
        <f ca="1">_xll.ciqfunctions.udf.CIQ($B$1, "IQ_AE", "FY2021", , , , "USD")</f>
        <v>#NAME?</v>
      </c>
      <c r="G42" s="221" t="e">
        <f ca="1">+T42*G18</f>
        <v>#NAME?</v>
      </c>
      <c r="H42" s="221" t="e">
        <f t="shared" ref="H42:M42" ca="1" si="82">+U42*H18</f>
        <v>#NAME?</v>
      </c>
      <c r="I42" s="221" t="e">
        <f t="shared" ca="1" si="82"/>
        <v>#NAME?</v>
      </c>
      <c r="J42" s="221" t="e">
        <f t="shared" ca="1" si="82"/>
        <v>#NAME?</v>
      </c>
      <c r="K42" s="221" t="e">
        <f t="shared" ca="1" si="82"/>
        <v>#NAME?</v>
      </c>
      <c r="L42" s="221" t="e">
        <f t="shared" ca="1" si="82"/>
        <v>#NAME?</v>
      </c>
      <c r="M42" s="221" t="e">
        <f t="shared" ca="1" si="82"/>
        <v>#NAME?</v>
      </c>
      <c r="O42" s="11" t="str">
        <f>+B42&amp;" % of COGS"</f>
        <v>Accrued Expenses % of COGS</v>
      </c>
      <c r="P42" s="52" t="e">
        <f ca="1">+C42/C18</f>
        <v>#NAME?</v>
      </c>
      <c r="Q42" s="52" t="e">
        <f t="shared" ref="Q42:S42" ca="1" si="83">+D42/D18</f>
        <v>#NAME?</v>
      </c>
      <c r="R42" s="52" t="e">
        <f t="shared" ca="1" si="83"/>
        <v>#NAME?</v>
      </c>
      <c r="S42" s="52" t="e">
        <f t="shared" ca="1" si="83"/>
        <v>#NAME?</v>
      </c>
      <c r="T42" s="53">
        <v>7.4999999999999997E-2</v>
      </c>
      <c r="U42" s="53">
        <v>7.4999999999999997E-2</v>
      </c>
      <c r="V42" s="53">
        <v>7.4999999999999997E-2</v>
      </c>
      <c r="W42" s="53">
        <v>7.4999999999999997E-2</v>
      </c>
      <c r="X42" s="53">
        <v>7.4999999999999997E-2</v>
      </c>
      <c r="Y42" s="53">
        <v>7.4999999999999997E-2</v>
      </c>
      <c r="Z42" s="53">
        <v>7.4999999999999997E-2</v>
      </c>
      <c r="AB42" t="s">
        <v>204</v>
      </c>
    </row>
    <row r="43" spans="2:28">
      <c r="B43" s="51" t="s">
        <v>104</v>
      </c>
      <c r="C43" s="218" t="e">
        <f ca="1">_xll.ciqfunctions.udf.CIQ($B$1, "IQ_DEFERRED_TAX_LIAB_FFIEC", "FY2018", , , , "USD")</f>
        <v>#NAME?</v>
      </c>
      <c r="D43" s="218" t="e">
        <f ca="1">_xll.ciqfunctions.udf.CIQ($B$1, "IQ_DEFERRED_TAX_LIAB_FFIEC", "FY2019", , , , "USD")</f>
        <v>#NAME?</v>
      </c>
      <c r="E43" s="218" t="e">
        <f ca="1">_xll.ciqfunctions.udf.CIQ($B$1, "IQ_DEFERRED_TAX_LIAB_FFIEC", "FY2020", , , , "USD")</f>
        <v>#NAME?</v>
      </c>
      <c r="F43" s="218" t="e">
        <f ca="1">_xll.ciqfunctions.udf.CIQ($B$1, "IQ_DEFERRED_TAX_LIAB_FFIEC", "FY2021", , , , "USD")</f>
        <v>#NAME?</v>
      </c>
      <c r="G43" s="221" t="e">
        <f ca="1">+T43*G11</f>
        <v>#NAME?</v>
      </c>
      <c r="H43" s="221" t="e">
        <f t="shared" ref="H43:M43" ca="1" si="84">+U43*H11</f>
        <v>#NAME?</v>
      </c>
      <c r="I43" s="221" t="e">
        <f t="shared" ca="1" si="84"/>
        <v>#NAME?</v>
      </c>
      <c r="J43" s="221" t="e">
        <f t="shared" ca="1" si="84"/>
        <v>#NAME?</v>
      </c>
      <c r="K43" s="221" t="e">
        <f t="shared" ca="1" si="84"/>
        <v>#NAME?</v>
      </c>
      <c r="L43" s="221" t="e">
        <f t="shared" ca="1" si="84"/>
        <v>#NAME?</v>
      </c>
      <c r="M43" s="221" t="e">
        <f t="shared" ca="1" si="84"/>
        <v>#NAME?</v>
      </c>
      <c r="O43" s="11" t="str">
        <f t="shared" ref="O43" si="85">+B43&amp;" % of Revenue"</f>
        <v>Deferred Tax Liabilities % of Revenue</v>
      </c>
      <c r="P43" s="52" t="e">
        <f ca="1">+C43/C11</f>
        <v>#NAME?</v>
      </c>
      <c r="Q43" s="52" t="e">
        <f t="shared" ref="Q43:S43" ca="1" si="86">+D43/D11</f>
        <v>#NAME?</v>
      </c>
      <c r="R43" s="52" t="e">
        <f t="shared" ca="1" si="86"/>
        <v>#NAME?</v>
      </c>
      <c r="S43" s="52" t="e">
        <f t="shared" ca="1" si="86"/>
        <v>#NAME?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</row>
    <row r="44" spans="2:28">
      <c r="B44" s="51" t="s">
        <v>105</v>
      </c>
      <c r="C44" s="218" t="e">
        <f ca="1">_xll.ciqfunctions.udf.CIQ($B$1, "IQ_OTHER_CL", "FY2018", , , , "USD")</f>
        <v>#NAME?</v>
      </c>
      <c r="D44" s="218" t="e">
        <f ca="1">_xll.ciqfunctions.udf.CIQ($B$1, "IQ_OTHER_CL", "FY2019", , , , "USD")</f>
        <v>#NAME?</v>
      </c>
      <c r="E44" s="218" t="e">
        <f ca="1">_xll.ciqfunctions.udf.CIQ($B$1, "IQ_OTHER_CL", "FY2020", , , , "USD")</f>
        <v>#NAME?</v>
      </c>
      <c r="F44" s="218" t="e">
        <f ca="1">_xll.ciqfunctions.udf.CIQ($B$1, "IQ_OTHER_CL", "FY2021", , , , "USD")</f>
        <v>#NAME?</v>
      </c>
      <c r="G44" s="221" t="e">
        <f ca="1">+T44*G18</f>
        <v>#NAME?</v>
      </c>
      <c r="H44" s="221" t="e">
        <f t="shared" ref="H44:M44" ca="1" si="87">+U44*H18</f>
        <v>#NAME?</v>
      </c>
      <c r="I44" s="221" t="e">
        <f t="shared" ca="1" si="87"/>
        <v>#NAME?</v>
      </c>
      <c r="J44" s="221" t="e">
        <f t="shared" ca="1" si="87"/>
        <v>#NAME?</v>
      </c>
      <c r="K44" s="221" t="e">
        <f t="shared" ca="1" si="87"/>
        <v>#NAME?</v>
      </c>
      <c r="L44" s="221" t="e">
        <f t="shared" ca="1" si="87"/>
        <v>#NAME?</v>
      </c>
      <c r="M44" s="221" t="e">
        <f t="shared" ca="1" si="87"/>
        <v>#NAME?</v>
      </c>
      <c r="O44" s="11" t="str">
        <f>+B44&amp;" % of COGS"</f>
        <v>Other Current Liabilities % of COGS</v>
      </c>
      <c r="P44" s="52" t="e">
        <f ca="1">+C44/C18</f>
        <v>#NAME?</v>
      </c>
      <c r="Q44" s="52" t="e">
        <f t="shared" ref="Q44:S44" ca="1" si="88">+D44/D18</f>
        <v>#NAME?</v>
      </c>
      <c r="R44" s="52" t="e">
        <f t="shared" ca="1" si="88"/>
        <v>#NAME?</v>
      </c>
      <c r="S44" s="52" t="e">
        <f t="shared" ca="1" si="88"/>
        <v>#NAME?</v>
      </c>
      <c r="T44" s="53">
        <v>2.3E-2</v>
      </c>
      <c r="U44" s="53">
        <v>2.3E-2</v>
      </c>
      <c r="V44" s="53">
        <v>2.3E-2</v>
      </c>
      <c r="W44" s="53">
        <v>2.3E-2</v>
      </c>
      <c r="X44" s="53">
        <v>2.3E-2</v>
      </c>
      <c r="Y44" s="53">
        <v>2.3E-2</v>
      </c>
      <c r="Z44" s="53">
        <v>2.3E-2</v>
      </c>
      <c r="AB44" t="s">
        <v>204</v>
      </c>
    </row>
    <row r="45" spans="2:28" s="4" customFormat="1">
      <c r="B45" s="68" t="s">
        <v>106</v>
      </c>
      <c r="C45" s="69" t="e">
        <f ca="1">SUM(C41:C44)</f>
        <v>#NAME?</v>
      </c>
      <c r="D45" s="69" t="e">
        <f t="shared" ref="D45:F45" ca="1" si="89">SUM(D41:D44)</f>
        <v>#NAME?</v>
      </c>
      <c r="E45" s="69" t="e">
        <f t="shared" ca="1" si="89"/>
        <v>#NAME?</v>
      </c>
      <c r="F45" s="70" t="e">
        <f t="shared" ca="1" si="89"/>
        <v>#NAME?</v>
      </c>
      <c r="G45" s="69" t="e">
        <f ca="1">SUM(G41:G44)</f>
        <v>#NAME?</v>
      </c>
      <c r="H45" s="69" t="e">
        <f t="shared" ref="H45:M45" ca="1" si="90">SUM(H41:H44)</f>
        <v>#NAME?</v>
      </c>
      <c r="I45" s="69" t="e">
        <f t="shared" ca="1" si="90"/>
        <v>#NAME?</v>
      </c>
      <c r="J45" s="69" t="e">
        <f t="shared" ca="1" si="90"/>
        <v>#NAME?</v>
      </c>
      <c r="K45" s="69" t="e">
        <f t="shared" ca="1" si="90"/>
        <v>#NAME?</v>
      </c>
      <c r="L45" s="69" t="e">
        <f t="shared" ca="1" si="90"/>
        <v>#NAME?</v>
      </c>
      <c r="M45" s="69" t="e">
        <f t="shared" ca="1" si="90"/>
        <v>#NAME?</v>
      </c>
    </row>
    <row r="46" spans="2:28">
      <c r="F46" s="48"/>
    </row>
    <row r="47" spans="2:28">
      <c r="B47" s="11" t="s">
        <v>107</v>
      </c>
      <c r="C47" s="222" t="e">
        <f ca="1">+C39-C45</f>
        <v>#NAME?</v>
      </c>
      <c r="D47" s="223" t="e">
        <f t="shared" ref="D47:M47" ca="1" si="91">+D39-D45</f>
        <v>#NAME?</v>
      </c>
      <c r="E47" s="223" t="e">
        <f t="shared" ca="1" si="91"/>
        <v>#NAME?</v>
      </c>
      <c r="F47" s="224" t="e">
        <f ca="1">+F39-F45</f>
        <v>#NAME?</v>
      </c>
      <c r="G47" s="221" t="e">
        <f t="shared" ca="1" si="91"/>
        <v>#NAME?</v>
      </c>
      <c r="H47" s="221" t="e">
        <f t="shared" ca="1" si="91"/>
        <v>#NAME?</v>
      </c>
      <c r="I47" s="221" t="e">
        <f t="shared" ca="1" si="91"/>
        <v>#NAME?</v>
      </c>
      <c r="J47" s="221" t="e">
        <f t="shared" ca="1" si="91"/>
        <v>#NAME?</v>
      </c>
      <c r="K47" s="221" t="e">
        <f t="shared" ca="1" si="91"/>
        <v>#NAME?</v>
      </c>
      <c r="L47" s="221" t="e">
        <f t="shared" ca="1" si="91"/>
        <v>#NAME?</v>
      </c>
      <c r="M47" s="221" t="e">
        <f t="shared" ca="1" si="91"/>
        <v>#NAME?</v>
      </c>
      <c r="O47" s="11" t="str">
        <f t="shared" ref="O47:O48" si="92">+B47&amp;" % of Revenue"</f>
        <v>Net Working Capital % of Revenue</v>
      </c>
      <c r="P47" s="52" t="e">
        <f ca="1">+C47/C11</f>
        <v>#NAME?</v>
      </c>
      <c r="Q47" s="52" t="e">
        <f t="shared" ref="Q47:S47" ca="1" si="93">+D47/D11</f>
        <v>#NAME?</v>
      </c>
      <c r="R47" s="52" t="e">
        <f t="shared" ca="1" si="93"/>
        <v>#NAME?</v>
      </c>
      <c r="S47" s="52" t="e">
        <f t="shared" ca="1" si="93"/>
        <v>#NAME?</v>
      </c>
      <c r="T47" s="52" t="e">
        <f ca="1">+G47/G11</f>
        <v>#NAME?</v>
      </c>
      <c r="U47" s="52" t="e">
        <f t="shared" ref="U47" ca="1" si="94">+H47/H11</f>
        <v>#NAME?</v>
      </c>
      <c r="V47" s="52" t="e">
        <f t="shared" ref="V47" ca="1" si="95">+I47/I11</f>
        <v>#NAME?</v>
      </c>
      <c r="W47" s="52" t="e">
        <f t="shared" ref="W47" ca="1" si="96">+J47/J11</f>
        <v>#NAME?</v>
      </c>
      <c r="X47" s="52" t="e">
        <f t="shared" ref="X47" ca="1" si="97">+K47/K11</f>
        <v>#NAME?</v>
      </c>
      <c r="Y47" s="52" t="e">
        <f t="shared" ref="Y47" ca="1" si="98">+L47/L11</f>
        <v>#NAME?</v>
      </c>
      <c r="Z47" s="52" t="e">
        <f t="shared" ref="Z47" ca="1" si="99">+M47/M11</f>
        <v>#NAME?</v>
      </c>
    </row>
    <row r="48" spans="2:28">
      <c r="B48" s="4" t="s">
        <v>108</v>
      </c>
      <c r="C48" s="69">
        <v>0</v>
      </c>
      <c r="D48" s="69" t="e">
        <f ca="1">+D47-C47</f>
        <v>#NAME?</v>
      </c>
      <c r="E48" s="69" t="e">
        <f t="shared" ref="E48:F48" ca="1" si="100">+E47-D47</f>
        <v>#NAME?</v>
      </c>
      <c r="F48" s="70" t="e">
        <f t="shared" ca="1" si="100"/>
        <v>#NAME?</v>
      </c>
      <c r="G48" s="69" t="e">
        <f ca="1">+G47-F47</f>
        <v>#NAME?</v>
      </c>
      <c r="H48" s="69" t="e">
        <f t="shared" ref="H48" ca="1" si="101">+H47-G47</f>
        <v>#NAME?</v>
      </c>
      <c r="I48" s="69" t="e">
        <f t="shared" ref="I48" ca="1" si="102">+I47-H47</f>
        <v>#NAME?</v>
      </c>
      <c r="J48" s="69" t="e">
        <f t="shared" ref="J48" ca="1" si="103">+J47-I47</f>
        <v>#NAME?</v>
      </c>
      <c r="K48" s="69" t="e">
        <f t="shared" ref="K48" ca="1" si="104">+K47-J47</f>
        <v>#NAME?</v>
      </c>
      <c r="L48" s="69" t="e">
        <f t="shared" ref="L48" ca="1" si="105">+L47-K47</f>
        <v>#NAME?</v>
      </c>
      <c r="M48" s="69" t="e">
        <f t="shared" ref="M48" ca="1" si="106">+M47-L47</f>
        <v>#NAME?</v>
      </c>
      <c r="O48" s="11" t="str">
        <f t="shared" si="92"/>
        <v>Change in NWC % of Revenue</v>
      </c>
      <c r="P48" s="71" t="e">
        <f ca="1">+C48/C11</f>
        <v>#NAME?</v>
      </c>
      <c r="Q48" s="52" t="e">
        <f t="shared" ref="Q48:S48" ca="1" si="107">+D48/D11</f>
        <v>#NAME?</v>
      </c>
      <c r="R48" s="52" t="e">
        <f t="shared" ca="1" si="107"/>
        <v>#NAME?</v>
      </c>
      <c r="S48" s="52" t="e">
        <f t="shared" ca="1" si="107"/>
        <v>#NAME?</v>
      </c>
      <c r="T48" s="52" t="e">
        <f t="shared" ref="T48" ca="1" si="108">+G48/G11</f>
        <v>#NAME?</v>
      </c>
      <c r="U48" s="52" t="e">
        <f t="shared" ref="U48" ca="1" si="109">+H48/H11</f>
        <v>#NAME?</v>
      </c>
      <c r="V48" s="52" t="e">
        <f t="shared" ref="V48" ca="1" si="110">+I48/I11</f>
        <v>#NAME?</v>
      </c>
      <c r="W48" s="52" t="e">
        <f t="shared" ref="W48" ca="1" si="111">+J48/J11</f>
        <v>#NAME?</v>
      </c>
      <c r="X48" s="52" t="e">
        <f t="shared" ref="X48" ca="1" si="112">+K48/K11</f>
        <v>#NAME?</v>
      </c>
      <c r="Y48" s="52" t="e">
        <f t="shared" ref="Y48" ca="1" si="113">+L48/L11</f>
        <v>#NAME?</v>
      </c>
      <c r="Z48" s="52" t="e">
        <f t="shared" ref="Z48" ca="1" si="114">+M48/M11</f>
        <v>#NAME?</v>
      </c>
    </row>
    <row r="50" spans="1:28">
      <c r="A50" t="s">
        <v>111</v>
      </c>
      <c r="B50" s="4" t="s">
        <v>109</v>
      </c>
      <c r="G50" s="7"/>
    </row>
    <row r="51" spans="1:28" ht="18">
      <c r="B51" s="44" t="s">
        <v>92</v>
      </c>
      <c r="C51" s="65" t="s">
        <v>97</v>
      </c>
      <c r="D51" s="65"/>
      <c r="E51" s="65"/>
      <c r="F51" s="66"/>
      <c r="G51" s="67" t="s">
        <v>97</v>
      </c>
      <c r="H51" s="67"/>
      <c r="I51" s="67"/>
      <c r="J51" s="67"/>
      <c r="K51" s="67"/>
      <c r="L51" s="67"/>
      <c r="M51" s="67"/>
    </row>
    <row r="52" spans="1:28">
      <c r="B52" s="44"/>
      <c r="C52" s="45">
        <v>2014</v>
      </c>
      <c r="D52" s="45">
        <v>2015</v>
      </c>
      <c r="E52" s="45">
        <v>2016</v>
      </c>
      <c r="F52" s="47">
        <v>2017</v>
      </c>
      <c r="G52" s="46">
        <v>2018</v>
      </c>
      <c r="H52" s="46">
        <v>2019</v>
      </c>
      <c r="I52" s="46">
        <v>2020</v>
      </c>
      <c r="J52" s="46">
        <v>2021</v>
      </c>
      <c r="K52" s="46">
        <v>2022</v>
      </c>
      <c r="L52" s="46">
        <v>2023</v>
      </c>
      <c r="M52" s="46">
        <v>2024</v>
      </c>
      <c r="N52" s="58"/>
      <c r="O52" s="28"/>
      <c r="P52" s="59">
        <v>2018</v>
      </c>
      <c r="Q52" s="59">
        <f>Q4</f>
        <v>2019</v>
      </c>
      <c r="R52" s="59">
        <f t="shared" ref="R52:S52" si="115">R4</f>
        <v>2020</v>
      </c>
      <c r="S52" s="59">
        <f t="shared" si="115"/>
        <v>2021</v>
      </c>
      <c r="T52" s="60">
        <v>2022</v>
      </c>
      <c r="U52" s="60">
        <f>T52+1</f>
        <v>2023</v>
      </c>
      <c r="V52" s="60">
        <f t="shared" ref="V52:Z52" si="116">U52+1</f>
        <v>2024</v>
      </c>
      <c r="W52" s="60">
        <f t="shared" si="116"/>
        <v>2025</v>
      </c>
      <c r="X52" s="60">
        <f t="shared" si="116"/>
        <v>2026</v>
      </c>
      <c r="Y52" s="60">
        <f t="shared" si="116"/>
        <v>2027</v>
      </c>
      <c r="Z52" s="60">
        <f t="shared" si="116"/>
        <v>2028</v>
      </c>
    </row>
    <row r="53" spans="1:28" ht="3" customHeight="1">
      <c r="F53" s="48"/>
    </row>
    <row r="54" spans="1:28">
      <c r="B54" t="s">
        <v>80</v>
      </c>
      <c r="C54" s="62" t="e">
        <f ca="1">C6</f>
        <v>#NAME?</v>
      </c>
      <c r="D54" s="62" t="e">
        <f t="shared" ref="D54:F54" ca="1" si="117">D6</f>
        <v>#NAME?</v>
      </c>
      <c r="E54" s="62" t="e">
        <f t="shared" ca="1" si="117"/>
        <v>#NAME?</v>
      </c>
      <c r="F54" s="62" t="e">
        <f t="shared" ca="1" si="117"/>
        <v>#NAME?</v>
      </c>
      <c r="G54" s="54" t="e">
        <f t="shared" ref="G54:M54" ca="1" si="118">+(1+T54)*F54</f>
        <v>#NAME?</v>
      </c>
      <c r="H54" s="54" t="e">
        <f t="shared" ca="1" si="118"/>
        <v>#NAME?</v>
      </c>
      <c r="I54" s="54" t="e">
        <f t="shared" ca="1" si="118"/>
        <v>#NAME?</v>
      </c>
      <c r="J54" s="54" t="e">
        <f t="shared" ca="1" si="118"/>
        <v>#NAME?</v>
      </c>
      <c r="K54" s="54" t="e">
        <f t="shared" ca="1" si="118"/>
        <v>#NAME?</v>
      </c>
      <c r="L54" s="54" t="e">
        <f t="shared" ca="1" si="118"/>
        <v>#NAME?</v>
      </c>
      <c r="M54" s="54" t="e">
        <f t="shared" ca="1" si="118"/>
        <v>#NAME?</v>
      </c>
      <c r="N54" s="23"/>
      <c r="O54" t="str">
        <f>+B54 &amp; " Growth %"</f>
        <v>Revenue 1 Growth %</v>
      </c>
      <c r="Q54" s="71" t="e">
        <f ca="1">+D54/C54-1</f>
        <v>#NAME?</v>
      </c>
      <c r="R54" s="71" t="e">
        <f t="shared" ref="R54:R59" ca="1" si="119">+E54/D54-1</f>
        <v>#NAME?</v>
      </c>
      <c r="S54" s="71" t="e">
        <f t="shared" ref="S54:S59" ca="1" si="120">+F54/E54-1</f>
        <v>#NAME?</v>
      </c>
      <c r="T54" s="53">
        <v>0.35</v>
      </c>
      <c r="U54" s="53">
        <v>-0.05</v>
      </c>
      <c r="V54" s="53">
        <v>-0.05</v>
      </c>
      <c r="W54" s="53">
        <v>0.03</v>
      </c>
      <c r="X54" s="53">
        <v>0.03</v>
      </c>
      <c r="Y54" s="53">
        <v>0.03</v>
      </c>
      <c r="Z54" s="53">
        <v>0.03</v>
      </c>
    </row>
    <row r="55" spans="1:28">
      <c r="B55" t="s">
        <v>81</v>
      </c>
      <c r="C55" s="62"/>
      <c r="D55" s="62"/>
      <c r="E55" s="62"/>
      <c r="F55" s="63"/>
      <c r="G55" s="54">
        <f t="shared" ref="G55:G58" si="121">+(1+T55)*F55</f>
        <v>0</v>
      </c>
      <c r="H55" s="54">
        <f t="shared" ref="H55:H58" si="122">+(1+U55)*G55</f>
        <v>0</v>
      </c>
      <c r="I55" s="54">
        <f t="shared" ref="I55:I58" si="123">+(1+V55)*H55</f>
        <v>0</v>
      </c>
      <c r="J55" s="54">
        <f t="shared" ref="J55:J58" si="124">+(1+W55)*I55</f>
        <v>0</v>
      </c>
      <c r="K55" s="54">
        <f t="shared" ref="K55:K58" si="125">+(1+X55)*J55</f>
        <v>0</v>
      </c>
      <c r="L55" s="54">
        <f t="shared" ref="L55:L58" si="126">+(1+Y55)*K55</f>
        <v>0</v>
      </c>
      <c r="M55" s="54">
        <f t="shared" ref="M55:M58" si="127">+(1+Z55)*L55</f>
        <v>0</v>
      </c>
      <c r="N55" s="49"/>
      <c r="O55" t="str">
        <f t="shared" ref="O55:O59" si="128">+B55 &amp; " Growth %"</f>
        <v>Revenue 2 Growth %</v>
      </c>
    </row>
    <row r="56" spans="1:28">
      <c r="B56" t="s">
        <v>82</v>
      </c>
      <c r="C56" s="62"/>
      <c r="D56" s="62"/>
      <c r="E56" s="62"/>
      <c r="F56" s="63"/>
      <c r="G56" s="54">
        <f t="shared" si="121"/>
        <v>0</v>
      </c>
      <c r="H56" s="54">
        <f t="shared" si="122"/>
        <v>0</v>
      </c>
      <c r="I56" s="54">
        <f t="shared" si="123"/>
        <v>0</v>
      </c>
      <c r="J56" s="54">
        <f t="shared" si="124"/>
        <v>0</v>
      </c>
      <c r="K56" s="54">
        <f t="shared" si="125"/>
        <v>0</v>
      </c>
      <c r="L56" s="54">
        <f t="shared" si="126"/>
        <v>0</v>
      </c>
      <c r="M56" s="54">
        <f t="shared" si="127"/>
        <v>0</v>
      </c>
      <c r="N56" s="49"/>
      <c r="O56" t="str">
        <f t="shared" si="128"/>
        <v>Revenue 3 Growth %</v>
      </c>
    </row>
    <row r="57" spans="1:28">
      <c r="B57" t="s">
        <v>83</v>
      </c>
      <c r="C57" s="62"/>
      <c r="D57" s="62"/>
      <c r="E57" s="62"/>
      <c r="F57" s="63"/>
      <c r="G57" s="54">
        <f t="shared" si="121"/>
        <v>0</v>
      </c>
      <c r="H57" s="54">
        <f t="shared" si="122"/>
        <v>0</v>
      </c>
      <c r="I57" s="54">
        <f t="shared" si="123"/>
        <v>0</v>
      </c>
      <c r="J57" s="54">
        <f t="shared" si="124"/>
        <v>0</v>
      </c>
      <c r="K57" s="54">
        <f t="shared" si="125"/>
        <v>0</v>
      </c>
      <c r="L57" s="54">
        <f t="shared" si="126"/>
        <v>0</v>
      </c>
      <c r="M57" s="54">
        <f t="shared" si="127"/>
        <v>0</v>
      </c>
      <c r="N57" s="49"/>
      <c r="O57" t="str">
        <f t="shared" si="128"/>
        <v>Revenue 4 Growth %</v>
      </c>
    </row>
    <row r="58" spans="1:28">
      <c r="B58" t="s">
        <v>84</v>
      </c>
      <c r="C58" s="62"/>
      <c r="D58" s="62"/>
      <c r="E58" s="62"/>
      <c r="F58" s="63"/>
      <c r="G58" s="54">
        <f t="shared" si="121"/>
        <v>0</v>
      </c>
      <c r="H58" s="54">
        <f t="shared" si="122"/>
        <v>0</v>
      </c>
      <c r="I58" s="54">
        <f t="shared" si="123"/>
        <v>0</v>
      </c>
      <c r="J58" s="54">
        <f t="shared" si="124"/>
        <v>0</v>
      </c>
      <c r="K58" s="54">
        <f t="shared" si="125"/>
        <v>0</v>
      </c>
      <c r="L58" s="54">
        <f t="shared" si="126"/>
        <v>0</v>
      </c>
      <c r="M58" s="54">
        <f t="shared" si="127"/>
        <v>0</v>
      </c>
      <c r="N58" s="49"/>
      <c r="O58" t="str">
        <f t="shared" si="128"/>
        <v>Revenue 5 Growth %</v>
      </c>
    </row>
    <row r="59" spans="1:28">
      <c r="B59" s="4" t="s">
        <v>34</v>
      </c>
      <c r="C59" s="69" t="e">
        <f ca="1">SUM(C54:C58)</f>
        <v>#NAME?</v>
      </c>
      <c r="D59" s="69" t="e">
        <f t="shared" ref="D59" ca="1" si="129">SUM(D54:D58)</f>
        <v>#NAME?</v>
      </c>
      <c r="E59" s="69" t="e">
        <f t="shared" ref="E59" ca="1" si="130">SUM(E54:E58)</f>
        <v>#NAME?</v>
      </c>
      <c r="F59" s="70" t="e">
        <f t="shared" ref="F59" ca="1" si="131">SUM(F54:F58)</f>
        <v>#NAME?</v>
      </c>
      <c r="G59" s="69" t="e">
        <f ca="1">SUM(G54:G58)</f>
        <v>#NAME?</v>
      </c>
      <c r="H59" s="69" t="e">
        <f t="shared" ref="H59" ca="1" si="132">SUM(H54:H58)</f>
        <v>#NAME?</v>
      </c>
      <c r="I59" s="69" t="e">
        <f t="shared" ref="I59" ca="1" si="133">SUM(I54:I58)</f>
        <v>#NAME?</v>
      </c>
      <c r="J59" s="69" t="e">
        <f t="shared" ref="J59" ca="1" si="134">SUM(J54:J58)</f>
        <v>#NAME?</v>
      </c>
      <c r="K59" s="69" t="e">
        <f t="shared" ref="K59" ca="1" si="135">SUM(K54:K58)</f>
        <v>#NAME?</v>
      </c>
      <c r="L59" s="69" t="e">
        <f t="shared" ref="L59" ca="1" si="136">SUM(L54:L58)</f>
        <v>#NAME?</v>
      </c>
      <c r="M59" s="69" t="e">
        <f t="shared" ref="M59" ca="1" si="137">SUM(M54:M58)</f>
        <v>#NAME?</v>
      </c>
      <c r="N59" s="50"/>
      <c r="O59" s="4" t="str">
        <f t="shared" si="128"/>
        <v>Total Revenue Growth %</v>
      </c>
      <c r="P59" s="4"/>
      <c r="Q59" s="71" t="e">
        <f t="shared" ref="Q59" ca="1" si="138">+D59/C59-1</f>
        <v>#NAME?</v>
      </c>
      <c r="R59" s="71" t="e">
        <f t="shared" ca="1" si="119"/>
        <v>#NAME?</v>
      </c>
      <c r="S59" s="71" t="e">
        <f t="shared" ca="1" si="120"/>
        <v>#NAME?</v>
      </c>
      <c r="T59" s="52" t="e">
        <f t="shared" ref="T59" ca="1" si="139">+G59/F59-1</f>
        <v>#NAME?</v>
      </c>
      <c r="U59" s="52" t="e">
        <f t="shared" ref="U59" ca="1" si="140">+H59/G59-1</f>
        <v>#NAME?</v>
      </c>
      <c r="V59" s="52" t="e">
        <f t="shared" ref="V59" ca="1" si="141">+I59/H59-1</f>
        <v>#NAME?</v>
      </c>
      <c r="W59" s="52" t="e">
        <f t="shared" ref="W59" ca="1" si="142">+J59/I59-1</f>
        <v>#NAME?</v>
      </c>
      <c r="X59" s="52" t="e">
        <f t="shared" ref="X59" ca="1" si="143">+K59/J59-1</f>
        <v>#NAME?</v>
      </c>
      <c r="Y59" s="52" t="e">
        <f t="shared" ref="Y59" ca="1" si="144">+L59/K59-1</f>
        <v>#NAME?</v>
      </c>
      <c r="Z59" s="52" t="e">
        <f t="shared" ref="Z59" ca="1" si="145">+M59/L59-1</f>
        <v>#NAME?</v>
      </c>
    </row>
    <row r="60" spans="1:28">
      <c r="F60" s="48"/>
    </row>
    <row r="61" spans="1:28">
      <c r="B61" t="s">
        <v>86</v>
      </c>
      <c r="C61" s="62" t="e">
        <f ca="1">C13</f>
        <v>#NAME?</v>
      </c>
      <c r="D61" s="62" t="e">
        <f t="shared" ref="D61:F61" ca="1" si="146">D13</f>
        <v>#NAME?</v>
      </c>
      <c r="E61" s="62" t="e">
        <f t="shared" ca="1" si="146"/>
        <v>#NAME?</v>
      </c>
      <c r="F61" s="62" t="e">
        <f t="shared" ca="1" si="146"/>
        <v>#NAME?</v>
      </c>
      <c r="G61" s="54" t="e">
        <f ca="1">+T61*G54</f>
        <v>#NAME?</v>
      </c>
      <c r="H61" s="54" t="e">
        <f t="shared" ref="H61:H65" ca="1" si="147">+U61*H54</f>
        <v>#NAME?</v>
      </c>
      <c r="I61" s="54" t="e">
        <f t="shared" ref="I61:I65" ca="1" si="148">+V61*I54</f>
        <v>#NAME?</v>
      </c>
      <c r="J61" s="54" t="e">
        <f t="shared" ref="J61:J65" ca="1" si="149">+W61*J54</f>
        <v>#NAME?</v>
      </c>
      <c r="K61" s="54" t="e">
        <f t="shared" ref="K61:K65" ca="1" si="150">+X61*K54</f>
        <v>#NAME?</v>
      </c>
      <c r="L61" s="54" t="e">
        <f t="shared" ref="L61:L65" ca="1" si="151">+Y61*L54</f>
        <v>#NAME?</v>
      </c>
      <c r="M61" s="54" t="e">
        <f t="shared" ref="M61:M65" ca="1" si="152">+Z61*M54</f>
        <v>#NAME?</v>
      </c>
      <c r="O61" t="str">
        <f>+B61&amp;" % of Revenue"</f>
        <v>COGS 1 % of Revenue</v>
      </c>
      <c r="P61" s="52" t="e">
        <f t="shared" ref="P61:S61" ca="1" si="153">+C61/C54</f>
        <v>#NAME?</v>
      </c>
      <c r="Q61" s="52" t="e">
        <f t="shared" ca="1" si="153"/>
        <v>#NAME?</v>
      </c>
      <c r="R61" s="52" t="e">
        <f t="shared" ca="1" si="153"/>
        <v>#NAME?</v>
      </c>
      <c r="S61" s="52" t="e">
        <f t="shared" ca="1" si="153"/>
        <v>#NAME?</v>
      </c>
      <c r="T61" s="53">
        <v>0.83</v>
      </c>
      <c r="U61" s="53">
        <v>0.83</v>
      </c>
      <c r="V61" s="53">
        <v>0.83</v>
      </c>
      <c r="W61" s="53">
        <v>0.83</v>
      </c>
      <c r="X61" s="53">
        <v>0.83</v>
      </c>
      <c r="Y61" s="53">
        <v>0.83</v>
      </c>
      <c r="Z61" s="53">
        <v>0.83</v>
      </c>
      <c r="AB61" t="s">
        <v>206</v>
      </c>
    </row>
    <row r="62" spans="1:28">
      <c r="B62" t="s">
        <v>87</v>
      </c>
      <c r="C62" s="62"/>
      <c r="D62" s="62"/>
      <c r="E62" s="62"/>
      <c r="F62" s="64"/>
      <c r="G62" s="54">
        <f t="shared" ref="G62:G65" si="154">+T62*G55</f>
        <v>0</v>
      </c>
      <c r="H62" s="54">
        <f t="shared" si="147"/>
        <v>0</v>
      </c>
      <c r="I62" s="54">
        <f t="shared" si="148"/>
        <v>0</v>
      </c>
      <c r="J62" s="54">
        <f t="shared" si="149"/>
        <v>0</v>
      </c>
      <c r="K62" s="54">
        <f t="shared" si="150"/>
        <v>0</v>
      </c>
      <c r="L62" s="54">
        <f t="shared" si="151"/>
        <v>0</v>
      </c>
      <c r="M62" s="54">
        <f t="shared" si="152"/>
        <v>0</v>
      </c>
      <c r="O62" t="str">
        <f t="shared" ref="O62:O66" si="155">+B62&amp;" % of Revenue"</f>
        <v>COGS 2 % of Revenue</v>
      </c>
    </row>
    <row r="63" spans="1:28">
      <c r="B63" t="s">
        <v>88</v>
      </c>
      <c r="C63" s="62"/>
      <c r="D63" s="62"/>
      <c r="E63" s="62"/>
      <c r="F63" s="64"/>
      <c r="G63" s="54">
        <f t="shared" si="154"/>
        <v>0</v>
      </c>
      <c r="H63" s="54">
        <f t="shared" si="147"/>
        <v>0</v>
      </c>
      <c r="I63" s="54">
        <f t="shared" si="148"/>
        <v>0</v>
      </c>
      <c r="J63" s="54">
        <f t="shared" si="149"/>
        <v>0</v>
      </c>
      <c r="K63" s="54">
        <f t="shared" si="150"/>
        <v>0</v>
      </c>
      <c r="L63" s="54">
        <f t="shared" si="151"/>
        <v>0</v>
      </c>
      <c r="M63" s="54">
        <f t="shared" si="152"/>
        <v>0</v>
      </c>
      <c r="O63" t="str">
        <f t="shared" si="155"/>
        <v>COGS 3 % of Revenue</v>
      </c>
    </row>
    <row r="64" spans="1:28">
      <c r="B64" t="s">
        <v>89</v>
      </c>
      <c r="C64" s="62"/>
      <c r="D64" s="62"/>
      <c r="E64" s="62"/>
      <c r="F64" s="64"/>
      <c r="G64" s="54">
        <f t="shared" si="154"/>
        <v>0</v>
      </c>
      <c r="H64" s="54">
        <f t="shared" si="147"/>
        <v>0</v>
      </c>
      <c r="I64" s="54">
        <f t="shared" si="148"/>
        <v>0</v>
      </c>
      <c r="J64" s="54">
        <f t="shared" si="149"/>
        <v>0</v>
      </c>
      <c r="K64" s="54">
        <f t="shared" si="150"/>
        <v>0</v>
      </c>
      <c r="L64" s="54">
        <f t="shared" si="151"/>
        <v>0</v>
      </c>
      <c r="M64" s="54">
        <f t="shared" si="152"/>
        <v>0</v>
      </c>
      <c r="O64" t="str">
        <f t="shared" si="155"/>
        <v>COGS 4 % of Revenue</v>
      </c>
    </row>
    <row r="65" spans="2:26">
      <c r="B65" t="s">
        <v>90</v>
      </c>
      <c r="C65" s="62"/>
      <c r="D65" s="62"/>
      <c r="E65" s="62"/>
      <c r="F65" s="64"/>
      <c r="G65" s="54">
        <f t="shared" si="154"/>
        <v>0</v>
      </c>
      <c r="H65" s="54">
        <f t="shared" si="147"/>
        <v>0</v>
      </c>
      <c r="I65" s="54">
        <f t="shared" si="148"/>
        <v>0</v>
      </c>
      <c r="J65" s="54">
        <f t="shared" si="149"/>
        <v>0</v>
      </c>
      <c r="K65" s="54">
        <f t="shared" si="150"/>
        <v>0</v>
      </c>
      <c r="L65" s="54">
        <f t="shared" si="151"/>
        <v>0</v>
      </c>
      <c r="M65" s="54">
        <f t="shared" si="152"/>
        <v>0</v>
      </c>
      <c r="O65" t="str">
        <f t="shared" si="155"/>
        <v>COGS 5 % of Revenue</v>
      </c>
    </row>
    <row r="66" spans="2:26">
      <c r="B66" s="4" t="s">
        <v>91</v>
      </c>
      <c r="C66" s="69" t="e">
        <f ca="1">SUM(C61:C65)</f>
        <v>#NAME?</v>
      </c>
      <c r="D66" s="69" t="e">
        <f t="shared" ref="D66" ca="1" si="156">SUM(D61:D65)</f>
        <v>#NAME?</v>
      </c>
      <c r="E66" s="69" t="e">
        <f t="shared" ref="E66" ca="1" si="157">SUM(E61:E65)</f>
        <v>#NAME?</v>
      </c>
      <c r="F66" s="70" t="e">
        <f t="shared" ref="F66" ca="1" si="158">SUM(F61:F65)</f>
        <v>#NAME?</v>
      </c>
      <c r="G66" s="69" t="e">
        <f ca="1">SUM(G61:G65)</f>
        <v>#NAME?</v>
      </c>
      <c r="H66" s="69" t="e">
        <f t="shared" ref="H66" ca="1" si="159">SUM(H61:H65)</f>
        <v>#NAME?</v>
      </c>
      <c r="I66" s="69" t="e">
        <f t="shared" ref="I66" ca="1" si="160">SUM(I61:I65)</f>
        <v>#NAME?</v>
      </c>
      <c r="J66" s="69" t="e">
        <f t="shared" ref="J66" ca="1" si="161">SUM(J61:J65)</f>
        <v>#NAME?</v>
      </c>
      <c r="K66" s="69" t="e">
        <f t="shared" ref="K66" ca="1" si="162">SUM(K61:K65)</f>
        <v>#NAME?</v>
      </c>
      <c r="L66" s="69" t="e">
        <f t="shared" ref="L66" ca="1" si="163">SUM(L61:L65)</f>
        <v>#NAME?</v>
      </c>
      <c r="M66" s="69" t="e">
        <f t="shared" ref="M66" ca="1" si="164">SUM(M61:M65)</f>
        <v>#NAME?</v>
      </c>
      <c r="N66" s="4"/>
      <c r="O66" s="4" t="str">
        <f t="shared" si="155"/>
        <v>Total COGS % of Revenue</v>
      </c>
      <c r="P66" s="61" t="e">
        <f ca="1">+C66/C59</f>
        <v>#NAME?</v>
      </c>
      <c r="Q66" s="61" t="e">
        <f t="shared" ref="Q66" ca="1" si="165">+D66/D59</f>
        <v>#NAME?</v>
      </c>
      <c r="R66" s="61" t="e">
        <f t="shared" ref="R66" ca="1" si="166">+E66/E59</f>
        <v>#NAME?</v>
      </c>
      <c r="S66" s="61" t="e">
        <f t="shared" ref="S66" ca="1" si="167">+F66/F59</f>
        <v>#NAME?</v>
      </c>
      <c r="T66" s="61" t="e">
        <f ca="1">+G66/G59</f>
        <v>#NAME?</v>
      </c>
      <c r="U66" s="61" t="e">
        <f t="shared" ref="U66" ca="1" si="168">+H66/H59</f>
        <v>#NAME?</v>
      </c>
      <c r="V66" s="61" t="e">
        <f t="shared" ref="V66" ca="1" si="169">+I66/I59</f>
        <v>#NAME?</v>
      </c>
      <c r="W66" s="61" t="e">
        <f t="shared" ref="W66" ca="1" si="170">+J66/J59</f>
        <v>#NAME?</v>
      </c>
      <c r="X66" s="61" t="e">
        <f t="shared" ref="X66" ca="1" si="171">+K66/K59</f>
        <v>#NAME?</v>
      </c>
      <c r="Y66" s="61" t="e">
        <f t="shared" ref="Y66" ca="1" si="172">+L66/L59</f>
        <v>#NAME?</v>
      </c>
      <c r="Z66" s="61" t="e">
        <f t="shared" ref="Z66" ca="1" si="173">+M66/M59</f>
        <v>#NAME?</v>
      </c>
    </row>
    <row r="67" spans="2:26">
      <c r="F67" s="48"/>
    </row>
    <row r="68" spans="2:26">
      <c r="B68" s="4" t="s">
        <v>30</v>
      </c>
      <c r="C68" s="69" t="e">
        <f ca="1">+C59-C66</f>
        <v>#NAME?</v>
      </c>
      <c r="D68" s="69" t="e">
        <f t="shared" ref="D68:M68" ca="1" si="174">+D59-D66</f>
        <v>#NAME?</v>
      </c>
      <c r="E68" s="69" t="e">
        <f t="shared" ca="1" si="174"/>
        <v>#NAME?</v>
      </c>
      <c r="F68" s="70" t="e">
        <f t="shared" ca="1" si="174"/>
        <v>#NAME?</v>
      </c>
      <c r="G68" s="69" t="e">
        <f t="shared" ca="1" si="174"/>
        <v>#NAME?</v>
      </c>
      <c r="H68" s="69" t="e">
        <f t="shared" ca="1" si="174"/>
        <v>#NAME?</v>
      </c>
      <c r="I68" s="69" t="e">
        <f t="shared" ca="1" si="174"/>
        <v>#NAME?</v>
      </c>
      <c r="J68" s="69" t="e">
        <f t="shared" ca="1" si="174"/>
        <v>#NAME?</v>
      </c>
      <c r="K68" s="69" t="e">
        <f t="shared" ca="1" si="174"/>
        <v>#NAME?</v>
      </c>
      <c r="L68" s="69" t="e">
        <f t="shared" ca="1" si="174"/>
        <v>#NAME?</v>
      </c>
      <c r="M68" s="69" t="e">
        <f t="shared" ca="1" si="174"/>
        <v>#NAME?</v>
      </c>
      <c r="O68" s="4" t="s">
        <v>29</v>
      </c>
      <c r="P68" s="61" t="e">
        <f ca="1">+C68/C59</f>
        <v>#NAME?</v>
      </c>
      <c r="Q68" s="61" t="e">
        <f t="shared" ref="Q68" ca="1" si="175">+D68/D59</f>
        <v>#NAME?</v>
      </c>
      <c r="R68" s="61" t="e">
        <f t="shared" ref="R68" ca="1" si="176">+E68/E59</f>
        <v>#NAME?</v>
      </c>
      <c r="S68" s="61" t="e">
        <f t="shared" ref="S68" ca="1" si="177">+F68/F59</f>
        <v>#NAME?</v>
      </c>
      <c r="T68" s="61" t="e">
        <f t="shared" ref="T68" ca="1" si="178">+G68/G59</f>
        <v>#NAME?</v>
      </c>
      <c r="U68" s="61" t="e">
        <f t="shared" ref="U68" ca="1" si="179">+H68/H59</f>
        <v>#NAME?</v>
      </c>
      <c r="V68" s="61" t="e">
        <f t="shared" ref="V68" ca="1" si="180">+I68/I59</f>
        <v>#NAME?</v>
      </c>
      <c r="W68" s="61" t="e">
        <f t="shared" ref="W68" ca="1" si="181">+J68/J59</f>
        <v>#NAME?</v>
      </c>
      <c r="X68" s="61" t="e">
        <f t="shared" ref="X68" ca="1" si="182">+K68/K59</f>
        <v>#NAME?</v>
      </c>
      <c r="Y68" s="61" t="e">
        <f t="shared" ref="Y68" ca="1" si="183">+L68/L59</f>
        <v>#NAME?</v>
      </c>
      <c r="Z68" s="61" t="e">
        <f t="shared" ref="Z68" ca="1" si="184">+M68/M59</f>
        <v>#NAME?</v>
      </c>
    </row>
    <row r="69" spans="2:26">
      <c r="F69" s="48"/>
    </row>
    <row r="70" spans="2:26">
      <c r="B70" s="11" t="s">
        <v>93</v>
      </c>
      <c r="C70" s="62" t="e">
        <f ca="1">C22</f>
        <v>#NAME?</v>
      </c>
      <c r="D70" s="62" t="e">
        <f t="shared" ref="D70:F70" ca="1" si="185">D22</f>
        <v>#NAME?</v>
      </c>
      <c r="E70" s="62" t="e">
        <f t="shared" ca="1" si="185"/>
        <v>#NAME?</v>
      </c>
      <c r="F70" s="62" t="e">
        <f t="shared" ca="1" si="185"/>
        <v>#NAME?</v>
      </c>
      <c r="G70" s="54" t="e">
        <f ca="1">+T70*G59</f>
        <v>#NAME?</v>
      </c>
      <c r="H70" s="54" t="e">
        <f t="shared" ref="H70" ca="1" si="186">+U70*H59</f>
        <v>#NAME?</v>
      </c>
      <c r="I70" s="54" t="e">
        <f t="shared" ref="I70" ca="1" si="187">+V70*I59</f>
        <v>#NAME?</v>
      </c>
      <c r="J70" s="54" t="e">
        <f t="shared" ref="J70" ca="1" si="188">+W70*J59</f>
        <v>#NAME?</v>
      </c>
      <c r="K70" s="54" t="e">
        <f t="shared" ref="K70" ca="1" si="189">+X70*K59</f>
        <v>#NAME?</v>
      </c>
      <c r="L70" s="54" t="e">
        <f t="shared" ref="L70" ca="1" si="190">+Y70*L59</f>
        <v>#NAME?</v>
      </c>
      <c r="M70" s="54" t="e">
        <f t="shared" ref="M70" ca="1" si="191">+Z70*M59</f>
        <v>#NAME?</v>
      </c>
      <c r="O70" s="11" t="str">
        <f t="shared" ref="O70:O72" si="192">+B70&amp;" % of Revenue"</f>
        <v>SG&amp;A % of Revenue</v>
      </c>
      <c r="P70" s="52" t="e">
        <f ca="1">+C70/C59</f>
        <v>#NAME?</v>
      </c>
      <c r="Q70" s="52" t="e">
        <f t="shared" ref="Q70" ca="1" si="193">+D70/D59</f>
        <v>#NAME?</v>
      </c>
      <c r="R70" s="52" t="e">
        <f t="shared" ref="R70" ca="1" si="194">+E70/E59</f>
        <v>#NAME?</v>
      </c>
      <c r="S70" s="52" t="e">
        <f t="shared" ref="S70" ca="1" si="195">+F70/F59</f>
        <v>#NAME?</v>
      </c>
      <c r="T70" s="53">
        <f>T22</f>
        <v>2.7E-2</v>
      </c>
      <c r="U70" s="53">
        <f t="shared" ref="U70:Z70" si="196">U22</f>
        <v>2.7E-2</v>
      </c>
      <c r="V70" s="53">
        <f t="shared" si="196"/>
        <v>2.7E-2</v>
      </c>
      <c r="W70" s="53">
        <f t="shared" si="196"/>
        <v>2.7E-2</v>
      </c>
      <c r="X70" s="53">
        <f t="shared" si="196"/>
        <v>2.7E-2</v>
      </c>
      <c r="Y70" s="53">
        <f t="shared" si="196"/>
        <v>2.7E-2</v>
      </c>
      <c r="Z70" s="53">
        <f t="shared" si="196"/>
        <v>2.7E-2</v>
      </c>
    </row>
    <row r="71" spans="2:26">
      <c r="B71" s="11" t="s">
        <v>94</v>
      </c>
      <c r="C71" s="62" t="e">
        <f ca="1">C23</f>
        <v>#NAME?</v>
      </c>
      <c r="D71" s="62" t="e">
        <f t="shared" ref="D71:F71" ca="1" si="197">D23</f>
        <v>#NAME?</v>
      </c>
      <c r="E71" s="62" t="e">
        <f t="shared" ca="1" si="197"/>
        <v>#NAME?</v>
      </c>
      <c r="F71" s="62" t="e">
        <f t="shared" ca="1" si="197"/>
        <v>#NAME?</v>
      </c>
      <c r="G71" s="54" t="e">
        <f ca="1">+T71*G59</f>
        <v>#NAME?</v>
      </c>
      <c r="H71" s="54" t="e">
        <f t="shared" ref="H71" ca="1" si="198">+U71*H59</f>
        <v>#NAME?</v>
      </c>
      <c r="I71" s="54" t="e">
        <f t="shared" ref="I71" ca="1" si="199">+V71*I59</f>
        <v>#NAME?</v>
      </c>
      <c r="J71" s="54" t="e">
        <f t="shared" ref="J71" ca="1" si="200">+W71*J59</f>
        <v>#NAME?</v>
      </c>
      <c r="K71" s="54" t="e">
        <f t="shared" ref="K71" ca="1" si="201">+X71*K59</f>
        <v>#NAME?</v>
      </c>
      <c r="L71" s="54" t="e">
        <f t="shared" ref="L71" ca="1" si="202">+Y71*L59</f>
        <v>#NAME?</v>
      </c>
      <c r="M71" s="54" t="e">
        <f t="shared" ref="M71" ca="1" si="203">+Z71*M59</f>
        <v>#NAME?</v>
      </c>
      <c r="O71" s="11" t="str">
        <f t="shared" si="192"/>
        <v>R&amp;D % of Revenue</v>
      </c>
      <c r="P71" s="52" t="e">
        <f ca="1">+C71/C59</f>
        <v>#NAME?</v>
      </c>
      <c r="Q71" s="52" t="e">
        <f t="shared" ref="Q71" ca="1" si="204">+D71/D59</f>
        <v>#NAME?</v>
      </c>
      <c r="R71" s="52" t="e">
        <f t="shared" ref="R71" ca="1" si="205">+E71/E59</f>
        <v>#NAME?</v>
      </c>
      <c r="S71" s="52" t="e">
        <f t="shared" ref="S71" ca="1" si="206">+F71/F59</f>
        <v>#NAME?</v>
      </c>
      <c r="T71" s="53">
        <f>T23</f>
        <v>0</v>
      </c>
      <c r="U71" s="53">
        <f t="shared" ref="U71:Z71" si="207">U23</f>
        <v>0</v>
      </c>
      <c r="V71" s="53">
        <f t="shared" si="207"/>
        <v>0</v>
      </c>
      <c r="W71" s="53">
        <f t="shared" si="207"/>
        <v>0</v>
      </c>
      <c r="X71" s="53">
        <f t="shared" si="207"/>
        <v>0</v>
      </c>
      <c r="Y71" s="53">
        <f t="shared" si="207"/>
        <v>0</v>
      </c>
      <c r="Z71" s="53">
        <f t="shared" si="207"/>
        <v>0</v>
      </c>
    </row>
    <row r="72" spans="2:26">
      <c r="B72" s="4" t="s">
        <v>28</v>
      </c>
      <c r="C72" s="69" t="e">
        <f ca="1">SUM(C70:C71)</f>
        <v>#NAME?</v>
      </c>
      <c r="D72" s="69" t="e">
        <f t="shared" ref="D72" ca="1" si="208">SUM(D70:D71)</f>
        <v>#NAME?</v>
      </c>
      <c r="E72" s="69" t="e">
        <f t="shared" ref="E72" ca="1" si="209">SUM(E70:E71)</f>
        <v>#NAME?</v>
      </c>
      <c r="F72" s="70" t="e">
        <f t="shared" ref="F72" ca="1" si="210">SUM(F70:F71)</f>
        <v>#NAME?</v>
      </c>
      <c r="G72" s="69" t="e">
        <f ca="1">SUM(G70:G71)</f>
        <v>#NAME?</v>
      </c>
      <c r="H72" s="69" t="e">
        <f t="shared" ref="H72" ca="1" si="211">SUM(H70:H71)</f>
        <v>#NAME?</v>
      </c>
      <c r="I72" s="69" t="e">
        <f t="shared" ref="I72" ca="1" si="212">SUM(I70:I71)</f>
        <v>#NAME?</v>
      </c>
      <c r="J72" s="69" t="e">
        <f t="shared" ref="J72" ca="1" si="213">SUM(J70:J71)</f>
        <v>#NAME?</v>
      </c>
      <c r="K72" s="69" t="e">
        <f t="shared" ref="K72" ca="1" si="214">SUM(K70:K71)</f>
        <v>#NAME?</v>
      </c>
      <c r="L72" s="69" t="e">
        <f t="shared" ref="L72" ca="1" si="215">SUM(L70:L71)</f>
        <v>#NAME?</v>
      </c>
      <c r="M72" s="69" t="e">
        <f t="shared" ref="M72" ca="1" si="216">SUM(M70:M71)</f>
        <v>#NAME?</v>
      </c>
      <c r="O72" s="4" t="str">
        <f t="shared" si="192"/>
        <v>Operating Expenses % of Revenue</v>
      </c>
      <c r="P72" s="61" t="e">
        <f ca="1">+C72/C59</f>
        <v>#NAME?</v>
      </c>
      <c r="Q72" s="61" t="e">
        <f t="shared" ref="Q72" ca="1" si="217">+D72/D59</f>
        <v>#NAME?</v>
      </c>
      <c r="R72" s="61" t="e">
        <f t="shared" ref="R72" ca="1" si="218">+E72/E59</f>
        <v>#NAME?</v>
      </c>
      <c r="S72" s="61" t="e">
        <f t="shared" ref="S72" ca="1" si="219">+F72/F59</f>
        <v>#NAME?</v>
      </c>
      <c r="T72" s="61" t="e">
        <f t="shared" ref="T72" ca="1" si="220">+G72/G59</f>
        <v>#NAME?</v>
      </c>
      <c r="U72" s="61" t="e">
        <f t="shared" ref="U72" ca="1" si="221">+H72/H59</f>
        <v>#NAME?</v>
      </c>
      <c r="V72" s="61" t="e">
        <f t="shared" ref="V72" ca="1" si="222">+I72/I59</f>
        <v>#NAME?</v>
      </c>
      <c r="W72" s="61" t="e">
        <f t="shared" ref="W72" ca="1" si="223">+J72/J59</f>
        <v>#NAME?</v>
      </c>
      <c r="X72" s="61" t="e">
        <f t="shared" ref="X72" ca="1" si="224">+K72/K59</f>
        <v>#NAME?</v>
      </c>
      <c r="Y72" s="61" t="e">
        <f t="shared" ref="Y72" ca="1" si="225">+L72/L59</f>
        <v>#NAME?</v>
      </c>
      <c r="Z72" s="61" t="e">
        <f t="shared" ref="Z72" ca="1" si="226">+M72/M59</f>
        <v>#NAME?</v>
      </c>
    </row>
    <row r="73" spans="2:26">
      <c r="F73" s="48"/>
    </row>
    <row r="74" spans="2:26">
      <c r="B74" s="4" t="s">
        <v>58</v>
      </c>
      <c r="C74" s="69" t="e">
        <f ca="1">+C68-C72</f>
        <v>#NAME?</v>
      </c>
      <c r="D74" s="69" t="e">
        <f t="shared" ref="D74:M74" ca="1" si="227">+D68-D72</f>
        <v>#NAME?</v>
      </c>
      <c r="E74" s="69" t="e">
        <f t="shared" ca="1" si="227"/>
        <v>#NAME?</v>
      </c>
      <c r="F74" s="70" t="e">
        <f t="shared" ca="1" si="227"/>
        <v>#NAME?</v>
      </c>
      <c r="G74" s="69" t="e">
        <f t="shared" ca="1" si="227"/>
        <v>#NAME?</v>
      </c>
      <c r="H74" s="69" t="e">
        <f t="shared" ca="1" si="227"/>
        <v>#NAME?</v>
      </c>
      <c r="I74" s="69" t="e">
        <f t="shared" ca="1" si="227"/>
        <v>#NAME?</v>
      </c>
      <c r="J74" s="69" t="e">
        <f t="shared" ca="1" si="227"/>
        <v>#NAME?</v>
      </c>
      <c r="K74" s="69" t="e">
        <f t="shared" ca="1" si="227"/>
        <v>#NAME?</v>
      </c>
      <c r="L74" s="69" t="e">
        <f t="shared" ca="1" si="227"/>
        <v>#NAME?</v>
      </c>
      <c r="M74" s="69" t="e">
        <f t="shared" ca="1" si="227"/>
        <v>#NAME?</v>
      </c>
      <c r="O74" s="4" t="s">
        <v>95</v>
      </c>
      <c r="P74" s="61" t="e">
        <f ca="1">+C74/C59</f>
        <v>#NAME?</v>
      </c>
      <c r="Q74" s="61" t="e">
        <f t="shared" ref="Q74" ca="1" si="228">+D74/D59</f>
        <v>#NAME?</v>
      </c>
      <c r="R74" s="61" t="e">
        <f t="shared" ref="R74" ca="1" si="229">+E74/E59</f>
        <v>#NAME?</v>
      </c>
      <c r="S74" s="61" t="e">
        <f t="shared" ref="S74" ca="1" si="230">+F74/F59</f>
        <v>#NAME?</v>
      </c>
      <c r="T74" s="61" t="e">
        <f t="shared" ref="T74" ca="1" si="231">+G74/G59</f>
        <v>#NAME?</v>
      </c>
      <c r="U74" s="61" t="e">
        <f t="shared" ref="U74" ca="1" si="232">+H74/H59</f>
        <v>#NAME?</v>
      </c>
      <c r="V74" s="61" t="e">
        <f t="shared" ref="V74" ca="1" si="233">+I74/I59</f>
        <v>#NAME?</v>
      </c>
      <c r="W74" s="61" t="e">
        <f t="shared" ref="W74" ca="1" si="234">+J74/J59</f>
        <v>#NAME?</v>
      </c>
      <c r="X74" s="61" t="e">
        <f t="shared" ref="X74" ca="1" si="235">+K74/K59</f>
        <v>#NAME?</v>
      </c>
      <c r="Y74" s="61" t="e">
        <f t="shared" ref="Y74" ca="1" si="236">+L74/L59</f>
        <v>#NAME?</v>
      </c>
      <c r="Z74" s="61" t="e">
        <f t="shared" ref="Z74" ca="1" si="237">+M74/M59</f>
        <v>#NAME?</v>
      </c>
    </row>
    <row r="75" spans="2:26">
      <c r="F75" s="48"/>
    </row>
    <row r="76" spans="2:26">
      <c r="B76" t="s">
        <v>79</v>
      </c>
      <c r="C76" s="62" t="e">
        <f ca="1">C28</f>
        <v>#NAME?</v>
      </c>
      <c r="D76" s="62" t="e">
        <f t="shared" ref="D76:F76" ca="1" si="238">D28</f>
        <v>#NAME?</v>
      </c>
      <c r="E76" s="62" t="e">
        <f t="shared" ca="1" si="238"/>
        <v>#NAME?</v>
      </c>
      <c r="F76" s="62" t="e">
        <f t="shared" ca="1" si="238"/>
        <v>#NAME?</v>
      </c>
      <c r="G76" s="54" t="e">
        <f ca="1">+T76*G74</f>
        <v>#NAME?</v>
      </c>
      <c r="H76" s="54" t="e">
        <f t="shared" ref="H76" ca="1" si="239">+U76*H74</f>
        <v>#NAME?</v>
      </c>
      <c r="I76" s="54" t="e">
        <f t="shared" ref="I76" ca="1" si="240">+V76*I74</f>
        <v>#NAME?</v>
      </c>
      <c r="J76" s="54" t="e">
        <f t="shared" ref="J76" ca="1" si="241">+W76*J74</f>
        <v>#NAME?</v>
      </c>
      <c r="K76" s="54" t="e">
        <f t="shared" ref="K76" ca="1" si="242">+X76*K74</f>
        <v>#NAME?</v>
      </c>
      <c r="L76" s="54" t="e">
        <f t="shared" ref="L76" ca="1" si="243">+Y76*L74</f>
        <v>#NAME?</v>
      </c>
      <c r="M76" s="54" t="e">
        <f t="shared" ref="M76" ca="1" si="244">+Z76*M74</f>
        <v>#NAME?</v>
      </c>
      <c r="O76" s="11" t="str">
        <f>+B76&amp;" % "</f>
        <v xml:space="preserve">Income Tax Expense % </v>
      </c>
      <c r="P76" s="52" t="e">
        <f ca="1">+C76/C74</f>
        <v>#NAME?</v>
      </c>
      <c r="Q76" s="52" t="e">
        <f t="shared" ref="Q76" ca="1" si="245">+D76/D74</f>
        <v>#NAME?</v>
      </c>
      <c r="R76" s="52" t="e">
        <f t="shared" ref="R76" ca="1" si="246">+E76/E74</f>
        <v>#NAME?</v>
      </c>
      <c r="S76" s="52" t="e">
        <f t="shared" ref="S76" ca="1" si="247">+F76/F74</f>
        <v>#NAME?</v>
      </c>
      <c r="T76" s="53">
        <f>T28</f>
        <v>0.26300000000000001</v>
      </c>
      <c r="U76" s="53">
        <f t="shared" ref="U76:Z76" si="248">U28</f>
        <v>0.26300000000000001</v>
      </c>
      <c r="V76" s="53">
        <f t="shared" si="248"/>
        <v>0.26300000000000001</v>
      </c>
      <c r="W76" s="53">
        <f t="shared" si="248"/>
        <v>0.26300000000000001</v>
      </c>
      <c r="X76" s="53">
        <f t="shared" si="248"/>
        <v>0.26300000000000001</v>
      </c>
      <c r="Y76" s="53">
        <f t="shared" si="248"/>
        <v>0.26300000000000001</v>
      </c>
      <c r="Z76" s="53">
        <f t="shared" si="248"/>
        <v>0.26300000000000001</v>
      </c>
    </row>
    <row r="77" spans="2:26">
      <c r="B77" s="4" t="s">
        <v>25</v>
      </c>
      <c r="C77" s="69" t="e">
        <f ca="1">+C74-C76</f>
        <v>#NAME?</v>
      </c>
      <c r="D77" s="69" t="e">
        <f t="shared" ref="D77" ca="1" si="249">+D74-D76</f>
        <v>#NAME?</v>
      </c>
      <c r="E77" s="69" t="e">
        <f t="shared" ref="E77" ca="1" si="250">+E74-E76</f>
        <v>#NAME?</v>
      </c>
      <c r="F77" s="70" t="e">
        <f t="shared" ref="F77" ca="1" si="251">+F74-F76</f>
        <v>#NAME?</v>
      </c>
      <c r="G77" s="69" t="e">
        <f ca="1">+G74-G76</f>
        <v>#NAME?</v>
      </c>
      <c r="H77" s="69" t="e">
        <f t="shared" ref="H77" ca="1" si="252">+H74-H76</f>
        <v>#NAME?</v>
      </c>
      <c r="I77" s="69" t="e">
        <f t="shared" ref="I77" ca="1" si="253">+I74-I76</f>
        <v>#NAME?</v>
      </c>
      <c r="J77" s="69" t="e">
        <f t="shared" ref="J77" ca="1" si="254">+J74-J76</f>
        <v>#NAME?</v>
      </c>
      <c r="K77" s="69" t="e">
        <f t="shared" ref="K77" ca="1" si="255">+K74-K76</f>
        <v>#NAME?</v>
      </c>
      <c r="L77" s="69" t="e">
        <f t="shared" ref="L77" ca="1" si="256">+L74-L76</f>
        <v>#NAME?</v>
      </c>
      <c r="M77" s="69" t="e">
        <f t="shared" ref="M77" ca="1" si="257">+M74-M76</f>
        <v>#NAME?</v>
      </c>
      <c r="O77" s="4"/>
    </row>
    <row r="78" spans="2:26">
      <c r="F78" s="48"/>
    </row>
    <row r="79" spans="2:26">
      <c r="B79" s="11" t="s">
        <v>24</v>
      </c>
      <c r="C79" s="62" t="e">
        <f ca="1">C31</f>
        <v>#NAME?</v>
      </c>
      <c r="D79" s="62" t="e">
        <f t="shared" ref="D79:F79" ca="1" si="258">D31</f>
        <v>#NAME?</v>
      </c>
      <c r="E79" s="62" t="e">
        <f t="shared" ca="1" si="258"/>
        <v>#NAME?</v>
      </c>
      <c r="F79" s="62" t="e">
        <f t="shared" ca="1" si="258"/>
        <v>#NAME?</v>
      </c>
      <c r="G79" s="54" t="e">
        <f ca="1">+T79*G59</f>
        <v>#NAME?</v>
      </c>
      <c r="H79" s="54" t="e">
        <f t="shared" ref="H79" ca="1" si="259">+U79*H59</f>
        <v>#NAME?</v>
      </c>
      <c r="I79" s="54" t="e">
        <f t="shared" ref="I79" ca="1" si="260">+V79*I59</f>
        <v>#NAME?</v>
      </c>
      <c r="J79" s="54" t="e">
        <f t="shared" ref="J79" ca="1" si="261">+W79*J59</f>
        <v>#NAME?</v>
      </c>
      <c r="K79" s="54" t="e">
        <f t="shared" ref="K79" ca="1" si="262">+X79*K59</f>
        <v>#NAME?</v>
      </c>
      <c r="L79" s="54" t="e">
        <f t="shared" ref="L79" ca="1" si="263">+Y79*L59</f>
        <v>#NAME?</v>
      </c>
      <c r="M79" s="54" t="e">
        <f t="shared" ref="M79" ca="1" si="264">+Z79*M59</f>
        <v>#NAME?</v>
      </c>
      <c r="O79" s="11" t="str">
        <f t="shared" ref="O79" si="265">+B79&amp;" % of Revenue"</f>
        <v>D&amp;A % of Revenue</v>
      </c>
      <c r="P79" s="52" t="e">
        <f ca="1">+C79/C59</f>
        <v>#NAME?</v>
      </c>
      <c r="Q79" s="52" t="e">
        <f t="shared" ref="Q79" ca="1" si="266">+D79/D59</f>
        <v>#NAME?</v>
      </c>
      <c r="R79" s="52" t="e">
        <f t="shared" ref="R79" ca="1" si="267">+E79/E59</f>
        <v>#NAME?</v>
      </c>
      <c r="S79" s="52" t="e">
        <f t="shared" ref="S79" ca="1" si="268">+F79/F59</f>
        <v>#NAME?</v>
      </c>
      <c r="T79" s="53">
        <f>T31</f>
        <v>0.158</v>
      </c>
      <c r="U79" s="53">
        <f t="shared" ref="U79:Z79" si="269">U31</f>
        <v>0.158</v>
      </c>
      <c r="V79" s="53">
        <f t="shared" si="269"/>
        <v>0.158</v>
      </c>
      <c r="W79" s="53">
        <f t="shared" si="269"/>
        <v>0.158</v>
      </c>
      <c r="X79" s="53">
        <f t="shared" si="269"/>
        <v>0.158</v>
      </c>
      <c r="Y79" s="53">
        <f t="shared" si="269"/>
        <v>0.158</v>
      </c>
      <c r="Z79" s="53">
        <f t="shared" si="269"/>
        <v>0.158</v>
      </c>
    </row>
    <row r="80" spans="2:26">
      <c r="F80" s="48"/>
    </row>
    <row r="81" spans="2:26">
      <c r="B81" s="11" t="s">
        <v>96</v>
      </c>
      <c r="C81" s="62" t="e">
        <f ca="1">C33</f>
        <v>#NAME?</v>
      </c>
      <c r="D81" s="62" t="e">
        <f t="shared" ref="D81:F81" ca="1" si="270">D33</f>
        <v>#NAME?</v>
      </c>
      <c r="E81" s="62" t="e">
        <f t="shared" ca="1" si="270"/>
        <v>#NAME?</v>
      </c>
      <c r="F81" s="62" t="e">
        <f t="shared" ca="1" si="270"/>
        <v>#NAME?</v>
      </c>
      <c r="G81" s="54" t="e">
        <f ca="1">+T81*G59</f>
        <v>#NAME?</v>
      </c>
      <c r="H81" s="54" t="e">
        <f t="shared" ref="H81" ca="1" si="271">+U81*H59</f>
        <v>#NAME?</v>
      </c>
      <c r="I81" s="54" t="e">
        <f t="shared" ref="I81" ca="1" si="272">+V81*I59</f>
        <v>#NAME?</v>
      </c>
      <c r="J81" s="54" t="e">
        <f t="shared" ref="J81" ca="1" si="273">+W81*J59</f>
        <v>#NAME?</v>
      </c>
      <c r="K81" s="54" t="e">
        <f t="shared" ref="K81" ca="1" si="274">+X81*K59</f>
        <v>#NAME?</v>
      </c>
      <c r="L81" s="54" t="e">
        <f t="shared" ref="L81" ca="1" si="275">+Y81*L59</f>
        <v>#NAME?</v>
      </c>
      <c r="M81" s="54" t="e">
        <f t="shared" ref="M81" ca="1" si="276">+Z81*M59</f>
        <v>#NAME?</v>
      </c>
      <c r="O81" s="11" t="str">
        <f t="shared" ref="O81" si="277">+B81&amp;" % of Revenue"</f>
        <v>Capex % of Revenue</v>
      </c>
      <c r="P81" s="52" t="e">
        <f ca="1">+C81/C59</f>
        <v>#NAME?</v>
      </c>
      <c r="Q81" s="52" t="e">
        <f t="shared" ref="Q81" ca="1" si="278">+D81/D59</f>
        <v>#NAME?</v>
      </c>
      <c r="R81" s="52" t="e">
        <f t="shared" ref="R81" ca="1" si="279">+E81/E59</f>
        <v>#NAME?</v>
      </c>
      <c r="S81" s="52" t="e">
        <f t="shared" ref="S81" ca="1" si="280">+F81/F59</f>
        <v>#NAME?</v>
      </c>
      <c r="T81" s="53">
        <f>T33</f>
        <v>0.09</v>
      </c>
      <c r="U81" s="53">
        <f t="shared" ref="U81:Z81" si="281">U33</f>
        <v>0.05</v>
      </c>
      <c r="V81" s="53">
        <f t="shared" si="281"/>
        <v>0.05</v>
      </c>
      <c r="W81" s="53">
        <f t="shared" si="281"/>
        <v>7.0000000000000007E-2</v>
      </c>
      <c r="X81" s="53">
        <f t="shared" si="281"/>
        <v>7.0000000000000007E-2</v>
      </c>
      <c r="Y81" s="53">
        <f t="shared" si="281"/>
        <v>7.0000000000000007E-2</v>
      </c>
      <c r="Z81" s="53">
        <f t="shared" si="281"/>
        <v>7.0000000000000007E-2</v>
      </c>
    </row>
    <row r="82" spans="2:26">
      <c r="B82" s="11"/>
      <c r="F82" s="48"/>
    </row>
    <row r="83" spans="2:26">
      <c r="B83" s="51" t="s">
        <v>98</v>
      </c>
      <c r="C83" s="62" t="e">
        <f ca="1">C35</f>
        <v>#NAME?</v>
      </c>
      <c r="D83" s="62" t="e">
        <f t="shared" ref="D83:F83" ca="1" si="282">D35</f>
        <v>#NAME?</v>
      </c>
      <c r="E83" s="62" t="e">
        <f t="shared" ca="1" si="282"/>
        <v>#NAME?</v>
      </c>
      <c r="F83" s="62" t="e">
        <f t="shared" ca="1" si="282"/>
        <v>#NAME?</v>
      </c>
      <c r="G83" s="54" t="e">
        <f ca="1">+T83*G59</f>
        <v>#NAME?</v>
      </c>
      <c r="H83" s="54" t="e">
        <f t="shared" ref="H83" ca="1" si="283">+U83*H59</f>
        <v>#NAME?</v>
      </c>
      <c r="I83" s="54" t="e">
        <f t="shared" ref="I83" ca="1" si="284">+V83*I59</f>
        <v>#NAME?</v>
      </c>
      <c r="J83" s="54" t="e">
        <f t="shared" ref="J83" ca="1" si="285">+W83*J59</f>
        <v>#NAME?</v>
      </c>
      <c r="K83" s="54" t="e">
        <f t="shared" ref="K83" ca="1" si="286">+X83*K59</f>
        <v>#NAME?</v>
      </c>
      <c r="L83" s="54" t="e">
        <f t="shared" ref="L83" ca="1" si="287">+Y83*L59</f>
        <v>#NAME?</v>
      </c>
      <c r="M83" s="54" t="e">
        <f t="shared" ref="M83" ca="1" si="288">+Z83*M59</f>
        <v>#NAME?</v>
      </c>
      <c r="O83" s="11" t="str">
        <f t="shared" ref="O83" si="289">+B83&amp;" % of Revenue"</f>
        <v>Accounts Receivable % of Revenue</v>
      </c>
      <c r="P83" s="52" t="e">
        <f ca="1">+C83/C59</f>
        <v>#NAME?</v>
      </c>
      <c r="Q83" s="52" t="e">
        <f t="shared" ref="Q83" ca="1" si="290">+D83/D59</f>
        <v>#NAME?</v>
      </c>
      <c r="R83" s="52" t="e">
        <f t="shared" ref="R83" ca="1" si="291">+E83/E59</f>
        <v>#NAME?</v>
      </c>
      <c r="S83" s="52" t="e">
        <f t="shared" ref="S83" ca="1" si="292">+F83/F59</f>
        <v>#NAME?</v>
      </c>
      <c r="T83" s="53">
        <f>T35</f>
        <v>0.09</v>
      </c>
      <c r="U83" s="53">
        <f t="shared" ref="U83:Z83" si="293">U35</f>
        <v>0.09</v>
      </c>
      <c r="V83" s="53">
        <f t="shared" si="293"/>
        <v>0.09</v>
      </c>
      <c r="W83" s="53">
        <f t="shared" si="293"/>
        <v>0.09</v>
      </c>
      <c r="X83" s="53">
        <f t="shared" si="293"/>
        <v>0.09</v>
      </c>
      <c r="Y83" s="53">
        <f t="shared" si="293"/>
        <v>0.09</v>
      </c>
      <c r="Z83" s="53">
        <f t="shared" si="293"/>
        <v>0.09</v>
      </c>
    </row>
    <row r="84" spans="2:26">
      <c r="B84" s="51" t="s">
        <v>99</v>
      </c>
      <c r="C84" s="62" t="e">
        <f ca="1">C36</f>
        <v>#NAME?</v>
      </c>
      <c r="D84" s="62" t="e">
        <f t="shared" ref="D84:F84" ca="1" si="294">D36</f>
        <v>#NAME?</v>
      </c>
      <c r="E84" s="62" t="e">
        <f t="shared" ca="1" si="294"/>
        <v>#NAME?</v>
      </c>
      <c r="F84" s="62" t="e">
        <f t="shared" ca="1" si="294"/>
        <v>#NAME?</v>
      </c>
      <c r="G84" s="54" t="e">
        <f ca="1">+T84*G66</f>
        <v>#NAME?</v>
      </c>
      <c r="H84" s="54" t="e">
        <f t="shared" ref="H84" ca="1" si="295">+U84*H66</f>
        <v>#NAME?</v>
      </c>
      <c r="I84" s="54" t="e">
        <f t="shared" ref="I84" ca="1" si="296">+V84*I66</f>
        <v>#NAME?</v>
      </c>
      <c r="J84" s="54" t="e">
        <f t="shared" ref="J84" ca="1" si="297">+W84*J66</f>
        <v>#NAME?</v>
      </c>
      <c r="K84" s="54" t="e">
        <f t="shared" ref="K84" ca="1" si="298">+X84*K66</f>
        <v>#NAME?</v>
      </c>
      <c r="L84" s="54" t="e">
        <f t="shared" ref="L84" ca="1" si="299">+Y84*L66</f>
        <v>#NAME?</v>
      </c>
      <c r="M84" s="54" t="e">
        <f t="shared" ref="M84" ca="1" si="300">+Z84*M66</f>
        <v>#NAME?</v>
      </c>
      <c r="O84" s="11" t="str">
        <f>+B84&amp;" % of COGS"</f>
        <v>Inventory % of COGS</v>
      </c>
      <c r="P84" s="52" t="e">
        <f ca="1">+C84/C66</f>
        <v>#NAME?</v>
      </c>
      <c r="Q84" s="52" t="e">
        <f t="shared" ref="Q84" ca="1" si="301">+D84/D66</f>
        <v>#NAME?</v>
      </c>
      <c r="R84" s="52" t="e">
        <f t="shared" ref="R84" ca="1" si="302">+E84/E66</f>
        <v>#NAME?</v>
      </c>
      <c r="S84" s="52" t="e">
        <f t="shared" ref="S84" ca="1" si="303">+F84/F66</f>
        <v>#NAME?</v>
      </c>
      <c r="T84" s="53">
        <f>T36</f>
        <v>8.7999999999999995E-2</v>
      </c>
      <c r="U84" s="53">
        <f t="shared" ref="U84:Z84" si="304">U36</f>
        <v>8.7999999999999995E-2</v>
      </c>
      <c r="V84" s="53">
        <f t="shared" si="304"/>
        <v>8.7999999999999995E-2</v>
      </c>
      <c r="W84" s="53">
        <f t="shared" si="304"/>
        <v>8.7999999999999995E-2</v>
      </c>
      <c r="X84" s="53">
        <f t="shared" si="304"/>
        <v>8.7999999999999995E-2</v>
      </c>
      <c r="Y84" s="53">
        <f t="shared" si="304"/>
        <v>8.7999999999999995E-2</v>
      </c>
      <c r="Z84" s="53">
        <f t="shared" si="304"/>
        <v>8.7999999999999995E-2</v>
      </c>
    </row>
    <row r="85" spans="2:26">
      <c r="B85" s="51" t="s">
        <v>100</v>
      </c>
      <c r="C85" s="62" t="e">
        <f ca="1">C37</f>
        <v>#NAME?</v>
      </c>
      <c r="D85" s="62" t="e">
        <f t="shared" ref="D85:F85" ca="1" si="305">D37</f>
        <v>#NAME?</v>
      </c>
      <c r="E85" s="62" t="e">
        <f t="shared" ca="1" si="305"/>
        <v>#NAME?</v>
      </c>
      <c r="F85" s="62" t="e">
        <f t="shared" ca="1" si="305"/>
        <v>#NAME?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O85" s="11" t="str">
        <f t="shared" ref="O85:O86" si="306">+B85&amp;" % of Revenue"</f>
        <v>Deferred Tax Assets % of Revenue</v>
      </c>
      <c r="P85" s="52" t="e">
        <f ca="1">+C85/C59</f>
        <v>#NAME?</v>
      </c>
      <c r="Q85" s="52" t="e">
        <f t="shared" ref="Q85" ca="1" si="307">+D85/D59</f>
        <v>#NAME?</v>
      </c>
      <c r="R85" s="52" t="e">
        <f t="shared" ref="R85" ca="1" si="308">+E85/E59</f>
        <v>#NAME?</v>
      </c>
      <c r="S85" s="52" t="e">
        <f t="shared" ref="S85" ca="1" si="309">+F85/F59</f>
        <v>#NAME?</v>
      </c>
      <c r="T85" s="52" t="e">
        <f ca="1">+G85/G59</f>
        <v>#NAME?</v>
      </c>
      <c r="U85" s="52" t="e">
        <f t="shared" ref="U85" ca="1" si="310">+H85/H59</f>
        <v>#NAME?</v>
      </c>
      <c r="V85" s="52" t="e">
        <f t="shared" ref="V85" ca="1" si="311">+I85/I59</f>
        <v>#NAME?</v>
      </c>
      <c r="W85" s="52" t="e">
        <f t="shared" ref="W85" ca="1" si="312">+J85/J59</f>
        <v>#NAME?</v>
      </c>
      <c r="X85" s="52" t="e">
        <f t="shared" ref="X85" ca="1" si="313">+K85/K59</f>
        <v>#NAME?</v>
      </c>
      <c r="Y85" s="52" t="e">
        <f t="shared" ref="Y85" ca="1" si="314">+L85/L59</f>
        <v>#NAME?</v>
      </c>
      <c r="Z85" s="52" t="e">
        <f t="shared" ref="Z85" ca="1" si="315">+M85/M59</f>
        <v>#NAME?</v>
      </c>
    </row>
    <row r="86" spans="2:26">
      <c r="B86" s="51" t="s">
        <v>115</v>
      </c>
      <c r="C86" s="62" t="e">
        <f ca="1">C38</f>
        <v>#NAME?</v>
      </c>
      <c r="D86" s="62" t="e">
        <f t="shared" ref="D86:F86" ca="1" si="316">D38</f>
        <v>#NAME?</v>
      </c>
      <c r="E86" s="62" t="e">
        <f t="shared" ca="1" si="316"/>
        <v>#NAME?</v>
      </c>
      <c r="F86" s="62" t="e">
        <f t="shared" ca="1" si="316"/>
        <v>#NAME?</v>
      </c>
      <c r="G86" s="54" t="e">
        <f ca="1">+T86*G59</f>
        <v>#NAME?</v>
      </c>
      <c r="H86" s="54" t="e">
        <f t="shared" ref="H86" ca="1" si="317">+U86*H59</f>
        <v>#NAME?</v>
      </c>
      <c r="I86" s="54" t="e">
        <f t="shared" ref="I86" ca="1" si="318">+V86*I59</f>
        <v>#NAME?</v>
      </c>
      <c r="J86" s="54" t="e">
        <f t="shared" ref="J86" ca="1" si="319">+W86*J59</f>
        <v>#NAME?</v>
      </c>
      <c r="K86" s="54" t="e">
        <f t="shared" ref="K86" ca="1" si="320">+X86*K59</f>
        <v>#NAME?</v>
      </c>
      <c r="L86" s="54" t="e">
        <f t="shared" ref="L86" ca="1" si="321">+Y86*L59</f>
        <v>#NAME?</v>
      </c>
      <c r="M86" s="54" t="e">
        <f t="shared" ref="M86" ca="1" si="322">+Z86*M59</f>
        <v>#NAME?</v>
      </c>
      <c r="O86" s="11" t="str">
        <f t="shared" si="306"/>
        <v>Other Current Assets % of Revenue</v>
      </c>
      <c r="P86" s="52" t="e">
        <f ca="1">+C86/C59</f>
        <v>#NAME?</v>
      </c>
      <c r="Q86" s="52" t="e">
        <f t="shared" ref="Q86" ca="1" si="323">+D86/D59</f>
        <v>#NAME?</v>
      </c>
      <c r="R86" s="52" t="e">
        <f t="shared" ref="R86" ca="1" si="324">+E86/E59</f>
        <v>#NAME?</v>
      </c>
      <c r="S86" s="52" t="e">
        <f t="shared" ref="S86" ca="1" si="325">+F86/F59</f>
        <v>#NAME?</v>
      </c>
      <c r="T86" s="53">
        <f>T38</f>
        <v>0.02</v>
      </c>
      <c r="U86" s="53">
        <f t="shared" ref="U86:Z86" si="326">U38</f>
        <v>0.02</v>
      </c>
      <c r="V86" s="53">
        <f t="shared" si="326"/>
        <v>0.02</v>
      </c>
      <c r="W86" s="53">
        <f t="shared" si="326"/>
        <v>0.02</v>
      </c>
      <c r="X86" s="53">
        <f t="shared" si="326"/>
        <v>0.02</v>
      </c>
      <c r="Y86" s="53">
        <f t="shared" si="326"/>
        <v>0.02</v>
      </c>
      <c r="Z86" s="53">
        <f t="shared" si="326"/>
        <v>0.02</v>
      </c>
    </row>
    <row r="87" spans="2:26" s="4" customFormat="1">
      <c r="B87" s="4" t="s">
        <v>101</v>
      </c>
      <c r="C87" s="69" t="e">
        <f ca="1">SUM(C83:C86)</f>
        <v>#NAME?</v>
      </c>
      <c r="D87" s="69" t="e">
        <f t="shared" ref="D87" ca="1" si="327">SUM(D83:D86)</f>
        <v>#NAME?</v>
      </c>
      <c r="E87" s="69" t="e">
        <f t="shared" ref="E87" ca="1" si="328">SUM(E83:E86)</f>
        <v>#NAME?</v>
      </c>
      <c r="F87" s="70" t="e">
        <f t="shared" ref="F87" ca="1" si="329">SUM(F83:F86)</f>
        <v>#NAME?</v>
      </c>
      <c r="G87" s="70" t="e">
        <f ca="1">SUM(G83:G86)</f>
        <v>#NAME?</v>
      </c>
      <c r="H87" s="70" t="e">
        <f t="shared" ref="H87:M87" ca="1" si="330">SUM(H83:H86)</f>
        <v>#NAME?</v>
      </c>
      <c r="I87" s="70" t="e">
        <f ca="1">SUM(I83:I86)</f>
        <v>#NAME?</v>
      </c>
      <c r="J87" s="70" t="e">
        <f t="shared" ca="1" si="330"/>
        <v>#NAME?</v>
      </c>
      <c r="K87" s="70" t="e">
        <f t="shared" ca="1" si="330"/>
        <v>#NAME?</v>
      </c>
      <c r="L87" s="70" t="e">
        <f t="shared" ca="1" si="330"/>
        <v>#NAME?</v>
      </c>
      <c r="M87" s="70" t="e">
        <f t="shared" ca="1" si="330"/>
        <v>#NAME?</v>
      </c>
    </row>
    <row r="88" spans="2:26">
      <c r="F88" s="48"/>
    </row>
    <row r="89" spans="2:26">
      <c r="B89" s="51" t="s">
        <v>102</v>
      </c>
      <c r="C89" s="62" t="e">
        <f ca="1">C41</f>
        <v>#NAME?</v>
      </c>
      <c r="D89" s="62" t="e">
        <f t="shared" ref="D89:F89" ca="1" si="331">D41</f>
        <v>#NAME?</v>
      </c>
      <c r="E89" s="62" t="e">
        <f t="shared" ca="1" si="331"/>
        <v>#NAME?</v>
      </c>
      <c r="F89" s="62" t="e">
        <f t="shared" ca="1" si="331"/>
        <v>#NAME?</v>
      </c>
      <c r="G89" s="54" t="e">
        <f ca="1">+T89*G66</f>
        <v>#NAME?</v>
      </c>
      <c r="H89" s="54" t="e">
        <f t="shared" ref="H89" ca="1" si="332">+U89*H66</f>
        <v>#NAME?</v>
      </c>
      <c r="I89" s="54" t="e">
        <f t="shared" ref="I89" ca="1" si="333">+V89*I66</f>
        <v>#NAME?</v>
      </c>
      <c r="J89" s="54" t="e">
        <f t="shared" ref="J89" ca="1" si="334">+W89*J66</f>
        <v>#NAME?</v>
      </c>
      <c r="K89" s="54" t="e">
        <f t="shared" ref="K89" ca="1" si="335">+X89*K66</f>
        <v>#NAME?</v>
      </c>
      <c r="L89" s="54" t="e">
        <f t="shared" ref="L89" ca="1" si="336">+Y89*L66</f>
        <v>#NAME?</v>
      </c>
      <c r="M89" s="54" t="e">
        <f t="shared" ref="M89" ca="1" si="337">+Z89*M66</f>
        <v>#NAME?</v>
      </c>
      <c r="O89" s="11" t="str">
        <f>+B89&amp;" % of COGS"</f>
        <v>Accounts Payable % of COGS</v>
      </c>
      <c r="P89" s="52" t="e">
        <f ca="1">+C89/C66</f>
        <v>#NAME?</v>
      </c>
      <c r="Q89" s="52" t="e">
        <f t="shared" ref="Q89" ca="1" si="338">+D89/D66</f>
        <v>#NAME?</v>
      </c>
      <c r="R89" s="52" t="e">
        <f t="shared" ref="R89" ca="1" si="339">+E89/E66</f>
        <v>#NAME?</v>
      </c>
      <c r="S89" s="52" t="e">
        <f t="shared" ref="S89" ca="1" si="340">+F89/F66</f>
        <v>#NAME?</v>
      </c>
      <c r="T89" s="53">
        <f>T41</f>
        <v>5.6000000000000001E-2</v>
      </c>
      <c r="U89" s="53">
        <f t="shared" ref="U89:Z89" si="341">U41</f>
        <v>5.6000000000000001E-2</v>
      </c>
      <c r="V89" s="53">
        <f t="shared" si="341"/>
        <v>5.6000000000000001E-2</v>
      </c>
      <c r="W89" s="53">
        <f t="shared" si="341"/>
        <v>5.6000000000000001E-2</v>
      </c>
      <c r="X89" s="53">
        <f t="shared" si="341"/>
        <v>5.6000000000000001E-2</v>
      </c>
      <c r="Y89" s="53">
        <f t="shared" si="341"/>
        <v>5.6000000000000001E-2</v>
      </c>
      <c r="Z89" s="53">
        <f t="shared" si="341"/>
        <v>0.06</v>
      </c>
    </row>
    <row r="90" spans="2:26">
      <c r="B90" s="51" t="s">
        <v>103</v>
      </c>
      <c r="C90" s="62" t="e">
        <f ca="1">C42</f>
        <v>#NAME?</v>
      </c>
      <c r="D90" s="62" t="e">
        <f t="shared" ref="D90:F90" ca="1" si="342">D42</f>
        <v>#NAME?</v>
      </c>
      <c r="E90" s="62" t="e">
        <f t="shared" ca="1" si="342"/>
        <v>#NAME?</v>
      </c>
      <c r="F90" s="62" t="e">
        <f t="shared" ca="1" si="342"/>
        <v>#NAME?</v>
      </c>
      <c r="G90" s="54" t="e">
        <f ca="1">+T90*G66</f>
        <v>#NAME?</v>
      </c>
      <c r="H90" s="54" t="e">
        <f t="shared" ref="H90" ca="1" si="343">+U90*H66</f>
        <v>#NAME?</v>
      </c>
      <c r="I90" s="54" t="e">
        <f t="shared" ref="I90" ca="1" si="344">+V90*I66</f>
        <v>#NAME?</v>
      </c>
      <c r="J90" s="54" t="e">
        <f t="shared" ref="J90" ca="1" si="345">+W90*J66</f>
        <v>#NAME?</v>
      </c>
      <c r="K90" s="54" t="e">
        <f t="shared" ref="K90" ca="1" si="346">+X90*K66</f>
        <v>#NAME?</v>
      </c>
      <c r="L90" s="54" t="e">
        <f t="shared" ref="L90" ca="1" si="347">+Y90*L66</f>
        <v>#NAME?</v>
      </c>
      <c r="M90" s="54" t="e">
        <f t="shared" ref="M90" ca="1" si="348">+Z90*M66</f>
        <v>#NAME?</v>
      </c>
      <c r="O90" s="11" t="str">
        <f>+B90&amp;" % of COGS"</f>
        <v>Accrued Expenses % of COGS</v>
      </c>
      <c r="P90" s="52" t="e">
        <f ca="1">+C90/C66</f>
        <v>#NAME?</v>
      </c>
      <c r="Q90" s="52" t="e">
        <f t="shared" ref="Q90" ca="1" si="349">+D90/D66</f>
        <v>#NAME?</v>
      </c>
      <c r="R90" s="52" t="e">
        <f t="shared" ref="R90" ca="1" si="350">+E90/E66</f>
        <v>#NAME?</v>
      </c>
      <c r="S90" s="52" t="e">
        <f t="shared" ref="S90" ca="1" si="351">+F90/F66</f>
        <v>#NAME?</v>
      </c>
      <c r="T90" s="53">
        <f>T42</f>
        <v>7.4999999999999997E-2</v>
      </c>
      <c r="U90" s="53">
        <f t="shared" ref="U90:Z90" si="352">U42</f>
        <v>7.4999999999999997E-2</v>
      </c>
      <c r="V90" s="53">
        <f t="shared" si="352"/>
        <v>7.4999999999999997E-2</v>
      </c>
      <c r="W90" s="53">
        <f t="shared" si="352"/>
        <v>7.4999999999999997E-2</v>
      </c>
      <c r="X90" s="53">
        <f t="shared" si="352"/>
        <v>7.4999999999999997E-2</v>
      </c>
      <c r="Y90" s="53">
        <f t="shared" si="352"/>
        <v>7.4999999999999997E-2</v>
      </c>
      <c r="Z90" s="53">
        <f t="shared" si="352"/>
        <v>7.4999999999999997E-2</v>
      </c>
    </row>
    <row r="91" spans="2:26">
      <c r="B91" s="51" t="s">
        <v>104</v>
      </c>
      <c r="C91" s="62" t="e">
        <f ca="1">C43</f>
        <v>#NAME?</v>
      </c>
      <c r="D91" s="62" t="e">
        <f t="shared" ref="D91:F91" ca="1" si="353">D43</f>
        <v>#NAME?</v>
      </c>
      <c r="E91" s="62" t="e">
        <f t="shared" ca="1" si="353"/>
        <v>#NAME?</v>
      </c>
      <c r="F91" s="62" t="e">
        <f t="shared" ca="1" si="353"/>
        <v>#NAME?</v>
      </c>
      <c r="G91" s="54" t="e">
        <f ca="1">+T91*G59</f>
        <v>#NAME?</v>
      </c>
      <c r="H91" s="54" t="e">
        <f t="shared" ref="H91" ca="1" si="354">+U91*H59</f>
        <v>#NAME?</v>
      </c>
      <c r="I91" s="54" t="e">
        <f t="shared" ref="I91" ca="1" si="355">+V91*I59</f>
        <v>#NAME?</v>
      </c>
      <c r="J91" s="54" t="e">
        <f t="shared" ref="J91" ca="1" si="356">+W91*J59</f>
        <v>#NAME?</v>
      </c>
      <c r="K91" s="54" t="e">
        <f t="shared" ref="K91" ca="1" si="357">+X91*K59</f>
        <v>#NAME?</v>
      </c>
      <c r="L91" s="54" t="e">
        <f t="shared" ref="L91" ca="1" si="358">+Y91*L59</f>
        <v>#NAME?</v>
      </c>
      <c r="M91" s="54" t="e">
        <f t="shared" ref="M91" ca="1" si="359">+Z91*M59</f>
        <v>#NAME?</v>
      </c>
      <c r="O91" s="11" t="str">
        <f t="shared" ref="O91" si="360">+B91&amp;" % of Revenue"</f>
        <v>Deferred Tax Liabilities % of Revenue</v>
      </c>
      <c r="P91" s="52" t="e">
        <f ca="1">+C91/C59</f>
        <v>#NAME?</v>
      </c>
      <c r="Q91" s="52" t="e">
        <f t="shared" ref="Q91" ca="1" si="361">+D91/D59</f>
        <v>#NAME?</v>
      </c>
      <c r="R91" s="52" t="e">
        <f t="shared" ref="R91" ca="1" si="362">+E91/E59</f>
        <v>#NAME?</v>
      </c>
      <c r="S91" s="52" t="e">
        <f t="shared" ref="S91" ca="1" si="363">+F91/F59</f>
        <v>#NAME?</v>
      </c>
      <c r="T91" s="53">
        <f>T43</f>
        <v>0</v>
      </c>
      <c r="U91" s="53">
        <f t="shared" ref="U91:Z91" si="364">U43</f>
        <v>0</v>
      </c>
      <c r="V91" s="53">
        <f t="shared" si="364"/>
        <v>0</v>
      </c>
      <c r="W91" s="53">
        <f t="shared" si="364"/>
        <v>0</v>
      </c>
      <c r="X91" s="53">
        <f t="shared" si="364"/>
        <v>0</v>
      </c>
      <c r="Y91" s="53">
        <f t="shared" si="364"/>
        <v>0</v>
      </c>
      <c r="Z91" s="53">
        <f t="shared" si="364"/>
        <v>0</v>
      </c>
    </row>
    <row r="92" spans="2:26">
      <c r="B92" s="51" t="s">
        <v>105</v>
      </c>
      <c r="C92" s="62" t="e">
        <f ca="1">C44</f>
        <v>#NAME?</v>
      </c>
      <c r="D92" s="62" t="e">
        <f t="shared" ref="D92:F92" ca="1" si="365">D44</f>
        <v>#NAME?</v>
      </c>
      <c r="E92" s="62" t="e">
        <f t="shared" ca="1" si="365"/>
        <v>#NAME?</v>
      </c>
      <c r="F92" s="62" t="e">
        <f t="shared" ca="1" si="365"/>
        <v>#NAME?</v>
      </c>
      <c r="G92" s="54" t="e">
        <f ca="1">+T92*G66</f>
        <v>#NAME?</v>
      </c>
      <c r="H92" s="54" t="e">
        <f t="shared" ref="H92" ca="1" si="366">+U92*H66</f>
        <v>#NAME?</v>
      </c>
      <c r="I92" s="54" t="e">
        <f t="shared" ref="I92" ca="1" si="367">+V92*I66</f>
        <v>#NAME?</v>
      </c>
      <c r="J92" s="54" t="e">
        <f t="shared" ref="J92" ca="1" si="368">+W92*J66</f>
        <v>#NAME?</v>
      </c>
      <c r="K92" s="54" t="e">
        <f t="shared" ref="K92" ca="1" si="369">+X92*K66</f>
        <v>#NAME?</v>
      </c>
      <c r="L92" s="54" t="e">
        <f t="shared" ref="L92" ca="1" si="370">+Y92*L66</f>
        <v>#NAME?</v>
      </c>
      <c r="M92" s="54" t="e">
        <f t="shared" ref="M92" ca="1" si="371">+Z92*M66</f>
        <v>#NAME?</v>
      </c>
      <c r="O92" s="11" t="str">
        <f>+B92&amp;" % of COGS"</f>
        <v>Other Current Liabilities % of COGS</v>
      </c>
      <c r="P92" s="52" t="e">
        <f ca="1">+C92/C66</f>
        <v>#NAME?</v>
      </c>
      <c r="Q92" s="52" t="e">
        <f t="shared" ref="Q92" ca="1" si="372">+D92/D66</f>
        <v>#NAME?</v>
      </c>
      <c r="R92" s="52" t="e">
        <f t="shared" ref="R92" ca="1" si="373">+E92/E66</f>
        <v>#NAME?</v>
      </c>
      <c r="S92" s="52" t="e">
        <f t="shared" ref="S92" ca="1" si="374">+F92/F66</f>
        <v>#NAME?</v>
      </c>
      <c r="T92" s="53">
        <f>T44</f>
        <v>2.3E-2</v>
      </c>
      <c r="U92" s="53">
        <f t="shared" ref="U92:Z92" si="375">U44</f>
        <v>2.3E-2</v>
      </c>
      <c r="V92" s="53">
        <f t="shared" si="375"/>
        <v>2.3E-2</v>
      </c>
      <c r="W92" s="53">
        <f t="shared" si="375"/>
        <v>2.3E-2</v>
      </c>
      <c r="X92" s="53">
        <f t="shared" si="375"/>
        <v>2.3E-2</v>
      </c>
      <c r="Y92" s="53">
        <f t="shared" si="375"/>
        <v>2.3E-2</v>
      </c>
      <c r="Z92" s="53">
        <f t="shared" si="375"/>
        <v>2.3E-2</v>
      </c>
    </row>
    <row r="93" spans="2:26" s="4" customFormat="1">
      <c r="B93" s="68" t="s">
        <v>106</v>
      </c>
      <c r="C93" s="69" t="e">
        <f ca="1">SUM(C89:C92)</f>
        <v>#NAME?</v>
      </c>
      <c r="D93" s="69" t="e">
        <f t="shared" ref="D93:F93" ca="1" si="376">SUM(D89:D92)</f>
        <v>#NAME?</v>
      </c>
      <c r="E93" s="69" t="e">
        <f t="shared" ca="1" si="376"/>
        <v>#NAME?</v>
      </c>
      <c r="F93" s="70" t="e">
        <f t="shared" ca="1" si="376"/>
        <v>#NAME?</v>
      </c>
      <c r="G93" s="69" t="e">
        <f ca="1">SUM(G89:G92)</f>
        <v>#NAME?</v>
      </c>
      <c r="H93" s="69" t="e">
        <f t="shared" ref="H93:M93" ca="1" si="377">SUM(H89:H92)</f>
        <v>#NAME?</v>
      </c>
      <c r="I93" s="69" t="e">
        <f t="shared" ca="1" si="377"/>
        <v>#NAME?</v>
      </c>
      <c r="J93" s="69" t="e">
        <f t="shared" ca="1" si="377"/>
        <v>#NAME?</v>
      </c>
      <c r="K93" s="69" t="e">
        <f t="shared" ca="1" si="377"/>
        <v>#NAME?</v>
      </c>
      <c r="L93" s="69" t="e">
        <f t="shared" ca="1" si="377"/>
        <v>#NAME?</v>
      </c>
      <c r="M93" s="69" t="e">
        <f t="shared" ca="1" si="377"/>
        <v>#NAME?</v>
      </c>
    </row>
    <row r="94" spans="2:26">
      <c r="F94" s="48"/>
    </row>
    <row r="95" spans="2:26">
      <c r="B95" s="11" t="s">
        <v>107</v>
      </c>
      <c r="C95" s="55" t="e">
        <f ca="1">+C87-C93</f>
        <v>#NAME?</v>
      </c>
      <c r="D95" s="55" t="e">
        <f t="shared" ref="D95:M95" ca="1" si="378">+D87-D93</f>
        <v>#NAME?</v>
      </c>
      <c r="E95" s="55" t="e">
        <f t="shared" ca="1" si="378"/>
        <v>#NAME?</v>
      </c>
      <c r="F95" s="56" t="e">
        <f t="shared" ca="1" si="378"/>
        <v>#NAME?</v>
      </c>
      <c r="G95" s="57" t="e">
        <f ca="1">+G87-G93</f>
        <v>#NAME?</v>
      </c>
      <c r="H95" s="57" t="e">
        <f t="shared" ca="1" si="378"/>
        <v>#NAME?</v>
      </c>
      <c r="I95" s="57" t="e">
        <f t="shared" ca="1" si="378"/>
        <v>#NAME?</v>
      </c>
      <c r="J95" s="57" t="e">
        <f t="shared" ca="1" si="378"/>
        <v>#NAME?</v>
      </c>
      <c r="K95" s="57" t="e">
        <f t="shared" ca="1" si="378"/>
        <v>#NAME?</v>
      </c>
      <c r="L95" s="57" t="e">
        <f t="shared" ca="1" si="378"/>
        <v>#NAME?</v>
      </c>
      <c r="M95" s="57" t="e">
        <f t="shared" ca="1" si="378"/>
        <v>#NAME?</v>
      </c>
      <c r="O95" s="11" t="str">
        <f t="shared" ref="O95:O96" si="379">+B95&amp;" % of Revenue"</f>
        <v>Net Working Capital % of Revenue</v>
      </c>
      <c r="P95" s="52" t="e">
        <f ca="1">+C95/C59</f>
        <v>#NAME?</v>
      </c>
      <c r="Q95" s="52" t="e">
        <f t="shared" ref="Q95" ca="1" si="380">+D95/D59</f>
        <v>#NAME?</v>
      </c>
      <c r="R95" s="52" t="e">
        <f t="shared" ref="R95" ca="1" si="381">+E95/E59</f>
        <v>#NAME?</v>
      </c>
      <c r="S95" s="52" t="e">
        <f t="shared" ref="S95" ca="1" si="382">+F95/F59</f>
        <v>#NAME?</v>
      </c>
      <c r="T95" s="52" t="e">
        <f t="shared" ref="T95" ca="1" si="383">+G95/G59</f>
        <v>#NAME?</v>
      </c>
      <c r="U95" s="52" t="e">
        <f t="shared" ref="U95" ca="1" si="384">+H95/H59</f>
        <v>#NAME?</v>
      </c>
      <c r="V95" s="52" t="e">
        <f t="shared" ref="V95" ca="1" si="385">+I95/I59</f>
        <v>#NAME?</v>
      </c>
      <c r="W95" s="52" t="e">
        <f t="shared" ref="W95" ca="1" si="386">+J95/J59</f>
        <v>#NAME?</v>
      </c>
      <c r="X95" s="52" t="e">
        <f t="shared" ref="X95" ca="1" si="387">+K95/K59</f>
        <v>#NAME?</v>
      </c>
      <c r="Y95" s="52" t="e">
        <f t="shared" ref="Y95" ca="1" si="388">+L95/L59</f>
        <v>#NAME?</v>
      </c>
      <c r="Z95" s="52" t="e">
        <f t="shared" ref="Z95" ca="1" si="389">+M95/M59</f>
        <v>#NAME?</v>
      </c>
    </row>
    <row r="96" spans="2:26">
      <c r="B96" s="4" t="s">
        <v>108</v>
      </c>
      <c r="C96" s="69">
        <v>0</v>
      </c>
      <c r="D96" s="69" t="e">
        <f ca="1">+D95-C95</f>
        <v>#NAME?</v>
      </c>
      <c r="E96" s="69" t="e">
        <f t="shared" ref="E96" ca="1" si="390">+E95-D95</f>
        <v>#NAME?</v>
      </c>
      <c r="F96" s="70" t="e">
        <f t="shared" ref="F96" ca="1" si="391">+F95-E95</f>
        <v>#NAME?</v>
      </c>
      <c r="G96" s="69" t="e">
        <f t="shared" ref="G96" ca="1" si="392">+G95-F95</f>
        <v>#NAME?</v>
      </c>
      <c r="H96" s="69" t="e">
        <f t="shared" ref="H96" ca="1" si="393">+H95-G95</f>
        <v>#NAME?</v>
      </c>
      <c r="I96" s="69" t="e">
        <f t="shared" ref="I96" ca="1" si="394">+I95-H95</f>
        <v>#NAME?</v>
      </c>
      <c r="J96" s="69" t="e">
        <f t="shared" ref="J96" ca="1" si="395">+J95-I95</f>
        <v>#NAME?</v>
      </c>
      <c r="K96" s="69" t="e">
        <f t="shared" ref="K96" ca="1" si="396">+K95-J95</f>
        <v>#NAME?</v>
      </c>
      <c r="L96" s="69" t="e">
        <f t="shared" ref="L96" ca="1" si="397">+L95-K95</f>
        <v>#NAME?</v>
      </c>
      <c r="M96" s="69" t="e">
        <f t="shared" ref="M96" ca="1" si="398">+M95-L95</f>
        <v>#NAME?</v>
      </c>
      <c r="O96" s="11" t="str">
        <f t="shared" si="379"/>
        <v>Change in NWC % of Revenue</v>
      </c>
      <c r="P96" s="71" t="e">
        <f ca="1">+C96/C59</f>
        <v>#NAME?</v>
      </c>
      <c r="Q96" s="52" t="e">
        <f t="shared" ref="Q96" ca="1" si="399">+D96/D59</f>
        <v>#NAME?</v>
      </c>
      <c r="R96" s="52" t="e">
        <f t="shared" ref="R96" ca="1" si="400">+E96/E59</f>
        <v>#NAME?</v>
      </c>
      <c r="S96" s="52" t="e">
        <f t="shared" ref="S96" ca="1" si="401">+F96/F59</f>
        <v>#NAME?</v>
      </c>
      <c r="T96" s="52" t="e">
        <f t="shared" ref="T96" ca="1" si="402">+G96/G59</f>
        <v>#NAME?</v>
      </c>
      <c r="U96" s="52" t="e">
        <f t="shared" ref="U96" ca="1" si="403">+H96/H59</f>
        <v>#NAME?</v>
      </c>
      <c r="V96" s="52" t="e">
        <f t="shared" ref="V96" ca="1" si="404">+I96/I59</f>
        <v>#NAME?</v>
      </c>
      <c r="W96" s="52" t="e">
        <f t="shared" ref="W96" ca="1" si="405">+J96/J59</f>
        <v>#NAME?</v>
      </c>
      <c r="X96" s="52" t="e">
        <f t="shared" ref="X96" ca="1" si="406">+K96/K59</f>
        <v>#NAME?</v>
      </c>
      <c r="Y96" s="52" t="e">
        <f t="shared" ref="Y96" ca="1" si="407">+L96/L59</f>
        <v>#NAME?</v>
      </c>
      <c r="Z96" s="52" t="e">
        <f t="shared" ref="Z96" ca="1" si="408">+M96/M59</f>
        <v>#NAME?</v>
      </c>
    </row>
    <row r="98" spans="1:26">
      <c r="A98" t="s">
        <v>111</v>
      </c>
      <c r="B98" s="4" t="s">
        <v>110</v>
      </c>
      <c r="G98" s="7"/>
    </row>
    <row r="99" spans="1:26" ht="18">
      <c r="B99" s="44" t="s">
        <v>92</v>
      </c>
      <c r="C99" s="65" t="s">
        <v>97</v>
      </c>
      <c r="D99" s="65"/>
      <c r="E99" s="65"/>
      <c r="F99" s="66"/>
      <c r="G99" s="67" t="s">
        <v>97</v>
      </c>
      <c r="H99" s="67"/>
      <c r="I99" s="67"/>
      <c r="J99" s="67"/>
      <c r="K99" s="67"/>
      <c r="L99" s="67"/>
      <c r="M99" s="67"/>
    </row>
    <row r="100" spans="1:26">
      <c r="B100" s="44"/>
      <c r="C100" s="45">
        <v>2014</v>
      </c>
      <c r="D100" s="45">
        <v>2015</v>
      </c>
      <c r="E100" s="45">
        <v>2016</v>
      </c>
      <c r="F100" s="47">
        <v>2017</v>
      </c>
      <c r="G100" s="46">
        <v>2018</v>
      </c>
      <c r="H100" s="46">
        <v>2019</v>
      </c>
      <c r="I100" s="46">
        <v>2020</v>
      </c>
      <c r="J100" s="46">
        <v>2021</v>
      </c>
      <c r="K100" s="46">
        <v>2022</v>
      </c>
      <c r="L100" s="46">
        <v>2023</v>
      </c>
      <c r="M100" s="46">
        <v>2024</v>
      </c>
      <c r="N100" s="58"/>
      <c r="O100" s="28"/>
      <c r="P100" s="59">
        <f>P52</f>
        <v>2018</v>
      </c>
      <c r="Q100" s="59">
        <f t="shared" ref="Q100:S100" si="409">Q52</f>
        <v>2019</v>
      </c>
      <c r="R100" s="59">
        <f t="shared" si="409"/>
        <v>2020</v>
      </c>
      <c r="S100" s="59">
        <f t="shared" si="409"/>
        <v>2021</v>
      </c>
      <c r="T100" s="60">
        <v>2022</v>
      </c>
      <c r="U100" s="60">
        <f>T100+1</f>
        <v>2023</v>
      </c>
      <c r="V100" s="60">
        <f t="shared" ref="V100:Z100" si="410">U100+1</f>
        <v>2024</v>
      </c>
      <c r="W100" s="60">
        <f t="shared" si="410"/>
        <v>2025</v>
      </c>
      <c r="X100" s="60">
        <f t="shared" si="410"/>
        <v>2026</v>
      </c>
      <c r="Y100" s="60">
        <f t="shared" si="410"/>
        <v>2027</v>
      </c>
      <c r="Z100" s="60">
        <f t="shared" si="410"/>
        <v>2028</v>
      </c>
    </row>
    <row r="101" spans="1:26" ht="3" customHeight="1">
      <c r="F101" s="48"/>
    </row>
    <row r="102" spans="1:26">
      <c r="B102" t="s">
        <v>80</v>
      </c>
      <c r="C102" s="62" t="e">
        <f ca="1">C54</f>
        <v>#NAME?</v>
      </c>
      <c r="D102" s="62" t="e">
        <f t="shared" ref="D102:F102" ca="1" si="411">D54</f>
        <v>#NAME?</v>
      </c>
      <c r="E102" s="62" t="e">
        <f t="shared" ca="1" si="411"/>
        <v>#NAME?</v>
      </c>
      <c r="F102" s="62" t="e">
        <f t="shared" ca="1" si="411"/>
        <v>#NAME?</v>
      </c>
      <c r="G102" s="54" t="e">
        <f t="shared" ref="G102:M102" ca="1" si="412">+(1+T102)*F102</f>
        <v>#NAME?</v>
      </c>
      <c r="H102" s="54" t="e">
        <f t="shared" ca="1" si="412"/>
        <v>#NAME?</v>
      </c>
      <c r="I102" s="54" t="e">
        <f t="shared" ca="1" si="412"/>
        <v>#NAME?</v>
      </c>
      <c r="J102" s="54" t="e">
        <f t="shared" ca="1" si="412"/>
        <v>#NAME?</v>
      </c>
      <c r="K102" s="54" t="e">
        <f t="shared" ca="1" si="412"/>
        <v>#NAME?</v>
      </c>
      <c r="L102" s="54" t="e">
        <f t="shared" ca="1" si="412"/>
        <v>#NAME?</v>
      </c>
      <c r="M102" s="54" t="e">
        <f t="shared" ca="1" si="412"/>
        <v>#NAME?</v>
      </c>
      <c r="N102" s="23"/>
      <c r="O102" t="str">
        <f>+B102 &amp; " Growth %"</f>
        <v>Revenue 1 Growth %</v>
      </c>
      <c r="Q102" s="71" t="e">
        <f ca="1">+D102/C102-1</f>
        <v>#NAME?</v>
      </c>
      <c r="R102" s="71" t="e">
        <f t="shared" ref="R102:R107" ca="1" si="413">+E102/D102-1</f>
        <v>#NAME?</v>
      </c>
      <c r="S102" s="71" t="e">
        <f t="shared" ref="S102:S107" ca="1" si="414">+F102/E102-1</f>
        <v>#NAME?</v>
      </c>
      <c r="T102" s="53">
        <v>0.15</v>
      </c>
      <c r="U102" s="53">
        <v>-0.15</v>
      </c>
      <c r="V102" s="53">
        <v>-0.15</v>
      </c>
      <c r="W102" s="53">
        <v>0.01</v>
      </c>
      <c r="X102" s="53">
        <v>0.01</v>
      </c>
      <c r="Y102" s="53">
        <v>0</v>
      </c>
      <c r="Z102" s="53">
        <v>0</v>
      </c>
    </row>
    <row r="103" spans="1:26">
      <c r="B103" t="s">
        <v>81</v>
      </c>
      <c r="C103" s="62"/>
      <c r="D103" s="62"/>
      <c r="E103" s="62"/>
      <c r="F103" s="63"/>
      <c r="G103" s="54">
        <f t="shared" ref="G103:G106" si="415">+(1+T103)*F103</f>
        <v>0</v>
      </c>
      <c r="H103" s="54">
        <f t="shared" ref="H103:H106" si="416">+(1+U103)*G103</f>
        <v>0</v>
      </c>
      <c r="I103" s="54">
        <f t="shared" ref="I103:I106" si="417">+(1+V103)*H103</f>
        <v>0</v>
      </c>
      <c r="J103" s="54">
        <f t="shared" ref="J103:J106" si="418">+(1+W103)*I103</f>
        <v>0</v>
      </c>
      <c r="K103" s="54">
        <f t="shared" ref="K103:K106" si="419">+(1+X103)*J103</f>
        <v>0</v>
      </c>
      <c r="L103" s="54">
        <f t="shared" ref="L103:L106" si="420">+(1+Y103)*K103</f>
        <v>0</v>
      </c>
      <c r="M103" s="54">
        <f t="shared" ref="M103:M106" si="421">+(1+Z103)*L103</f>
        <v>0</v>
      </c>
      <c r="N103" s="49"/>
      <c r="O103" t="str">
        <f t="shared" ref="O103:O107" si="422">+B103 &amp; " Growth %"</f>
        <v>Revenue 2 Growth %</v>
      </c>
    </row>
    <row r="104" spans="1:26">
      <c r="B104" t="s">
        <v>82</v>
      </c>
      <c r="C104" s="62"/>
      <c r="D104" s="62"/>
      <c r="E104" s="62"/>
      <c r="F104" s="63"/>
      <c r="G104" s="54">
        <f t="shared" si="415"/>
        <v>0</v>
      </c>
      <c r="H104" s="54">
        <f t="shared" si="416"/>
        <v>0</v>
      </c>
      <c r="I104" s="54">
        <f t="shared" si="417"/>
        <v>0</v>
      </c>
      <c r="J104" s="54">
        <f t="shared" si="418"/>
        <v>0</v>
      </c>
      <c r="K104" s="54">
        <f t="shared" si="419"/>
        <v>0</v>
      </c>
      <c r="L104" s="54">
        <f t="shared" si="420"/>
        <v>0</v>
      </c>
      <c r="M104" s="54">
        <f t="shared" si="421"/>
        <v>0</v>
      </c>
      <c r="N104" s="49"/>
      <c r="O104" t="str">
        <f t="shared" si="422"/>
        <v>Revenue 3 Growth %</v>
      </c>
    </row>
    <row r="105" spans="1:26">
      <c r="B105" t="s">
        <v>83</v>
      </c>
      <c r="C105" s="62"/>
      <c r="D105" s="62"/>
      <c r="E105" s="62"/>
      <c r="F105" s="63"/>
      <c r="G105" s="54">
        <f t="shared" si="415"/>
        <v>0</v>
      </c>
      <c r="H105" s="54">
        <f t="shared" si="416"/>
        <v>0</v>
      </c>
      <c r="I105" s="54">
        <f t="shared" si="417"/>
        <v>0</v>
      </c>
      <c r="J105" s="54">
        <f t="shared" si="418"/>
        <v>0</v>
      </c>
      <c r="K105" s="54">
        <f t="shared" si="419"/>
        <v>0</v>
      </c>
      <c r="L105" s="54">
        <f t="shared" si="420"/>
        <v>0</v>
      </c>
      <c r="M105" s="54">
        <f t="shared" si="421"/>
        <v>0</v>
      </c>
      <c r="N105" s="49"/>
      <c r="O105" t="str">
        <f t="shared" si="422"/>
        <v>Revenue 4 Growth %</v>
      </c>
    </row>
    <row r="106" spans="1:26">
      <c r="B106" t="s">
        <v>84</v>
      </c>
      <c r="C106" s="62"/>
      <c r="D106" s="62"/>
      <c r="E106" s="62"/>
      <c r="F106" s="63"/>
      <c r="G106" s="54">
        <f t="shared" si="415"/>
        <v>0</v>
      </c>
      <c r="H106" s="54">
        <f t="shared" si="416"/>
        <v>0</v>
      </c>
      <c r="I106" s="54">
        <f t="shared" si="417"/>
        <v>0</v>
      </c>
      <c r="J106" s="54">
        <f t="shared" si="418"/>
        <v>0</v>
      </c>
      <c r="K106" s="54">
        <f t="shared" si="419"/>
        <v>0</v>
      </c>
      <c r="L106" s="54">
        <f t="shared" si="420"/>
        <v>0</v>
      </c>
      <c r="M106" s="54">
        <f t="shared" si="421"/>
        <v>0</v>
      </c>
      <c r="N106" s="49"/>
      <c r="O106" t="str">
        <f t="shared" si="422"/>
        <v>Revenue 5 Growth %</v>
      </c>
    </row>
    <row r="107" spans="1:26">
      <c r="B107" s="4" t="s">
        <v>34</v>
      </c>
      <c r="C107" s="69" t="e">
        <f ca="1">SUM(C102:C106)</f>
        <v>#NAME?</v>
      </c>
      <c r="D107" s="69" t="e">
        <f t="shared" ref="D107" ca="1" si="423">SUM(D102:D106)</f>
        <v>#NAME?</v>
      </c>
      <c r="E107" s="69" t="e">
        <f t="shared" ref="E107" ca="1" si="424">SUM(E102:E106)</f>
        <v>#NAME?</v>
      </c>
      <c r="F107" s="70" t="e">
        <f t="shared" ref="F107" ca="1" si="425">SUM(F102:F106)</f>
        <v>#NAME?</v>
      </c>
      <c r="G107" s="69" t="e">
        <f ca="1">SUM(G102:G106)</f>
        <v>#NAME?</v>
      </c>
      <c r="H107" s="69" t="e">
        <f t="shared" ref="H107" ca="1" si="426">SUM(H102:H106)</f>
        <v>#NAME?</v>
      </c>
      <c r="I107" s="69" t="e">
        <f t="shared" ref="I107" ca="1" si="427">SUM(I102:I106)</f>
        <v>#NAME?</v>
      </c>
      <c r="J107" s="69" t="e">
        <f t="shared" ref="J107" ca="1" si="428">SUM(J102:J106)</f>
        <v>#NAME?</v>
      </c>
      <c r="K107" s="69" t="e">
        <f t="shared" ref="K107" ca="1" si="429">SUM(K102:K106)</f>
        <v>#NAME?</v>
      </c>
      <c r="L107" s="69" t="e">
        <f t="shared" ref="L107" ca="1" si="430">SUM(L102:L106)</f>
        <v>#NAME?</v>
      </c>
      <c r="M107" s="69" t="e">
        <f t="shared" ref="M107" ca="1" si="431">SUM(M102:M106)</f>
        <v>#NAME?</v>
      </c>
      <c r="N107" s="50"/>
      <c r="O107" s="4" t="str">
        <f t="shared" si="422"/>
        <v>Total Revenue Growth %</v>
      </c>
      <c r="P107" s="4"/>
      <c r="Q107" s="71" t="e">
        <f t="shared" ref="Q107" ca="1" si="432">+D107/C107-1</f>
        <v>#NAME?</v>
      </c>
      <c r="R107" s="71" t="e">
        <f t="shared" ca="1" si="413"/>
        <v>#NAME?</v>
      </c>
      <c r="S107" s="71" t="e">
        <f t="shared" ca="1" si="414"/>
        <v>#NAME?</v>
      </c>
      <c r="T107" s="52" t="e">
        <f t="shared" ref="T107" ca="1" si="433">+G107/F107-1</f>
        <v>#NAME?</v>
      </c>
      <c r="U107" s="52" t="e">
        <f t="shared" ref="U107" ca="1" si="434">+H107/G107-1</f>
        <v>#NAME?</v>
      </c>
      <c r="V107" s="52" t="e">
        <f t="shared" ref="V107" ca="1" si="435">+I107/H107-1</f>
        <v>#NAME?</v>
      </c>
      <c r="W107" s="52" t="e">
        <f t="shared" ref="W107" ca="1" si="436">+J107/I107-1</f>
        <v>#NAME?</v>
      </c>
      <c r="X107" s="52" t="e">
        <f t="shared" ref="X107" ca="1" si="437">+K107/J107-1</f>
        <v>#NAME?</v>
      </c>
      <c r="Y107" s="52" t="e">
        <f t="shared" ref="Y107" ca="1" si="438">+L107/K107-1</f>
        <v>#NAME?</v>
      </c>
      <c r="Z107" s="52" t="e">
        <f t="shared" ref="Z107" ca="1" si="439">+M107/L107-1</f>
        <v>#NAME?</v>
      </c>
    </row>
    <row r="108" spans="1:26">
      <c r="F108" s="48"/>
    </row>
    <row r="109" spans="1:26">
      <c r="B109" t="s">
        <v>86</v>
      </c>
      <c r="C109" s="62" t="e">
        <f ca="1">C61</f>
        <v>#NAME?</v>
      </c>
      <c r="D109" s="62" t="e">
        <f t="shared" ref="D109:F109" ca="1" si="440">D61</f>
        <v>#NAME?</v>
      </c>
      <c r="E109" s="62" t="e">
        <f t="shared" ca="1" si="440"/>
        <v>#NAME?</v>
      </c>
      <c r="F109" s="62" t="e">
        <f t="shared" ca="1" si="440"/>
        <v>#NAME?</v>
      </c>
      <c r="G109" s="54" t="e">
        <f ca="1">+T109*G102</f>
        <v>#NAME?</v>
      </c>
      <c r="H109" s="54" t="e">
        <f t="shared" ref="H109:H113" ca="1" si="441">+U109*H102</f>
        <v>#NAME?</v>
      </c>
      <c r="I109" s="54" t="e">
        <f t="shared" ref="I109:I113" ca="1" si="442">+V109*I102</f>
        <v>#NAME?</v>
      </c>
      <c r="J109" s="54" t="e">
        <f t="shared" ref="J109:J113" ca="1" si="443">+W109*J102</f>
        <v>#NAME?</v>
      </c>
      <c r="K109" s="54" t="e">
        <f t="shared" ref="K109:K113" ca="1" si="444">+X109*K102</f>
        <v>#NAME?</v>
      </c>
      <c r="L109" s="54" t="e">
        <f t="shared" ref="L109:L113" ca="1" si="445">+Y109*L102</f>
        <v>#NAME?</v>
      </c>
      <c r="M109" s="54" t="e">
        <f t="shared" ref="M109:M113" ca="1" si="446">+Z109*M102</f>
        <v>#NAME?</v>
      </c>
      <c r="O109" t="str">
        <f>+B109&amp;" % of Revenue"</f>
        <v>COGS 1 % of Revenue</v>
      </c>
      <c r="P109" s="52" t="e">
        <f t="shared" ref="P109:S109" ca="1" si="447">+C109/C102</f>
        <v>#NAME?</v>
      </c>
      <c r="Q109" s="52" t="e">
        <f t="shared" ca="1" si="447"/>
        <v>#NAME?</v>
      </c>
      <c r="R109" s="52" t="e">
        <f t="shared" ca="1" si="447"/>
        <v>#NAME?</v>
      </c>
      <c r="S109" s="52" t="e">
        <f t="shared" ca="1" si="447"/>
        <v>#NAME?</v>
      </c>
      <c r="T109" s="53">
        <v>0.87</v>
      </c>
      <c r="U109" s="53">
        <v>0.87</v>
      </c>
      <c r="V109" s="53">
        <v>0.87</v>
      </c>
      <c r="W109" s="53">
        <v>0.87</v>
      </c>
      <c r="X109" s="53">
        <v>0.87</v>
      </c>
      <c r="Y109" s="53">
        <v>0.87</v>
      </c>
      <c r="Z109" s="53">
        <v>0.87</v>
      </c>
    </row>
    <row r="110" spans="1:26">
      <c r="B110" t="s">
        <v>87</v>
      </c>
      <c r="C110" s="62"/>
      <c r="D110" s="62"/>
      <c r="E110" s="62"/>
      <c r="F110" s="64"/>
      <c r="G110" s="54">
        <f t="shared" ref="G110:G113" si="448">+T110*G103</f>
        <v>0</v>
      </c>
      <c r="H110" s="54">
        <f t="shared" si="441"/>
        <v>0</v>
      </c>
      <c r="I110" s="54">
        <f t="shared" si="442"/>
        <v>0</v>
      </c>
      <c r="J110" s="54">
        <f t="shared" si="443"/>
        <v>0</v>
      </c>
      <c r="K110" s="54">
        <f t="shared" si="444"/>
        <v>0</v>
      </c>
      <c r="L110" s="54">
        <f t="shared" si="445"/>
        <v>0</v>
      </c>
      <c r="M110" s="54">
        <f t="shared" si="446"/>
        <v>0</v>
      </c>
      <c r="O110" t="str">
        <f t="shared" ref="O110:O114" si="449">+B110&amp;" % of Revenue"</f>
        <v>COGS 2 % of Revenue</v>
      </c>
    </row>
    <row r="111" spans="1:26">
      <c r="B111" t="s">
        <v>88</v>
      </c>
      <c r="C111" s="62"/>
      <c r="D111" s="62"/>
      <c r="E111" s="62"/>
      <c r="F111" s="64"/>
      <c r="G111" s="54">
        <f t="shared" si="448"/>
        <v>0</v>
      </c>
      <c r="H111" s="54">
        <f t="shared" si="441"/>
        <v>0</v>
      </c>
      <c r="I111" s="54">
        <f t="shared" si="442"/>
        <v>0</v>
      </c>
      <c r="J111" s="54">
        <f t="shared" si="443"/>
        <v>0</v>
      </c>
      <c r="K111" s="54">
        <f t="shared" si="444"/>
        <v>0</v>
      </c>
      <c r="L111" s="54">
        <f t="shared" si="445"/>
        <v>0</v>
      </c>
      <c r="M111" s="54">
        <f t="shared" si="446"/>
        <v>0</v>
      </c>
      <c r="O111" t="str">
        <f t="shared" si="449"/>
        <v>COGS 3 % of Revenue</v>
      </c>
    </row>
    <row r="112" spans="1:26">
      <c r="B112" t="s">
        <v>89</v>
      </c>
      <c r="C112" s="62"/>
      <c r="D112" s="62"/>
      <c r="E112" s="62"/>
      <c r="F112" s="64"/>
      <c r="G112" s="54">
        <f t="shared" si="448"/>
        <v>0</v>
      </c>
      <c r="H112" s="54">
        <f t="shared" si="441"/>
        <v>0</v>
      </c>
      <c r="I112" s="54">
        <f t="shared" si="442"/>
        <v>0</v>
      </c>
      <c r="J112" s="54">
        <f t="shared" si="443"/>
        <v>0</v>
      </c>
      <c r="K112" s="54">
        <f t="shared" si="444"/>
        <v>0</v>
      </c>
      <c r="L112" s="54">
        <f t="shared" si="445"/>
        <v>0</v>
      </c>
      <c r="M112" s="54">
        <f t="shared" si="446"/>
        <v>0</v>
      </c>
      <c r="O112" t="str">
        <f t="shared" si="449"/>
        <v>COGS 4 % of Revenue</v>
      </c>
    </row>
    <row r="113" spans="2:26">
      <c r="B113" t="s">
        <v>90</v>
      </c>
      <c r="C113" s="62"/>
      <c r="D113" s="62"/>
      <c r="E113" s="62"/>
      <c r="F113" s="64"/>
      <c r="G113" s="54">
        <f t="shared" si="448"/>
        <v>0</v>
      </c>
      <c r="H113" s="54">
        <f t="shared" si="441"/>
        <v>0</v>
      </c>
      <c r="I113" s="54">
        <f t="shared" si="442"/>
        <v>0</v>
      </c>
      <c r="J113" s="54">
        <f t="shared" si="443"/>
        <v>0</v>
      </c>
      <c r="K113" s="54">
        <f t="shared" si="444"/>
        <v>0</v>
      </c>
      <c r="L113" s="54">
        <f t="shared" si="445"/>
        <v>0</v>
      </c>
      <c r="M113" s="54">
        <f t="shared" si="446"/>
        <v>0</v>
      </c>
      <c r="O113" t="str">
        <f t="shared" si="449"/>
        <v>COGS 5 % of Revenue</v>
      </c>
    </row>
    <row r="114" spans="2:26">
      <c r="B114" s="4" t="s">
        <v>91</v>
      </c>
      <c r="C114" s="69" t="e">
        <f ca="1">SUM(C109:C113)</f>
        <v>#NAME?</v>
      </c>
      <c r="D114" s="69" t="e">
        <f t="shared" ref="D114" ca="1" si="450">SUM(D109:D113)</f>
        <v>#NAME?</v>
      </c>
      <c r="E114" s="69" t="e">
        <f t="shared" ref="E114" ca="1" si="451">SUM(E109:E113)</f>
        <v>#NAME?</v>
      </c>
      <c r="F114" s="70" t="e">
        <f t="shared" ref="F114" ca="1" si="452">SUM(F109:F113)</f>
        <v>#NAME?</v>
      </c>
      <c r="G114" s="69" t="e">
        <f ca="1">SUM(G109:G113)</f>
        <v>#NAME?</v>
      </c>
      <c r="H114" s="69" t="e">
        <f t="shared" ref="H114" ca="1" si="453">SUM(H109:H113)</f>
        <v>#NAME?</v>
      </c>
      <c r="I114" s="69" t="e">
        <f t="shared" ref="I114" ca="1" si="454">SUM(I109:I113)</f>
        <v>#NAME?</v>
      </c>
      <c r="J114" s="69" t="e">
        <f t="shared" ref="J114" ca="1" si="455">SUM(J109:J113)</f>
        <v>#NAME?</v>
      </c>
      <c r="K114" s="69" t="e">
        <f t="shared" ref="K114" ca="1" si="456">SUM(K109:K113)</f>
        <v>#NAME?</v>
      </c>
      <c r="L114" s="69" t="e">
        <f t="shared" ref="L114" ca="1" si="457">SUM(L109:L113)</f>
        <v>#NAME?</v>
      </c>
      <c r="M114" s="69" t="e">
        <f t="shared" ref="M114" ca="1" si="458">SUM(M109:M113)</f>
        <v>#NAME?</v>
      </c>
      <c r="N114" s="4"/>
      <c r="O114" s="4" t="str">
        <f t="shared" si="449"/>
        <v>Total COGS % of Revenue</v>
      </c>
      <c r="P114" s="61" t="e">
        <f ca="1">+C114/C107</f>
        <v>#NAME?</v>
      </c>
      <c r="Q114" s="61" t="e">
        <f t="shared" ref="Q114" ca="1" si="459">+D114/D107</f>
        <v>#NAME?</v>
      </c>
      <c r="R114" s="61" t="e">
        <f t="shared" ref="R114" ca="1" si="460">+E114/E107</f>
        <v>#NAME?</v>
      </c>
      <c r="S114" s="61" t="e">
        <f t="shared" ref="S114" ca="1" si="461">+F114/F107</f>
        <v>#NAME?</v>
      </c>
      <c r="T114" s="61" t="e">
        <f ca="1">+G114/G107</f>
        <v>#NAME?</v>
      </c>
      <c r="U114" s="61" t="e">
        <f t="shared" ref="U114" ca="1" si="462">+H114/H107</f>
        <v>#NAME?</v>
      </c>
      <c r="V114" s="61" t="e">
        <f t="shared" ref="V114" ca="1" si="463">+I114/I107</f>
        <v>#NAME?</v>
      </c>
      <c r="W114" s="61" t="e">
        <f t="shared" ref="W114" ca="1" si="464">+J114/J107</f>
        <v>#NAME?</v>
      </c>
      <c r="X114" s="61" t="e">
        <f t="shared" ref="X114" ca="1" si="465">+K114/K107</f>
        <v>#NAME?</v>
      </c>
      <c r="Y114" s="61" t="e">
        <f t="shared" ref="Y114" ca="1" si="466">+L114/L107</f>
        <v>#NAME?</v>
      </c>
      <c r="Z114" s="61" t="e">
        <f t="shared" ref="Z114" ca="1" si="467">+M114/M107</f>
        <v>#NAME?</v>
      </c>
    </row>
    <row r="115" spans="2:26">
      <c r="F115" s="48"/>
    </row>
    <row r="116" spans="2:26">
      <c r="B116" s="4" t="s">
        <v>30</v>
      </c>
      <c r="C116" s="69" t="e">
        <f ca="1">+C107-C114</f>
        <v>#NAME?</v>
      </c>
      <c r="D116" s="69" t="e">
        <f t="shared" ref="D116:M116" ca="1" si="468">+D107-D114</f>
        <v>#NAME?</v>
      </c>
      <c r="E116" s="69" t="e">
        <f t="shared" ca="1" si="468"/>
        <v>#NAME?</v>
      </c>
      <c r="F116" s="70" t="e">
        <f t="shared" ca="1" si="468"/>
        <v>#NAME?</v>
      </c>
      <c r="G116" s="69" t="e">
        <f t="shared" ca="1" si="468"/>
        <v>#NAME?</v>
      </c>
      <c r="H116" s="69" t="e">
        <f t="shared" ca="1" si="468"/>
        <v>#NAME?</v>
      </c>
      <c r="I116" s="69" t="e">
        <f t="shared" ca="1" si="468"/>
        <v>#NAME?</v>
      </c>
      <c r="J116" s="69" t="e">
        <f t="shared" ca="1" si="468"/>
        <v>#NAME?</v>
      </c>
      <c r="K116" s="69" t="e">
        <f t="shared" ca="1" si="468"/>
        <v>#NAME?</v>
      </c>
      <c r="L116" s="69" t="e">
        <f t="shared" ca="1" si="468"/>
        <v>#NAME?</v>
      </c>
      <c r="M116" s="69" t="e">
        <f t="shared" ca="1" si="468"/>
        <v>#NAME?</v>
      </c>
      <c r="O116" s="4" t="s">
        <v>29</v>
      </c>
      <c r="P116" s="61" t="e">
        <f ca="1">+C116/C107</f>
        <v>#NAME?</v>
      </c>
      <c r="Q116" s="61" t="e">
        <f t="shared" ref="Q116" ca="1" si="469">+D116/D107</f>
        <v>#NAME?</v>
      </c>
      <c r="R116" s="61" t="e">
        <f t="shared" ref="R116" ca="1" si="470">+E116/E107</f>
        <v>#NAME?</v>
      </c>
      <c r="S116" s="61" t="e">
        <f t="shared" ref="S116" ca="1" si="471">+F116/F107</f>
        <v>#NAME?</v>
      </c>
      <c r="T116" s="61" t="e">
        <f t="shared" ref="T116" ca="1" si="472">+G116/G107</f>
        <v>#NAME?</v>
      </c>
      <c r="U116" s="61" t="e">
        <f t="shared" ref="U116" ca="1" si="473">+H116/H107</f>
        <v>#NAME?</v>
      </c>
      <c r="V116" s="61" t="e">
        <f t="shared" ref="V116" ca="1" si="474">+I116/I107</f>
        <v>#NAME?</v>
      </c>
      <c r="W116" s="61" t="e">
        <f t="shared" ref="W116" ca="1" si="475">+J116/J107</f>
        <v>#NAME?</v>
      </c>
      <c r="X116" s="61" t="e">
        <f t="shared" ref="X116" ca="1" si="476">+K116/K107</f>
        <v>#NAME?</v>
      </c>
      <c r="Y116" s="61" t="e">
        <f t="shared" ref="Y116" ca="1" si="477">+L116/L107</f>
        <v>#NAME?</v>
      </c>
      <c r="Z116" s="61" t="e">
        <f t="shared" ref="Z116" ca="1" si="478">+M116/M107</f>
        <v>#NAME?</v>
      </c>
    </row>
    <row r="117" spans="2:26">
      <c r="F117" s="48"/>
    </row>
    <row r="118" spans="2:26">
      <c r="B118" s="11" t="s">
        <v>93</v>
      </c>
      <c r="C118" s="62" t="e">
        <f ca="1">C70</f>
        <v>#NAME?</v>
      </c>
      <c r="D118" s="62" t="e">
        <f t="shared" ref="D118:F118" ca="1" si="479">D70</f>
        <v>#NAME?</v>
      </c>
      <c r="E118" s="62" t="e">
        <f t="shared" ca="1" si="479"/>
        <v>#NAME?</v>
      </c>
      <c r="F118" s="62" t="e">
        <f t="shared" ca="1" si="479"/>
        <v>#NAME?</v>
      </c>
      <c r="G118" s="54" t="e">
        <f ca="1">+T118*G107</f>
        <v>#NAME?</v>
      </c>
      <c r="H118" s="54" t="e">
        <f t="shared" ref="H118" ca="1" si="480">+U118*H107</f>
        <v>#NAME?</v>
      </c>
      <c r="I118" s="54" t="e">
        <f t="shared" ref="I118" ca="1" si="481">+V118*I107</f>
        <v>#NAME?</v>
      </c>
      <c r="J118" s="54" t="e">
        <f t="shared" ref="J118" ca="1" si="482">+W118*J107</f>
        <v>#NAME?</v>
      </c>
      <c r="K118" s="54" t="e">
        <f t="shared" ref="K118" ca="1" si="483">+X118*K107</f>
        <v>#NAME?</v>
      </c>
      <c r="L118" s="54" t="e">
        <f t="shared" ref="L118" ca="1" si="484">+Y118*L107</f>
        <v>#NAME?</v>
      </c>
      <c r="M118" s="54" t="e">
        <f t="shared" ref="M118" ca="1" si="485">+Z118*M107</f>
        <v>#NAME?</v>
      </c>
      <c r="O118" s="11" t="str">
        <f t="shared" ref="O118:O120" si="486">+B118&amp;" % of Revenue"</f>
        <v>SG&amp;A % of Revenue</v>
      </c>
      <c r="P118" s="52" t="e">
        <f ca="1">+C118/C107</f>
        <v>#NAME?</v>
      </c>
      <c r="Q118" s="52" t="e">
        <f t="shared" ref="Q118" ca="1" si="487">+D118/D107</f>
        <v>#NAME?</v>
      </c>
      <c r="R118" s="52" t="e">
        <f t="shared" ref="R118" ca="1" si="488">+E118/E107</f>
        <v>#NAME?</v>
      </c>
      <c r="S118" s="52" t="e">
        <f t="shared" ref="S118" ca="1" si="489">+F118/F107</f>
        <v>#NAME?</v>
      </c>
      <c r="T118" s="53">
        <f>T70</f>
        <v>2.7E-2</v>
      </c>
      <c r="U118" s="53">
        <f t="shared" ref="U118:Z118" si="490">U70</f>
        <v>2.7E-2</v>
      </c>
      <c r="V118" s="53">
        <f t="shared" si="490"/>
        <v>2.7E-2</v>
      </c>
      <c r="W118" s="53">
        <f t="shared" si="490"/>
        <v>2.7E-2</v>
      </c>
      <c r="X118" s="53">
        <f t="shared" si="490"/>
        <v>2.7E-2</v>
      </c>
      <c r="Y118" s="53">
        <f t="shared" si="490"/>
        <v>2.7E-2</v>
      </c>
      <c r="Z118" s="53">
        <f t="shared" si="490"/>
        <v>2.7E-2</v>
      </c>
    </row>
    <row r="119" spans="2:26">
      <c r="B119" s="11" t="s">
        <v>94</v>
      </c>
      <c r="C119" s="62" t="e">
        <f ca="1">C71</f>
        <v>#NAME?</v>
      </c>
      <c r="D119" s="62" t="e">
        <f t="shared" ref="D119:F119" ca="1" si="491">D71</f>
        <v>#NAME?</v>
      </c>
      <c r="E119" s="62" t="e">
        <f t="shared" ca="1" si="491"/>
        <v>#NAME?</v>
      </c>
      <c r="F119" s="62" t="e">
        <f t="shared" ca="1" si="491"/>
        <v>#NAME?</v>
      </c>
      <c r="G119" s="54" t="e">
        <f ca="1">+T119*G107</f>
        <v>#NAME?</v>
      </c>
      <c r="H119" s="54" t="e">
        <f t="shared" ref="H119" ca="1" si="492">+U119*H107</f>
        <v>#NAME?</v>
      </c>
      <c r="I119" s="54" t="e">
        <f t="shared" ref="I119" ca="1" si="493">+V119*I107</f>
        <v>#NAME?</v>
      </c>
      <c r="J119" s="54" t="e">
        <f t="shared" ref="J119" ca="1" si="494">+W119*J107</f>
        <v>#NAME?</v>
      </c>
      <c r="K119" s="54" t="e">
        <f t="shared" ref="K119" ca="1" si="495">+X119*K107</f>
        <v>#NAME?</v>
      </c>
      <c r="L119" s="54" t="e">
        <f t="shared" ref="L119" ca="1" si="496">+Y119*L107</f>
        <v>#NAME?</v>
      </c>
      <c r="M119" s="54" t="e">
        <f t="shared" ref="M119" ca="1" si="497">+Z119*M107</f>
        <v>#NAME?</v>
      </c>
      <c r="O119" s="11" t="str">
        <f t="shared" si="486"/>
        <v>R&amp;D % of Revenue</v>
      </c>
      <c r="P119" s="52" t="e">
        <f ca="1">+C119/C107</f>
        <v>#NAME?</v>
      </c>
      <c r="Q119" s="52" t="e">
        <f t="shared" ref="Q119" ca="1" si="498">+D119/D107</f>
        <v>#NAME?</v>
      </c>
      <c r="R119" s="52" t="e">
        <f t="shared" ref="R119" ca="1" si="499">+E119/E107</f>
        <v>#NAME?</v>
      </c>
      <c r="S119" s="52" t="e">
        <f t="shared" ref="S119" ca="1" si="500">+F119/F107</f>
        <v>#NAME?</v>
      </c>
      <c r="T119" s="53">
        <f>T71</f>
        <v>0</v>
      </c>
      <c r="U119" s="53">
        <f t="shared" ref="U119:Z119" si="501">U71</f>
        <v>0</v>
      </c>
      <c r="V119" s="53">
        <f t="shared" si="501"/>
        <v>0</v>
      </c>
      <c r="W119" s="53">
        <f t="shared" si="501"/>
        <v>0</v>
      </c>
      <c r="X119" s="53">
        <f t="shared" si="501"/>
        <v>0</v>
      </c>
      <c r="Y119" s="53">
        <f t="shared" si="501"/>
        <v>0</v>
      </c>
      <c r="Z119" s="53">
        <f t="shared" si="501"/>
        <v>0</v>
      </c>
    </row>
    <row r="120" spans="2:26">
      <c r="B120" s="4" t="s">
        <v>28</v>
      </c>
      <c r="C120" s="69" t="e">
        <f ca="1">SUM(C118:C119)</f>
        <v>#NAME?</v>
      </c>
      <c r="D120" s="69" t="e">
        <f t="shared" ref="D120" ca="1" si="502">SUM(D118:D119)</f>
        <v>#NAME?</v>
      </c>
      <c r="E120" s="69" t="e">
        <f t="shared" ref="E120" ca="1" si="503">SUM(E118:E119)</f>
        <v>#NAME?</v>
      </c>
      <c r="F120" s="70" t="e">
        <f t="shared" ref="F120" ca="1" si="504">SUM(F118:F119)</f>
        <v>#NAME?</v>
      </c>
      <c r="G120" s="69" t="e">
        <f ca="1">SUM(G118:G119)</f>
        <v>#NAME?</v>
      </c>
      <c r="H120" s="69" t="e">
        <f t="shared" ref="H120" ca="1" si="505">SUM(H118:H119)</f>
        <v>#NAME?</v>
      </c>
      <c r="I120" s="69" t="e">
        <f t="shared" ref="I120" ca="1" si="506">SUM(I118:I119)</f>
        <v>#NAME?</v>
      </c>
      <c r="J120" s="69" t="e">
        <f t="shared" ref="J120" ca="1" si="507">SUM(J118:J119)</f>
        <v>#NAME?</v>
      </c>
      <c r="K120" s="69" t="e">
        <f t="shared" ref="K120" ca="1" si="508">SUM(K118:K119)</f>
        <v>#NAME?</v>
      </c>
      <c r="L120" s="69" t="e">
        <f t="shared" ref="L120" ca="1" si="509">SUM(L118:L119)</f>
        <v>#NAME?</v>
      </c>
      <c r="M120" s="69" t="e">
        <f t="shared" ref="M120" ca="1" si="510">SUM(M118:M119)</f>
        <v>#NAME?</v>
      </c>
      <c r="O120" s="4" t="str">
        <f t="shared" si="486"/>
        <v>Operating Expenses % of Revenue</v>
      </c>
      <c r="P120" s="61" t="e">
        <f ca="1">+C120/C107</f>
        <v>#NAME?</v>
      </c>
      <c r="Q120" s="61" t="e">
        <f t="shared" ref="Q120" ca="1" si="511">+D120/D107</f>
        <v>#NAME?</v>
      </c>
      <c r="R120" s="61" t="e">
        <f t="shared" ref="R120" ca="1" si="512">+E120/E107</f>
        <v>#NAME?</v>
      </c>
      <c r="S120" s="61" t="e">
        <f t="shared" ref="S120" ca="1" si="513">+F120/F107</f>
        <v>#NAME?</v>
      </c>
      <c r="T120" s="61" t="e">
        <f t="shared" ref="T120" ca="1" si="514">+G120/G107</f>
        <v>#NAME?</v>
      </c>
      <c r="U120" s="61" t="e">
        <f t="shared" ref="U120" ca="1" si="515">+H120/H107</f>
        <v>#NAME?</v>
      </c>
      <c r="V120" s="61" t="e">
        <f t="shared" ref="V120" ca="1" si="516">+I120/I107</f>
        <v>#NAME?</v>
      </c>
      <c r="W120" s="61" t="e">
        <f t="shared" ref="W120" ca="1" si="517">+J120/J107</f>
        <v>#NAME?</v>
      </c>
      <c r="X120" s="61" t="e">
        <f t="shared" ref="X120" ca="1" si="518">+K120/K107</f>
        <v>#NAME?</v>
      </c>
      <c r="Y120" s="61" t="e">
        <f t="shared" ref="Y120" ca="1" si="519">+L120/L107</f>
        <v>#NAME?</v>
      </c>
      <c r="Z120" s="61" t="e">
        <f t="shared" ref="Z120" ca="1" si="520">+M120/M107</f>
        <v>#NAME?</v>
      </c>
    </row>
    <row r="121" spans="2:26">
      <c r="F121" s="48"/>
    </row>
    <row r="122" spans="2:26">
      <c r="B122" s="4" t="s">
        <v>58</v>
      </c>
      <c r="C122" s="69" t="e">
        <f ca="1">+C116-C120</f>
        <v>#NAME?</v>
      </c>
      <c r="D122" s="69" t="e">
        <f t="shared" ref="D122:M122" ca="1" si="521">+D116-D120</f>
        <v>#NAME?</v>
      </c>
      <c r="E122" s="69" t="e">
        <f t="shared" ca="1" si="521"/>
        <v>#NAME?</v>
      </c>
      <c r="F122" s="70" t="e">
        <f t="shared" ca="1" si="521"/>
        <v>#NAME?</v>
      </c>
      <c r="G122" s="69" t="e">
        <f t="shared" ca="1" si="521"/>
        <v>#NAME?</v>
      </c>
      <c r="H122" s="69" t="e">
        <f t="shared" ca="1" si="521"/>
        <v>#NAME?</v>
      </c>
      <c r="I122" s="69" t="e">
        <f t="shared" ca="1" si="521"/>
        <v>#NAME?</v>
      </c>
      <c r="J122" s="69" t="e">
        <f t="shared" ca="1" si="521"/>
        <v>#NAME?</v>
      </c>
      <c r="K122" s="69" t="e">
        <f t="shared" ca="1" si="521"/>
        <v>#NAME?</v>
      </c>
      <c r="L122" s="69" t="e">
        <f t="shared" ca="1" si="521"/>
        <v>#NAME?</v>
      </c>
      <c r="M122" s="69" t="e">
        <f t="shared" ca="1" si="521"/>
        <v>#NAME?</v>
      </c>
      <c r="O122" s="4" t="s">
        <v>95</v>
      </c>
      <c r="P122" s="61" t="e">
        <f ca="1">+C122/C107</f>
        <v>#NAME?</v>
      </c>
      <c r="Q122" s="61" t="e">
        <f t="shared" ref="Q122" ca="1" si="522">+D122/D107</f>
        <v>#NAME?</v>
      </c>
      <c r="R122" s="61" t="e">
        <f t="shared" ref="R122" ca="1" si="523">+E122/E107</f>
        <v>#NAME?</v>
      </c>
      <c r="S122" s="61" t="e">
        <f t="shared" ref="S122" ca="1" si="524">+F122/F107</f>
        <v>#NAME?</v>
      </c>
      <c r="T122" s="61" t="e">
        <f t="shared" ref="T122" ca="1" si="525">+G122/G107</f>
        <v>#NAME?</v>
      </c>
      <c r="U122" s="61" t="e">
        <f t="shared" ref="U122" ca="1" si="526">+H122/H107</f>
        <v>#NAME?</v>
      </c>
      <c r="V122" s="61" t="e">
        <f t="shared" ref="V122" ca="1" si="527">+I122/I107</f>
        <v>#NAME?</v>
      </c>
      <c r="W122" s="61" t="e">
        <f t="shared" ref="W122" ca="1" si="528">+J122/J107</f>
        <v>#NAME?</v>
      </c>
      <c r="X122" s="61" t="e">
        <f t="shared" ref="X122" ca="1" si="529">+K122/K107</f>
        <v>#NAME?</v>
      </c>
      <c r="Y122" s="61" t="e">
        <f t="shared" ref="Y122" ca="1" si="530">+L122/L107</f>
        <v>#NAME?</v>
      </c>
      <c r="Z122" s="61" t="e">
        <f t="shared" ref="Z122" ca="1" si="531">+M122/M107</f>
        <v>#NAME?</v>
      </c>
    </row>
    <row r="123" spans="2:26">
      <c r="F123" s="48"/>
    </row>
    <row r="124" spans="2:26">
      <c r="B124" t="s">
        <v>79</v>
      </c>
      <c r="C124" s="62" t="e">
        <f ca="1">C76</f>
        <v>#NAME?</v>
      </c>
      <c r="D124" s="62" t="e">
        <f t="shared" ref="D124:F124" ca="1" si="532">D76</f>
        <v>#NAME?</v>
      </c>
      <c r="E124" s="62" t="e">
        <f t="shared" ca="1" si="532"/>
        <v>#NAME?</v>
      </c>
      <c r="F124" s="62" t="e">
        <f t="shared" ca="1" si="532"/>
        <v>#NAME?</v>
      </c>
      <c r="G124" s="54" t="e">
        <f ca="1">+T124*G122</f>
        <v>#NAME?</v>
      </c>
      <c r="H124" s="54" t="e">
        <f t="shared" ref="H124" ca="1" si="533">+U124*H122</f>
        <v>#NAME?</v>
      </c>
      <c r="I124" s="54" t="e">
        <f t="shared" ref="I124" ca="1" si="534">+V124*I122</f>
        <v>#NAME?</v>
      </c>
      <c r="J124" s="54" t="e">
        <f t="shared" ref="J124" ca="1" si="535">+W124*J122</f>
        <v>#NAME?</v>
      </c>
      <c r="K124" s="54" t="e">
        <f t="shared" ref="K124" ca="1" si="536">+X124*K122</f>
        <v>#NAME?</v>
      </c>
      <c r="L124" s="54" t="e">
        <f t="shared" ref="L124" ca="1" si="537">+Y124*L122</f>
        <v>#NAME?</v>
      </c>
      <c r="M124" s="54" t="e">
        <f t="shared" ref="M124" ca="1" si="538">+Z124*M122</f>
        <v>#NAME?</v>
      </c>
      <c r="O124" s="11" t="str">
        <f>+B124&amp;" % "</f>
        <v xml:space="preserve">Income Tax Expense % </v>
      </c>
      <c r="P124" s="52" t="e">
        <f ca="1">+C124/C122</f>
        <v>#NAME?</v>
      </c>
      <c r="Q124" s="52" t="e">
        <f t="shared" ref="Q124" ca="1" si="539">+D124/D122</f>
        <v>#NAME?</v>
      </c>
      <c r="R124" s="52" t="e">
        <f t="shared" ref="R124" ca="1" si="540">+E124/E122</f>
        <v>#NAME?</v>
      </c>
      <c r="S124" s="52" t="e">
        <f t="shared" ref="S124" ca="1" si="541">+F124/F122</f>
        <v>#NAME?</v>
      </c>
      <c r="T124" s="53">
        <f>T76</f>
        <v>0.26300000000000001</v>
      </c>
      <c r="U124" s="53">
        <f t="shared" ref="U124:Z124" si="542">U76</f>
        <v>0.26300000000000001</v>
      </c>
      <c r="V124" s="53">
        <f t="shared" si="542"/>
        <v>0.26300000000000001</v>
      </c>
      <c r="W124" s="53">
        <f t="shared" si="542"/>
        <v>0.26300000000000001</v>
      </c>
      <c r="X124" s="53">
        <f t="shared" si="542"/>
        <v>0.26300000000000001</v>
      </c>
      <c r="Y124" s="53">
        <f t="shared" si="542"/>
        <v>0.26300000000000001</v>
      </c>
      <c r="Z124" s="53">
        <f t="shared" si="542"/>
        <v>0.26300000000000001</v>
      </c>
    </row>
    <row r="125" spans="2:26">
      <c r="B125" s="4" t="s">
        <v>25</v>
      </c>
      <c r="C125" s="69" t="e">
        <f ca="1">+C122-C124</f>
        <v>#NAME?</v>
      </c>
      <c r="D125" s="69" t="e">
        <f t="shared" ref="D125" ca="1" si="543">+D122-D124</f>
        <v>#NAME?</v>
      </c>
      <c r="E125" s="69" t="e">
        <f t="shared" ref="E125" ca="1" si="544">+E122-E124</f>
        <v>#NAME?</v>
      </c>
      <c r="F125" s="70" t="e">
        <f t="shared" ref="F125" ca="1" si="545">+F122-F124</f>
        <v>#NAME?</v>
      </c>
      <c r="G125" s="69" t="e">
        <f ca="1">+G122-G124</f>
        <v>#NAME?</v>
      </c>
      <c r="H125" s="69" t="e">
        <f t="shared" ref="H125" ca="1" si="546">+H122-H124</f>
        <v>#NAME?</v>
      </c>
      <c r="I125" s="69" t="e">
        <f t="shared" ref="I125" ca="1" si="547">+I122-I124</f>
        <v>#NAME?</v>
      </c>
      <c r="J125" s="69" t="e">
        <f t="shared" ref="J125" ca="1" si="548">+J122-J124</f>
        <v>#NAME?</v>
      </c>
      <c r="K125" s="69" t="e">
        <f t="shared" ref="K125" ca="1" si="549">+K122-K124</f>
        <v>#NAME?</v>
      </c>
      <c r="L125" s="69" t="e">
        <f t="shared" ref="L125" ca="1" si="550">+L122-L124</f>
        <v>#NAME?</v>
      </c>
      <c r="M125" s="69" t="e">
        <f t="shared" ref="M125" ca="1" si="551">+M122-M124</f>
        <v>#NAME?</v>
      </c>
      <c r="O125" s="4"/>
    </row>
    <row r="126" spans="2:26">
      <c r="F126" s="48"/>
    </row>
    <row r="127" spans="2:26">
      <c r="B127" s="11" t="s">
        <v>24</v>
      </c>
      <c r="C127" s="62" t="e">
        <f ca="1">C79</f>
        <v>#NAME?</v>
      </c>
      <c r="D127" s="62" t="e">
        <f t="shared" ref="D127:F127" ca="1" si="552">D79</f>
        <v>#NAME?</v>
      </c>
      <c r="E127" s="62" t="e">
        <f t="shared" ca="1" si="552"/>
        <v>#NAME?</v>
      </c>
      <c r="F127" s="62" t="e">
        <f t="shared" ca="1" si="552"/>
        <v>#NAME?</v>
      </c>
      <c r="G127" s="54" t="e">
        <f ca="1">+T127*G107</f>
        <v>#NAME?</v>
      </c>
      <c r="H127" s="54" t="e">
        <f t="shared" ref="H127" ca="1" si="553">+U127*H107</f>
        <v>#NAME?</v>
      </c>
      <c r="I127" s="54" t="e">
        <f t="shared" ref="I127" ca="1" si="554">+V127*I107</f>
        <v>#NAME?</v>
      </c>
      <c r="J127" s="54" t="e">
        <f t="shared" ref="J127" ca="1" si="555">+W127*J107</f>
        <v>#NAME?</v>
      </c>
      <c r="K127" s="54" t="e">
        <f t="shared" ref="K127" ca="1" si="556">+X127*K107</f>
        <v>#NAME?</v>
      </c>
      <c r="L127" s="54" t="e">
        <f t="shared" ref="L127" ca="1" si="557">+Y127*L107</f>
        <v>#NAME?</v>
      </c>
      <c r="M127" s="54" t="e">
        <f t="shared" ref="M127" ca="1" si="558">+Z127*M107</f>
        <v>#NAME?</v>
      </c>
      <c r="O127" s="11" t="str">
        <f t="shared" ref="O127" si="559">+B127&amp;" % of Revenue"</f>
        <v>D&amp;A % of Revenue</v>
      </c>
      <c r="P127" s="52" t="e">
        <f ca="1">+C127/C107</f>
        <v>#NAME?</v>
      </c>
      <c r="Q127" s="52" t="e">
        <f t="shared" ref="Q127" ca="1" si="560">+D127/D107</f>
        <v>#NAME?</v>
      </c>
      <c r="R127" s="52" t="e">
        <f t="shared" ref="R127" ca="1" si="561">+E127/E107</f>
        <v>#NAME?</v>
      </c>
      <c r="S127" s="52" t="e">
        <f t="shared" ref="S127" ca="1" si="562">+F127/F107</f>
        <v>#NAME?</v>
      </c>
      <c r="T127" s="53">
        <f>T79</f>
        <v>0.158</v>
      </c>
      <c r="U127" s="53">
        <f t="shared" ref="U127:Z127" si="563">U79</f>
        <v>0.158</v>
      </c>
      <c r="V127" s="53">
        <f t="shared" si="563"/>
        <v>0.158</v>
      </c>
      <c r="W127" s="53">
        <f t="shared" si="563"/>
        <v>0.158</v>
      </c>
      <c r="X127" s="53">
        <f t="shared" si="563"/>
        <v>0.158</v>
      </c>
      <c r="Y127" s="53">
        <f t="shared" si="563"/>
        <v>0.158</v>
      </c>
      <c r="Z127" s="53">
        <f t="shared" si="563"/>
        <v>0.158</v>
      </c>
    </row>
    <row r="128" spans="2:26">
      <c r="F128" s="48"/>
    </row>
    <row r="129" spans="2:26">
      <c r="B129" s="11" t="s">
        <v>96</v>
      </c>
      <c r="C129" s="62" t="e">
        <f ca="1">C81</f>
        <v>#NAME?</v>
      </c>
      <c r="D129" s="62" t="e">
        <f t="shared" ref="D129:F129" ca="1" si="564">D81</f>
        <v>#NAME?</v>
      </c>
      <c r="E129" s="62" t="e">
        <f t="shared" ca="1" si="564"/>
        <v>#NAME?</v>
      </c>
      <c r="F129" s="62" t="e">
        <f t="shared" ca="1" si="564"/>
        <v>#NAME?</v>
      </c>
      <c r="G129" s="54" t="e">
        <f ca="1">+T129*G107</f>
        <v>#NAME?</v>
      </c>
      <c r="H129" s="54" t="e">
        <f t="shared" ref="H129" ca="1" si="565">+U129*H107</f>
        <v>#NAME?</v>
      </c>
      <c r="I129" s="54" t="e">
        <f t="shared" ref="I129" ca="1" si="566">+V129*I107</f>
        <v>#NAME?</v>
      </c>
      <c r="J129" s="54" t="e">
        <f t="shared" ref="J129" ca="1" si="567">+W129*J107</f>
        <v>#NAME?</v>
      </c>
      <c r="K129" s="54" t="e">
        <f t="shared" ref="K129" ca="1" si="568">+X129*K107</f>
        <v>#NAME?</v>
      </c>
      <c r="L129" s="54" t="e">
        <f t="shared" ref="L129" ca="1" si="569">+Y129*L107</f>
        <v>#NAME?</v>
      </c>
      <c r="M129" s="54" t="e">
        <f t="shared" ref="M129" ca="1" si="570">+Z129*M107</f>
        <v>#NAME?</v>
      </c>
      <c r="O129" s="11" t="str">
        <f t="shared" ref="O129" si="571">+B129&amp;" % of Revenue"</f>
        <v>Capex % of Revenue</v>
      </c>
      <c r="P129" s="52" t="e">
        <f ca="1">+C129/C107</f>
        <v>#NAME?</v>
      </c>
      <c r="Q129" s="52" t="e">
        <f t="shared" ref="Q129" ca="1" si="572">+D129/D107</f>
        <v>#NAME?</v>
      </c>
      <c r="R129" s="52" t="e">
        <f t="shared" ref="R129" ca="1" si="573">+E129/E107</f>
        <v>#NAME?</v>
      </c>
      <c r="S129" s="52" t="e">
        <f t="shared" ref="S129" ca="1" si="574">+F129/F107</f>
        <v>#NAME?</v>
      </c>
      <c r="T129" s="53">
        <f>T81</f>
        <v>0.09</v>
      </c>
      <c r="U129" s="53">
        <f t="shared" ref="U129:Z129" si="575">U81</f>
        <v>0.05</v>
      </c>
      <c r="V129" s="53">
        <f t="shared" si="575"/>
        <v>0.05</v>
      </c>
      <c r="W129" s="53">
        <f t="shared" si="575"/>
        <v>7.0000000000000007E-2</v>
      </c>
      <c r="X129" s="53">
        <f t="shared" si="575"/>
        <v>7.0000000000000007E-2</v>
      </c>
      <c r="Y129" s="53">
        <f t="shared" si="575"/>
        <v>7.0000000000000007E-2</v>
      </c>
      <c r="Z129" s="53">
        <f t="shared" si="575"/>
        <v>7.0000000000000007E-2</v>
      </c>
    </row>
    <row r="130" spans="2:26">
      <c r="B130" s="11"/>
      <c r="F130" s="48"/>
    </row>
    <row r="131" spans="2:26">
      <c r="B131" s="51" t="s">
        <v>98</v>
      </c>
      <c r="C131" s="62" t="e">
        <f ca="1">C83</f>
        <v>#NAME?</v>
      </c>
      <c r="D131" s="62" t="e">
        <f t="shared" ref="D131:F131" ca="1" si="576">D83</f>
        <v>#NAME?</v>
      </c>
      <c r="E131" s="62" t="e">
        <f t="shared" ca="1" si="576"/>
        <v>#NAME?</v>
      </c>
      <c r="F131" s="62" t="e">
        <f t="shared" ca="1" si="576"/>
        <v>#NAME?</v>
      </c>
      <c r="G131" s="54" t="e">
        <f ca="1">+T131*G107</f>
        <v>#NAME?</v>
      </c>
      <c r="H131" s="54" t="e">
        <f t="shared" ref="H131" ca="1" si="577">+U131*H107</f>
        <v>#NAME?</v>
      </c>
      <c r="I131" s="54" t="e">
        <f t="shared" ref="I131" ca="1" si="578">+V131*I107</f>
        <v>#NAME?</v>
      </c>
      <c r="J131" s="54" t="e">
        <f t="shared" ref="J131" ca="1" si="579">+W131*J107</f>
        <v>#NAME?</v>
      </c>
      <c r="K131" s="54" t="e">
        <f t="shared" ref="K131" ca="1" si="580">+X131*K107</f>
        <v>#NAME?</v>
      </c>
      <c r="L131" s="54" t="e">
        <f t="shared" ref="L131" ca="1" si="581">+Y131*L107</f>
        <v>#NAME?</v>
      </c>
      <c r="M131" s="54" t="e">
        <f t="shared" ref="M131" ca="1" si="582">+Z131*M107</f>
        <v>#NAME?</v>
      </c>
      <c r="O131" s="11" t="str">
        <f t="shared" ref="O131" si="583">+B131&amp;" % of Revenue"</f>
        <v>Accounts Receivable % of Revenue</v>
      </c>
      <c r="P131" s="52" t="e">
        <f ca="1">+C131/C107</f>
        <v>#NAME?</v>
      </c>
      <c r="Q131" s="52" t="e">
        <f t="shared" ref="Q131" ca="1" si="584">+D131/D107</f>
        <v>#NAME?</v>
      </c>
      <c r="R131" s="52" t="e">
        <f t="shared" ref="R131" ca="1" si="585">+E131/E107</f>
        <v>#NAME?</v>
      </c>
      <c r="S131" s="52" t="e">
        <f t="shared" ref="S131" ca="1" si="586">+F131/F107</f>
        <v>#NAME?</v>
      </c>
      <c r="T131" s="53">
        <f>T83</f>
        <v>0.09</v>
      </c>
      <c r="U131" s="53">
        <f t="shared" ref="U131:Z131" si="587">U83</f>
        <v>0.09</v>
      </c>
      <c r="V131" s="53">
        <f t="shared" si="587"/>
        <v>0.09</v>
      </c>
      <c r="W131" s="53">
        <f t="shared" si="587"/>
        <v>0.09</v>
      </c>
      <c r="X131" s="53">
        <f t="shared" si="587"/>
        <v>0.09</v>
      </c>
      <c r="Y131" s="53">
        <f t="shared" si="587"/>
        <v>0.09</v>
      </c>
      <c r="Z131" s="53">
        <f t="shared" si="587"/>
        <v>0.09</v>
      </c>
    </row>
    <row r="132" spans="2:26">
      <c r="B132" s="51" t="s">
        <v>99</v>
      </c>
      <c r="C132" s="62" t="e">
        <f ca="1">C84</f>
        <v>#NAME?</v>
      </c>
      <c r="D132" s="62" t="e">
        <f t="shared" ref="D132:F132" ca="1" si="588">D84</f>
        <v>#NAME?</v>
      </c>
      <c r="E132" s="62" t="e">
        <f t="shared" ca="1" si="588"/>
        <v>#NAME?</v>
      </c>
      <c r="F132" s="62" t="e">
        <f t="shared" ca="1" si="588"/>
        <v>#NAME?</v>
      </c>
      <c r="G132" s="54" t="e">
        <f ca="1">+T132*G114</f>
        <v>#NAME?</v>
      </c>
      <c r="H132" s="54" t="e">
        <f t="shared" ref="H132" ca="1" si="589">+U132*H114</f>
        <v>#NAME?</v>
      </c>
      <c r="I132" s="54" t="e">
        <f t="shared" ref="I132" ca="1" si="590">+V132*I114</f>
        <v>#NAME?</v>
      </c>
      <c r="J132" s="54" t="e">
        <f t="shared" ref="J132" ca="1" si="591">+W132*J114</f>
        <v>#NAME?</v>
      </c>
      <c r="K132" s="54" t="e">
        <f t="shared" ref="K132" ca="1" si="592">+X132*K114</f>
        <v>#NAME?</v>
      </c>
      <c r="L132" s="54" t="e">
        <f t="shared" ref="L132" ca="1" si="593">+Y132*L114</f>
        <v>#NAME?</v>
      </c>
      <c r="M132" s="54" t="e">
        <f t="shared" ref="M132" ca="1" si="594">+Z132*M114</f>
        <v>#NAME?</v>
      </c>
      <c r="O132" s="11" t="str">
        <f>+B132&amp;" % of COGS"</f>
        <v>Inventory % of COGS</v>
      </c>
      <c r="P132" s="52" t="e">
        <f ca="1">+C132/C114</f>
        <v>#NAME?</v>
      </c>
      <c r="Q132" s="52" t="e">
        <f t="shared" ref="Q132" ca="1" si="595">+D132/D114</f>
        <v>#NAME?</v>
      </c>
      <c r="R132" s="52" t="e">
        <f t="shared" ref="R132" ca="1" si="596">+E132/E114</f>
        <v>#NAME?</v>
      </c>
      <c r="S132" s="52" t="e">
        <f t="shared" ref="S132" ca="1" si="597">+F132/F114</f>
        <v>#NAME?</v>
      </c>
      <c r="T132" s="53">
        <f>T84</f>
        <v>8.7999999999999995E-2</v>
      </c>
      <c r="U132" s="53">
        <f t="shared" ref="U132:Z132" si="598">U84</f>
        <v>8.7999999999999995E-2</v>
      </c>
      <c r="V132" s="53">
        <f t="shared" si="598"/>
        <v>8.7999999999999995E-2</v>
      </c>
      <c r="W132" s="53">
        <f t="shared" si="598"/>
        <v>8.7999999999999995E-2</v>
      </c>
      <c r="X132" s="53">
        <f t="shared" si="598"/>
        <v>8.7999999999999995E-2</v>
      </c>
      <c r="Y132" s="53">
        <f t="shared" si="598"/>
        <v>8.7999999999999995E-2</v>
      </c>
      <c r="Z132" s="53">
        <f t="shared" si="598"/>
        <v>8.7999999999999995E-2</v>
      </c>
    </row>
    <row r="133" spans="2:26">
      <c r="B133" s="51" t="s">
        <v>100</v>
      </c>
      <c r="C133" s="62" t="e">
        <f ca="1">C85</f>
        <v>#NAME?</v>
      </c>
      <c r="D133" s="62" t="e">
        <f t="shared" ref="D133:F133" ca="1" si="599">D85</f>
        <v>#NAME?</v>
      </c>
      <c r="E133" s="62" t="e">
        <f t="shared" ca="1" si="599"/>
        <v>#NAME?</v>
      </c>
      <c r="F133" s="62" t="e">
        <f t="shared" ca="1" si="599"/>
        <v>#NAME?</v>
      </c>
      <c r="G133" s="54" t="e">
        <f ca="1">+T133*G107</f>
        <v>#NAME?</v>
      </c>
      <c r="H133" s="54" t="e">
        <f t="shared" ref="H133" ca="1" si="600">+U133*H107</f>
        <v>#NAME?</v>
      </c>
      <c r="I133" s="54" t="e">
        <f t="shared" ref="I133" ca="1" si="601">+V133*I107</f>
        <v>#NAME?</v>
      </c>
      <c r="J133" s="54" t="e">
        <f t="shared" ref="J133" ca="1" si="602">+W133*J107</f>
        <v>#NAME?</v>
      </c>
      <c r="K133" s="54" t="e">
        <f t="shared" ref="K133" ca="1" si="603">+X133*K107</f>
        <v>#NAME?</v>
      </c>
      <c r="L133" s="54" t="e">
        <f t="shared" ref="L133" ca="1" si="604">+Y133*L107</f>
        <v>#NAME?</v>
      </c>
      <c r="M133" s="54" t="e">
        <f t="shared" ref="M133" ca="1" si="605">+Z133*M107</f>
        <v>#NAME?</v>
      </c>
      <c r="O133" s="11" t="str">
        <f t="shared" ref="O133:O134" si="606">+B133&amp;" % of Revenue"</f>
        <v>Deferred Tax Assets % of Revenue</v>
      </c>
      <c r="P133" s="52" t="e">
        <f ca="1">+C133/C107</f>
        <v>#NAME?</v>
      </c>
      <c r="Q133" s="52" t="e">
        <f t="shared" ref="Q133" ca="1" si="607">+D133/D107</f>
        <v>#NAME?</v>
      </c>
      <c r="R133" s="52" t="e">
        <f t="shared" ref="R133" ca="1" si="608">+E133/E107</f>
        <v>#NAME?</v>
      </c>
      <c r="S133" s="52" t="e">
        <f t="shared" ref="S133" ca="1" si="609">+F133/F107</f>
        <v>#NAME?</v>
      </c>
      <c r="T133" s="53" t="e">
        <f ca="1">T85</f>
        <v>#NAME?</v>
      </c>
      <c r="U133" s="53" t="e">
        <f t="shared" ref="U133:Z133" ca="1" si="610">U85</f>
        <v>#NAME?</v>
      </c>
      <c r="V133" s="53" t="e">
        <f t="shared" ca="1" si="610"/>
        <v>#NAME?</v>
      </c>
      <c r="W133" s="53" t="e">
        <f t="shared" ca="1" si="610"/>
        <v>#NAME?</v>
      </c>
      <c r="X133" s="53" t="e">
        <f t="shared" ca="1" si="610"/>
        <v>#NAME?</v>
      </c>
      <c r="Y133" s="53" t="e">
        <f t="shared" ca="1" si="610"/>
        <v>#NAME?</v>
      </c>
      <c r="Z133" s="53" t="e">
        <f t="shared" ca="1" si="610"/>
        <v>#NAME?</v>
      </c>
    </row>
    <row r="134" spans="2:26">
      <c r="B134" s="51" t="s">
        <v>115</v>
      </c>
      <c r="C134" s="62" t="e">
        <f ca="1">C86</f>
        <v>#NAME?</v>
      </c>
      <c r="D134" s="62" t="e">
        <f t="shared" ref="D134:F134" ca="1" si="611">D86</f>
        <v>#NAME?</v>
      </c>
      <c r="E134" s="62" t="e">
        <f t="shared" ca="1" si="611"/>
        <v>#NAME?</v>
      </c>
      <c r="F134" s="62" t="e">
        <f t="shared" ca="1" si="611"/>
        <v>#NAME?</v>
      </c>
      <c r="G134" s="54" t="e">
        <f ca="1">+T134*G107</f>
        <v>#NAME?</v>
      </c>
      <c r="H134" s="54" t="e">
        <f t="shared" ref="H134" ca="1" si="612">+U134*H107</f>
        <v>#NAME?</v>
      </c>
      <c r="I134" s="54" t="e">
        <f t="shared" ref="I134" ca="1" si="613">+V134*I107</f>
        <v>#NAME?</v>
      </c>
      <c r="J134" s="54" t="e">
        <f t="shared" ref="J134" ca="1" si="614">+W134*J107</f>
        <v>#NAME?</v>
      </c>
      <c r="K134" s="54" t="e">
        <f t="shared" ref="K134" ca="1" si="615">+X134*K107</f>
        <v>#NAME?</v>
      </c>
      <c r="L134" s="54" t="e">
        <f t="shared" ref="L134" ca="1" si="616">+Y134*L107</f>
        <v>#NAME?</v>
      </c>
      <c r="M134" s="54" t="e">
        <f t="shared" ref="M134" ca="1" si="617">+Z134*M107</f>
        <v>#NAME?</v>
      </c>
      <c r="O134" s="11" t="str">
        <f t="shared" si="606"/>
        <v>Other Current Assets % of Revenue</v>
      </c>
      <c r="P134" s="52" t="e">
        <f ca="1">+C134/C107</f>
        <v>#NAME?</v>
      </c>
      <c r="Q134" s="52" t="e">
        <f t="shared" ref="Q134" ca="1" si="618">+D134/D107</f>
        <v>#NAME?</v>
      </c>
      <c r="R134" s="52" t="e">
        <f t="shared" ref="R134" ca="1" si="619">+E134/E107</f>
        <v>#NAME?</v>
      </c>
      <c r="S134" s="52" t="e">
        <f t="shared" ref="S134" ca="1" si="620">+F134/F107</f>
        <v>#NAME?</v>
      </c>
      <c r="T134" s="53">
        <f>T86</f>
        <v>0.02</v>
      </c>
      <c r="U134" s="53">
        <f t="shared" ref="U134:Z134" si="621">U86</f>
        <v>0.02</v>
      </c>
      <c r="V134" s="53">
        <f t="shared" si="621"/>
        <v>0.02</v>
      </c>
      <c r="W134" s="53">
        <f t="shared" si="621"/>
        <v>0.02</v>
      </c>
      <c r="X134" s="53">
        <f t="shared" si="621"/>
        <v>0.02</v>
      </c>
      <c r="Y134" s="53">
        <f t="shared" si="621"/>
        <v>0.02</v>
      </c>
      <c r="Z134" s="53">
        <f t="shared" si="621"/>
        <v>0.02</v>
      </c>
    </row>
    <row r="135" spans="2:26" s="4" customFormat="1">
      <c r="B135" s="4" t="s">
        <v>101</v>
      </c>
      <c r="C135" s="69" t="e">
        <f ca="1">SUM(C131:C134)</f>
        <v>#NAME?</v>
      </c>
      <c r="D135" s="69" t="e">
        <f t="shared" ref="D135" ca="1" si="622">SUM(D131:D134)</f>
        <v>#NAME?</v>
      </c>
      <c r="E135" s="69" t="e">
        <f t="shared" ref="E135" ca="1" si="623">SUM(E131:E134)</f>
        <v>#NAME?</v>
      </c>
      <c r="F135" s="70" t="e">
        <f t="shared" ref="F135" ca="1" si="624">SUM(F131:F134)</f>
        <v>#NAME?</v>
      </c>
      <c r="G135" s="69" t="e">
        <f ca="1">SUM(G131:G134)</f>
        <v>#NAME?</v>
      </c>
      <c r="H135" s="69" t="e">
        <f t="shared" ref="H135" ca="1" si="625">SUM(H131:H134)</f>
        <v>#NAME?</v>
      </c>
      <c r="I135" s="69" t="e">
        <f t="shared" ref="I135" ca="1" si="626">SUM(I131:I134)</f>
        <v>#NAME?</v>
      </c>
      <c r="J135" s="69" t="e">
        <f t="shared" ref="J135" ca="1" si="627">SUM(J131:J134)</f>
        <v>#NAME?</v>
      </c>
      <c r="K135" s="69" t="e">
        <f t="shared" ref="K135" ca="1" si="628">SUM(K131:K134)</f>
        <v>#NAME?</v>
      </c>
      <c r="L135" s="69" t="e">
        <f t="shared" ref="L135" ca="1" si="629">SUM(L131:L134)</f>
        <v>#NAME?</v>
      </c>
      <c r="M135" s="69" t="e">
        <f t="shared" ref="M135" ca="1" si="630">SUM(M131:M134)</f>
        <v>#NAME?</v>
      </c>
    </row>
    <row r="136" spans="2:26">
      <c r="F136" s="48"/>
    </row>
    <row r="137" spans="2:26">
      <c r="B137" s="51" t="s">
        <v>102</v>
      </c>
      <c r="C137" s="62" t="e">
        <f ca="1">C89</f>
        <v>#NAME?</v>
      </c>
      <c r="D137" s="62" t="e">
        <f t="shared" ref="D137:F137" ca="1" si="631">D89</f>
        <v>#NAME?</v>
      </c>
      <c r="E137" s="62" t="e">
        <f t="shared" ca="1" si="631"/>
        <v>#NAME?</v>
      </c>
      <c r="F137" s="62" t="e">
        <f t="shared" ca="1" si="631"/>
        <v>#NAME?</v>
      </c>
      <c r="G137" s="54" t="e">
        <f ca="1">+T137*G114</f>
        <v>#NAME?</v>
      </c>
      <c r="H137" s="54" t="e">
        <f t="shared" ref="H137" ca="1" si="632">+U137*H114</f>
        <v>#NAME?</v>
      </c>
      <c r="I137" s="54" t="e">
        <f t="shared" ref="I137" ca="1" si="633">+V137*I114</f>
        <v>#NAME?</v>
      </c>
      <c r="J137" s="54" t="e">
        <f t="shared" ref="J137" ca="1" si="634">+W137*J114</f>
        <v>#NAME?</v>
      </c>
      <c r="K137" s="54" t="e">
        <f t="shared" ref="K137" ca="1" si="635">+X137*K114</f>
        <v>#NAME?</v>
      </c>
      <c r="L137" s="54" t="e">
        <f t="shared" ref="L137" ca="1" si="636">+Y137*L114</f>
        <v>#NAME?</v>
      </c>
      <c r="M137" s="54" t="e">
        <f t="shared" ref="M137" ca="1" si="637">+Z137*M114</f>
        <v>#NAME?</v>
      </c>
      <c r="O137" s="11" t="str">
        <f>+B137&amp;" % of COGS"</f>
        <v>Accounts Payable % of COGS</v>
      </c>
      <c r="P137" s="52" t="e">
        <f ca="1">+C137/C114</f>
        <v>#NAME?</v>
      </c>
      <c r="Q137" s="52" t="e">
        <f t="shared" ref="Q137" ca="1" si="638">+D137/D114</f>
        <v>#NAME?</v>
      </c>
      <c r="R137" s="52" t="e">
        <f t="shared" ref="R137" ca="1" si="639">+E137/E114</f>
        <v>#NAME?</v>
      </c>
      <c r="S137" s="52" t="e">
        <f t="shared" ref="S137" ca="1" si="640">+F137/F114</f>
        <v>#NAME?</v>
      </c>
      <c r="T137" s="53">
        <f>T89</f>
        <v>5.6000000000000001E-2</v>
      </c>
      <c r="U137" s="53">
        <f t="shared" ref="U137:Z137" si="641">U89</f>
        <v>5.6000000000000001E-2</v>
      </c>
      <c r="V137" s="53">
        <f t="shared" si="641"/>
        <v>5.6000000000000001E-2</v>
      </c>
      <c r="W137" s="53">
        <f t="shared" si="641"/>
        <v>5.6000000000000001E-2</v>
      </c>
      <c r="X137" s="53">
        <f t="shared" si="641"/>
        <v>5.6000000000000001E-2</v>
      </c>
      <c r="Y137" s="53">
        <f t="shared" si="641"/>
        <v>5.6000000000000001E-2</v>
      </c>
      <c r="Z137" s="53">
        <f t="shared" si="641"/>
        <v>0.06</v>
      </c>
    </row>
    <row r="138" spans="2:26">
      <c r="B138" s="51" t="s">
        <v>103</v>
      </c>
      <c r="C138" s="62" t="e">
        <f ca="1">C90</f>
        <v>#NAME?</v>
      </c>
      <c r="D138" s="62" t="e">
        <f t="shared" ref="D138:F138" ca="1" si="642">D90</f>
        <v>#NAME?</v>
      </c>
      <c r="E138" s="62" t="e">
        <f t="shared" ca="1" si="642"/>
        <v>#NAME?</v>
      </c>
      <c r="F138" s="62" t="e">
        <f t="shared" ca="1" si="642"/>
        <v>#NAME?</v>
      </c>
      <c r="G138" s="54" t="e">
        <f ca="1">+T138*G114</f>
        <v>#NAME?</v>
      </c>
      <c r="H138" s="54" t="e">
        <f t="shared" ref="H138" ca="1" si="643">+U138*H114</f>
        <v>#NAME?</v>
      </c>
      <c r="I138" s="54" t="e">
        <f t="shared" ref="I138" ca="1" si="644">+V138*I114</f>
        <v>#NAME?</v>
      </c>
      <c r="J138" s="54" t="e">
        <f t="shared" ref="J138" ca="1" si="645">+W138*J114</f>
        <v>#NAME?</v>
      </c>
      <c r="K138" s="54" t="e">
        <f t="shared" ref="K138" ca="1" si="646">+X138*K114</f>
        <v>#NAME?</v>
      </c>
      <c r="L138" s="54" t="e">
        <f t="shared" ref="L138" ca="1" si="647">+Y138*L114</f>
        <v>#NAME?</v>
      </c>
      <c r="M138" s="54" t="e">
        <f t="shared" ref="M138" ca="1" si="648">+Z138*M114</f>
        <v>#NAME?</v>
      </c>
      <c r="O138" s="11" t="str">
        <f>+B138&amp;" % of COGS"</f>
        <v>Accrued Expenses % of COGS</v>
      </c>
      <c r="P138" s="52" t="e">
        <f ca="1">+C138/C114</f>
        <v>#NAME?</v>
      </c>
      <c r="Q138" s="52" t="e">
        <f t="shared" ref="Q138" ca="1" si="649">+D138/D114</f>
        <v>#NAME?</v>
      </c>
      <c r="R138" s="52" t="e">
        <f t="shared" ref="R138" ca="1" si="650">+E138/E114</f>
        <v>#NAME?</v>
      </c>
      <c r="S138" s="52" t="e">
        <f t="shared" ref="S138" ca="1" si="651">+F138/F114</f>
        <v>#NAME?</v>
      </c>
      <c r="T138" s="53">
        <f>T90</f>
        <v>7.4999999999999997E-2</v>
      </c>
      <c r="U138" s="53">
        <f t="shared" ref="U138:Z138" si="652">U90</f>
        <v>7.4999999999999997E-2</v>
      </c>
      <c r="V138" s="53">
        <f t="shared" si="652"/>
        <v>7.4999999999999997E-2</v>
      </c>
      <c r="W138" s="53">
        <f t="shared" si="652"/>
        <v>7.4999999999999997E-2</v>
      </c>
      <c r="X138" s="53">
        <f t="shared" si="652"/>
        <v>7.4999999999999997E-2</v>
      </c>
      <c r="Y138" s="53">
        <f t="shared" si="652"/>
        <v>7.4999999999999997E-2</v>
      </c>
      <c r="Z138" s="53">
        <f t="shared" si="652"/>
        <v>7.4999999999999997E-2</v>
      </c>
    </row>
    <row r="139" spans="2:26">
      <c r="B139" s="51" t="s">
        <v>104</v>
      </c>
      <c r="C139" s="62" t="e">
        <f ca="1">C91</f>
        <v>#NAME?</v>
      </c>
      <c r="D139" s="62" t="e">
        <f t="shared" ref="D139:F139" ca="1" si="653">D91</f>
        <v>#NAME?</v>
      </c>
      <c r="E139" s="62" t="e">
        <f t="shared" ca="1" si="653"/>
        <v>#NAME?</v>
      </c>
      <c r="F139" s="62" t="e">
        <f t="shared" ca="1" si="653"/>
        <v>#NAME?</v>
      </c>
      <c r="G139" s="54" t="e">
        <f ca="1">+T139*G107</f>
        <v>#NAME?</v>
      </c>
      <c r="H139" s="54" t="e">
        <f t="shared" ref="H139" ca="1" si="654">+U139*H107</f>
        <v>#NAME?</v>
      </c>
      <c r="I139" s="54" t="e">
        <f t="shared" ref="I139" ca="1" si="655">+V139*I107</f>
        <v>#NAME?</v>
      </c>
      <c r="J139" s="54" t="e">
        <f t="shared" ref="J139" ca="1" si="656">+W139*J107</f>
        <v>#NAME?</v>
      </c>
      <c r="K139" s="54" t="e">
        <f t="shared" ref="K139" ca="1" si="657">+X139*K107</f>
        <v>#NAME?</v>
      </c>
      <c r="L139" s="54" t="e">
        <f t="shared" ref="L139" ca="1" si="658">+Y139*L107</f>
        <v>#NAME?</v>
      </c>
      <c r="M139" s="54" t="e">
        <f t="shared" ref="M139" ca="1" si="659">+Z139*M107</f>
        <v>#NAME?</v>
      </c>
      <c r="O139" s="11" t="str">
        <f t="shared" ref="O139" si="660">+B139&amp;" % of Revenue"</f>
        <v>Deferred Tax Liabilities % of Revenue</v>
      </c>
      <c r="P139" s="52" t="e">
        <f ca="1">+C139/C107</f>
        <v>#NAME?</v>
      </c>
      <c r="Q139" s="52" t="e">
        <f t="shared" ref="Q139" ca="1" si="661">+D139/D107</f>
        <v>#NAME?</v>
      </c>
      <c r="R139" s="52" t="e">
        <f t="shared" ref="R139" ca="1" si="662">+E139/E107</f>
        <v>#NAME?</v>
      </c>
      <c r="S139" s="52" t="e">
        <f t="shared" ref="S139" ca="1" si="663">+F139/F107</f>
        <v>#NAME?</v>
      </c>
      <c r="T139" s="53">
        <f>T91</f>
        <v>0</v>
      </c>
      <c r="U139" s="53">
        <f t="shared" ref="U139:Z139" si="664">U91</f>
        <v>0</v>
      </c>
      <c r="V139" s="53">
        <f t="shared" si="664"/>
        <v>0</v>
      </c>
      <c r="W139" s="53">
        <f t="shared" si="664"/>
        <v>0</v>
      </c>
      <c r="X139" s="53">
        <f t="shared" si="664"/>
        <v>0</v>
      </c>
      <c r="Y139" s="53">
        <f t="shared" si="664"/>
        <v>0</v>
      </c>
      <c r="Z139" s="53">
        <f t="shared" si="664"/>
        <v>0</v>
      </c>
    </row>
    <row r="140" spans="2:26">
      <c r="B140" s="51" t="s">
        <v>105</v>
      </c>
      <c r="C140" s="62" t="e">
        <f ca="1">C92</f>
        <v>#NAME?</v>
      </c>
      <c r="D140" s="62" t="e">
        <f t="shared" ref="D140:F140" ca="1" si="665">D92</f>
        <v>#NAME?</v>
      </c>
      <c r="E140" s="62" t="e">
        <f t="shared" ca="1" si="665"/>
        <v>#NAME?</v>
      </c>
      <c r="F140" s="62" t="e">
        <f t="shared" ca="1" si="665"/>
        <v>#NAME?</v>
      </c>
      <c r="G140" s="54" t="e">
        <f ca="1">+T140*G114</f>
        <v>#NAME?</v>
      </c>
      <c r="H140" s="54" t="e">
        <f t="shared" ref="H140" ca="1" si="666">+U140*H114</f>
        <v>#NAME?</v>
      </c>
      <c r="I140" s="54" t="e">
        <f t="shared" ref="I140" ca="1" si="667">+V140*I114</f>
        <v>#NAME?</v>
      </c>
      <c r="J140" s="54" t="e">
        <f t="shared" ref="J140" ca="1" si="668">+W140*J114</f>
        <v>#NAME?</v>
      </c>
      <c r="K140" s="54" t="e">
        <f t="shared" ref="K140" ca="1" si="669">+X140*K114</f>
        <v>#NAME?</v>
      </c>
      <c r="L140" s="54" t="e">
        <f t="shared" ref="L140" ca="1" si="670">+Y140*L114</f>
        <v>#NAME?</v>
      </c>
      <c r="M140" s="54" t="e">
        <f t="shared" ref="M140" ca="1" si="671">+Z140*M114</f>
        <v>#NAME?</v>
      </c>
      <c r="O140" s="11" t="str">
        <f>+B140&amp;" % of COGS"</f>
        <v>Other Current Liabilities % of COGS</v>
      </c>
      <c r="P140" s="52" t="e">
        <f ca="1">+C140/C114</f>
        <v>#NAME?</v>
      </c>
      <c r="Q140" s="52" t="e">
        <f t="shared" ref="Q140" ca="1" si="672">+D140/D114</f>
        <v>#NAME?</v>
      </c>
      <c r="R140" s="52" t="e">
        <f t="shared" ref="R140" ca="1" si="673">+E140/E114</f>
        <v>#NAME?</v>
      </c>
      <c r="S140" s="52" t="e">
        <f t="shared" ref="S140" ca="1" si="674">+F140/F114</f>
        <v>#NAME?</v>
      </c>
      <c r="T140" s="53">
        <f>T92</f>
        <v>2.3E-2</v>
      </c>
      <c r="U140" s="53">
        <f t="shared" ref="U140:Z140" si="675">U92</f>
        <v>2.3E-2</v>
      </c>
      <c r="V140" s="53">
        <f t="shared" si="675"/>
        <v>2.3E-2</v>
      </c>
      <c r="W140" s="53">
        <f t="shared" si="675"/>
        <v>2.3E-2</v>
      </c>
      <c r="X140" s="53">
        <f t="shared" si="675"/>
        <v>2.3E-2</v>
      </c>
      <c r="Y140" s="53">
        <f t="shared" si="675"/>
        <v>2.3E-2</v>
      </c>
      <c r="Z140" s="53">
        <f t="shared" si="675"/>
        <v>2.3E-2</v>
      </c>
    </row>
    <row r="141" spans="2:26" s="4" customFormat="1">
      <c r="B141" s="68" t="s">
        <v>106</v>
      </c>
      <c r="C141" s="69" t="e">
        <f ca="1">SUM(C137:C140)</f>
        <v>#NAME?</v>
      </c>
      <c r="D141" s="69" t="e">
        <f t="shared" ref="D141:F141" ca="1" si="676">SUM(D137:D140)</f>
        <v>#NAME?</v>
      </c>
      <c r="E141" s="69" t="e">
        <f t="shared" ca="1" si="676"/>
        <v>#NAME?</v>
      </c>
      <c r="F141" s="70" t="e">
        <f t="shared" ca="1" si="676"/>
        <v>#NAME?</v>
      </c>
      <c r="G141" s="69" t="e">
        <f ca="1">SUM(G137:G140)</f>
        <v>#NAME?</v>
      </c>
      <c r="H141" s="69" t="e">
        <f t="shared" ref="H141:M141" ca="1" si="677">SUM(H137:H140)</f>
        <v>#NAME?</v>
      </c>
      <c r="I141" s="69" t="e">
        <f t="shared" ca="1" si="677"/>
        <v>#NAME?</v>
      </c>
      <c r="J141" s="69" t="e">
        <f t="shared" ca="1" si="677"/>
        <v>#NAME?</v>
      </c>
      <c r="K141" s="69" t="e">
        <f t="shared" ca="1" si="677"/>
        <v>#NAME?</v>
      </c>
      <c r="L141" s="69" t="e">
        <f t="shared" ca="1" si="677"/>
        <v>#NAME?</v>
      </c>
      <c r="M141" s="69" t="e">
        <f t="shared" ca="1" si="677"/>
        <v>#NAME?</v>
      </c>
    </row>
    <row r="142" spans="2:26">
      <c r="F142" s="48"/>
    </row>
    <row r="143" spans="2:26">
      <c r="B143" s="11" t="s">
        <v>107</v>
      </c>
      <c r="C143" s="55" t="e">
        <f ca="1">+C135-C141</f>
        <v>#NAME?</v>
      </c>
      <c r="D143" s="55" t="e">
        <f t="shared" ref="D143:M143" ca="1" si="678">+D135-D141</f>
        <v>#NAME?</v>
      </c>
      <c r="E143" s="55" t="e">
        <f t="shared" ca="1" si="678"/>
        <v>#NAME?</v>
      </c>
      <c r="F143" s="56" t="e">
        <f t="shared" ca="1" si="678"/>
        <v>#NAME?</v>
      </c>
      <c r="G143" s="57" t="e">
        <f t="shared" ca="1" si="678"/>
        <v>#NAME?</v>
      </c>
      <c r="H143" s="57" t="e">
        <f t="shared" ca="1" si="678"/>
        <v>#NAME?</v>
      </c>
      <c r="I143" s="57" t="e">
        <f t="shared" ca="1" si="678"/>
        <v>#NAME?</v>
      </c>
      <c r="J143" s="57" t="e">
        <f t="shared" ca="1" si="678"/>
        <v>#NAME?</v>
      </c>
      <c r="K143" s="57" t="e">
        <f t="shared" ca="1" si="678"/>
        <v>#NAME?</v>
      </c>
      <c r="L143" s="57" t="e">
        <f t="shared" ca="1" si="678"/>
        <v>#NAME?</v>
      </c>
      <c r="M143" s="57" t="e">
        <f t="shared" ca="1" si="678"/>
        <v>#NAME?</v>
      </c>
      <c r="O143" s="11" t="str">
        <f t="shared" ref="O143:O144" si="679">+B143&amp;" % of Revenue"</f>
        <v>Net Working Capital % of Revenue</v>
      </c>
      <c r="P143" s="52" t="e">
        <f ca="1">+C143/C107</f>
        <v>#NAME?</v>
      </c>
      <c r="Q143" s="52" t="e">
        <f t="shared" ref="Q143" ca="1" si="680">+D143/D107</f>
        <v>#NAME?</v>
      </c>
      <c r="R143" s="52" t="e">
        <f t="shared" ref="R143" ca="1" si="681">+E143/E107</f>
        <v>#NAME?</v>
      </c>
      <c r="S143" s="52" t="e">
        <f t="shared" ref="S143" ca="1" si="682">+F143/F107</f>
        <v>#NAME?</v>
      </c>
      <c r="T143" s="52" t="e">
        <f t="shared" ref="T143" ca="1" si="683">+G143/G107</f>
        <v>#NAME?</v>
      </c>
      <c r="U143" s="52" t="e">
        <f t="shared" ref="U143" ca="1" si="684">+H143/H107</f>
        <v>#NAME?</v>
      </c>
      <c r="V143" s="52" t="e">
        <f t="shared" ref="V143" ca="1" si="685">+I143/I107</f>
        <v>#NAME?</v>
      </c>
      <c r="W143" s="52" t="e">
        <f t="shared" ref="W143" ca="1" si="686">+J143/J107</f>
        <v>#NAME?</v>
      </c>
      <c r="X143" s="52" t="e">
        <f t="shared" ref="X143" ca="1" si="687">+K143/K107</f>
        <v>#NAME?</v>
      </c>
      <c r="Y143" s="52" t="e">
        <f t="shared" ref="Y143" ca="1" si="688">+L143/L107</f>
        <v>#NAME?</v>
      </c>
      <c r="Z143" s="52" t="e">
        <f t="shared" ref="Z143" ca="1" si="689">+M143/M107</f>
        <v>#NAME?</v>
      </c>
    </row>
    <row r="144" spans="2:26">
      <c r="B144" s="4" t="s">
        <v>108</v>
      </c>
      <c r="C144" s="69">
        <v>0</v>
      </c>
      <c r="D144" s="69" t="e">
        <f ca="1">+D143-C143</f>
        <v>#NAME?</v>
      </c>
      <c r="E144" s="69" t="e">
        <f t="shared" ref="E144" ca="1" si="690">+E143-D143</f>
        <v>#NAME?</v>
      </c>
      <c r="F144" s="70" t="e">
        <f t="shared" ref="F144" ca="1" si="691">+F143-E143</f>
        <v>#NAME?</v>
      </c>
      <c r="G144" s="69" t="e">
        <f t="shared" ref="G144" ca="1" si="692">+G143-F143</f>
        <v>#NAME?</v>
      </c>
      <c r="H144" s="69" t="e">
        <f t="shared" ref="H144" ca="1" si="693">+H143-G143</f>
        <v>#NAME?</v>
      </c>
      <c r="I144" s="69" t="e">
        <f t="shared" ref="I144" ca="1" si="694">+I143-H143</f>
        <v>#NAME?</v>
      </c>
      <c r="J144" s="69" t="e">
        <f t="shared" ref="J144" ca="1" si="695">+J143-I143</f>
        <v>#NAME?</v>
      </c>
      <c r="K144" s="69" t="e">
        <f t="shared" ref="K144" ca="1" si="696">+K143-J143</f>
        <v>#NAME?</v>
      </c>
      <c r="L144" s="69" t="e">
        <f t="shared" ref="L144" ca="1" si="697">+L143-K143</f>
        <v>#NAME?</v>
      </c>
      <c r="M144" s="69" t="e">
        <f t="shared" ref="M144" ca="1" si="698">+M143-L143</f>
        <v>#NAME?</v>
      </c>
      <c r="O144" s="11" t="str">
        <f t="shared" si="679"/>
        <v>Change in NWC % of Revenue</v>
      </c>
      <c r="P144" s="71" t="e">
        <f ca="1">+C144/C107</f>
        <v>#NAME?</v>
      </c>
      <c r="Q144" s="52" t="e">
        <f t="shared" ref="Q144" ca="1" si="699">+D144/D107</f>
        <v>#NAME?</v>
      </c>
      <c r="R144" s="52" t="e">
        <f t="shared" ref="R144" ca="1" si="700">+E144/E107</f>
        <v>#NAME?</v>
      </c>
      <c r="S144" s="52" t="e">
        <f t="shared" ref="S144" ca="1" si="701">+F144/F107</f>
        <v>#NAME?</v>
      </c>
      <c r="T144" s="52" t="e">
        <f t="shared" ref="T144" ca="1" si="702">+G144/G107</f>
        <v>#NAME?</v>
      </c>
      <c r="U144" s="52" t="e">
        <f t="shared" ref="U144" ca="1" si="703">+H144/H107</f>
        <v>#NAME?</v>
      </c>
      <c r="V144" s="52" t="e">
        <f t="shared" ref="V144" ca="1" si="704">+I144/I107</f>
        <v>#NAME?</v>
      </c>
      <c r="W144" s="52" t="e">
        <f t="shared" ref="W144" ca="1" si="705">+J144/J107</f>
        <v>#NAME?</v>
      </c>
      <c r="X144" s="52" t="e">
        <f t="shared" ref="X144" ca="1" si="706">+K144/K107</f>
        <v>#NAME?</v>
      </c>
      <c r="Y144" s="52" t="e">
        <f t="shared" ref="Y144" ca="1" si="707">+L144/L107</f>
        <v>#NAME?</v>
      </c>
      <c r="Z144" s="52" t="e">
        <f t="shared" ref="Z144" ca="1" si="708">+M144/M107</f>
        <v>#NAME?</v>
      </c>
    </row>
    <row r="145" spans="1:1">
      <c r="A145" t="s">
        <v>111</v>
      </c>
    </row>
  </sheetData>
  <pageMargins left="0.7" right="0.7" top="0.75" bottom="0.75" header="0.3" footer="0.3"/>
  <pageSetup scale="63" orientation="portrait" verticalDpi="0" r:id="rId1"/>
  <ignoredErrors>
    <ignoredError sqref="O3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2:O79"/>
  <sheetViews>
    <sheetView showGridLines="0" topLeftCell="A41" zoomScale="85" zoomScaleNormal="85" zoomScaleSheetLayoutView="100" workbookViewId="0">
      <selection activeCell="B72" sqref="B72:D79"/>
    </sheetView>
  </sheetViews>
  <sheetFormatPr baseColWidth="10" defaultColWidth="8.83203125" defaultRowHeight="15" outlineLevelRow="1" outlineLevelCol="1"/>
  <cols>
    <col min="1" max="1" width="2" style="7" customWidth="1"/>
    <col min="2" max="2" width="30.1640625" customWidth="1"/>
    <col min="3" max="4" width="10.5" customWidth="1" outlineLevel="1"/>
    <col min="5" max="13" width="10.5" customWidth="1"/>
    <col min="14" max="14" width="9.1640625" style="7" customWidth="1"/>
    <col min="15" max="15" width="31.5" bestFit="1" customWidth="1"/>
    <col min="16" max="16" width="8.83203125" customWidth="1"/>
    <col min="17" max="17" width="0.83203125" customWidth="1"/>
    <col min="18" max="18" width="29.33203125" bestFit="1" customWidth="1"/>
    <col min="19" max="19" width="8.83203125" customWidth="1"/>
    <col min="20" max="20" width="2.33203125" customWidth="1"/>
    <col min="21" max="21" width="10.33203125" customWidth="1"/>
    <col min="22" max="22" width="5.6640625" customWidth="1"/>
  </cols>
  <sheetData>
    <row r="2" spans="1:15">
      <c r="A2" s="89" t="s">
        <v>111</v>
      </c>
      <c r="B2" s="4" t="s">
        <v>113</v>
      </c>
    </row>
    <row r="3" spans="1:15" ht="18">
      <c r="B3" s="43"/>
      <c r="C3" s="65" t="s">
        <v>97</v>
      </c>
      <c r="D3" s="65"/>
      <c r="E3" s="65"/>
      <c r="F3" s="109"/>
      <c r="G3" s="67" t="s">
        <v>97</v>
      </c>
      <c r="H3" s="67"/>
      <c r="I3" s="67"/>
      <c r="J3" s="67"/>
      <c r="K3" s="67"/>
      <c r="L3" s="67"/>
      <c r="M3" s="67"/>
      <c r="N3" s="90"/>
    </row>
    <row r="4" spans="1:15">
      <c r="B4" s="44" t="s">
        <v>92</v>
      </c>
      <c r="C4" s="45">
        <f>+OpBuild!C4</f>
        <v>2018</v>
      </c>
      <c r="D4" s="45">
        <f>+OpBuild!D4</f>
        <v>2019</v>
      </c>
      <c r="E4" s="45">
        <f>+OpBuild!E4</f>
        <v>2020</v>
      </c>
      <c r="F4" s="110">
        <f>+OpBuild!F4</f>
        <v>2021</v>
      </c>
      <c r="G4" s="46">
        <f>+OpBuild!G4</f>
        <v>2022</v>
      </c>
      <c r="H4" s="46">
        <f>+OpBuild!H4</f>
        <v>2023</v>
      </c>
      <c r="I4" s="46">
        <f>+OpBuild!I4</f>
        <v>2024</v>
      </c>
      <c r="J4" s="46">
        <f>+OpBuild!J4</f>
        <v>2025</v>
      </c>
      <c r="K4" s="46">
        <f>+OpBuild!K4</f>
        <v>2026</v>
      </c>
      <c r="L4" s="46">
        <f>+OpBuild!L4</f>
        <v>2027</v>
      </c>
      <c r="M4" s="46">
        <f>+OpBuild!M4</f>
        <v>2028</v>
      </c>
      <c r="N4" s="90"/>
    </row>
    <row r="5" spans="1:15" hidden="1" outlineLevel="1">
      <c r="B5" s="4" t="s">
        <v>35</v>
      </c>
      <c r="F5" s="111"/>
    </row>
    <row r="6" spans="1:15" hidden="1" outlineLevel="1">
      <c r="B6" s="4"/>
      <c r="C6" s="9"/>
      <c r="D6" s="9"/>
      <c r="E6" s="9"/>
      <c r="F6" s="112"/>
      <c r="G6" s="9"/>
      <c r="H6" s="9"/>
      <c r="I6" s="9"/>
      <c r="J6" s="9"/>
      <c r="K6" s="9"/>
    </row>
    <row r="7" spans="1:15" hidden="1" outlineLevel="1">
      <c r="B7" s="8"/>
      <c r="C7" s="10"/>
      <c r="D7" s="10"/>
      <c r="E7" s="10"/>
      <c r="F7" s="113"/>
      <c r="G7" s="10"/>
      <c r="H7" s="10"/>
      <c r="I7" s="10"/>
      <c r="J7" s="10"/>
      <c r="K7" s="10"/>
    </row>
    <row r="8" spans="1:15" collapsed="1">
      <c r="B8" s="4" t="s">
        <v>34</v>
      </c>
      <c r="C8" s="103" t="e">
        <f ca="1">+OpBuild!C11</f>
        <v>#NAME?</v>
      </c>
      <c r="D8" s="103" t="e">
        <f ca="1">+OpBuild!D11</f>
        <v>#NAME?</v>
      </c>
      <c r="E8" s="103" t="e">
        <f ca="1">+OpBuild!E11</f>
        <v>#NAME?</v>
      </c>
      <c r="F8" s="114" t="e">
        <f ca="1">+OpBuild!F11</f>
        <v>#NAME?</v>
      </c>
      <c r="G8" s="103" t="e">
        <f ca="1">+OpBuild!G11</f>
        <v>#NAME?</v>
      </c>
      <c r="H8" s="103" t="e">
        <f ca="1">+OpBuild!H11</f>
        <v>#NAME?</v>
      </c>
      <c r="I8" s="103" t="e">
        <f ca="1">+OpBuild!I11</f>
        <v>#NAME?</v>
      </c>
      <c r="J8" s="103" t="e">
        <f ca="1">+OpBuild!J11</f>
        <v>#NAME?</v>
      </c>
      <c r="K8" s="103" t="e">
        <f ca="1">+OpBuild!K11</f>
        <v>#NAME?</v>
      </c>
      <c r="L8" s="103" t="e">
        <f ca="1">+OpBuild!L11</f>
        <v>#NAME?</v>
      </c>
      <c r="M8" s="103" t="e">
        <f ca="1">+OpBuild!M11</f>
        <v>#NAME?</v>
      </c>
      <c r="N8" s="91"/>
    </row>
    <row r="9" spans="1:15">
      <c r="B9" s="72" t="s">
        <v>33</v>
      </c>
      <c r="C9" s="104">
        <f>+OpBuild!P11</f>
        <v>0</v>
      </c>
      <c r="D9" s="104" t="e">
        <f ca="1">+OpBuild!Q11</f>
        <v>#NAME?</v>
      </c>
      <c r="E9" s="104" t="e">
        <f ca="1">+OpBuild!R11</f>
        <v>#NAME?</v>
      </c>
      <c r="F9" s="115" t="e">
        <f ca="1">+OpBuild!S11</f>
        <v>#NAME?</v>
      </c>
      <c r="G9" s="104" t="e">
        <f ca="1">+OpBuild!T11</f>
        <v>#NAME?</v>
      </c>
      <c r="H9" s="104" t="e">
        <f ca="1">+OpBuild!U11</f>
        <v>#NAME?</v>
      </c>
      <c r="I9" s="104" t="e">
        <f ca="1">+OpBuild!V11</f>
        <v>#NAME?</v>
      </c>
      <c r="J9" s="104" t="e">
        <f ca="1">+OpBuild!W11</f>
        <v>#NAME?</v>
      </c>
      <c r="K9" s="104" t="e">
        <f ca="1">+OpBuild!X11</f>
        <v>#NAME?</v>
      </c>
      <c r="L9" s="104" t="e">
        <f ca="1">+OpBuild!Y11</f>
        <v>#NAME?</v>
      </c>
      <c r="M9" s="104" t="e">
        <f ca="1">+OpBuild!Z11</f>
        <v>#NAME?</v>
      </c>
      <c r="N9" s="92"/>
    </row>
    <row r="10" spans="1:15" ht="3" customHeight="1">
      <c r="B10" s="80"/>
      <c r="C10" s="105"/>
      <c r="D10" s="105"/>
      <c r="E10" s="105"/>
      <c r="F10" s="116"/>
      <c r="G10" s="105"/>
      <c r="H10" s="105"/>
      <c r="I10" s="105"/>
      <c r="J10" s="105"/>
      <c r="K10" s="105"/>
      <c r="L10" s="105"/>
      <c r="M10" s="105"/>
      <c r="N10" s="92"/>
    </row>
    <row r="11" spans="1:15" ht="15" customHeight="1">
      <c r="B11" s="86" t="s">
        <v>32</v>
      </c>
      <c r="C11" s="105"/>
      <c r="D11" s="105"/>
      <c r="E11" s="105"/>
      <c r="F11" s="116"/>
      <c r="G11" s="105"/>
      <c r="H11" s="105"/>
      <c r="I11" s="105"/>
      <c r="J11" s="105"/>
      <c r="K11" s="105"/>
      <c r="L11" s="105"/>
      <c r="M11" s="105"/>
      <c r="N11" s="92"/>
    </row>
    <row r="12" spans="1:15" ht="15" customHeight="1">
      <c r="B12" s="130" t="s">
        <v>31</v>
      </c>
      <c r="C12" s="128" t="e">
        <f ca="1">+OpBuild!C18</f>
        <v>#NAME?</v>
      </c>
      <c r="D12" s="128" t="e">
        <f ca="1">+OpBuild!D18</f>
        <v>#NAME?</v>
      </c>
      <c r="E12" s="128" t="e">
        <f ca="1">+OpBuild!E18</f>
        <v>#NAME?</v>
      </c>
      <c r="F12" s="129" t="e">
        <f ca="1">+OpBuild!F18</f>
        <v>#NAME?</v>
      </c>
      <c r="G12" s="128" t="e">
        <f ca="1">+OpBuild!G18</f>
        <v>#NAME?</v>
      </c>
      <c r="H12" s="128" t="e">
        <f ca="1">+OpBuild!H18</f>
        <v>#NAME?</v>
      </c>
      <c r="I12" s="128" t="e">
        <f ca="1">+OpBuild!I18</f>
        <v>#NAME?</v>
      </c>
      <c r="J12" s="128" t="e">
        <f ca="1">+OpBuild!J18</f>
        <v>#NAME?</v>
      </c>
      <c r="K12" s="128" t="e">
        <f ca="1">+OpBuild!K18</f>
        <v>#NAME?</v>
      </c>
      <c r="L12" s="128" t="e">
        <f ca="1">+OpBuild!L18</f>
        <v>#NAME?</v>
      </c>
      <c r="M12" s="128" t="e">
        <f ca="1">+OpBuild!M18</f>
        <v>#NAME?</v>
      </c>
      <c r="N12" s="6"/>
      <c r="O12" s="102"/>
    </row>
    <row r="13" spans="1:15">
      <c r="B13" s="85" t="s">
        <v>30</v>
      </c>
      <c r="C13" s="103" t="e">
        <f ca="1">+OpBuild!C20</f>
        <v>#NAME?</v>
      </c>
      <c r="D13" s="103" t="e">
        <f ca="1">+OpBuild!D20</f>
        <v>#NAME?</v>
      </c>
      <c r="E13" s="103" t="e">
        <f ca="1">+OpBuild!E20</f>
        <v>#NAME?</v>
      </c>
      <c r="F13" s="114" t="e">
        <f ca="1">+OpBuild!F20</f>
        <v>#NAME?</v>
      </c>
      <c r="G13" s="103" t="e">
        <f ca="1">+OpBuild!G20</f>
        <v>#NAME?</v>
      </c>
      <c r="H13" s="103" t="e">
        <f ca="1">+OpBuild!H20</f>
        <v>#NAME?</v>
      </c>
      <c r="I13" s="103" t="e">
        <f ca="1">+OpBuild!I20</f>
        <v>#NAME?</v>
      </c>
      <c r="J13" s="103" t="e">
        <f ca="1">+OpBuild!J20</f>
        <v>#NAME?</v>
      </c>
      <c r="K13" s="103" t="e">
        <f ca="1">+OpBuild!K20</f>
        <v>#NAME?</v>
      </c>
      <c r="L13" s="103" t="e">
        <f ca="1">+OpBuild!L20</f>
        <v>#NAME?</v>
      </c>
      <c r="M13" s="103" t="e">
        <f ca="1">+OpBuild!M20</f>
        <v>#NAME?</v>
      </c>
      <c r="N13" s="75"/>
    </row>
    <row r="14" spans="1:15">
      <c r="B14" s="76" t="s">
        <v>29</v>
      </c>
      <c r="C14" s="104" t="e">
        <f ca="1">+OpBuild!P20</f>
        <v>#NAME?</v>
      </c>
      <c r="D14" s="104" t="e">
        <f ca="1">+OpBuild!Q20</f>
        <v>#NAME?</v>
      </c>
      <c r="E14" s="104" t="e">
        <f ca="1">+OpBuild!R20</f>
        <v>#NAME?</v>
      </c>
      <c r="F14" s="115" t="e">
        <f ca="1">+OpBuild!S20</f>
        <v>#NAME?</v>
      </c>
      <c r="G14" s="104" t="e">
        <f ca="1">+OpBuild!T20</f>
        <v>#NAME?</v>
      </c>
      <c r="H14" s="104" t="e">
        <f ca="1">+OpBuild!U20</f>
        <v>#NAME?</v>
      </c>
      <c r="I14" s="104" t="e">
        <f ca="1">+OpBuild!V20</f>
        <v>#NAME?</v>
      </c>
      <c r="J14" s="104" t="e">
        <f ca="1">+OpBuild!W20</f>
        <v>#NAME?</v>
      </c>
      <c r="K14" s="104" t="e">
        <f ca="1">+OpBuild!X20</f>
        <v>#NAME?</v>
      </c>
      <c r="L14" s="104" t="e">
        <f ca="1">+OpBuild!Y20</f>
        <v>#NAME?</v>
      </c>
      <c r="M14" s="104" t="e">
        <f ca="1">+OpBuild!Z20</f>
        <v>#NAME?</v>
      </c>
      <c r="N14" s="77"/>
    </row>
    <row r="15" spans="1:15">
      <c r="B15" s="87" t="s">
        <v>93</v>
      </c>
      <c r="C15" s="106" t="e">
        <f ca="1">+OpBuild!C22</f>
        <v>#NAME?</v>
      </c>
      <c r="D15" s="106" t="e">
        <f ca="1">+OpBuild!D22</f>
        <v>#NAME?</v>
      </c>
      <c r="E15" s="106" t="e">
        <f ca="1">+OpBuild!E22</f>
        <v>#NAME?</v>
      </c>
      <c r="F15" s="117" t="e">
        <f ca="1">+OpBuild!F22</f>
        <v>#NAME?</v>
      </c>
      <c r="G15" s="106" t="e">
        <f ca="1">+OpBuild!G22</f>
        <v>#NAME?</v>
      </c>
      <c r="H15" s="106" t="e">
        <f ca="1">+OpBuild!H22</f>
        <v>#NAME?</v>
      </c>
      <c r="I15" s="106" t="e">
        <f ca="1">+OpBuild!I22</f>
        <v>#NAME?</v>
      </c>
      <c r="J15" s="106" t="e">
        <f ca="1">+OpBuild!J22</f>
        <v>#NAME?</v>
      </c>
      <c r="K15" s="106" t="e">
        <f ca="1">+OpBuild!K22</f>
        <v>#NAME?</v>
      </c>
      <c r="L15" s="106" t="e">
        <f ca="1">+OpBuild!L22</f>
        <v>#NAME?</v>
      </c>
      <c r="M15" s="106" t="e">
        <f ca="1">+OpBuild!M22</f>
        <v>#NAME?</v>
      </c>
      <c r="N15" s="77"/>
    </row>
    <row r="16" spans="1:15">
      <c r="B16" s="87" t="s">
        <v>94</v>
      </c>
      <c r="C16" s="106" t="e">
        <f ca="1">+OpBuild!C23</f>
        <v>#NAME?</v>
      </c>
      <c r="D16" s="106" t="e">
        <f ca="1">+OpBuild!D23</f>
        <v>#NAME?</v>
      </c>
      <c r="E16" s="106" t="e">
        <f ca="1">+OpBuild!E23</f>
        <v>#NAME?</v>
      </c>
      <c r="F16" s="117" t="e">
        <f ca="1">+OpBuild!F23</f>
        <v>#NAME?</v>
      </c>
      <c r="G16" s="106" t="e">
        <f ca="1">+OpBuild!G23</f>
        <v>#NAME?</v>
      </c>
      <c r="H16" s="106" t="e">
        <f ca="1">+OpBuild!H23</f>
        <v>#NAME?</v>
      </c>
      <c r="I16" s="106" t="e">
        <f ca="1">+OpBuild!I23</f>
        <v>#NAME?</v>
      </c>
      <c r="J16" s="106" t="e">
        <f ca="1">+OpBuild!J23</f>
        <v>#NAME?</v>
      </c>
      <c r="K16" s="106" t="e">
        <f ca="1">+OpBuild!K23</f>
        <v>#NAME?</v>
      </c>
      <c r="L16" s="106" t="e">
        <f ca="1">+OpBuild!L23</f>
        <v>#NAME?</v>
      </c>
      <c r="M16" s="106" t="e">
        <f ca="1">+OpBuild!M23</f>
        <v>#NAME?</v>
      </c>
      <c r="N16" s="77"/>
    </row>
    <row r="17" spans="2:14">
      <c r="B17" s="130" t="s">
        <v>28</v>
      </c>
      <c r="C17" s="128" t="e">
        <f ca="1">+OpBuild!C24</f>
        <v>#NAME?</v>
      </c>
      <c r="D17" s="128" t="e">
        <f ca="1">+OpBuild!D24</f>
        <v>#NAME?</v>
      </c>
      <c r="E17" s="128" t="e">
        <f ca="1">+OpBuild!E24</f>
        <v>#NAME?</v>
      </c>
      <c r="F17" s="129" t="e">
        <f ca="1">+OpBuild!F24</f>
        <v>#NAME?</v>
      </c>
      <c r="G17" s="128" t="e">
        <f ca="1">+OpBuild!G24</f>
        <v>#NAME?</v>
      </c>
      <c r="H17" s="128" t="e">
        <f ca="1">+OpBuild!H24</f>
        <v>#NAME?</v>
      </c>
      <c r="I17" s="128" t="e">
        <f ca="1">+OpBuild!I24</f>
        <v>#NAME?</v>
      </c>
      <c r="J17" s="128" t="e">
        <f ca="1">+OpBuild!J24</f>
        <v>#NAME?</v>
      </c>
      <c r="K17" s="128" t="e">
        <f ca="1">+OpBuild!K24</f>
        <v>#NAME?</v>
      </c>
      <c r="L17" s="128" t="e">
        <f ca="1">+OpBuild!L24</f>
        <v>#NAME?</v>
      </c>
      <c r="M17" s="128" t="e">
        <f ca="1">+OpBuild!M24</f>
        <v>#NAME?</v>
      </c>
      <c r="N17" s="6"/>
    </row>
    <row r="18" spans="2:14">
      <c r="B18" s="81" t="s">
        <v>27</v>
      </c>
      <c r="C18" s="103" t="e">
        <f ca="1">+OpBuild!C26</f>
        <v>#NAME?</v>
      </c>
      <c r="D18" s="103" t="e">
        <f ca="1">+OpBuild!D26</f>
        <v>#NAME?</v>
      </c>
      <c r="E18" s="103" t="e">
        <f ca="1">+OpBuild!E26</f>
        <v>#NAME?</v>
      </c>
      <c r="F18" s="114" t="e">
        <f ca="1">+OpBuild!F26</f>
        <v>#NAME?</v>
      </c>
      <c r="G18" s="103" t="e">
        <f ca="1">+OpBuild!G26</f>
        <v>#NAME?</v>
      </c>
      <c r="H18" s="103" t="e">
        <f ca="1">+OpBuild!H26</f>
        <v>#NAME?</v>
      </c>
      <c r="I18" s="103" t="e">
        <f ca="1">+OpBuild!I26</f>
        <v>#NAME?</v>
      </c>
      <c r="J18" s="103" t="e">
        <f ca="1">+OpBuild!J26</f>
        <v>#NAME?</v>
      </c>
      <c r="K18" s="103" t="e">
        <f ca="1">+OpBuild!K26</f>
        <v>#NAME?</v>
      </c>
      <c r="L18" s="103" t="e">
        <f ca="1">+OpBuild!L26</f>
        <v>#NAME?</v>
      </c>
      <c r="M18" s="103" t="e">
        <f ca="1">+OpBuild!M26</f>
        <v>#NAME?</v>
      </c>
      <c r="N18" s="75"/>
    </row>
    <row r="19" spans="2:14">
      <c r="B19" s="76" t="s">
        <v>95</v>
      </c>
      <c r="C19" s="104" t="e">
        <f ca="1">+OpBuild!P26</f>
        <v>#NAME?</v>
      </c>
      <c r="D19" s="104" t="e">
        <f ca="1">+OpBuild!Q26</f>
        <v>#NAME?</v>
      </c>
      <c r="E19" s="104" t="e">
        <f ca="1">+OpBuild!R26</f>
        <v>#NAME?</v>
      </c>
      <c r="F19" s="115" t="e">
        <f ca="1">+OpBuild!S26</f>
        <v>#NAME?</v>
      </c>
      <c r="G19" s="104" t="e">
        <f ca="1">+OpBuild!T26</f>
        <v>#NAME?</v>
      </c>
      <c r="H19" s="104" t="e">
        <f ca="1">+OpBuild!U26</f>
        <v>#NAME?</v>
      </c>
      <c r="I19" s="104" t="e">
        <f ca="1">+OpBuild!V26</f>
        <v>#NAME?</v>
      </c>
      <c r="J19" s="104" t="e">
        <f ca="1">+OpBuild!W26</f>
        <v>#NAME?</v>
      </c>
      <c r="K19" s="104" t="e">
        <f ca="1">+OpBuild!X26</f>
        <v>#NAME?</v>
      </c>
      <c r="L19" s="104" t="e">
        <f ca="1">+OpBuild!Y26</f>
        <v>#NAME?</v>
      </c>
      <c r="M19" s="104" t="e">
        <f ca="1">+OpBuild!Z26</f>
        <v>#NAME?</v>
      </c>
      <c r="N19" s="75"/>
    </row>
    <row r="20" spans="2:14">
      <c r="B20" s="130" t="s">
        <v>114</v>
      </c>
      <c r="C20" s="128" t="e">
        <f ca="1">+OpBuild!C28</f>
        <v>#NAME?</v>
      </c>
      <c r="D20" s="128" t="e">
        <f ca="1">+OpBuild!D28</f>
        <v>#NAME?</v>
      </c>
      <c r="E20" s="128" t="e">
        <f ca="1">+OpBuild!E28</f>
        <v>#NAME?</v>
      </c>
      <c r="F20" s="129" t="e">
        <f ca="1">+OpBuild!F28</f>
        <v>#NAME?</v>
      </c>
      <c r="G20" s="128" t="e">
        <f ca="1">+OpBuild!G28</f>
        <v>#NAME?</v>
      </c>
      <c r="H20" s="128" t="e">
        <f ca="1">+OpBuild!H28</f>
        <v>#NAME?</v>
      </c>
      <c r="I20" s="128" t="e">
        <f ca="1">+OpBuild!I28</f>
        <v>#NAME?</v>
      </c>
      <c r="J20" s="128" t="e">
        <f ca="1">+OpBuild!J28</f>
        <v>#NAME?</v>
      </c>
      <c r="K20" s="128" t="e">
        <f ca="1">+OpBuild!K28</f>
        <v>#NAME?</v>
      </c>
      <c r="L20" s="128" t="e">
        <f ca="1">+OpBuild!L28</f>
        <v>#NAME?</v>
      </c>
      <c r="M20" s="128" t="e">
        <f ca="1">+OpBuild!M28</f>
        <v>#NAME?</v>
      </c>
      <c r="N20" s="6"/>
    </row>
    <row r="21" spans="2:14">
      <c r="B21" s="81" t="s">
        <v>25</v>
      </c>
      <c r="C21" s="103" t="e">
        <f ca="1">+OpBuild!C29</f>
        <v>#NAME?</v>
      </c>
      <c r="D21" s="103" t="e">
        <f ca="1">+OpBuild!D29</f>
        <v>#NAME?</v>
      </c>
      <c r="E21" s="103" t="e">
        <f ca="1">+OpBuild!E29</f>
        <v>#NAME?</v>
      </c>
      <c r="F21" s="114" t="e">
        <f ca="1">+OpBuild!F29</f>
        <v>#NAME?</v>
      </c>
      <c r="G21" s="103" t="e">
        <f ca="1">+OpBuild!G29</f>
        <v>#NAME?</v>
      </c>
      <c r="H21" s="103" t="e">
        <f ca="1">+OpBuild!H29</f>
        <v>#NAME?</v>
      </c>
      <c r="I21" s="103" t="e">
        <f ca="1">+OpBuild!I29</f>
        <v>#NAME?</v>
      </c>
      <c r="J21" s="103" t="e">
        <f ca="1">+OpBuild!J29</f>
        <v>#NAME?</v>
      </c>
      <c r="K21" s="103" t="e">
        <f ca="1">+OpBuild!K29</f>
        <v>#NAME?</v>
      </c>
      <c r="L21" s="103" t="e">
        <f ca="1">+OpBuild!L29</f>
        <v>#NAME?</v>
      </c>
      <c r="M21" s="103" t="e">
        <f ca="1">+OpBuild!M29</f>
        <v>#NAME?</v>
      </c>
      <c r="N21" s="75"/>
    </row>
    <row r="22" spans="2:14" s="7" customFormat="1" ht="5" customHeight="1">
      <c r="B22" s="81"/>
      <c r="C22" s="107"/>
      <c r="D22" s="107"/>
      <c r="E22" s="107"/>
      <c r="F22" s="118"/>
      <c r="G22" s="107"/>
      <c r="H22" s="107"/>
      <c r="I22" s="107"/>
      <c r="J22" s="107"/>
      <c r="K22" s="107"/>
      <c r="L22" s="107"/>
      <c r="M22" s="107"/>
      <c r="N22" s="75"/>
    </row>
    <row r="23" spans="2:14">
      <c r="B23" s="82" t="s">
        <v>26</v>
      </c>
      <c r="C23" s="106"/>
      <c r="D23" s="106"/>
      <c r="E23" s="106"/>
      <c r="F23" s="117"/>
      <c r="G23" s="106"/>
      <c r="H23" s="106"/>
      <c r="I23" s="106"/>
      <c r="J23" s="106"/>
      <c r="K23" s="106"/>
      <c r="L23" s="106"/>
      <c r="M23" s="106"/>
      <c r="N23" s="6"/>
    </row>
    <row r="24" spans="2:14">
      <c r="B24" s="125" t="s">
        <v>112</v>
      </c>
      <c r="C24" s="128" t="e">
        <f ca="1">+OpBuild!C31</f>
        <v>#NAME?</v>
      </c>
      <c r="D24" s="128" t="e">
        <f ca="1">+OpBuild!D31</f>
        <v>#NAME?</v>
      </c>
      <c r="E24" s="128" t="e">
        <f ca="1">+OpBuild!E31</f>
        <v>#NAME?</v>
      </c>
      <c r="F24" s="129" t="e">
        <f ca="1">+OpBuild!F31</f>
        <v>#NAME?</v>
      </c>
      <c r="G24" s="128" t="e">
        <f ca="1">+OpBuild!G31</f>
        <v>#NAME?</v>
      </c>
      <c r="H24" s="128" t="e">
        <f ca="1">+OpBuild!H31</f>
        <v>#NAME?</v>
      </c>
      <c r="I24" s="128" t="e">
        <f ca="1">+OpBuild!I31</f>
        <v>#NAME?</v>
      </c>
      <c r="J24" s="128" t="e">
        <f ca="1">+OpBuild!J31</f>
        <v>#NAME?</v>
      </c>
      <c r="K24" s="128" t="e">
        <f ca="1">+OpBuild!K31</f>
        <v>#NAME?</v>
      </c>
      <c r="L24" s="128" t="e">
        <f ca="1">+OpBuild!L31</f>
        <v>#NAME?</v>
      </c>
      <c r="M24" s="128" t="e">
        <f ca="1">+OpBuild!M31</f>
        <v>#NAME?</v>
      </c>
      <c r="N24" s="6"/>
    </row>
    <row r="25" spans="2:14">
      <c r="B25" s="81" t="s">
        <v>23</v>
      </c>
      <c r="C25" s="152" t="e">
        <f ca="1">+C21+C24</f>
        <v>#NAME?</v>
      </c>
      <c r="D25" s="152" t="e">
        <f t="shared" ref="D25:M25" ca="1" si="0">+D21+D24</f>
        <v>#NAME?</v>
      </c>
      <c r="E25" s="152" t="e">
        <f t="shared" ca="1" si="0"/>
        <v>#NAME?</v>
      </c>
      <c r="F25" s="153" t="e">
        <f t="shared" ca="1" si="0"/>
        <v>#NAME?</v>
      </c>
      <c r="G25" s="152" t="e">
        <f t="shared" ca="1" si="0"/>
        <v>#NAME?</v>
      </c>
      <c r="H25" s="152" t="e">
        <f t="shared" ca="1" si="0"/>
        <v>#NAME?</v>
      </c>
      <c r="I25" s="152" t="e">
        <f t="shared" ca="1" si="0"/>
        <v>#NAME?</v>
      </c>
      <c r="J25" s="152" t="e">
        <f t="shared" ca="1" si="0"/>
        <v>#NAME?</v>
      </c>
      <c r="K25" s="152" t="e">
        <f t="shared" ca="1" si="0"/>
        <v>#NAME?</v>
      </c>
      <c r="L25" s="152" t="e">
        <f t="shared" ca="1" si="0"/>
        <v>#NAME?</v>
      </c>
      <c r="M25" s="152" t="e">
        <f t="shared" ca="1" si="0"/>
        <v>#NAME?</v>
      </c>
      <c r="N25" s="6"/>
    </row>
    <row r="26" spans="2:14">
      <c r="B26" s="76" t="s">
        <v>22</v>
      </c>
      <c r="C26" s="108">
        <f>+-OpBuild!C48</f>
        <v>0</v>
      </c>
      <c r="D26" s="108" t="e">
        <f ca="1">+-OpBuild!D48</f>
        <v>#NAME?</v>
      </c>
      <c r="E26" s="108" t="e">
        <f ca="1">+-OpBuild!E48</f>
        <v>#NAME?</v>
      </c>
      <c r="F26" s="120" t="e">
        <f ca="1">+-OpBuild!F48</f>
        <v>#NAME?</v>
      </c>
      <c r="G26" s="108" t="e">
        <f ca="1">+-OpBuild!G48</f>
        <v>#NAME?</v>
      </c>
      <c r="H26" s="108" t="e">
        <f ca="1">+-OpBuild!H48</f>
        <v>#NAME?</v>
      </c>
      <c r="I26" s="108" t="e">
        <f ca="1">+-OpBuild!I48</f>
        <v>#NAME?</v>
      </c>
      <c r="J26" s="108" t="e">
        <f ca="1">+-OpBuild!J48</f>
        <v>#NAME?</v>
      </c>
      <c r="K26" s="108" t="e">
        <f ca="1">+-OpBuild!K48</f>
        <v>#NAME?</v>
      </c>
      <c r="L26" s="108" t="e">
        <f ca="1">+-OpBuild!L48</f>
        <v>#NAME?</v>
      </c>
      <c r="M26" s="108" t="e">
        <f ca="1">+-OpBuild!M48</f>
        <v>#NAME?</v>
      </c>
      <c r="N26" s="78"/>
    </row>
    <row r="27" spans="2:14">
      <c r="B27" s="125" t="s">
        <v>21</v>
      </c>
      <c r="C27" s="126" t="e">
        <f ca="1">+-OpBuild!C33</f>
        <v>#NAME?</v>
      </c>
      <c r="D27" s="126" t="e">
        <f ca="1">+-OpBuild!D33</f>
        <v>#NAME?</v>
      </c>
      <c r="E27" s="126" t="e">
        <f ca="1">+-OpBuild!E33</f>
        <v>#NAME?</v>
      </c>
      <c r="F27" s="127" t="e">
        <f ca="1">+-OpBuild!F33</f>
        <v>#NAME?</v>
      </c>
      <c r="G27" s="126" t="e">
        <f ca="1">+-OpBuild!G33</f>
        <v>#NAME?</v>
      </c>
      <c r="H27" s="126" t="e">
        <f ca="1">+-OpBuild!H33</f>
        <v>#NAME?</v>
      </c>
      <c r="I27" s="126" t="e">
        <f ca="1">+-OpBuild!I33</f>
        <v>#NAME?</v>
      </c>
      <c r="J27" s="126" t="e">
        <f ca="1">+-OpBuild!J33</f>
        <v>#NAME?</v>
      </c>
      <c r="K27" s="126" t="e">
        <f ca="1">+-OpBuild!K33</f>
        <v>#NAME?</v>
      </c>
      <c r="L27" s="126" t="e">
        <f ca="1">+-OpBuild!L33</f>
        <v>#NAME?</v>
      </c>
      <c r="M27" s="126" t="e">
        <f ca="1">+-OpBuild!M33</f>
        <v>#NAME?</v>
      </c>
      <c r="N27" s="6"/>
    </row>
    <row r="28" spans="2:14">
      <c r="B28" s="81" t="s">
        <v>20</v>
      </c>
      <c r="C28" s="93" t="e">
        <f ca="1">+SUM(C25:C27)</f>
        <v>#NAME?</v>
      </c>
      <c r="D28" s="93" t="e">
        <f t="shared" ref="D28:M28" ca="1" si="1">+SUM(D25:D27)</f>
        <v>#NAME?</v>
      </c>
      <c r="E28" s="93" t="e">
        <f t="shared" ca="1" si="1"/>
        <v>#NAME?</v>
      </c>
      <c r="F28" s="121" t="e">
        <f t="shared" ca="1" si="1"/>
        <v>#NAME?</v>
      </c>
      <c r="G28" s="93" t="e">
        <f ca="1">+SUM(G25:G27)</f>
        <v>#NAME?</v>
      </c>
      <c r="H28" s="93" t="e">
        <f t="shared" ca="1" si="1"/>
        <v>#NAME?</v>
      </c>
      <c r="I28" s="93" t="e">
        <f t="shared" ca="1" si="1"/>
        <v>#NAME?</v>
      </c>
      <c r="J28" s="93" t="e">
        <f t="shared" ca="1" si="1"/>
        <v>#NAME?</v>
      </c>
      <c r="K28" s="93" t="e">
        <f t="shared" ca="1" si="1"/>
        <v>#NAME?</v>
      </c>
      <c r="L28" s="93" t="e">
        <f t="shared" ca="1" si="1"/>
        <v>#NAME?</v>
      </c>
      <c r="M28" s="93" t="e">
        <f t="shared" ca="1" si="1"/>
        <v>#NAME?</v>
      </c>
      <c r="N28" s="6"/>
    </row>
    <row r="29" spans="2:14" s="7" customFormat="1" outlineLevel="1">
      <c r="B29" s="76" t="s">
        <v>19</v>
      </c>
      <c r="C29" s="101">
        <v>0</v>
      </c>
      <c r="D29" s="101" t="e">
        <f ca="1">+D28/C28-1</f>
        <v>#NAME?</v>
      </c>
      <c r="E29" s="101" t="e">
        <f t="shared" ref="E29:M29" ca="1" si="2">+E28/D28-1</f>
        <v>#NAME?</v>
      </c>
      <c r="F29" s="122" t="e">
        <f t="shared" ca="1" si="2"/>
        <v>#NAME?</v>
      </c>
      <c r="G29" s="101" t="e">
        <f t="shared" ca="1" si="2"/>
        <v>#NAME?</v>
      </c>
      <c r="H29" s="101" t="e">
        <f t="shared" ca="1" si="2"/>
        <v>#NAME?</v>
      </c>
      <c r="I29" s="101" t="e">
        <f t="shared" ca="1" si="2"/>
        <v>#NAME?</v>
      </c>
      <c r="J29" s="101" t="e">
        <f t="shared" ca="1" si="2"/>
        <v>#NAME?</v>
      </c>
      <c r="K29" s="101" t="e">
        <f t="shared" ca="1" si="2"/>
        <v>#NAME?</v>
      </c>
      <c r="L29" s="101" t="e">
        <f t="shared" ca="1" si="2"/>
        <v>#NAME?</v>
      </c>
      <c r="M29" s="101" t="e">
        <f t="shared" ca="1" si="2"/>
        <v>#NAME?</v>
      </c>
      <c r="N29" s="5"/>
    </row>
    <row r="30" spans="2:14" s="7" customFormat="1" ht="5" customHeight="1" outlineLevel="1">
      <c r="B30" s="76"/>
      <c r="C30" s="94"/>
      <c r="D30" s="95"/>
      <c r="E30" s="95"/>
      <c r="F30" s="123"/>
      <c r="G30" s="95"/>
      <c r="H30" s="95"/>
      <c r="I30" s="95"/>
      <c r="J30" s="95"/>
      <c r="K30" s="95"/>
      <c r="L30" s="95"/>
      <c r="M30" s="95"/>
      <c r="N30" s="5"/>
    </row>
    <row r="31" spans="2:14" outlineLevel="1">
      <c r="B31" s="82" t="s">
        <v>18</v>
      </c>
      <c r="C31" s="94"/>
      <c r="D31" s="94"/>
      <c r="E31" s="94"/>
      <c r="F31" s="119"/>
      <c r="G31" s="94"/>
      <c r="H31" s="94"/>
      <c r="I31" s="94"/>
      <c r="J31" s="94"/>
      <c r="K31" s="94"/>
      <c r="L31" s="94"/>
      <c r="M31" s="94"/>
      <c r="N31" s="6"/>
    </row>
    <row r="32" spans="2:14" outlineLevel="1">
      <c r="B32" s="74" t="s">
        <v>1</v>
      </c>
      <c r="C32" s="155" t="e">
        <f ca="1">WACC!D22</f>
        <v>#NAME?</v>
      </c>
      <c r="D32" s="96"/>
      <c r="E32" s="96"/>
      <c r="F32" s="124"/>
      <c r="G32" s="96"/>
      <c r="H32" s="96"/>
      <c r="I32" s="96"/>
      <c r="J32" s="96"/>
      <c r="K32" s="96"/>
      <c r="L32" s="96"/>
      <c r="M32" s="96"/>
    </row>
    <row r="33" spans="1:14" outlineLevel="1">
      <c r="B33" s="74" t="s">
        <v>17</v>
      </c>
      <c r="C33" s="96"/>
      <c r="D33" s="96"/>
      <c r="E33" s="96"/>
      <c r="F33" s="124"/>
      <c r="G33" s="96">
        <v>0.5</v>
      </c>
      <c r="H33" s="96">
        <f>+G33+1</f>
        <v>1.5</v>
      </c>
      <c r="I33" s="96">
        <f t="shared" ref="I33:M33" si="3">+H33+1</f>
        <v>2.5</v>
      </c>
      <c r="J33" s="96">
        <f t="shared" si="3"/>
        <v>3.5</v>
      </c>
      <c r="K33" s="96">
        <f t="shared" si="3"/>
        <v>4.5</v>
      </c>
      <c r="L33" s="96">
        <f t="shared" si="3"/>
        <v>5.5</v>
      </c>
      <c r="M33" s="96">
        <f t="shared" si="3"/>
        <v>6.5</v>
      </c>
    </row>
    <row r="34" spans="1:14" outlineLevel="1">
      <c r="B34" s="74" t="s">
        <v>7</v>
      </c>
      <c r="C34" s="96"/>
      <c r="D34" s="96"/>
      <c r="E34" s="97"/>
      <c r="F34" s="98"/>
      <c r="G34" s="151" t="e">
        <f ca="1">1/(1+$C$32)^G33</f>
        <v>#NAME?</v>
      </c>
      <c r="H34" s="151" t="e">
        <f ca="1">1/(1+$C$32)^H33</f>
        <v>#NAME?</v>
      </c>
      <c r="I34" s="151" t="e">
        <f t="shared" ref="I34:M34" ca="1" si="4">1/(1+$C$32)^I33</f>
        <v>#NAME?</v>
      </c>
      <c r="J34" s="151" t="e">
        <f t="shared" ca="1" si="4"/>
        <v>#NAME?</v>
      </c>
      <c r="K34" s="151" t="e">
        <f ca="1">1/(1+$C$32)^K33</f>
        <v>#NAME?</v>
      </c>
      <c r="L34" s="151" t="e">
        <f t="shared" ca="1" si="4"/>
        <v>#NAME?</v>
      </c>
      <c r="M34" s="151" t="e">
        <f t="shared" ca="1" si="4"/>
        <v>#NAME?</v>
      </c>
      <c r="N34" s="36"/>
    </row>
    <row r="35" spans="1:14">
      <c r="B35" s="81" t="s">
        <v>16</v>
      </c>
      <c r="C35" s="96"/>
      <c r="D35" s="96"/>
      <c r="E35" s="99"/>
      <c r="F35" s="100"/>
      <c r="G35" s="154" t="e">
        <f ca="1">+G34*G28</f>
        <v>#NAME?</v>
      </c>
      <c r="H35" s="154" t="e">
        <f t="shared" ref="H35:M35" ca="1" si="5">+H34*H28</f>
        <v>#NAME?</v>
      </c>
      <c r="I35" s="154" t="e">
        <f t="shared" ca="1" si="5"/>
        <v>#NAME?</v>
      </c>
      <c r="J35" s="154" t="e">
        <f t="shared" ca="1" si="5"/>
        <v>#NAME?</v>
      </c>
      <c r="K35" s="154" t="e">
        <f t="shared" ca="1" si="5"/>
        <v>#NAME?</v>
      </c>
      <c r="L35" s="154" t="e">
        <f t="shared" ca="1" si="5"/>
        <v>#NAME?</v>
      </c>
      <c r="M35" s="154" t="e">
        <f t="shared" ca="1" si="5"/>
        <v>#NAME?</v>
      </c>
      <c r="N35" s="79"/>
    </row>
    <row r="36" spans="1:14" ht="1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4" ht="15" customHeight="1">
      <c r="A37" s="7" t="s">
        <v>111</v>
      </c>
      <c r="B37" s="131" t="s">
        <v>2</v>
      </c>
      <c r="C37" s="131"/>
      <c r="N37"/>
    </row>
    <row r="38" spans="1:14">
      <c r="B38" s="7" t="s">
        <v>14</v>
      </c>
      <c r="C38" s="133" t="e">
        <f ca="1">+SUM(G35:M35)</f>
        <v>#NAME?</v>
      </c>
      <c r="N38"/>
    </row>
    <row r="39" spans="1:14">
      <c r="B39" s="88" t="s">
        <v>9</v>
      </c>
      <c r="C39" s="88"/>
      <c r="N39"/>
    </row>
    <row r="40" spans="1:14">
      <c r="B40" s="23" t="s">
        <v>12</v>
      </c>
      <c r="C40" s="133" t="e">
        <f ca="1">+M18+M24</f>
        <v>#NAME?</v>
      </c>
      <c r="N40"/>
    </row>
    <row r="41" spans="1:14">
      <c r="B41" s="23" t="s">
        <v>10</v>
      </c>
      <c r="C41" s="134" t="e">
        <f ca="1">Comps!I15</f>
        <v>#NAME?</v>
      </c>
      <c r="N41"/>
    </row>
    <row r="42" spans="1:14">
      <c r="B42" s="84" t="s">
        <v>9</v>
      </c>
      <c r="C42" s="133" t="e">
        <f ca="1">+C40*C41</f>
        <v>#NAME?</v>
      </c>
      <c r="N42"/>
    </row>
    <row r="43" spans="1:14">
      <c r="B43" s="23" t="s">
        <v>7</v>
      </c>
      <c r="C43" s="135" t="e">
        <f ca="1">+M34</f>
        <v>#NAME?</v>
      </c>
      <c r="N43"/>
    </row>
    <row r="44" spans="1:14">
      <c r="B44" s="84" t="s">
        <v>6</v>
      </c>
      <c r="C44" s="133" t="e">
        <f ca="1">+C42*C43</f>
        <v>#NAME?</v>
      </c>
      <c r="N44"/>
    </row>
    <row r="45" spans="1:14">
      <c r="B45" s="83" t="s">
        <v>4</v>
      </c>
      <c r="C45" s="5" t="e">
        <f ca="1">+C44/C47</f>
        <v>#NAME?</v>
      </c>
      <c r="N45"/>
    </row>
    <row r="46" spans="1:14" ht="3" customHeight="1">
      <c r="B46" s="7"/>
      <c r="C46" s="7"/>
      <c r="N46"/>
    </row>
    <row r="47" spans="1:14">
      <c r="B47" s="73" t="s">
        <v>2</v>
      </c>
      <c r="C47" s="133" t="e">
        <f ca="1">+C44+C38</f>
        <v>#NAME?</v>
      </c>
      <c r="N47"/>
    </row>
    <row r="48" spans="1:14">
      <c r="B48" s="7"/>
      <c r="C48" s="7"/>
      <c r="N48"/>
    </row>
    <row r="49" spans="1:13">
      <c r="G49" s="23"/>
      <c r="H49" s="202"/>
      <c r="I49" s="3"/>
      <c r="J49" s="3"/>
      <c r="K49" s="3"/>
      <c r="L49" s="3"/>
      <c r="M49" s="3"/>
    </row>
    <row r="50" spans="1:13">
      <c r="A50" s="7" t="s">
        <v>111</v>
      </c>
      <c r="B50" s="131" t="s">
        <v>138</v>
      </c>
      <c r="C50" s="131"/>
      <c r="G50" s="23"/>
      <c r="H50" s="202"/>
      <c r="I50" s="3"/>
      <c r="J50" s="3"/>
      <c r="K50" s="3"/>
      <c r="L50" s="3"/>
      <c r="M50" s="3"/>
    </row>
    <row r="51" spans="1:13">
      <c r="B51" s="7" t="s">
        <v>2</v>
      </c>
      <c r="C51" s="133" t="e">
        <f ca="1">+C47</f>
        <v>#NAME?</v>
      </c>
      <c r="G51" s="203"/>
      <c r="H51" s="202"/>
      <c r="I51" s="3"/>
      <c r="J51" s="3"/>
      <c r="K51" s="3"/>
      <c r="L51" s="3"/>
      <c r="M51" s="3"/>
    </row>
    <row r="52" spans="1:13">
      <c r="B52" s="83" t="s">
        <v>13</v>
      </c>
      <c r="C52" s="136">
        <f>WACC!H24</f>
        <v>11971.1</v>
      </c>
      <c r="G52" s="23"/>
      <c r="H52" s="202"/>
      <c r="I52" s="3"/>
      <c r="J52" s="3"/>
      <c r="K52" s="3"/>
      <c r="L52" s="3"/>
      <c r="M52" s="3"/>
    </row>
    <row r="53" spans="1:13">
      <c r="B53" s="83" t="s">
        <v>11</v>
      </c>
      <c r="C53" s="137" t="e">
        <f ca="1">Comps!I40</f>
        <v>#NAME?</v>
      </c>
      <c r="G53" s="23"/>
      <c r="H53" s="202"/>
      <c r="I53" s="3"/>
      <c r="J53" s="3"/>
      <c r="K53" s="3"/>
      <c r="L53" s="3"/>
      <c r="M53" s="3"/>
    </row>
    <row r="54" spans="1:13" ht="3" customHeight="1">
      <c r="B54" s="7"/>
      <c r="C54" s="7"/>
    </row>
    <row r="55" spans="1:13">
      <c r="B55" s="73" t="s">
        <v>8</v>
      </c>
      <c r="C55" s="133" t="e">
        <f ca="1">+C51-C52+C53</f>
        <v>#NAME?</v>
      </c>
    </row>
    <row r="56" spans="1:13" ht="3" customHeight="1">
      <c r="B56" s="7"/>
      <c r="C56" s="7"/>
    </row>
    <row r="57" spans="1:13">
      <c r="B57" s="7" t="s">
        <v>5</v>
      </c>
      <c r="C57" s="1" t="e">
        <f ca="1">+C55/C59</f>
        <v>#NAME?</v>
      </c>
    </row>
    <row r="58" spans="1:13" ht="3" customHeight="1">
      <c r="B58" s="7"/>
      <c r="C58" s="7"/>
    </row>
    <row r="59" spans="1:13">
      <c r="B59" s="7" t="s">
        <v>3</v>
      </c>
      <c r="C59" s="146" t="e">
        <f ca="1">WACC!H27</f>
        <v>#NAME?</v>
      </c>
    </row>
    <row r="60" spans="1:13">
      <c r="A60" s="7" t="s">
        <v>111</v>
      </c>
      <c r="B60" s="7"/>
      <c r="C60" s="7"/>
    </row>
    <row r="61" spans="1:13">
      <c r="B61" s="131" t="s">
        <v>139</v>
      </c>
      <c r="C61" s="131"/>
    </row>
    <row r="62" spans="1:13">
      <c r="B62" s="7" t="s">
        <v>2</v>
      </c>
      <c r="C62" s="133" t="e">
        <f ca="1">Comps!F38</f>
        <v>#NAME?</v>
      </c>
    </row>
    <row r="63" spans="1:13">
      <c r="B63" s="83" t="s">
        <v>13</v>
      </c>
      <c r="C63" s="136">
        <f>C52</f>
        <v>11971.1</v>
      </c>
    </row>
    <row r="64" spans="1:13">
      <c r="B64" s="83" t="s">
        <v>11</v>
      </c>
      <c r="C64" s="210" t="e">
        <f ca="1">C53</f>
        <v>#NAME?</v>
      </c>
    </row>
    <row r="65" spans="1:4" ht="3" customHeight="1">
      <c r="B65" s="7"/>
      <c r="C65" s="7"/>
    </row>
    <row r="66" spans="1:4">
      <c r="B66" s="73" t="s">
        <v>8</v>
      </c>
      <c r="C66" s="133" t="e">
        <f ca="1">+C62-C63+C64</f>
        <v>#NAME?</v>
      </c>
    </row>
    <row r="67" spans="1:4" ht="3" customHeight="1">
      <c r="B67" s="7"/>
      <c r="C67" s="7"/>
    </row>
    <row r="68" spans="1:4">
      <c r="B68" s="7" t="s">
        <v>5</v>
      </c>
      <c r="C68" s="1" t="e">
        <f ca="1">+C66/C70</f>
        <v>#NAME?</v>
      </c>
    </row>
    <row r="69" spans="1:4" ht="3" customHeight="1">
      <c r="B69" s="7"/>
      <c r="C69" s="7"/>
    </row>
    <row r="70" spans="1:4">
      <c r="B70" s="7" t="s">
        <v>3</v>
      </c>
      <c r="C70" s="211" t="e">
        <f ca="1">+C59</f>
        <v>#NAME?</v>
      </c>
    </row>
    <row r="71" spans="1:4">
      <c r="A71" s="7" t="s">
        <v>111</v>
      </c>
    </row>
    <row r="72" spans="1:4">
      <c r="B72" s="212" t="s">
        <v>143</v>
      </c>
      <c r="C72" s="131" t="s">
        <v>144</v>
      </c>
      <c r="D72" s="131" t="s">
        <v>145</v>
      </c>
    </row>
    <row r="73" spans="1:4">
      <c r="B73" s="7" t="s">
        <v>140</v>
      </c>
      <c r="C73" s="214">
        <v>0.5</v>
      </c>
      <c r="D73" s="215" t="e">
        <f ca="1">C68</f>
        <v>#NAME?</v>
      </c>
    </row>
    <row r="74" spans="1:4">
      <c r="B74" s="7" t="s">
        <v>141</v>
      </c>
      <c r="C74" s="214">
        <v>0.5</v>
      </c>
      <c r="D74" s="216" t="e">
        <f ca="1">C57</f>
        <v>#NAME?</v>
      </c>
    </row>
    <row r="75" spans="1:4" ht="3" customHeight="1">
      <c r="B75" s="7"/>
      <c r="D75" s="210"/>
    </row>
    <row r="76" spans="1:4">
      <c r="B76" s="73" t="s">
        <v>142</v>
      </c>
      <c r="C76" s="213"/>
      <c r="D76" s="217" t="e">
        <f ca="1">+(D73*C73)+(D74*C74)</f>
        <v>#NAME?</v>
      </c>
    </row>
    <row r="77" spans="1:4">
      <c r="A77" s="7" t="s">
        <v>111</v>
      </c>
    </row>
    <row r="79" spans="1:4">
      <c r="B79" t="s">
        <v>243</v>
      </c>
      <c r="D79" s="235" t="e">
        <f ca="1">D76/'Stock Data'!D3-1</f>
        <v>#NAME?</v>
      </c>
    </row>
  </sheetData>
  <pageMargins left="0.7" right="0.7" top="0.75" bottom="0.75" header="0.3" footer="0.3"/>
  <pageSetup scale="5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A5EB8-200D-40D7-8F87-AF76E3244752}">
  <sheetPr>
    <tabColor theme="4" tint="0.39997558519241921"/>
  </sheetPr>
  <dimension ref="A1:AJ1"/>
  <sheetViews>
    <sheetView workbookViewId="0"/>
  </sheetViews>
  <sheetFormatPr baseColWidth="10" defaultColWidth="8.83203125" defaultRowHeight="15"/>
  <sheetData>
    <row r="1" spans="1:36">
      <c r="A1">
        <v>36</v>
      </c>
      <c r="B1" t="s">
        <v>208</v>
      </c>
      <c r="C1" t="s">
        <v>209</v>
      </c>
      <c r="D1" t="s">
        <v>210</v>
      </c>
      <c r="E1" t="s">
        <v>211</v>
      </c>
      <c r="F1" t="s">
        <v>212</v>
      </c>
      <c r="G1" t="s">
        <v>213</v>
      </c>
      <c r="H1" t="s">
        <v>214</v>
      </c>
      <c r="I1" t="s">
        <v>215</v>
      </c>
      <c r="J1" t="s">
        <v>216</v>
      </c>
      <c r="K1" t="s">
        <v>217</v>
      </c>
      <c r="L1" t="s">
        <v>218</v>
      </c>
      <c r="M1" t="s">
        <v>219</v>
      </c>
      <c r="N1" t="s">
        <v>220</v>
      </c>
      <c r="O1" t="s">
        <v>221</v>
      </c>
      <c r="P1" t="s">
        <v>222</v>
      </c>
      <c r="Q1" t="s">
        <v>223</v>
      </c>
      <c r="R1" t="s">
        <v>224</v>
      </c>
      <c r="S1" t="s">
        <v>225</v>
      </c>
      <c r="T1" t="s">
        <v>226</v>
      </c>
      <c r="U1" t="s">
        <v>227</v>
      </c>
      <c r="V1" t="s">
        <v>228</v>
      </c>
      <c r="W1" t="s">
        <v>229</v>
      </c>
      <c r="X1" t="s">
        <v>230</v>
      </c>
      <c r="Y1" t="s">
        <v>231</v>
      </c>
      <c r="Z1" t="s">
        <v>232</v>
      </c>
      <c r="AA1" t="s">
        <v>233</v>
      </c>
      <c r="AB1" t="s">
        <v>234</v>
      </c>
      <c r="AC1" t="s">
        <v>235</v>
      </c>
      <c r="AD1" t="s">
        <v>236</v>
      </c>
      <c r="AE1" t="s">
        <v>237</v>
      </c>
      <c r="AF1" t="s">
        <v>238</v>
      </c>
      <c r="AG1" t="s">
        <v>239</v>
      </c>
      <c r="AH1" t="s">
        <v>240</v>
      </c>
      <c r="AI1" t="s">
        <v>241</v>
      </c>
      <c r="AJ1" t="s">
        <v>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2:O81"/>
  <sheetViews>
    <sheetView showGridLines="0" topLeftCell="A72" zoomScale="95" zoomScaleNormal="95" zoomScaleSheetLayoutView="100" workbookViewId="0">
      <selection activeCell="B72" sqref="B72:D76"/>
    </sheetView>
  </sheetViews>
  <sheetFormatPr baseColWidth="10" defaultColWidth="8.83203125" defaultRowHeight="15" outlineLevelRow="1" outlineLevelCol="1"/>
  <cols>
    <col min="1" max="1" width="2" style="7" customWidth="1"/>
    <col min="2" max="2" width="30.1640625" customWidth="1"/>
    <col min="3" max="4" width="10.5" customWidth="1" outlineLevel="1"/>
    <col min="5" max="13" width="10.5" customWidth="1"/>
    <col min="14" max="14" width="9.1640625" style="7" customWidth="1"/>
    <col min="15" max="15" width="31.5" bestFit="1" customWidth="1"/>
    <col min="16" max="16" width="8.83203125" customWidth="1"/>
    <col min="17" max="17" width="0.83203125" customWidth="1"/>
    <col min="18" max="18" width="29.33203125" bestFit="1" customWidth="1"/>
    <col min="19" max="19" width="8.83203125" customWidth="1"/>
    <col min="20" max="20" width="2.33203125" customWidth="1"/>
    <col min="21" max="21" width="10.33203125" customWidth="1"/>
    <col min="22" max="22" width="5.6640625" customWidth="1"/>
  </cols>
  <sheetData>
    <row r="2" spans="1:15">
      <c r="A2" s="89" t="s">
        <v>111</v>
      </c>
      <c r="B2" s="4" t="s">
        <v>134</v>
      </c>
    </row>
    <row r="3" spans="1:15" ht="18">
      <c r="B3" s="43"/>
      <c r="C3" s="65" t="s">
        <v>97</v>
      </c>
      <c r="D3" s="65"/>
      <c r="E3" s="65"/>
      <c r="F3" s="109"/>
      <c r="G3" s="67" t="s">
        <v>97</v>
      </c>
      <c r="H3" s="67"/>
      <c r="I3" s="67"/>
      <c r="J3" s="67"/>
      <c r="K3" s="67"/>
      <c r="L3" s="67"/>
      <c r="M3" s="67"/>
      <c r="N3" s="90"/>
    </row>
    <row r="4" spans="1:15">
      <c r="B4" s="44" t="s">
        <v>92</v>
      </c>
      <c r="C4" s="45" t="s">
        <v>162</v>
      </c>
      <c r="D4" s="45" t="s">
        <v>154</v>
      </c>
      <c r="E4" s="45" t="s">
        <v>153</v>
      </c>
      <c r="F4" s="110" t="s">
        <v>146</v>
      </c>
      <c r="G4" s="46" t="s">
        <v>155</v>
      </c>
      <c r="H4" s="46" t="s">
        <v>156</v>
      </c>
      <c r="I4" s="46" t="s">
        <v>157</v>
      </c>
      <c r="J4" s="46" t="s">
        <v>158</v>
      </c>
      <c r="K4" s="46" t="s">
        <v>159</v>
      </c>
      <c r="L4" s="46" t="s">
        <v>160</v>
      </c>
      <c r="M4" s="46" t="s">
        <v>161</v>
      </c>
      <c r="N4" s="90"/>
    </row>
    <row r="5" spans="1:15" hidden="1" outlineLevel="1">
      <c r="B5" s="4" t="s">
        <v>35</v>
      </c>
      <c r="F5" s="111"/>
    </row>
    <row r="6" spans="1:15" hidden="1" outlineLevel="1">
      <c r="B6" s="4"/>
      <c r="C6" s="9"/>
      <c r="D6" s="9"/>
      <c r="E6" s="9"/>
      <c r="F6" s="112"/>
      <c r="G6" s="9"/>
      <c r="H6" s="9"/>
      <c r="I6" s="9"/>
      <c r="J6" s="9"/>
      <c r="K6" s="9"/>
    </row>
    <row r="7" spans="1:15" hidden="1" outlineLevel="1">
      <c r="B7" s="8"/>
      <c r="C7" s="10"/>
      <c r="D7" s="10"/>
      <c r="E7" s="10"/>
      <c r="F7" s="113"/>
      <c r="G7" s="10"/>
      <c r="H7" s="10"/>
      <c r="I7" s="10"/>
      <c r="J7" s="10"/>
      <c r="K7" s="10"/>
    </row>
    <row r="8" spans="1:15" collapsed="1">
      <c r="B8" s="4" t="s">
        <v>34</v>
      </c>
      <c r="C8" s="103" t="e">
        <f ca="1">_xll.ciqfunctions.udf.CIQ("CVE", "IQ_TOTAL_REV", "FY2018", , , , "USD")</f>
        <v>#NAME?</v>
      </c>
      <c r="D8" s="103" t="e">
        <f ca="1">_xll.ciqfunctions.udf.CIQ("CVE", "IQ_TOTAL_REV", "FY2019", , , , "USD")</f>
        <v>#NAME?</v>
      </c>
      <c r="E8" s="103" t="e">
        <f ca="1">_xll.ciqfunctions.udf.CIQ("CVE", "IQ_TOTAL_REV", "FY2020", , , , "USD")</f>
        <v>#NAME?</v>
      </c>
      <c r="F8" s="114" t="e">
        <f ca="1">_xll.ciqfunctions.udf.CIQ("CVE", "IQ_TOTAL_REV", "FY2021", , , , "USD")</f>
        <v>#NAME?</v>
      </c>
      <c r="G8" s="103" t="e">
        <f ca="1">_xll.ciqfunctions.udf.CIQ("CVE", "IQ_REVENUE_EST", "FY2022", , , , "USD")</f>
        <v>#NAME?</v>
      </c>
      <c r="H8" s="103" t="e">
        <f ca="1">_xll.ciqfunctions.udf.CIQ("CVE", "IQ_REVENUE_EST", "FY2023", , , , "USD")</f>
        <v>#NAME?</v>
      </c>
      <c r="I8" s="103" t="e">
        <f ca="1">_xll.ciqfunctions.udf.CIQ("CVE", "IQ_REVENUE_EST", "FY2024", , , , "USD")</f>
        <v>#NAME?</v>
      </c>
      <c r="J8" s="103" t="e">
        <f ca="1">_xll.ciqfunctions.udf.CIQ("CVE", "IQ_REVENUE_EST", "FY2025", , , , "USD")</f>
        <v>#NAME?</v>
      </c>
      <c r="K8" s="103" t="e">
        <f ca="1">_xll.ciqfunctions.udf.CIQ("CVE", "IQ_REVENUE_EST", "FY2026", , , , "USD")</f>
        <v>#NAME?</v>
      </c>
      <c r="L8" s="103" t="e">
        <f ca="1">+OpBuild!L59</f>
        <v>#NAME?</v>
      </c>
      <c r="M8" s="103" t="e">
        <f ca="1">+OpBuild!M59</f>
        <v>#NAME?</v>
      </c>
      <c r="N8" s="91"/>
    </row>
    <row r="9" spans="1:15">
      <c r="B9" s="72" t="s">
        <v>33</v>
      </c>
      <c r="C9" s="104">
        <f>+OpBuild!P59</f>
        <v>0</v>
      </c>
      <c r="D9" s="104" t="e">
        <f ca="1">+OpBuild!Q59</f>
        <v>#NAME?</v>
      </c>
      <c r="E9" s="104" t="e">
        <f ca="1">+OpBuild!R59</f>
        <v>#NAME?</v>
      </c>
      <c r="F9" s="115" t="e">
        <f ca="1">+OpBuild!S59</f>
        <v>#NAME?</v>
      </c>
      <c r="G9" s="104" t="e">
        <f ca="1">+OpBuild!T59</f>
        <v>#NAME?</v>
      </c>
      <c r="H9" s="104" t="e">
        <f ca="1">+OpBuild!U59</f>
        <v>#NAME?</v>
      </c>
      <c r="I9" s="104" t="e">
        <f ca="1">+OpBuild!V59</f>
        <v>#NAME?</v>
      </c>
      <c r="J9" s="104" t="e">
        <f ca="1">+OpBuild!W59</f>
        <v>#NAME?</v>
      </c>
      <c r="K9" s="104" t="e">
        <f ca="1">+OpBuild!X59</f>
        <v>#NAME?</v>
      </c>
      <c r="L9" s="104" t="e">
        <f ca="1">+OpBuild!Y59</f>
        <v>#NAME?</v>
      </c>
      <c r="M9" s="104" t="e">
        <f ca="1">+OpBuild!Z59</f>
        <v>#NAME?</v>
      </c>
      <c r="N9" s="92"/>
    </row>
    <row r="10" spans="1:15" ht="3" customHeight="1">
      <c r="B10" s="80"/>
      <c r="C10" s="105"/>
      <c r="D10" s="105"/>
      <c r="E10" s="105"/>
      <c r="F10" s="116"/>
      <c r="G10" s="105"/>
      <c r="H10" s="105"/>
      <c r="I10" s="105"/>
      <c r="J10" s="105"/>
      <c r="K10" s="105"/>
      <c r="L10" s="105"/>
      <c r="M10" s="105"/>
      <c r="N10" s="92"/>
    </row>
    <row r="11" spans="1:15" ht="15" customHeight="1">
      <c r="B11" s="86" t="s">
        <v>32</v>
      </c>
      <c r="C11" s="105"/>
      <c r="D11" s="105"/>
      <c r="E11" s="105"/>
      <c r="F11" s="116"/>
      <c r="G11" s="105"/>
      <c r="H11" s="105"/>
      <c r="I11" s="105"/>
      <c r="J11" s="105"/>
      <c r="K11" s="105"/>
      <c r="L11" s="105"/>
      <c r="M11" s="105"/>
      <c r="N11" s="92"/>
    </row>
    <row r="12" spans="1:15" ht="15" customHeight="1">
      <c r="B12" s="130" t="s">
        <v>31</v>
      </c>
      <c r="C12" s="128" t="e">
        <f ca="1">+OpBuild!C66</f>
        <v>#NAME?</v>
      </c>
      <c r="D12" s="128" t="e">
        <f ca="1">+OpBuild!D66</f>
        <v>#NAME?</v>
      </c>
      <c r="E12" s="128" t="e">
        <f ca="1">+OpBuild!E66</f>
        <v>#NAME?</v>
      </c>
      <c r="F12" s="129" t="e">
        <f ca="1">+OpBuild!F66</f>
        <v>#NAME?</v>
      </c>
      <c r="G12" s="128" t="e">
        <f ca="1">+OpBuild!G66</f>
        <v>#NAME?</v>
      </c>
      <c r="H12" s="128" t="e">
        <f ca="1">+OpBuild!H66</f>
        <v>#NAME?</v>
      </c>
      <c r="I12" s="128" t="e">
        <f ca="1">+OpBuild!I66</f>
        <v>#NAME?</v>
      </c>
      <c r="J12" s="128" t="e">
        <f ca="1">+OpBuild!J66</f>
        <v>#NAME?</v>
      </c>
      <c r="K12" s="128" t="e">
        <f ca="1">+OpBuild!K66</f>
        <v>#NAME?</v>
      </c>
      <c r="L12" s="128" t="e">
        <f ca="1">+OpBuild!L66</f>
        <v>#NAME?</v>
      </c>
      <c r="M12" s="128" t="e">
        <f ca="1">+OpBuild!M66</f>
        <v>#NAME?</v>
      </c>
      <c r="N12" s="6"/>
      <c r="O12" s="102"/>
    </row>
    <row r="13" spans="1:15">
      <c r="B13" s="85" t="s">
        <v>30</v>
      </c>
      <c r="C13" s="103" t="e">
        <f ca="1">+OpBuild!C68</f>
        <v>#NAME?</v>
      </c>
      <c r="D13" s="103" t="e">
        <f ca="1">+OpBuild!D68</f>
        <v>#NAME?</v>
      </c>
      <c r="E13" s="103" t="e">
        <f ca="1">+OpBuild!E68</f>
        <v>#NAME?</v>
      </c>
      <c r="F13" s="114" t="e">
        <f ca="1">+OpBuild!F68</f>
        <v>#NAME?</v>
      </c>
      <c r="G13" s="103" t="e">
        <f ca="1">+OpBuild!G68</f>
        <v>#NAME?</v>
      </c>
      <c r="H13" s="103" t="e">
        <f ca="1">+OpBuild!H68</f>
        <v>#NAME?</v>
      </c>
      <c r="I13" s="103" t="e">
        <f ca="1">+OpBuild!I68</f>
        <v>#NAME?</v>
      </c>
      <c r="J13" s="103" t="e">
        <f ca="1">+OpBuild!J68</f>
        <v>#NAME?</v>
      </c>
      <c r="K13" s="103" t="e">
        <f ca="1">+OpBuild!K68</f>
        <v>#NAME?</v>
      </c>
      <c r="L13" s="103" t="e">
        <f ca="1">+OpBuild!L68</f>
        <v>#NAME?</v>
      </c>
      <c r="M13" s="103" t="e">
        <f ca="1">+OpBuild!M68</f>
        <v>#NAME?</v>
      </c>
      <c r="N13" s="75"/>
    </row>
    <row r="14" spans="1:15">
      <c r="B14" s="76" t="s">
        <v>29</v>
      </c>
      <c r="C14" s="104" t="e">
        <f ca="1">+OpBuild!P68</f>
        <v>#NAME?</v>
      </c>
      <c r="D14" s="104" t="e">
        <f ca="1">+OpBuild!Q68</f>
        <v>#NAME?</v>
      </c>
      <c r="E14" s="104" t="e">
        <f ca="1">+OpBuild!R68</f>
        <v>#NAME?</v>
      </c>
      <c r="F14" s="115" t="e">
        <f ca="1">+OpBuild!S68</f>
        <v>#NAME?</v>
      </c>
      <c r="G14" s="104" t="e">
        <f ca="1">+OpBuild!T68</f>
        <v>#NAME?</v>
      </c>
      <c r="H14" s="104" t="e">
        <f ca="1">+OpBuild!U68</f>
        <v>#NAME?</v>
      </c>
      <c r="I14" s="104" t="e">
        <f ca="1">+OpBuild!V68</f>
        <v>#NAME?</v>
      </c>
      <c r="J14" s="104" t="e">
        <f ca="1">+OpBuild!W68</f>
        <v>#NAME?</v>
      </c>
      <c r="K14" s="104" t="e">
        <f ca="1">+OpBuild!X68</f>
        <v>#NAME?</v>
      </c>
      <c r="L14" s="104" t="e">
        <f ca="1">+OpBuild!Y68</f>
        <v>#NAME?</v>
      </c>
      <c r="M14" s="104" t="e">
        <f ca="1">+OpBuild!Z68</f>
        <v>#NAME?</v>
      </c>
      <c r="N14" s="77"/>
    </row>
    <row r="15" spans="1:15">
      <c r="B15" s="87" t="s">
        <v>93</v>
      </c>
      <c r="C15" s="106" t="e">
        <f ca="1">+OpBuild!C70</f>
        <v>#NAME?</v>
      </c>
      <c r="D15" s="106" t="e">
        <f ca="1">+OpBuild!D70</f>
        <v>#NAME?</v>
      </c>
      <c r="E15" s="106" t="e">
        <f ca="1">+OpBuild!E70</f>
        <v>#NAME?</v>
      </c>
      <c r="F15" s="117" t="e">
        <f ca="1">+OpBuild!F70</f>
        <v>#NAME?</v>
      </c>
      <c r="G15" s="106" t="e">
        <f ca="1">+OpBuild!G70</f>
        <v>#NAME?</v>
      </c>
      <c r="H15" s="106" t="e">
        <f ca="1">+OpBuild!H70</f>
        <v>#NAME?</v>
      </c>
      <c r="I15" s="106" t="e">
        <f ca="1">+OpBuild!I70</f>
        <v>#NAME?</v>
      </c>
      <c r="J15" s="106" t="e">
        <f ca="1">+OpBuild!J70</f>
        <v>#NAME?</v>
      </c>
      <c r="K15" s="106" t="e">
        <f ca="1">+OpBuild!K70</f>
        <v>#NAME?</v>
      </c>
      <c r="L15" s="106" t="e">
        <f ca="1">+OpBuild!L70</f>
        <v>#NAME?</v>
      </c>
      <c r="M15" s="106" t="e">
        <f ca="1">+OpBuild!M70</f>
        <v>#NAME?</v>
      </c>
      <c r="N15" s="77"/>
    </row>
    <row r="16" spans="1:15">
      <c r="B16" s="87" t="s">
        <v>94</v>
      </c>
      <c r="C16" s="106" t="e">
        <f ca="1">+OpBuild!C71</f>
        <v>#NAME?</v>
      </c>
      <c r="D16" s="106" t="e">
        <f ca="1">+OpBuild!D71</f>
        <v>#NAME?</v>
      </c>
      <c r="E16" s="106" t="e">
        <f ca="1">+OpBuild!E71</f>
        <v>#NAME?</v>
      </c>
      <c r="F16" s="117" t="e">
        <f ca="1">+OpBuild!F71</f>
        <v>#NAME?</v>
      </c>
      <c r="G16" s="106" t="e">
        <f ca="1">+OpBuild!G71</f>
        <v>#NAME?</v>
      </c>
      <c r="H16" s="106" t="e">
        <f ca="1">+OpBuild!H71</f>
        <v>#NAME?</v>
      </c>
      <c r="I16" s="106" t="e">
        <f ca="1">+OpBuild!I71</f>
        <v>#NAME?</v>
      </c>
      <c r="J16" s="106" t="e">
        <f ca="1">+OpBuild!J71</f>
        <v>#NAME?</v>
      </c>
      <c r="K16" s="106" t="e">
        <f ca="1">+OpBuild!K71</f>
        <v>#NAME?</v>
      </c>
      <c r="L16" s="106" t="e">
        <f ca="1">+OpBuild!L71</f>
        <v>#NAME?</v>
      </c>
      <c r="M16" s="106" t="e">
        <f ca="1">+OpBuild!M71</f>
        <v>#NAME?</v>
      </c>
      <c r="N16" s="77"/>
    </row>
    <row r="17" spans="2:14">
      <c r="B17" s="130" t="s">
        <v>28</v>
      </c>
      <c r="C17" s="128" t="e">
        <f ca="1">+OpBuild!C72</f>
        <v>#NAME?</v>
      </c>
      <c r="D17" s="128" t="e">
        <f ca="1">+OpBuild!D72</f>
        <v>#NAME?</v>
      </c>
      <c r="E17" s="128" t="e">
        <f ca="1">+OpBuild!E72</f>
        <v>#NAME?</v>
      </c>
      <c r="F17" s="129" t="e">
        <f ca="1">+OpBuild!F72</f>
        <v>#NAME?</v>
      </c>
      <c r="G17" s="128" t="e">
        <f ca="1">+OpBuild!G72</f>
        <v>#NAME?</v>
      </c>
      <c r="H17" s="128" t="e">
        <f ca="1">+OpBuild!H72</f>
        <v>#NAME?</v>
      </c>
      <c r="I17" s="128" t="e">
        <f ca="1">+OpBuild!I72</f>
        <v>#NAME?</v>
      </c>
      <c r="J17" s="128" t="e">
        <f ca="1">+OpBuild!J72</f>
        <v>#NAME?</v>
      </c>
      <c r="K17" s="128" t="e">
        <f ca="1">+OpBuild!K72</f>
        <v>#NAME?</v>
      </c>
      <c r="L17" s="128" t="e">
        <f ca="1">+OpBuild!L72</f>
        <v>#NAME?</v>
      </c>
      <c r="M17" s="128" t="e">
        <f ca="1">+OpBuild!M72</f>
        <v>#NAME?</v>
      </c>
      <c r="N17" s="6"/>
    </row>
    <row r="18" spans="2:14">
      <c r="B18" s="81" t="s">
        <v>27</v>
      </c>
      <c r="C18" s="103" t="e">
        <f ca="1">+OpBuild!C74</f>
        <v>#NAME?</v>
      </c>
      <c r="D18" s="103" t="e">
        <f ca="1">+OpBuild!D74</f>
        <v>#NAME?</v>
      </c>
      <c r="E18" s="103" t="e">
        <f ca="1">+OpBuild!E74</f>
        <v>#NAME?</v>
      </c>
      <c r="F18" s="114" t="e">
        <f ca="1">+OpBuild!F74</f>
        <v>#NAME?</v>
      </c>
      <c r="G18" s="103" t="e">
        <f ca="1">+OpBuild!G74</f>
        <v>#NAME?</v>
      </c>
      <c r="H18" s="103" t="e">
        <f ca="1">+OpBuild!H74</f>
        <v>#NAME?</v>
      </c>
      <c r="I18" s="103" t="e">
        <f ca="1">+OpBuild!I74</f>
        <v>#NAME?</v>
      </c>
      <c r="J18" s="103" t="e">
        <f ca="1">+OpBuild!J74</f>
        <v>#NAME?</v>
      </c>
      <c r="K18" s="103" t="e">
        <f ca="1">+OpBuild!K74</f>
        <v>#NAME?</v>
      </c>
      <c r="L18" s="103" t="e">
        <f ca="1">+OpBuild!L74</f>
        <v>#NAME?</v>
      </c>
      <c r="M18" s="103" t="e">
        <f ca="1">+OpBuild!M74</f>
        <v>#NAME?</v>
      </c>
      <c r="N18" s="75"/>
    </row>
    <row r="19" spans="2:14">
      <c r="B19" s="76" t="s">
        <v>95</v>
      </c>
      <c r="C19" s="104" t="e">
        <f ca="1">+OpBuild!P74</f>
        <v>#NAME?</v>
      </c>
      <c r="D19" s="104" t="e">
        <f ca="1">+OpBuild!Q74</f>
        <v>#NAME?</v>
      </c>
      <c r="E19" s="104" t="e">
        <f ca="1">+OpBuild!R74</f>
        <v>#NAME?</v>
      </c>
      <c r="F19" s="115" t="e">
        <f ca="1">+OpBuild!S74</f>
        <v>#NAME?</v>
      </c>
      <c r="G19" s="104" t="e">
        <f ca="1">+OpBuild!T74</f>
        <v>#NAME?</v>
      </c>
      <c r="H19" s="104" t="e">
        <f ca="1">+OpBuild!U74</f>
        <v>#NAME?</v>
      </c>
      <c r="I19" s="104" t="e">
        <f ca="1">+OpBuild!V74</f>
        <v>#NAME?</v>
      </c>
      <c r="J19" s="104" t="e">
        <f ca="1">+OpBuild!W74</f>
        <v>#NAME?</v>
      </c>
      <c r="K19" s="104" t="e">
        <f ca="1">+OpBuild!X74</f>
        <v>#NAME?</v>
      </c>
      <c r="L19" s="104" t="e">
        <f ca="1">+OpBuild!Y74</f>
        <v>#NAME?</v>
      </c>
      <c r="M19" s="104" t="e">
        <f ca="1">+OpBuild!Z74</f>
        <v>#NAME?</v>
      </c>
      <c r="N19" s="75"/>
    </row>
    <row r="20" spans="2:14">
      <c r="B20" s="130" t="s">
        <v>114</v>
      </c>
      <c r="C20" s="128" t="e">
        <f ca="1">+OpBuild!C76</f>
        <v>#NAME?</v>
      </c>
      <c r="D20" s="128" t="e">
        <f ca="1">+OpBuild!D76</f>
        <v>#NAME?</v>
      </c>
      <c r="E20" s="128" t="e">
        <f ca="1">+OpBuild!E76</f>
        <v>#NAME?</v>
      </c>
      <c r="F20" s="129" t="e">
        <f ca="1">+OpBuild!F76</f>
        <v>#NAME?</v>
      </c>
      <c r="G20" s="128" t="e">
        <f ca="1">+OpBuild!G76</f>
        <v>#NAME?</v>
      </c>
      <c r="H20" s="128" t="e">
        <f ca="1">+OpBuild!H76</f>
        <v>#NAME?</v>
      </c>
      <c r="I20" s="128" t="e">
        <f ca="1">+OpBuild!I76</f>
        <v>#NAME?</v>
      </c>
      <c r="J20" s="128" t="e">
        <f ca="1">+OpBuild!J76</f>
        <v>#NAME?</v>
      </c>
      <c r="K20" s="128" t="e">
        <f ca="1">+OpBuild!K76</f>
        <v>#NAME?</v>
      </c>
      <c r="L20" s="128" t="e">
        <f ca="1">+OpBuild!L76</f>
        <v>#NAME?</v>
      </c>
      <c r="M20" s="128" t="e">
        <f ca="1">+OpBuild!M76</f>
        <v>#NAME?</v>
      </c>
      <c r="N20" s="6"/>
    </row>
    <row r="21" spans="2:14">
      <c r="B21" s="81" t="s">
        <v>25</v>
      </c>
      <c r="C21" s="103" t="e">
        <f ca="1">+OpBuild!C77</f>
        <v>#NAME?</v>
      </c>
      <c r="D21" s="103" t="e">
        <f ca="1">+OpBuild!D77</f>
        <v>#NAME?</v>
      </c>
      <c r="E21" s="103" t="e">
        <f ca="1">+OpBuild!E77</f>
        <v>#NAME?</v>
      </c>
      <c r="F21" s="114" t="e">
        <f ca="1">+OpBuild!F77</f>
        <v>#NAME?</v>
      </c>
      <c r="G21" s="103" t="e">
        <f ca="1">+OpBuild!G77</f>
        <v>#NAME?</v>
      </c>
      <c r="H21" s="103" t="e">
        <f ca="1">+OpBuild!H77</f>
        <v>#NAME?</v>
      </c>
      <c r="I21" s="103" t="e">
        <f ca="1">+OpBuild!I77</f>
        <v>#NAME?</v>
      </c>
      <c r="J21" s="103" t="e">
        <f ca="1">+OpBuild!J77</f>
        <v>#NAME?</v>
      </c>
      <c r="K21" s="103" t="e">
        <f ca="1">+OpBuild!K77</f>
        <v>#NAME?</v>
      </c>
      <c r="L21" s="103" t="e">
        <f ca="1">+OpBuild!L77</f>
        <v>#NAME?</v>
      </c>
      <c r="M21" s="103" t="e">
        <f ca="1">+OpBuild!M77</f>
        <v>#NAME?</v>
      </c>
      <c r="N21" s="75"/>
    </row>
    <row r="22" spans="2:14" s="7" customFormat="1" ht="5" customHeight="1">
      <c r="B22" s="81"/>
      <c r="C22" s="107"/>
      <c r="D22" s="107"/>
      <c r="E22" s="107"/>
      <c r="F22" s="118"/>
      <c r="G22" s="107"/>
      <c r="H22" s="107"/>
      <c r="I22" s="107"/>
      <c r="J22" s="107"/>
      <c r="K22" s="107"/>
      <c r="L22" s="107"/>
      <c r="M22" s="107"/>
      <c r="N22" s="75"/>
    </row>
    <row r="23" spans="2:14">
      <c r="B23" s="82" t="s">
        <v>26</v>
      </c>
      <c r="C23" s="106"/>
      <c r="D23" s="106"/>
      <c r="E23" s="106"/>
      <c r="F23" s="117"/>
      <c r="G23" s="106"/>
      <c r="H23" s="106"/>
      <c r="I23" s="106"/>
      <c r="J23" s="106"/>
      <c r="K23" s="106"/>
      <c r="L23" s="106"/>
      <c r="M23" s="106"/>
      <c r="N23" s="6"/>
    </row>
    <row r="24" spans="2:14">
      <c r="B24" s="125" t="s">
        <v>112</v>
      </c>
      <c r="C24" s="128" t="e">
        <f ca="1">+OpBuild!C79</f>
        <v>#NAME?</v>
      </c>
      <c r="D24" s="128" t="e">
        <f ca="1">+OpBuild!D79</f>
        <v>#NAME?</v>
      </c>
      <c r="E24" s="128" t="e">
        <f ca="1">+OpBuild!E79</f>
        <v>#NAME?</v>
      </c>
      <c r="F24" s="129" t="e">
        <f ca="1">+OpBuild!F79</f>
        <v>#NAME?</v>
      </c>
      <c r="G24" s="128" t="e">
        <f ca="1">+OpBuild!G79</f>
        <v>#NAME?</v>
      </c>
      <c r="H24" s="128" t="e">
        <f ca="1">+OpBuild!H79</f>
        <v>#NAME?</v>
      </c>
      <c r="I24" s="128" t="e">
        <f ca="1">+OpBuild!I79</f>
        <v>#NAME?</v>
      </c>
      <c r="J24" s="128" t="e">
        <f ca="1">+OpBuild!J79</f>
        <v>#NAME?</v>
      </c>
      <c r="K24" s="128" t="e">
        <f ca="1">+OpBuild!K79</f>
        <v>#NAME?</v>
      </c>
      <c r="L24" s="128" t="e">
        <f ca="1">+OpBuild!L79</f>
        <v>#NAME?</v>
      </c>
      <c r="M24" s="128" t="e">
        <f ca="1">+OpBuild!M79</f>
        <v>#NAME?</v>
      </c>
      <c r="N24" s="6"/>
    </row>
    <row r="25" spans="2:14">
      <c r="B25" s="81" t="s">
        <v>23</v>
      </c>
      <c r="C25" s="152" t="e">
        <f ca="1">+C21+C24</f>
        <v>#NAME?</v>
      </c>
      <c r="D25" s="152" t="e">
        <f t="shared" ref="D25:M25" ca="1" si="0">+D21+D24</f>
        <v>#NAME?</v>
      </c>
      <c r="E25" s="152" t="e">
        <f t="shared" ca="1" si="0"/>
        <v>#NAME?</v>
      </c>
      <c r="F25" s="153" t="e">
        <f t="shared" ca="1" si="0"/>
        <v>#NAME?</v>
      </c>
      <c r="G25" s="152" t="e">
        <f t="shared" ca="1" si="0"/>
        <v>#NAME?</v>
      </c>
      <c r="H25" s="152" t="e">
        <f t="shared" ca="1" si="0"/>
        <v>#NAME?</v>
      </c>
      <c r="I25" s="152" t="e">
        <f t="shared" ca="1" si="0"/>
        <v>#NAME?</v>
      </c>
      <c r="J25" s="152" t="e">
        <f t="shared" ca="1" si="0"/>
        <v>#NAME?</v>
      </c>
      <c r="K25" s="152" t="e">
        <f t="shared" ca="1" si="0"/>
        <v>#NAME?</v>
      </c>
      <c r="L25" s="152" t="e">
        <f t="shared" ca="1" si="0"/>
        <v>#NAME?</v>
      </c>
      <c r="M25" s="152" t="e">
        <f t="shared" ca="1" si="0"/>
        <v>#NAME?</v>
      </c>
      <c r="N25" s="6"/>
    </row>
    <row r="26" spans="2:14">
      <c r="B26" s="76" t="s">
        <v>22</v>
      </c>
      <c r="C26" s="108">
        <f>+-OpBuild!C96</f>
        <v>0</v>
      </c>
      <c r="D26" s="108" t="e">
        <f ca="1">+-OpBuild!D96</f>
        <v>#NAME?</v>
      </c>
      <c r="E26" s="108" t="e">
        <f ca="1">+-OpBuild!E96</f>
        <v>#NAME?</v>
      </c>
      <c r="F26" s="120" t="e">
        <f ca="1">+-OpBuild!F96</f>
        <v>#NAME?</v>
      </c>
      <c r="G26" s="108" t="e">
        <f ca="1">+-OpBuild!G96</f>
        <v>#NAME?</v>
      </c>
      <c r="H26" s="108" t="e">
        <f ca="1">+-OpBuild!H96</f>
        <v>#NAME?</v>
      </c>
      <c r="I26" s="108" t="e">
        <f ca="1">+-OpBuild!I96</f>
        <v>#NAME?</v>
      </c>
      <c r="J26" s="108" t="e">
        <f ca="1">+-OpBuild!J96</f>
        <v>#NAME?</v>
      </c>
      <c r="K26" s="108" t="e">
        <f ca="1">+-OpBuild!K96</f>
        <v>#NAME?</v>
      </c>
      <c r="L26" s="108" t="e">
        <f ca="1">+-OpBuild!L96</f>
        <v>#NAME?</v>
      </c>
      <c r="M26" s="108" t="e">
        <f ca="1">+-OpBuild!M96</f>
        <v>#NAME?</v>
      </c>
      <c r="N26" s="78"/>
    </row>
    <row r="27" spans="2:14">
      <c r="B27" s="125" t="s">
        <v>21</v>
      </c>
      <c r="C27" s="126" t="e">
        <f ca="1">+-OpBuild!C81</f>
        <v>#NAME?</v>
      </c>
      <c r="D27" s="126" t="e">
        <f ca="1">+-OpBuild!D81</f>
        <v>#NAME?</v>
      </c>
      <c r="E27" s="126" t="e">
        <f ca="1">+-OpBuild!E81</f>
        <v>#NAME?</v>
      </c>
      <c r="F27" s="127" t="e">
        <f ca="1">+-OpBuild!F81</f>
        <v>#NAME?</v>
      </c>
      <c r="G27" s="126" t="e">
        <f ca="1">+-OpBuild!G81</f>
        <v>#NAME?</v>
      </c>
      <c r="H27" s="126" t="e">
        <f ca="1">+-OpBuild!H81</f>
        <v>#NAME?</v>
      </c>
      <c r="I27" s="126" t="e">
        <f ca="1">+-OpBuild!I81</f>
        <v>#NAME?</v>
      </c>
      <c r="J27" s="126" t="e">
        <f ca="1">+-OpBuild!J81</f>
        <v>#NAME?</v>
      </c>
      <c r="K27" s="126" t="e">
        <f ca="1">+-OpBuild!K81</f>
        <v>#NAME?</v>
      </c>
      <c r="L27" s="126" t="e">
        <f ca="1">+-OpBuild!L81</f>
        <v>#NAME?</v>
      </c>
      <c r="M27" s="126" t="e">
        <f ca="1">+-OpBuild!M81</f>
        <v>#NAME?</v>
      </c>
      <c r="N27" s="6"/>
    </row>
    <row r="28" spans="2:14">
      <c r="B28" s="81" t="s">
        <v>20</v>
      </c>
      <c r="C28" s="93" t="e">
        <f ca="1">+SUM(C25:C27)</f>
        <v>#NAME?</v>
      </c>
      <c r="D28" s="93" t="e">
        <f t="shared" ref="D28:M28" ca="1" si="1">+SUM(D25:D27)</f>
        <v>#NAME?</v>
      </c>
      <c r="E28" s="93" t="e">
        <f t="shared" ca="1" si="1"/>
        <v>#NAME?</v>
      </c>
      <c r="F28" s="121" t="e">
        <f t="shared" ca="1" si="1"/>
        <v>#NAME?</v>
      </c>
      <c r="G28" s="121" t="e">
        <f t="shared" ca="1" si="1"/>
        <v>#NAME?</v>
      </c>
      <c r="H28" s="121" t="e">
        <f t="shared" ca="1" si="1"/>
        <v>#NAME?</v>
      </c>
      <c r="I28" s="121" t="e">
        <f t="shared" ca="1" si="1"/>
        <v>#NAME?</v>
      </c>
      <c r="J28" s="121" t="e">
        <f t="shared" ca="1" si="1"/>
        <v>#NAME?</v>
      </c>
      <c r="K28" s="121" t="e">
        <f t="shared" ca="1" si="1"/>
        <v>#NAME?</v>
      </c>
      <c r="L28" s="121" t="e">
        <f t="shared" ca="1" si="1"/>
        <v>#NAME?</v>
      </c>
      <c r="M28" s="121" t="e">
        <f t="shared" ca="1" si="1"/>
        <v>#NAME?</v>
      </c>
      <c r="N28" s="6"/>
    </row>
    <row r="29" spans="2:14" s="7" customFormat="1" outlineLevel="1">
      <c r="B29" s="76" t="s">
        <v>19</v>
      </c>
      <c r="C29" s="101">
        <v>0</v>
      </c>
      <c r="D29" s="101" t="e">
        <f ca="1">+D28/C28-1</f>
        <v>#NAME?</v>
      </c>
      <c r="E29" s="101" t="e">
        <f t="shared" ref="E29:M29" ca="1" si="2">+E28/D28-1</f>
        <v>#NAME?</v>
      </c>
      <c r="F29" s="122" t="e">
        <f t="shared" ca="1" si="2"/>
        <v>#NAME?</v>
      </c>
      <c r="G29" s="101" t="e">
        <f ca="1">+G28/F28-1</f>
        <v>#NAME?</v>
      </c>
      <c r="H29" s="101" t="e">
        <f t="shared" ca="1" si="2"/>
        <v>#NAME?</v>
      </c>
      <c r="I29" s="101" t="e">
        <f t="shared" ca="1" si="2"/>
        <v>#NAME?</v>
      </c>
      <c r="J29" s="101" t="e">
        <f t="shared" ca="1" si="2"/>
        <v>#NAME?</v>
      </c>
      <c r="K29" s="101" t="e">
        <f t="shared" ca="1" si="2"/>
        <v>#NAME?</v>
      </c>
      <c r="L29" s="101" t="e">
        <f t="shared" ca="1" si="2"/>
        <v>#NAME?</v>
      </c>
      <c r="M29" s="101" t="e">
        <f t="shared" ca="1" si="2"/>
        <v>#NAME?</v>
      </c>
      <c r="N29" s="5"/>
    </row>
    <row r="30" spans="2:14" s="7" customFormat="1" ht="5" customHeight="1" outlineLevel="1">
      <c r="B30" s="76"/>
      <c r="C30" s="94"/>
      <c r="D30" s="95"/>
      <c r="E30" s="95"/>
      <c r="F30" s="123"/>
      <c r="G30" s="95"/>
      <c r="H30" s="95"/>
      <c r="I30" s="95"/>
      <c r="J30" s="95"/>
      <c r="K30" s="95"/>
      <c r="L30" s="95"/>
      <c r="M30" s="95"/>
      <c r="N30" s="5"/>
    </row>
    <row r="31" spans="2:14" outlineLevel="1">
      <c r="B31" s="82" t="s">
        <v>18</v>
      </c>
      <c r="C31" s="94"/>
      <c r="D31" s="94"/>
      <c r="E31" s="94"/>
      <c r="F31" s="119"/>
      <c r="G31" s="94"/>
      <c r="H31" s="94"/>
      <c r="I31" s="94"/>
      <c r="J31" s="94"/>
      <c r="K31" s="94"/>
      <c r="L31" s="94"/>
      <c r="M31" s="94"/>
      <c r="N31" s="6"/>
    </row>
    <row r="32" spans="2:14" outlineLevel="1">
      <c r="B32" s="74" t="s">
        <v>1</v>
      </c>
      <c r="C32" s="155" t="e">
        <f ca="1">+WACC!D22</f>
        <v>#NAME?</v>
      </c>
      <c r="D32" s="96"/>
      <c r="E32" s="96"/>
      <c r="F32" s="124"/>
      <c r="G32" s="96"/>
      <c r="H32" s="96"/>
      <c r="I32" s="96"/>
      <c r="J32" s="96"/>
      <c r="K32" s="96"/>
      <c r="L32" s="96"/>
      <c r="M32" s="96"/>
    </row>
    <row r="33" spans="1:14" outlineLevel="1">
      <c r="B33" s="74" t="s">
        <v>17</v>
      </c>
      <c r="C33" s="96"/>
      <c r="D33" s="96"/>
      <c r="E33" s="96"/>
      <c r="F33" s="124"/>
      <c r="G33" s="96">
        <v>0.5</v>
      </c>
      <c r="H33" s="96">
        <f>+G33+1</f>
        <v>1.5</v>
      </c>
      <c r="I33" s="96">
        <f t="shared" ref="I33:M33" si="3">+H33+1</f>
        <v>2.5</v>
      </c>
      <c r="J33" s="96">
        <f t="shared" si="3"/>
        <v>3.5</v>
      </c>
      <c r="K33" s="96">
        <f t="shared" si="3"/>
        <v>4.5</v>
      </c>
      <c r="L33" s="96">
        <f t="shared" si="3"/>
        <v>5.5</v>
      </c>
      <c r="M33" s="96">
        <f t="shared" si="3"/>
        <v>6.5</v>
      </c>
    </row>
    <row r="34" spans="1:14" outlineLevel="1">
      <c r="B34" s="74" t="s">
        <v>7</v>
      </c>
      <c r="C34" s="96"/>
      <c r="D34" s="96"/>
      <c r="E34" s="97"/>
      <c r="F34" s="98"/>
      <c r="G34" s="151" t="e">
        <f ca="1">1/(1+$C$32)^G33</f>
        <v>#NAME?</v>
      </c>
      <c r="H34" s="151" t="e">
        <f t="shared" ref="H34:M34" ca="1" si="4">1/(1+$C$32)^H33</f>
        <v>#NAME?</v>
      </c>
      <c r="I34" s="151" t="e">
        <f ca="1">1/(1+$C$32)^I33</f>
        <v>#NAME?</v>
      </c>
      <c r="J34" s="151" t="e">
        <f t="shared" ca="1" si="4"/>
        <v>#NAME?</v>
      </c>
      <c r="K34" s="151" t="e">
        <f t="shared" ca="1" si="4"/>
        <v>#NAME?</v>
      </c>
      <c r="L34" s="151" t="e">
        <f t="shared" ca="1" si="4"/>
        <v>#NAME?</v>
      </c>
      <c r="M34" s="151" t="e">
        <f t="shared" ca="1" si="4"/>
        <v>#NAME?</v>
      </c>
      <c r="N34" s="36"/>
    </row>
    <row r="35" spans="1:14">
      <c r="B35" s="81" t="s">
        <v>16</v>
      </c>
      <c r="C35" s="96"/>
      <c r="D35" s="96"/>
      <c r="E35" s="99"/>
      <c r="F35" s="100"/>
      <c r="G35" s="154" t="e">
        <f ca="1">+G34*G28</f>
        <v>#NAME?</v>
      </c>
      <c r="H35" s="154" t="e">
        <f t="shared" ref="H35:M35" ca="1" si="5">+H34*H28</f>
        <v>#NAME?</v>
      </c>
      <c r="I35" s="154" t="e">
        <f t="shared" ca="1" si="5"/>
        <v>#NAME?</v>
      </c>
      <c r="J35" s="154" t="e">
        <f t="shared" ca="1" si="5"/>
        <v>#NAME?</v>
      </c>
      <c r="K35" s="154" t="e">
        <f t="shared" ca="1" si="5"/>
        <v>#NAME?</v>
      </c>
      <c r="L35" s="154" t="e">
        <f t="shared" ca="1" si="5"/>
        <v>#NAME?</v>
      </c>
      <c r="M35" s="154" t="e">
        <f t="shared" ca="1" si="5"/>
        <v>#NAME?</v>
      </c>
      <c r="N35" s="79"/>
    </row>
    <row r="36" spans="1:14" ht="1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4" ht="15" customHeight="1">
      <c r="A37" s="7" t="s">
        <v>111</v>
      </c>
      <c r="B37" s="131" t="s">
        <v>2</v>
      </c>
      <c r="C37" s="131"/>
      <c r="N37"/>
    </row>
    <row r="38" spans="1:14">
      <c r="B38" s="7" t="s">
        <v>14</v>
      </c>
      <c r="C38" s="133" t="e">
        <f ca="1">SUM(G35:M35)</f>
        <v>#NAME?</v>
      </c>
      <c r="D38" s="283"/>
      <c r="J38" s="283"/>
      <c r="N38"/>
    </row>
    <row r="39" spans="1:14">
      <c r="B39" s="88" t="s">
        <v>9</v>
      </c>
      <c r="C39" s="88"/>
      <c r="N39"/>
    </row>
    <row r="40" spans="1:14">
      <c r="B40" s="23" t="s">
        <v>12</v>
      </c>
      <c r="C40" s="133" t="e">
        <f ca="1">+M18+M24</f>
        <v>#NAME?</v>
      </c>
      <c r="N40"/>
    </row>
    <row r="41" spans="1:14">
      <c r="B41" s="23" t="s">
        <v>10</v>
      </c>
      <c r="C41" s="134" t="e">
        <f ca="1">+Comps!I15</f>
        <v>#NAME?</v>
      </c>
      <c r="N41"/>
    </row>
    <row r="42" spans="1:14">
      <c r="B42" s="84" t="s">
        <v>9</v>
      </c>
      <c r="C42" s="133" t="e">
        <f ca="1">+C40*C41</f>
        <v>#NAME?</v>
      </c>
      <c r="N42"/>
    </row>
    <row r="43" spans="1:14">
      <c r="B43" s="23" t="s">
        <v>7</v>
      </c>
      <c r="C43" s="135" t="e">
        <f ca="1">+M34</f>
        <v>#NAME?</v>
      </c>
      <c r="N43"/>
    </row>
    <row r="44" spans="1:14">
      <c r="B44" s="84" t="s">
        <v>6</v>
      </c>
      <c r="C44" s="133" t="e">
        <f ca="1">+C42*C43</f>
        <v>#NAME?</v>
      </c>
      <c r="N44"/>
    </row>
    <row r="45" spans="1:14">
      <c r="B45" s="83" t="s">
        <v>4</v>
      </c>
      <c r="C45" s="5" t="e">
        <f ca="1">+C44/C47</f>
        <v>#NAME?</v>
      </c>
      <c r="N45"/>
    </row>
    <row r="46" spans="1:14" ht="3" customHeight="1">
      <c r="B46" s="7"/>
      <c r="C46" s="7"/>
      <c r="G46" s="140"/>
      <c r="H46" s="140"/>
      <c r="I46" s="140"/>
      <c r="J46" s="140"/>
      <c r="K46" s="140"/>
      <c r="L46" s="140"/>
      <c r="M46" s="140"/>
    </row>
    <row r="47" spans="1:14">
      <c r="B47" s="73" t="s">
        <v>2</v>
      </c>
      <c r="C47" s="133" t="e">
        <f ca="1">+C44+C38</f>
        <v>#NAME?</v>
      </c>
      <c r="G47" s="23"/>
      <c r="H47" s="23"/>
      <c r="I47" s="139"/>
      <c r="J47" s="138"/>
      <c r="K47" s="139"/>
      <c r="L47" s="138"/>
      <c r="M47" s="138"/>
    </row>
    <row r="48" spans="1:14">
      <c r="B48" s="7"/>
      <c r="C48" s="7"/>
      <c r="G48" s="23"/>
      <c r="H48" s="200"/>
      <c r="I48" s="201"/>
      <c r="J48" s="201"/>
      <c r="K48" s="201"/>
      <c r="L48" s="201"/>
      <c r="M48" s="201"/>
    </row>
    <row r="49" spans="1:13">
      <c r="G49" s="23"/>
      <c r="H49" s="202"/>
      <c r="I49" s="3"/>
      <c r="J49" s="3"/>
      <c r="K49" s="3"/>
      <c r="L49" s="3"/>
      <c r="M49" s="3"/>
    </row>
    <row r="50" spans="1:13">
      <c r="A50" s="7" t="s">
        <v>111</v>
      </c>
      <c r="B50" s="131" t="s">
        <v>15</v>
      </c>
      <c r="C50" s="131"/>
      <c r="G50" s="23"/>
      <c r="H50" s="202"/>
      <c r="I50" s="3"/>
      <c r="J50" s="3"/>
      <c r="K50" s="3"/>
      <c r="L50" s="3"/>
      <c r="M50" s="3"/>
    </row>
    <row r="51" spans="1:13">
      <c r="B51" s="7" t="s">
        <v>2</v>
      </c>
      <c r="C51" s="133" t="e">
        <f ca="1">+C47</f>
        <v>#NAME?</v>
      </c>
      <c r="G51" s="203"/>
      <c r="H51" s="202"/>
      <c r="I51" s="3"/>
      <c r="J51" s="3"/>
      <c r="K51" s="3"/>
      <c r="L51" s="3"/>
      <c r="M51" s="3"/>
    </row>
    <row r="52" spans="1:13">
      <c r="B52" s="83" t="s">
        <v>13</v>
      </c>
      <c r="C52" s="136">
        <f>WACC!H24</f>
        <v>11971.1</v>
      </c>
      <c r="G52" s="23"/>
      <c r="H52" s="202"/>
      <c r="I52" s="3"/>
      <c r="J52" s="3"/>
      <c r="K52" s="3"/>
      <c r="L52" s="3"/>
      <c r="M52" s="3"/>
    </row>
    <row r="53" spans="1:13">
      <c r="B53" s="83" t="s">
        <v>11</v>
      </c>
      <c r="C53" s="137" t="e">
        <f ca="1">Comps!F40</f>
        <v>#NAME?</v>
      </c>
      <c r="G53" s="23"/>
      <c r="H53" s="202"/>
      <c r="I53" s="3"/>
      <c r="J53" s="3"/>
      <c r="K53" s="3"/>
      <c r="L53" s="3"/>
      <c r="M53" s="3"/>
    </row>
    <row r="54" spans="1:13" ht="3" customHeight="1">
      <c r="B54" s="7"/>
      <c r="C54" s="7"/>
    </row>
    <row r="55" spans="1:13">
      <c r="B55" s="73" t="s">
        <v>8</v>
      </c>
      <c r="C55" s="133" t="e">
        <f ca="1">+C51-C52+C53</f>
        <v>#NAME?</v>
      </c>
    </row>
    <row r="56" spans="1:13" ht="3" customHeight="1">
      <c r="B56" s="7"/>
      <c r="C56" s="7"/>
    </row>
    <row r="57" spans="1:13">
      <c r="B57" s="7" t="s">
        <v>5</v>
      </c>
      <c r="C57" s="1" t="e">
        <f ca="1">+C55/C59</f>
        <v>#NAME?</v>
      </c>
    </row>
    <row r="58" spans="1:13" ht="3" customHeight="1">
      <c r="B58" s="7"/>
      <c r="C58" s="7"/>
    </row>
    <row r="59" spans="1:13">
      <c r="B59" s="7" t="s">
        <v>3</v>
      </c>
      <c r="C59" s="146" t="e">
        <f ca="1">C70</f>
        <v>#NAME?</v>
      </c>
    </row>
    <row r="60" spans="1:13">
      <c r="A60" s="7" t="s">
        <v>111</v>
      </c>
      <c r="B60" s="7"/>
      <c r="C60" s="7"/>
    </row>
    <row r="61" spans="1:13">
      <c r="B61" s="131" t="s">
        <v>139</v>
      </c>
      <c r="C61" s="131"/>
    </row>
    <row r="62" spans="1:13">
      <c r="B62" s="7" t="s">
        <v>2</v>
      </c>
      <c r="C62" s="133" t="e">
        <f ca="1">Comps!I38</f>
        <v>#NAME?</v>
      </c>
    </row>
    <row r="63" spans="1:13">
      <c r="B63" s="83" t="s">
        <v>13</v>
      </c>
      <c r="C63" s="136">
        <f>C52</f>
        <v>11971.1</v>
      </c>
    </row>
    <row r="64" spans="1:13" ht="12.75" customHeight="1">
      <c r="B64" s="83" t="s">
        <v>11</v>
      </c>
      <c r="C64" s="210" t="e">
        <f ca="1">C53</f>
        <v>#NAME?</v>
      </c>
    </row>
    <row r="65" spans="1:4" ht="3" customHeight="1">
      <c r="B65" s="7"/>
      <c r="C65" s="7"/>
    </row>
    <row r="66" spans="1:4">
      <c r="B66" s="73" t="s">
        <v>8</v>
      </c>
      <c r="C66" s="133" t="e">
        <f ca="1">+C62-C63+C64</f>
        <v>#NAME?</v>
      </c>
    </row>
    <row r="67" spans="1:4" ht="3" customHeight="1">
      <c r="B67" s="7"/>
      <c r="C67" s="7"/>
    </row>
    <row r="68" spans="1:4">
      <c r="B68" s="7" t="s">
        <v>5</v>
      </c>
      <c r="C68" s="1" t="e">
        <f ca="1">+C66/C70</f>
        <v>#NAME?</v>
      </c>
    </row>
    <row r="69" spans="1:4" ht="3" customHeight="1">
      <c r="B69" s="7"/>
      <c r="C69" s="7"/>
    </row>
    <row r="70" spans="1:4">
      <c r="B70" s="7" t="s">
        <v>3</v>
      </c>
      <c r="C70" s="211" t="e">
        <f ca="1">Comps!I46</f>
        <v>#NAME?</v>
      </c>
    </row>
    <row r="71" spans="1:4">
      <c r="A71" s="7" t="s">
        <v>111</v>
      </c>
    </row>
    <row r="72" spans="1:4">
      <c r="B72" s="212" t="s">
        <v>143</v>
      </c>
      <c r="C72" s="131" t="s">
        <v>144</v>
      </c>
      <c r="D72" s="131" t="s">
        <v>145</v>
      </c>
    </row>
    <row r="73" spans="1:4">
      <c r="B73" s="7" t="s">
        <v>140</v>
      </c>
      <c r="C73" s="214">
        <v>0.5</v>
      </c>
      <c r="D73" s="215" t="e">
        <f ca="1">C68</f>
        <v>#NAME?</v>
      </c>
    </row>
    <row r="74" spans="1:4">
      <c r="B74" s="7" t="s">
        <v>141</v>
      </c>
      <c r="C74" s="214">
        <v>0.5</v>
      </c>
      <c r="D74" s="216" t="e">
        <f ca="1">C57</f>
        <v>#NAME?</v>
      </c>
    </row>
    <row r="75" spans="1:4" ht="3" customHeight="1">
      <c r="B75" s="7"/>
      <c r="D75" s="210"/>
    </row>
    <row r="76" spans="1:4">
      <c r="B76" s="73" t="s">
        <v>142</v>
      </c>
      <c r="C76" s="213"/>
      <c r="D76" s="217" t="e">
        <f ca="1">+(D73*C73)+(D74*C74)</f>
        <v>#NAME?</v>
      </c>
    </row>
    <row r="77" spans="1:4">
      <c r="A77" s="7" t="s">
        <v>111</v>
      </c>
    </row>
    <row r="81" spans="2:4">
      <c r="B81" t="s">
        <v>243</v>
      </c>
      <c r="D81" s="235" t="e">
        <f ca="1">D76/'Stock Data'!D3-1</f>
        <v>#NAME?</v>
      </c>
    </row>
  </sheetData>
  <pageMargins left="0.7" right="0.7" top="0.75" bottom="0.75" header="0.3" footer="0.3"/>
  <pageSetup scale="6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2:O80"/>
  <sheetViews>
    <sheetView showGridLines="0" zoomScale="85" zoomScaleNormal="85" zoomScaleSheetLayoutView="100" workbookViewId="0">
      <selection activeCell="B72" sqref="B72:D76"/>
    </sheetView>
  </sheetViews>
  <sheetFormatPr baseColWidth="10" defaultColWidth="8.83203125" defaultRowHeight="15" outlineLevelRow="1" outlineLevelCol="1"/>
  <cols>
    <col min="1" max="1" width="2" style="7" customWidth="1"/>
    <col min="2" max="2" width="30.1640625" customWidth="1"/>
    <col min="3" max="4" width="10.5" customWidth="1" outlineLevel="1"/>
    <col min="5" max="13" width="10.5" customWidth="1"/>
    <col min="14" max="14" width="9.1640625" style="7" customWidth="1"/>
    <col min="15" max="15" width="31.5" bestFit="1" customWidth="1"/>
    <col min="16" max="16" width="8.83203125" customWidth="1"/>
    <col min="17" max="17" width="0.83203125" customWidth="1"/>
    <col min="18" max="18" width="29.33203125" bestFit="1" customWidth="1"/>
    <col min="19" max="19" width="8.83203125" customWidth="1"/>
    <col min="20" max="20" width="2.33203125" customWidth="1"/>
    <col min="21" max="21" width="10.33203125" customWidth="1"/>
    <col min="22" max="22" width="5.6640625" customWidth="1"/>
  </cols>
  <sheetData>
    <row r="2" spans="1:15">
      <c r="A2" s="89" t="s">
        <v>111</v>
      </c>
      <c r="B2" s="4" t="s">
        <v>135</v>
      </c>
    </row>
    <row r="3" spans="1:15" ht="18">
      <c r="B3" s="43"/>
      <c r="C3" s="65" t="s">
        <v>97</v>
      </c>
      <c r="D3" s="65"/>
      <c r="E3" s="65"/>
      <c r="F3" s="109"/>
      <c r="G3" s="67" t="s">
        <v>97</v>
      </c>
      <c r="H3" s="67"/>
      <c r="I3" s="67"/>
      <c r="J3" s="67"/>
      <c r="K3" s="67"/>
      <c r="L3" s="67"/>
      <c r="M3" s="67"/>
      <c r="N3" s="90"/>
    </row>
    <row r="4" spans="1:15">
      <c r="B4" s="44" t="s">
        <v>92</v>
      </c>
      <c r="C4" s="45">
        <f>+OpBuild!C4</f>
        <v>2018</v>
      </c>
      <c r="D4" s="45">
        <f>+OpBuild!D4</f>
        <v>2019</v>
      </c>
      <c r="E4" s="45">
        <f>+OpBuild!E4</f>
        <v>2020</v>
      </c>
      <c r="F4" s="110">
        <f>+OpBuild!F4</f>
        <v>2021</v>
      </c>
      <c r="G4" s="46">
        <f>+OpBuild!G4</f>
        <v>2022</v>
      </c>
      <c r="H4" s="46">
        <f>+OpBuild!H4</f>
        <v>2023</v>
      </c>
      <c r="I4" s="46">
        <f>+OpBuild!I4</f>
        <v>2024</v>
      </c>
      <c r="J4" s="46">
        <f>+OpBuild!J4</f>
        <v>2025</v>
      </c>
      <c r="K4" s="46">
        <f>+OpBuild!K4</f>
        <v>2026</v>
      </c>
      <c r="L4" s="46">
        <f>+OpBuild!L4</f>
        <v>2027</v>
      </c>
      <c r="M4" s="46">
        <v>2024</v>
      </c>
      <c r="N4" s="90"/>
    </row>
    <row r="5" spans="1:15" hidden="1" outlineLevel="1">
      <c r="B5" s="4" t="s">
        <v>35</v>
      </c>
      <c r="F5" s="111"/>
    </row>
    <row r="6" spans="1:15" hidden="1" outlineLevel="1">
      <c r="B6" s="4"/>
      <c r="C6" s="9"/>
      <c r="D6" s="9"/>
      <c r="E6" s="9"/>
      <c r="F6" s="112"/>
      <c r="G6" s="9"/>
      <c r="H6" s="9"/>
      <c r="I6" s="9"/>
      <c r="J6" s="9"/>
      <c r="K6" s="9"/>
    </row>
    <row r="7" spans="1:15" hidden="1" outlineLevel="1">
      <c r="B7" s="8"/>
      <c r="C7" s="10"/>
      <c r="D7" s="10"/>
      <c r="E7" s="10"/>
      <c r="F7" s="113"/>
      <c r="G7" s="10"/>
      <c r="H7" s="10"/>
      <c r="I7" s="10"/>
      <c r="J7" s="10"/>
      <c r="K7" s="10"/>
    </row>
    <row r="8" spans="1:15" collapsed="1">
      <c r="B8" s="4" t="s">
        <v>34</v>
      </c>
      <c r="C8" s="103" t="e">
        <f ca="1">+OpBuild!C107</f>
        <v>#NAME?</v>
      </c>
      <c r="D8" s="103" t="e">
        <f ca="1">+OpBuild!D107</f>
        <v>#NAME?</v>
      </c>
      <c r="E8" s="103" t="e">
        <f ca="1">+OpBuild!E107</f>
        <v>#NAME?</v>
      </c>
      <c r="F8" s="114" t="e">
        <f ca="1">+OpBuild!F107</f>
        <v>#NAME?</v>
      </c>
      <c r="G8" s="103" t="e">
        <f ca="1">+OpBuild!G107</f>
        <v>#NAME?</v>
      </c>
      <c r="H8" s="103" t="e">
        <f ca="1">+OpBuild!H107</f>
        <v>#NAME?</v>
      </c>
      <c r="I8" s="103" t="e">
        <f ca="1">+OpBuild!I107</f>
        <v>#NAME?</v>
      </c>
      <c r="J8" s="103" t="e">
        <f ca="1">+OpBuild!J107</f>
        <v>#NAME?</v>
      </c>
      <c r="K8" s="103" t="e">
        <f ca="1">+OpBuild!K107</f>
        <v>#NAME?</v>
      </c>
      <c r="L8" s="103" t="e">
        <f ca="1">+OpBuild!L107</f>
        <v>#NAME?</v>
      </c>
      <c r="M8" s="103" t="e">
        <f ca="1">+OpBuild!M107</f>
        <v>#NAME?</v>
      </c>
      <c r="N8" s="91"/>
    </row>
    <row r="9" spans="1:15">
      <c r="B9" s="72" t="s">
        <v>33</v>
      </c>
      <c r="C9" s="104">
        <f>+OpBuild!P107</f>
        <v>0</v>
      </c>
      <c r="D9" s="104" t="e">
        <f ca="1">+OpBuild!Q107</f>
        <v>#NAME?</v>
      </c>
      <c r="E9" s="104" t="e">
        <f ca="1">+OpBuild!R107</f>
        <v>#NAME?</v>
      </c>
      <c r="F9" s="115" t="e">
        <f ca="1">+OpBuild!S107</f>
        <v>#NAME?</v>
      </c>
      <c r="G9" s="104" t="e">
        <f ca="1">+OpBuild!T107</f>
        <v>#NAME?</v>
      </c>
      <c r="H9" s="104" t="e">
        <f ca="1">+OpBuild!U107</f>
        <v>#NAME?</v>
      </c>
      <c r="I9" s="104" t="e">
        <f ca="1">+OpBuild!V107</f>
        <v>#NAME?</v>
      </c>
      <c r="J9" s="104" t="e">
        <f ca="1">+OpBuild!W107</f>
        <v>#NAME?</v>
      </c>
      <c r="K9" s="104" t="e">
        <f ca="1">+OpBuild!X107</f>
        <v>#NAME?</v>
      </c>
      <c r="L9" s="104" t="e">
        <f ca="1">+OpBuild!Y107</f>
        <v>#NAME?</v>
      </c>
      <c r="M9" s="104" t="e">
        <f ca="1">+OpBuild!Z107</f>
        <v>#NAME?</v>
      </c>
      <c r="N9" s="92"/>
    </row>
    <row r="10" spans="1:15" ht="3" customHeight="1">
      <c r="B10" s="80"/>
      <c r="C10" s="105"/>
      <c r="D10" s="105"/>
      <c r="E10" s="105"/>
      <c r="F10" s="116"/>
      <c r="G10" s="105"/>
      <c r="H10" s="105"/>
      <c r="I10" s="105"/>
      <c r="J10" s="105"/>
      <c r="K10" s="105"/>
      <c r="L10" s="105"/>
      <c r="M10" s="105"/>
      <c r="N10" s="92"/>
    </row>
    <row r="11" spans="1:15" ht="15" customHeight="1">
      <c r="B11" s="86" t="s">
        <v>32</v>
      </c>
      <c r="C11" s="105"/>
      <c r="D11" s="105"/>
      <c r="E11" s="105"/>
      <c r="F11" s="116"/>
      <c r="G11" s="105"/>
      <c r="H11" s="105"/>
      <c r="I11" s="105"/>
      <c r="J11" s="105"/>
      <c r="K11" s="105"/>
      <c r="L11" s="105"/>
      <c r="M11" s="105"/>
      <c r="N11" s="92"/>
    </row>
    <row r="12" spans="1:15" ht="15" customHeight="1">
      <c r="B12" s="130" t="s">
        <v>31</v>
      </c>
      <c r="C12" s="128" t="e">
        <f ca="1">+OpBuild!C114</f>
        <v>#NAME?</v>
      </c>
      <c r="D12" s="128" t="e">
        <f ca="1">+OpBuild!D114</f>
        <v>#NAME?</v>
      </c>
      <c r="E12" s="128" t="e">
        <f ca="1">+OpBuild!E114</f>
        <v>#NAME?</v>
      </c>
      <c r="F12" s="129" t="e">
        <f ca="1">+OpBuild!F114</f>
        <v>#NAME?</v>
      </c>
      <c r="G12" s="128" t="e">
        <f ca="1">+OpBuild!G114</f>
        <v>#NAME?</v>
      </c>
      <c r="H12" s="128" t="e">
        <f ca="1">+OpBuild!H114</f>
        <v>#NAME?</v>
      </c>
      <c r="I12" s="128" t="e">
        <f ca="1">+OpBuild!I114</f>
        <v>#NAME?</v>
      </c>
      <c r="J12" s="128" t="e">
        <f ca="1">+OpBuild!J114</f>
        <v>#NAME?</v>
      </c>
      <c r="K12" s="128" t="e">
        <f ca="1">+OpBuild!K114</f>
        <v>#NAME?</v>
      </c>
      <c r="L12" s="128" t="e">
        <f ca="1">+OpBuild!L114</f>
        <v>#NAME?</v>
      </c>
      <c r="M12" s="128" t="e">
        <f ca="1">+OpBuild!M114</f>
        <v>#NAME?</v>
      </c>
      <c r="N12" s="6"/>
      <c r="O12" s="102"/>
    </row>
    <row r="13" spans="1:15">
      <c r="B13" s="85" t="s">
        <v>30</v>
      </c>
      <c r="C13" s="103" t="e">
        <f ca="1">+OpBuild!C116</f>
        <v>#NAME?</v>
      </c>
      <c r="D13" s="103" t="e">
        <f ca="1">+OpBuild!D116</f>
        <v>#NAME?</v>
      </c>
      <c r="E13" s="103" t="e">
        <f ca="1">+OpBuild!E116</f>
        <v>#NAME?</v>
      </c>
      <c r="F13" s="114" t="e">
        <f ca="1">+OpBuild!F116</f>
        <v>#NAME?</v>
      </c>
      <c r="G13" s="103" t="e">
        <f ca="1">+OpBuild!G116</f>
        <v>#NAME?</v>
      </c>
      <c r="H13" s="103" t="e">
        <f ca="1">+OpBuild!H116</f>
        <v>#NAME?</v>
      </c>
      <c r="I13" s="103" t="e">
        <f ca="1">+OpBuild!I116</f>
        <v>#NAME?</v>
      </c>
      <c r="J13" s="103" t="e">
        <f ca="1">+OpBuild!J116</f>
        <v>#NAME?</v>
      </c>
      <c r="K13" s="103" t="e">
        <f ca="1">+OpBuild!K116</f>
        <v>#NAME?</v>
      </c>
      <c r="L13" s="103" t="e">
        <f ca="1">+OpBuild!L116</f>
        <v>#NAME?</v>
      </c>
      <c r="M13" s="103" t="e">
        <f ca="1">+OpBuild!M116</f>
        <v>#NAME?</v>
      </c>
      <c r="N13" s="75"/>
    </row>
    <row r="14" spans="1:15">
      <c r="B14" s="76" t="s">
        <v>29</v>
      </c>
      <c r="C14" s="104" t="e">
        <f ca="1">+OpBuild!P116</f>
        <v>#NAME?</v>
      </c>
      <c r="D14" s="104" t="e">
        <f ca="1">+OpBuild!Q116</f>
        <v>#NAME?</v>
      </c>
      <c r="E14" s="104" t="e">
        <f ca="1">+OpBuild!R116</f>
        <v>#NAME?</v>
      </c>
      <c r="F14" s="115" t="e">
        <f ca="1">+OpBuild!S116</f>
        <v>#NAME?</v>
      </c>
      <c r="G14" s="104" t="e">
        <f ca="1">+OpBuild!T116</f>
        <v>#NAME?</v>
      </c>
      <c r="H14" s="104" t="e">
        <f ca="1">+OpBuild!U116</f>
        <v>#NAME?</v>
      </c>
      <c r="I14" s="104" t="e">
        <f ca="1">+OpBuild!V116</f>
        <v>#NAME?</v>
      </c>
      <c r="J14" s="104" t="e">
        <f ca="1">+OpBuild!W116</f>
        <v>#NAME?</v>
      </c>
      <c r="K14" s="104" t="e">
        <f ca="1">+OpBuild!X116</f>
        <v>#NAME?</v>
      </c>
      <c r="L14" s="104" t="e">
        <f ca="1">+OpBuild!Y116</f>
        <v>#NAME?</v>
      </c>
      <c r="M14" s="104" t="e">
        <f ca="1">+OpBuild!Z116</f>
        <v>#NAME?</v>
      </c>
      <c r="N14" s="77"/>
    </row>
    <row r="15" spans="1:15">
      <c r="B15" s="87" t="s">
        <v>93</v>
      </c>
      <c r="C15" s="106" t="e">
        <f ca="1">+OpBuild!C118</f>
        <v>#NAME?</v>
      </c>
      <c r="D15" s="106" t="e">
        <f ca="1">+OpBuild!D118</f>
        <v>#NAME?</v>
      </c>
      <c r="E15" s="106" t="e">
        <f ca="1">+OpBuild!E118</f>
        <v>#NAME?</v>
      </c>
      <c r="F15" s="117" t="e">
        <f ca="1">+OpBuild!F118</f>
        <v>#NAME?</v>
      </c>
      <c r="G15" s="106" t="e">
        <f ca="1">+OpBuild!G118</f>
        <v>#NAME?</v>
      </c>
      <c r="H15" s="106" t="e">
        <f ca="1">+OpBuild!H118</f>
        <v>#NAME?</v>
      </c>
      <c r="I15" s="106" t="e">
        <f ca="1">+OpBuild!I118</f>
        <v>#NAME?</v>
      </c>
      <c r="J15" s="106" t="e">
        <f ca="1">+OpBuild!J118</f>
        <v>#NAME?</v>
      </c>
      <c r="K15" s="106" t="e">
        <f ca="1">+OpBuild!K118</f>
        <v>#NAME?</v>
      </c>
      <c r="L15" s="106" t="e">
        <f ca="1">+OpBuild!L118</f>
        <v>#NAME?</v>
      </c>
      <c r="M15" s="106" t="e">
        <f ca="1">+OpBuild!M118</f>
        <v>#NAME?</v>
      </c>
      <c r="N15" s="77"/>
    </row>
    <row r="16" spans="1:15">
      <c r="B16" s="87" t="s">
        <v>94</v>
      </c>
      <c r="C16" s="106" t="e">
        <f ca="1">+OpBuild!C119</f>
        <v>#NAME?</v>
      </c>
      <c r="D16" s="106" t="e">
        <f ca="1">+OpBuild!D119</f>
        <v>#NAME?</v>
      </c>
      <c r="E16" s="106" t="e">
        <f ca="1">+OpBuild!E119</f>
        <v>#NAME?</v>
      </c>
      <c r="F16" s="117" t="e">
        <f ca="1">+OpBuild!F119</f>
        <v>#NAME?</v>
      </c>
      <c r="G16" s="106" t="e">
        <f ca="1">+OpBuild!G119</f>
        <v>#NAME?</v>
      </c>
      <c r="H16" s="106" t="e">
        <f ca="1">+OpBuild!H119</f>
        <v>#NAME?</v>
      </c>
      <c r="I16" s="106" t="e">
        <f ca="1">+OpBuild!I119</f>
        <v>#NAME?</v>
      </c>
      <c r="J16" s="106" t="e">
        <f ca="1">+OpBuild!J119</f>
        <v>#NAME?</v>
      </c>
      <c r="K16" s="106" t="e">
        <f ca="1">+OpBuild!K119</f>
        <v>#NAME?</v>
      </c>
      <c r="L16" s="106" t="e">
        <f ca="1">+OpBuild!L119</f>
        <v>#NAME?</v>
      </c>
      <c r="M16" s="106" t="e">
        <f ca="1">+OpBuild!M119</f>
        <v>#NAME?</v>
      </c>
      <c r="N16" s="77"/>
    </row>
    <row r="17" spans="2:14">
      <c r="B17" s="130" t="s">
        <v>28</v>
      </c>
      <c r="C17" s="128" t="e">
        <f ca="1">+OpBuild!C120</f>
        <v>#NAME?</v>
      </c>
      <c r="D17" s="128" t="e">
        <f ca="1">+OpBuild!D120</f>
        <v>#NAME?</v>
      </c>
      <c r="E17" s="128" t="e">
        <f ca="1">+OpBuild!E120</f>
        <v>#NAME?</v>
      </c>
      <c r="F17" s="129" t="e">
        <f ca="1">+OpBuild!F120</f>
        <v>#NAME?</v>
      </c>
      <c r="G17" s="128" t="e">
        <f ca="1">+OpBuild!G120</f>
        <v>#NAME?</v>
      </c>
      <c r="H17" s="128" t="e">
        <f ca="1">+OpBuild!H120</f>
        <v>#NAME?</v>
      </c>
      <c r="I17" s="128" t="e">
        <f ca="1">+OpBuild!I120</f>
        <v>#NAME?</v>
      </c>
      <c r="J17" s="128" t="e">
        <f ca="1">+OpBuild!J120</f>
        <v>#NAME?</v>
      </c>
      <c r="K17" s="128" t="e">
        <f ca="1">+OpBuild!K120</f>
        <v>#NAME?</v>
      </c>
      <c r="L17" s="128" t="e">
        <f ca="1">+OpBuild!L120</f>
        <v>#NAME?</v>
      </c>
      <c r="M17" s="128" t="e">
        <f ca="1">+OpBuild!M120</f>
        <v>#NAME?</v>
      </c>
      <c r="N17" s="6"/>
    </row>
    <row r="18" spans="2:14">
      <c r="B18" s="81" t="s">
        <v>27</v>
      </c>
      <c r="C18" s="103" t="e">
        <f ca="1">+OpBuild!C122</f>
        <v>#NAME?</v>
      </c>
      <c r="D18" s="103" t="e">
        <f ca="1">+OpBuild!D122</f>
        <v>#NAME?</v>
      </c>
      <c r="E18" s="103" t="e">
        <f ca="1">+OpBuild!E122</f>
        <v>#NAME?</v>
      </c>
      <c r="F18" s="114" t="e">
        <f ca="1">+OpBuild!F122</f>
        <v>#NAME?</v>
      </c>
      <c r="G18" s="103" t="e">
        <f ca="1">+OpBuild!G122</f>
        <v>#NAME?</v>
      </c>
      <c r="H18" s="103" t="e">
        <f ca="1">+OpBuild!H122</f>
        <v>#NAME?</v>
      </c>
      <c r="I18" s="103" t="e">
        <f ca="1">+OpBuild!I122</f>
        <v>#NAME?</v>
      </c>
      <c r="J18" s="103" t="e">
        <f ca="1">+OpBuild!J122</f>
        <v>#NAME?</v>
      </c>
      <c r="K18" s="103" t="e">
        <f ca="1">+OpBuild!K122</f>
        <v>#NAME?</v>
      </c>
      <c r="L18" s="103" t="e">
        <f ca="1">+OpBuild!L122</f>
        <v>#NAME?</v>
      </c>
      <c r="M18" s="103" t="e">
        <f ca="1">+OpBuild!M122</f>
        <v>#NAME?</v>
      </c>
      <c r="N18" s="75"/>
    </row>
    <row r="19" spans="2:14">
      <c r="B19" s="76" t="s">
        <v>95</v>
      </c>
      <c r="C19" s="104" t="e">
        <f ca="1">+OpBuild!P122</f>
        <v>#NAME?</v>
      </c>
      <c r="D19" s="104" t="e">
        <f ca="1">+OpBuild!Q122</f>
        <v>#NAME?</v>
      </c>
      <c r="E19" s="104" t="e">
        <f ca="1">+OpBuild!R122</f>
        <v>#NAME?</v>
      </c>
      <c r="F19" s="115" t="e">
        <f ca="1">+OpBuild!S122</f>
        <v>#NAME?</v>
      </c>
      <c r="G19" s="104" t="e">
        <f ca="1">+OpBuild!T122</f>
        <v>#NAME?</v>
      </c>
      <c r="H19" s="104" t="e">
        <f ca="1">+OpBuild!U122</f>
        <v>#NAME?</v>
      </c>
      <c r="I19" s="104" t="e">
        <f ca="1">+OpBuild!V122</f>
        <v>#NAME?</v>
      </c>
      <c r="J19" s="104" t="e">
        <f ca="1">+OpBuild!W122</f>
        <v>#NAME?</v>
      </c>
      <c r="K19" s="104" t="e">
        <f ca="1">+OpBuild!X122</f>
        <v>#NAME?</v>
      </c>
      <c r="L19" s="104" t="e">
        <f ca="1">+OpBuild!Y122</f>
        <v>#NAME?</v>
      </c>
      <c r="M19" s="104" t="e">
        <f ca="1">+OpBuild!Z122</f>
        <v>#NAME?</v>
      </c>
      <c r="N19" s="75"/>
    </row>
    <row r="20" spans="2:14">
      <c r="B20" s="130" t="s">
        <v>114</v>
      </c>
      <c r="C20" s="128" t="e">
        <f ca="1">+OpBuild!C124</f>
        <v>#NAME?</v>
      </c>
      <c r="D20" s="128" t="e">
        <f ca="1">+OpBuild!D124</f>
        <v>#NAME?</v>
      </c>
      <c r="E20" s="128" t="e">
        <f ca="1">+OpBuild!E124</f>
        <v>#NAME?</v>
      </c>
      <c r="F20" s="129" t="e">
        <f ca="1">+OpBuild!F124</f>
        <v>#NAME?</v>
      </c>
      <c r="G20" s="128" t="e">
        <f ca="1">+OpBuild!G124</f>
        <v>#NAME?</v>
      </c>
      <c r="H20" s="128" t="e">
        <f ca="1">+OpBuild!H124</f>
        <v>#NAME?</v>
      </c>
      <c r="I20" s="128" t="e">
        <f ca="1">+OpBuild!I124</f>
        <v>#NAME?</v>
      </c>
      <c r="J20" s="128" t="e">
        <f ca="1">+OpBuild!J124</f>
        <v>#NAME?</v>
      </c>
      <c r="K20" s="128" t="e">
        <f ca="1">+OpBuild!K124</f>
        <v>#NAME?</v>
      </c>
      <c r="L20" s="128" t="e">
        <f ca="1">+OpBuild!L124</f>
        <v>#NAME?</v>
      </c>
      <c r="M20" s="128" t="e">
        <f ca="1">+OpBuild!M124</f>
        <v>#NAME?</v>
      </c>
      <c r="N20" s="6"/>
    </row>
    <row r="21" spans="2:14">
      <c r="B21" s="81" t="s">
        <v>25</v>
      </c>
      <c r="C21" s="103" t="e">
        <f ca="1">+OpBuild!C125</f>
        <v>#NAME?</v>
      </c>
      <c r="D21" s="103" t="e">
        <f ca="1">+OpBuild!D125</f>
        <v>#NAME?</v>
      </c>
      <c r="E21" s="103" t="e">
        <f ca="1">+OpBuild!E125</f>
        <v>#NAME?</v>
      </c>
      <c r="F21" s="114" t="e">
        <f ca="1">+OpBuild!F125</f>
        <v>#NAME?</v>
      </c>
      <c r="G21" s="103" t="e">
        <f ca="1">+OpBuild!G125</f>
        <v>#NAME?</v>
      </c>
      <c r="H21" s="103" t="e">
        <f ca="1">+OpBuild!H125</f>
        <v>#NAME?</v>
      </c>
      <c r="I21" s="103" t="e">
        <f ca="1">+OpBuild!I125</f>
        <v>#NAME?</v>
      </c>
      <c r="J21" s="103" t="e">
        <f ca="1">+OpBuild!J125</f>
        <v>#NAME?</v>
      </c>
      <c r="K21" s="103" t="e">
        <f ca="1">+OpBuild!K125</f>
        <v>#NAME?</v>
      </c>
      <c r="L21" s="103" t="e">
        <f ca="1">+OpBuild!L125</f>
        <v>#NAME?</v>
      </c>
      <c r="M21" s="103" t="e">
        <f ca="1">+OpBuild!M125</f>
        <v>#NAME?</v>
      </c>
      <c r="N21" s="75"/>
    </row>
    <row r="22" spans="2:14" s="7" customFormat="1" ht="5" customHeight="1">
      <c r="B22" s="81"/>
      <c r="C22" s="107"/>
      <c r="D22" s="107"/>
      <c r="E22" s="107"/>
      <c r="F22" s="118"/>
      <c r="G22" s="107"/>
      <c r="H22" s="107"/>
      <c r="I22" s="107"/>
      <c r="J22" s="107"/>
      <c r="K22" s="107"/>
      <c r="L22" s="107"/>
      <c r="M22" s="107"/>
      <c r="N22" s="75"/>
    </row>
    <row r="23" spans="2:14">
      <c r="B23" s="82" t="s">
        <v>26</v>
      </c>
      <c r="C23" s="106"/>
      <c r="D23" s="106"/>
      <c r="E23" s="106"/>
      <c r="F23" s="117"/>
      <c r="G23" s="106"/>
      <c r="H23" s="106"/>
      <c r="I23" s="106"/>
      <c r="J23" s="106"/>
      <c r="K23" s="106"/>
      <c r="L23" s="106"/>
      <c r="M23" s="106"/>
      <c r="N23" s="6"/>
    </row>
    <row r="24" spans="2:14">
      <c r="B24" s="125" t="s">
        <v>112</v>
      </c>
      <c r="C24" s="128" t="e">
        <f ca="1">+OpBuild!C127</f>
        <v>#NAME?</v>
      </c>
      <c r="D24" s="128" t="e">
        <f ca="1">+OpBuild!D127</f>
        <v>#NAME?</v>
      </c>
      <c r="E24" s="128" t="e">
        <f ca="1">+OpBuild!E127</f>
        <v>#NAME?</v>
      </c>
      <c r="F24" s="129" t="e">
        <f ca="1">+OpBuild!F127</f>
        <v>#NAME?</v>
      </c>
      <c r="G24" s="128" t="e">
        <f ca="1">+OpBuild!G127</f>
        <v>#NAME?</v>
      </c>
      <c r="H24" s="128" t="e">
        <f ca="1">+OpBuild!H127</f>
        <v>#NAME?</v>
      </c>
      <c r="I24" s="128" t="e">
        <f ca="1">+OpBuild!I127</f>
        <v>#NAME?</v>
      </c>
      <c r="J24" s="128" t="e">
        <f ca="1">+OpBuild!J127</f>
        <v>#NAME?</v>
      </c>
      <c r="K24" s="128" t="e">
        <f ca="1">+OpBuild!K127</f>
        <v>#NAME?</v>
      </c>
      <c r="L24" s="128" t="e">
        <f ca="1">+OpBuild!L127</f>
        <v>#NAME?</v>
      </c>
      <c r="M24" s="128" t="e">
        <f ca="1">+OpBuild!M127</f>
        <v>#NAME?</v>
      </c>
      <c r="N24" s="6"/>
    </row>
    <row r="25" spans="2:14">
      <c r="B25" s="81" t="s">
        <v>23</v>
      </c>
      <c r="C25" s="152" t="e">
        <f ca="1">+C21+C24</f>
        <v>#NAME?</v>
      </c>
      <c r="D25" s="152" t="e">
        <f t="shared" ref="D25:M25" ca="1" si="0">+D21+D24</f>
        <v>#NAME?</v>
      </c>
      <c r="E25" s="152" t="e">
        <f t="shared" ca="1" si="0"/>
        <v>#NAME?</v>
      </c>
      <c r="F25" s="153" t="e">
        <f t="shared" ca="1" si="0"/>
        <v>#NAME?</v>
      </c>
      <c r="G25" s="152" t="e">
        <f t="shared" ca="1" si="0"/>
        <v>#NAME?</v>
      </c>
      <c r="H25" s="152" t="e">
        <f t="shared" ca="1" si="0"/>
        <v>#NAME?</v>
      </c>
      <c r="I25" s="152" t="e">
        <f t="shared" ca="1" si="0"/>
        <v>#NAME?</v>
      </c>
      <c r="J25" s="152" t="e">
        <f t="shared" ca="1" si="0"/>
        <v>#NAME?</v>
      </c>
      <c r="K25" s="152" t="e">
        <f t="shared" ca="1" si="0"/>
        <v>#NAME?</v>
      </c>
      <c r="L25" s="152" t="e">
        <f t="shared" ca="1" si="0"/>
        <v>#NAME?</v>
      </c>
      <c r="M25" s="152" t="e">
        <f t="shared" ca="1" si="0"/>
        <v>#NAME?</v>
      </c>
      <c r="N25" s="6"/>
    </row>
    <row r="26" spans="2:14">
      <c r="B26" s="76" t="s">
        <v>22</v>
      </c>
      <c r="C26" s="108">
        <f>+-OpBuild!C144</f>
        <v>0</v>
      </c>
      <c r="D26" s="108" t="e">
        <f ca="1">+-OpBuild!D144</f>
        <v>#NAME?</v>
      </c>
      <c r="E26" s="108" t="e">
        <f ca="1">+-OpBuild!E144</f>
        <v>#NAME?</v>
      </c>
      <c r="F26" s="120" t="e">
        <f ca="1">+-OpBuild!F144</f>
        <v>#NAME?</v>
      </c>
      <c r="G26" s="108" t="e">
        <f ca="1">+-OpBuild!G144</f>
        <v>#NAME?</v>
      </c>
      <c r="H26" s="108" t="e">
        <f ca="1">+-OpBuild!H144</f>
        <v>#NAME?</v>
      </c>
      <c r="I26" s="108" t="e">
        <f ca="1">+-OpBuild!I144</f>
        <v>#NAME?</v>
      </c>
      <c r="J26" s="108" t="e">
        <f ca="1">+-OpBuild!J144</f>
        <v>#NAME?</v>
      </c>
      <c r="K26" s="108" t="e">
        <f ca="1">+-OpBuild!K144</f>
        <v>#NAME?</v>
      </c>
      <c r="L26" s="108" t="e">
        <f ca="1">+-OpBuild!L144</f>
        <v>#NAME?</v>
      </c>
      <c r="M26" s="108" t="e">
        <f ca="1">+-OpBuild!M144</f>
        <v>#NAME?</v>
      </c>
      <c r="N26" s="78"/>
    </row>
    <row r="27" spans="2:14">
      <c r="B27" s="125" t="s">
        <v>21</v>
      </c>
      <c r="C27" s="126" t="e">
        <f ca="1">+-OpBuild!C129</f>
        <v>#NAME?</v>
      </c>
      <c r="D27" s="126" t="e">
        <f ca="1">+-OpBuild!D129</f>
        <v>#NAME?</v>
      </c>
      <c r="E27" s="126" t="e">
        <f ca="1">+-OpBuild!E129</f>
        <v>#NAME?</v>
      </c>
      <c r="F27" s="127" t="e">
        <f ca="1">+-OpBuild!F129</f>
        <v>#NAME?</v>
      </c>
      <c r="G27" s="126" t="e">
        <f ca="1">+-OpBuild!G129</f>
        <v>#NAME?</v>
      </c>
      <c r="H27" s="126" t="e">
        <f ca="1">+-OpBuild!H129</f>
        <v>#NAME?</v>
      </c>
      <c r="I27" s="126" t="e">
        <f ca="1">+-OpBuild!I129</f>
        <v>#NAME?</v>
      </c>
      <c r="J27" s="126" t="e">
        <f ca="1">+-OpBuild!J129</f>
        <v>#NAME?</v>
      </c>
      <c r="K27" s="126" t="e">
        <f ca="1">+-OpBuild!K129</f>
        <v>#NAME?</v>
      </c>
      <c r="L27" s="126" t="e">
        <f ca="1">+-OpBuild!L129</f>
        <v>#NAME?</v>
      </c>
      <c r="M27" s="126" t="e">
        <f ca="1">+-OpBuild!M129</f>
        <v>#NAME?</v>
      </c>
      <c r="N27" s="6"/>
    </row>
    <row r="28" spans="2:14">
      <c r="B28" s="81" t="s">
        <v>20</v>
      </c>
      <c r="C28" s="93" t="e">
        <f ca="1">+SUM(C25:C27)</f>
        <v>#NAME?</v>
      </c>
      <c r="D28" s="93" t="e">
        <f t="shared" ref="D28:M28" ca="1" si="1">+SUM(D25:D27)</f>
        <v>#NAME?</v>
      </c>
      <c r="E28" s="93" t="e">
        <f t="shared" ca="1" si="1"/>
        <v>#NAME?</v>
      </c>
      <c r="F28" s="121" t="e">
        <f t="shared" ca="1" si="1"/>
        <v>#NAME?</v>
      </c>
      <c r="G28" s="121" t="e">
        <f ca="1">+SUM(G25:G27)</f>
        <v>#NAME?</v>
      </c>
      <c r="H28" s="93" t="e">
        <f t="shared" ca="1" si="1"/>
        <v>#NAME?</v>
      </c>
      <c r="I28" s="93" t="e">
        <f t="shared" ca="1" si="1"/>
        <v>#NAME?</v>
      </c>
      <c r="J28" s="93" t="e">
        <f t="shared" ca="1" si="1"/>
        <v>#NAME?</v>
      </c>
      <c r="K28" s="93" t="e">
        <f t="shared" ca="1" si="1"/>
        <v>#NAME?</v>
      </c>
      <c r="L28" s="93" t="e">
        <f t="shared" ca="1" si="1"/>
        <v>#NAME?</v>
      </c>
      <c r="M28" s="93" t="e">
        <f t="shared" ca="1" si="1"/>
        <v>#NAME?</v>
      </c>
      <c r="N28" s="6"/>
    </row>
    <row r="29" spans="2:14" s="7" customFormat="1" outlineLevel="1">
      <c r="B29" s="76" t="s">
        <v>19</v>
      </c>
      <c r="C29" s="101">
        <v>0</v>
      </c>
      <c r="D29" s="101" t="e">
        <f ca="1">+D28/C28-1</f>
        <v>#NAME?</v>
      </c>
      <c r="E29" s="101" t="e">
        <f t="shared" ref="E29:M29" ca="1" si="2">+E28/D28-1</f>
        <v>#NAME?</v>
      </c>
      <c r="F29" s="122" t="e">
        <f t="shared" ca="1" si="2"/>
        <v>#NAME?</v>
      </c>
      <c r="G29" s="101" t="e">
        <f t="shared" ca="1" si="2"/>
        <v>#NAME?</v>
      </c>
      <c r="H29" s="101" t="e">
        <f t="shared" ca="1" si="2"/>
        <v>#NAME?</v>
      </c>
      <c r="I29" s="101" t="e">
        <f t="shared" ca="1" si="2"/>
        <v>#NAME?</v>
      </c>
      <c r="J29" s="101" t="e">
        <f t="shared" ca="1" si="2"/>
        <v>#NAME?</v>
      </c>
      <c r="K29" s="101" t="e">
        <f t="shared" ca="1" si="2"/>
        <v>#NAME?</v>
      </c>
      <c r="L29" s="101" t="e">
        <f t="shared" ca="1" si="2"/>
        <v>#NAME?</v>
      </c>
      <c r="M29" s="101" t="e">
        <f t="shared" ca="1" si="2"/>
        <v>#NAME?</v>
      </c>
      <c r="N29" s="5"/>
    </row>
    <row r="30" spans="2:14" s="7" customFormat="1" ht="5" customHeight="1" outlineLevel="1">
      <c r="B30" s="76"/>
      <c r="C30" s="94"/>
      <c r="D30" s="95"/>
      <c r="E30" s="95"/>
      <c r="F30" s="123"/>
      <c r="G30" s="95"/>
      <c r="H30" s="95"/>
      <c r="I30" s="95"/>
      <c r="J30" s="95"/>
      <c r="K30" s="95"/>
      <c r="L30" s="95"/>
      <c r="M30" s="95"/>
      <c r="N30" s="5"/>
    </row>
    <row r="31" spans="2:14" outlineLevel="1">
      <c r="B31" s="82" t="s">
        <v>18</v>
      </c>
      <c r="C31" s="94"/>
      <c r="D31" s="94"/>
      <c r="E31" s="94"/>
      <c r="F31" s="119"/>
      <c r="G31" s="94"/>
      <c r="H31" s="94"/>
      <c r="I31" s="94"/>
      <c r="J31" s="94"/>
      <c r="K31" s="94"/>
      <c r="L31" s="94"/>
      <c r="M31" s="94"/>
      <c r="N31" s="6"/>
    </row>
    <row r="32" spans="2:14" outlineLevel="1">
      <c r="B32" s="74" t="s">
        <v>1</v>
      </c>
      <c r="C32" s="155" t="e">
        <f ca="1">+WACC!D22</f>
        <v>#NAME?</v>
      </c>
      <c r="D32" s="96"/>
      <c r="E32" s="96"/>
      <c r="F32" s="124"/>
      <c r="G32" s="96"/>
      <c r="H32" s="96"/>
      <c r="I32" s="96"/>
      <c r="J32" s="96"/>
      <c r="K32" s="96"/>
      <c r="L32" s="96"/>
      <c r="M32" s="96"/>
    </row>
    <row r="33" spans="1:14" outlineLevel="1">
      <c r="B33" s="74" t="s">
        <v>17</v>
      </c>
      <c r="C33" s="96"/>
      <c r="D33" s="96"/>
      <c r="E33" s="96"/>
      <c r="F33" s="124"/>
      <c r="G33" s="96">
        <v>0.5</v>
      </c>
      <c r="H33" s="96">
        <f>+G33+1</f>
        <v>1.5</v>
      </c>
      <c r="I33" s="96">
        <f t="shared" ref="I33:M33" si="3">+H33+1</f>
        <v>2.5</v>
      </c>
      <c r="J33" s="96">
        <f t="shared" si="3"/>
        <v>3.5</v>
      </c>
      <c r="K33" s="96">
        <f t="shared" si="3"/>
        <v>4.5</v>
      </c>
      <c r="L33" s="96">
        <f t="shared" si="3"/>
        <v>5.5</v>
      </c>
      <c r="M33" s="96">
        <f t="shared" si="3"/>
        <v>6.5</v>
      </c>
    </row>
    <row r="34" spans="1:14" outlineLevel="1">
      <c r="B34" s="74" t="s">
        <v>7</v>
      </c>
      <c r="C34" s="96"/>
      <c r="D34" s="96"/>
      <c r="E34" s="97"/>
      <c r="F34" s="98"/>
      <c r="G34" s="151" t="e">
        <f ca="1">1/(1+$C$32)^G33</f>
        <v>#NAME?</v>
      </c>
      <c r="H34" s="151" t="e">
        <f t="shared" ref="H34:M34" ca="1" si="4">1/(1+$C$32)^H33</f>
        <v>#NAME?</v>
      </c>
      <c r="I34" s="151" t="e">
        <f t="shared" ca="1" si="4"/>
        <v>#NAME?</v>
      </c>
      <c r="J34" s="151" t="e">
        <f t="shared" ca="1" si="4"/>
        <v>#NAME?</v>
      </c>
      <c r="K34" s="151" t="e">
        <f t="shared" ca="1" si="4"/>
        <v>#NAME?</v>
      </c>
      <c r="L34" s="151" t="e">
        <f t="shared" ca="1" si="4"/>
        <v>#NAME?</v>
      </c>
      <c r="M34" s="151" t="e">
        <f t="shared" ca="1" si="4"/>
        <v>#NAME?</v>
      </c>
      <c r="N34" s="36"/>
    </row>
    <row r="35" spans="1:14">
      <c r="B35" s="81" t="s">
        <v>16</v>
      </c>
      <c r="C35" s="96"/>
      <c r="D35" s="96"/>
      <c r="E35" s="99"/>
      <c r="F35" s="100"/>
      <c r="G35" s="154" t="e">
        <f ca="1">+G34*G28</f>
        <v>#NAME?</v>
      </c>
      <c r="H35" s="154" t="e">
        <f t="shared" ref="H35:M35" ca="1" si="5">+H34*H28</f>
        <v>#NAME?</v>
      </c>
      <c r="I35" s="154" t="e">
        <f t="shared" ca="1" si="5"/>
        <v>#NAME?</v>
      </c>
      <c r="J35" s="154" t="e">
        <f t="shared" ca="1" si="5"/>
        <v>#NAME?</v>
      </c>
      <c r="K35" s="154" t="e">
        <f t="shared" ca="1" si="5"/>
        <v>#NAME?</v>
      </c>
      <c r="L35" s="154" t="e">
        <f t="shared" ca="1" si="5"/>
        <v>#NAME?</v>
      </c>
      <c r="M35" s="154" t="e">
        <f t="shared" ca="1" si="5"/>
        <v>#NAME?</v>
      </c>
      <c r="N35" s="79"/>
    </row>
    <row r="36" spans="1:14" ht="15" customHeight="1">
      <c r="B36" s="7"/>
      <c r="C36" s="7"/>
      <c r="D36" s="7"/>
      <c r="E36" s="7"/>
      <c r="N36"/>
    </row>
    <row r="37" spans="1:14" ht="15" customHeight="1">
      <c r="A37" s="7" t="s">
        <v>111</v>
      </c>
      <c r="B37" s="131" t="s">
        <v>2</v>
      </c>
      <c r="C37" s="131"/>
      <c r="N37"/>
    </row>
    <row r="38" spans="1:14">
      <c r="B38" s="7" t="s">
        <v>14</v>
      </c>
      <c r="C38" s="133" t="e">
        <f ca="1">+SUM(G35:M35)</f>
        <v>#NAME?</v>
      </c>
      <c r="N38"/>
    </row>
    <row r="39" spans="1:14">
      <c r="B39" s="88" t="s">
        <v>9</v>
      </c>
      <c r="C39" s="88"/>
      <c r="N39"/>
    </row>
    <row r="40" spans="1:14">
      <c r="B40" s="23" t="s">
        <v>12</v>
      </c>
      <c r="C40" s="133" t="e">
        <f ca="1">+M18+M24</f>
        <v>#NAME?</v>
      </c>
      <c r="N40"/>
    </row>
    <row r="41" spans="1:14">
      <c r="B41" s="23" t="s">
        <v>10</v>
      </c>
      <c r="C41" s="134" t="e">
        <f ca="1">Comps!I15</f>
        <v>#NAME?</v>
      </c>
      <c r="N41"/>
    </row>
    <row r="42" spans="1:14">
      <c r="B42" s="84" t="s">
        <v>9</v>
      </c>
      <c r="C42" s="133" t="e">
        <f ca="1">+C40*C41</f>
        <v>#NAME?</v>
      </c>
      <c r="N42"/>
    </row>
    <row r="43" spans="1:14">
      <c r="B43" s="23" t="s">
        <v>7</v>
      </c>
      <c r="C43" s="135" t="e">
        <f ca="1">+M34</f>
        <v>#NAME?</v>
      </c>
      <c r="N43"/>
    </row>
    <row r="44" spans="1:14">
      <c r="B44" s="84" t="s">
        <v>6</v>
      </c>
      <c r="C44" s="133" t="e">
        <f ca="1">+C42*C43</f>
        <v>#NAME?</v>
      </c>
      <c r="N44"/>
    </row>
    <row r="45" spans="1:14">
      <c r="B45" s="83" t="s">
        <v>4</v>
      </c>
      <c r="C45" s="5" t="e">
        <f ca="1">+C44/C47</f>
        <v>#NAME?</v>
      </c>
      <c r="N45"/>
    </row>
    <row r="46" spans="1:14" ht="3" customHeight="1">
      <c r="B46" s="7"/>
      <c r="C46" s="7"/>
      <c r="N46"/>
    </row>
    <row r="47" spans="1:14">
      <c r="B47" s="73" t="s">
        <v>2</v>
      </c>
      <c r="C47" s="133" t="e">
        <f ca="1">+C44+C38</f>
        <v>#NAME?</v>
      </c>
      <c r="N47"/>
    </row>
    <row r="48" spans="1:14">
      <c r="B48" s="7"/>
      <c r="C48" s="7"/>
      <c r="N48"/>
    </row>
    <row r="49" spans="1:13">
      <c r="G49" s="23"/>
      <c r="H49" s="202"/>
      <c r="I49" s="3"/>
      <c r="J49" s="3"/>
      <c r="K49" s="3"/>
      <c r="L49" s="3"/>
      <c r="M49" s="3"/>
    </row>
    <row r="50" spans="1:13">
      <c r="A50" s="7" t="s">
        <v>111</v>
      </c>
      <c r="B50" s="131" t="s">
        <v>15</v>
      </c>
      <c r="C50" s="131"/>
      <c r="G50" s="23"/>
      <c r="H50" s="202"/>
      <c r="I50" s="3"/>
      <c r="J50" s="3"/>
      <c r="K50" s="3"/>
      <c r="L50" s="3"/>
      <c r="M50" s="3"/>
    </row>
    <row r="51" spans="1:13">
      <c r="B51" s="7" t="s">
        <v>2</v>
      </c>
      <c r="C51" s="133" t="e">
        <f ca="1">+C47</f>
        <v>#NAME?</v>
      </c>
      <c r="G51" s="203"/>
      <c r="H51" s="202"/>
      <c r="I51" s="3"/>
      <c r="J51" s="3"/>
      <c r="K51" s="3"/>
      <c r="L51" s="3"/>
      <c r="M51" s="3"/>
    </row>
    <row r="52" spans="1:13">
      <c r="B52" s="83" t="s">
        <v>13</v>
      </c>
      <c r="C52" s="136">
        <f>WACC!H24</f>
        <v>11971.1</v>
      </c>
      <c r="G52" s="23"/>
      <c r="H52" s="202"/>
      <c r="I52" s="3"/>
      <c r="J52" s="3"/>
      <c r="K52" s="3"/>
      <c r="L52" s="3"/>
      <c r="M52" s="3"/>
    </row>
    <row r="53" spans="1:13">
      <c r="B53" s="83" t="s">
        <v>11</v>
      </c>
      <c r="C53" s="137" t="e">
        <f ca="1">Comps!F40</f>
        <v>#NAME?</v>
      </c>
      <c r="G53" s="23"/>
      <c r="H53" s="202"/>
      <c r="I53" s="3"/>
      <c r="J53" s="3"/>
      <c r="K53" s="3"/>
      <c r="L53" s="3"/>
      <c r="M53" s="3"/>
    </row>
    <row r="54" spans="1:13" ht="3" customHeight="1">
      <c r="B54" s="7"/>
      <c r="C54" s="7"/>
    </row>
    <row r="55" spans="1:13">
      <c r="B55" s="73" t="s">
        <v>8</v>
      </c>
      <c r="C55" s="133" t="e">
        <f ca="1">+C51-C52+C53</f>
        <v>#NAME?</v>
      </c>
    </row>
    <row r="56" spans="1:13" ht="3" customHeight="1">
      <c r="B56" s="7"/>
      <c r="C56" s="7"/>
    </row>
    <row r="57" spans="1:13">
      <c r="B57" s="7" t="s">
        <v>5</v>
      </c>
      <c r="C57" s="1" t="e">
        <f ca="1">+C55/C59</f>
        <v>#NAME?</v>
      </c>
    </row>
    <row r="58" spans="1:13" ht="3" customHeight="1">
      <c r="B58" s="7"/>
      <c r="C58" s="7"/>
    </row>
    <row r="59" spans="1:13">
      <c r="B59" s="7" t="s">
        <v>3</v>
      </c>
      <c r="C59" s="146" t="e">
        <f ca="1">Comps!F46</f>
        <v>#NAME?</v>
      </c>
    </row>
    <row r="60" spans="1:13">
      <c r="A60" s="7" t="s">
        <v>111</v>
      </c>
      <c r="B60" s="7"/>
      <c r="C60" s="7"/>
    </row>
    <row r="61" spans="1:13">
      <c r="B61" s="131" t="s">
        <v>139</v>
      </c>
      <c r="C61" s="131"/>
    </row>
    <row r="62" spans="1:13">
      <c r="B62" s="7" t="s">
        <v>2</v>
      </c>
      <c r="C62" s="133" t="e">
        <f ca="1">Comps!C38</f>
        <v>#NAME?</v>
      </c>
    </row>
    <row r="63" spans="1:13" ht="15.75" customHeight="1">
      <c r="B63" s="83" t="s">
        <v>13</v>
      </c>
      <c r="C63" s="136">
        <f>C52</f>
        <v>11971.1</v>
      </c>
    </row>
    <row r="64" spans="1:13" ht="15" customHeight="1">
      <c r="B64" s="83" t="s">
        <v>11</v>
      </c>
      <c r="C64" s="210" t="e">
        <f ca="1">C53</f>
        <v>#NAME?</v>
      </c>
    </row>
    <row r="65" spans="1:4" ht="13.5" customHeight="1">
      <c r="B65" s="7"/>
      <c r="C65" s="7"/>
    </row>
    <row r="66" spans="1:4">
      <c r="B66" s="73" t="s">
        <v>8</v>
      </c>
      <c r="C66" s="133" t="e">
        <f ca="1">+C62-C63+C64</f>
        <v>#NAME?</v>
      </c>
    </row>
    <row r="67" spans="1:4" ht="3" customHeight="1">
      <c r="B67" s="7"/>
      <c r="C67" s="7"/>
    </row>
    <row r="68" spans="1:4">
      <c r="B68" s="7" t="s">
        <v>5</v>
      </c>
      <c r="C68" s="1" t="e">
        <f ca="1">+C66/C70</f>
        <v>#NAME?</v>
      </c>
    </row>
    <row r="69" spans="1:4" ht="3" customHeight="1">
      <c r="B69" s="7"/>
      <c r="C69" s="7"/>
    </row>
    <row r="70" spans="1:4">
      <c r="B70" s="7" t="s">
        <v>3</v>
      </c>
      <c r="C70" s="211" t="e">
        <f ca="1">+C59</f>
        <v>#NAME?</v>
      </c>
    </row>
    <row r="71" spans="1:4">
      <c r="A71" s="7" t="s">
        <v>111</v>
      </c>
    </row>
    <row r="72" spans="1:4">
      <c r="B72" s="212" t="s">
        <v>143</v>
      </c>
      <c r="C72" s="131" t="s">
        <v>144</v>
      </c>
      <c r="D72" s="131" t="s">
        <v>145</v>
      </c>
    </row>
    <row r="73" spans="1:4">
      <c r="B73" s="7" t="s">
        <v>140</v>
      </c>
      <c r="C73" s="214">
        <v>0.5</v>
      </c>
      <c r="D73" s="215" t="e">
        <f ca="1">C68</f>
        <v>#NAME?</v>
      </c>
    </row>
    <row r="74" spans="1:4">
      <c r="B74" s="7" t="s">
        <v>141</v>
      </c>
      <c r="C74" s="214">
        <v>0.5</v>
      </c>
      <c r="D74" s="216" t="e">
        <f ca="1">C57</f>
        <v>#NAME?</v>
      </c>
    </row>
    <row r="75" spans="1:4" ht="3" customHeight="1">
      <c r="B75" s="7"/>
      <c r="D75" s="210"/>
    </row>
    <row r="76" spans="1:4">
      <c r="B76" s="73" t="s">
        <v>142</v>
      </c>
      <c r="C76" s="213"/>
      <c r="D76" s="217" t="e">
        <f ca="1">+(D73*C73)+(D74*C74)</f>
        <v>#NAME?</v>
      </c>
    </row>
    <row r="77" spans="1:4">
      <c r="A77" s="7" t="s">
        <v>111</v>
      </c>
    </row>
    <row r="80" spans="1:4">
      <c r="B80" t="s">
        <v>243</v>
      </c>
      <c r="D80" s="235" t="e">
        <f ca="1">D76/'Stock Data'!D3-1</f>
        <v>#NAME?</v>
      </c>
    </row>
  </sheetData>
  <pageMargins left="0.7" right="0.7" top="0.75" bottom="0.75" header="0.3" footer="0.3"/>
  <pageSetup scale="61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B2:R47"/>
  <sheetViews>
    <sheetView showGridLines="0" topLeftCell="A10" zoomScaleNormal="100" zoomScaleSheetLayoutView="100" workbookViewId="0">
      <selection activeCell="K36" sqref="K36"/>
    </sheetView>
  </sheetViews>
  <sheetFormatPr baseColWidth="10" defaultColWidth="8.83203125" defaultRowHeight="15" customHeight="1"/>
  <cols>
    <col min="1" max="1" width="8.83203125" style="159"/>
    <col min="2" max="2" width="28.6640625" style="159" bestFit="1" customWidth="1"/>
    <col min="3" max="3" width="14" style="159" bestFit="1" customWidth="1"/>
    <col min="4" max="4" width="13.5" style="159" bestFit="1" customWidth="1"/>
    <col min="5" max="5" width="17.83203125" style="159" customWidth="1"/>
    <col min="6" max="6" width="19.1640625" style="159" customWidth="1"/>
    <col min="7" max="7" width="9.5" style="159" bestFit="1" customWidth="1"/>
    <col min="8" max="8" width="20.1640625" style="159" customWidth="1"/>
    <col min="9" max="9" width="19.5" style="159" customWidth="1"/>
    <col min="10" max="10" width="9.33203125" style="159" bestFit="1" customWidth="1"/>
    <col min="11" max="11" width="9.83203125" style="159" customWidth="1"/>
    <col min="12" max="12" width="1.6640625" style="159" customWidth="1"/>
    <col min="13" max="13" width="8.83203125" style="159"/>
    <col min="14" max="14" width="10.5" style="159" bestFit="1" customWidth="1"/>
    <col min="15" max="16384" width="8.83203125" style="159"/>
  </cols>
  <sheetData>
    <row r="2" spans="2:18" ht="15" customHeight="1">
      <c r="B2" s="160" t="s">
        <v>120</v>
      </c>
    </row>
    <row r="3" spans="2:18" ht="15" customHeight="1">
      <c r="B3" s="44"/>
      <c r="C3" s="161"/>
      <c r="D3" s="158" t="s">
        <v>121</v>
      </c>
      <c r="E3" s="158" t="s">
        <v>123</v>
      </c>
      <c r="F3" s="162" t="s">
        <v>124</v>
      </c>
      <c r="G3" s="162"/>
      <c r="H3" s="162" t="s">
        <v>125</v>
      </c>
      <c r="I3" s="162"/>
      <c r="J3" s="162" t="s">
        <v>136</v>
      </c>
      <c r="K3" s="162"/>
      <c r="N3" s="162" t="s">
        <v>122</v>
      </c>
      <c r="R3" s="225"/>
    </row>
    <row r="4" spans="2:18" ht="15" customHeight="1">
      <c r="B4" s="161" t="s">
        <v>126</v>
      </c>
      <c r="C4" s="158" t="s">
        <v>57</v>
      </c>
      <c r="D4" s="158" t="s">
        <v>127</v>
      </c>
      <c r="E4" s="158" t="s">
        <v>129</v>
      </c>
      <c r="F4" s="158" t="s">
        <v>146</v>
      </c>
      <c r="G4" s="158" t="s">
        <v>201</v>
      </c>
      <c r="H4" s="158" t="s">
        <v>146</v>
      </c>
      <c r="I4" s="158" t="s">
        <v>201</v>
      </c>
      <c r="J4" s="158" t="s">
        <v>146</v>
      </c>
      <c r="K4" s="158" t="s">
        <v>201</v>
      </c>
      <c r="N4" s="158" t="s">
        <v>128</v>
      </c>
    </row>
    <row r="5" spans="2:18" ht="15" customHeight="1">
      <c r="B5" s="163" t="e">
        <f ca="1">_xll.ciqfunctions.udf.CIQ($C5, "IQ_COMPANY_NAME")</f>
        <v>#NAME?</v>
      </c>
      <c r="C5" s="164" t="s">
        <v>150</v>
      </c>
      <c r="D5" s="165" t="e">
        <f ca="1">_xll.ciqfunctions.udf.CIQ($C5, "IQ_MARKETCAP", "4/1/2022", "USD")</f>
        <v>#NAME?</v>
      </c>
      <c r="E5" s="165" t="e">
        <f ca="1">+D5+N5</f>
        <v>#NAME?</v>
      </c>
      <c r="F5" s="166" t="e">
        <f ca="1">_xll.ciqfunctions.udf.CIQAVG($C5, "IQ_TEV_TOTAL_REV", , "1/1/2021", "12/31/2021")</f>
        <v>#NAME?</v>
      </c>
      <c r="G5" s="226" t="e">
        <f ca="1">E5/E21</f>
        <v>#NAME?</v>
      </c>
      <c r="H5" s="166" t="e">
        <f ca="1">_xll.ciqfunctions.udf.CIQAVG($C5, "IQ_TEV_EBITDA", , "1/1/2021", "12/31/2021")</f>
        <v>#NAME?</v>
      </c>
      <c r="I5" s="227" t="e">
        <f ca="1">E5/I21</f>
        <v>#NAME?</v>
      </c>
      <c r="J5" s="167" t="e">
        <f ca="1">_xll.ciqfunctions.udf.CIQ($C5, "IQ_PE_EXCL", IQ_LTM, "12/31/2021")</f>
        <v>#NAME?</v>
      </c>
      <c r="K5" s="167" t="e">
        <f ca="1">_xll.ciqfunctions.udf.CIQ($C5, "IQ_PE_EXCL_FWD", IQ_NTM, "4/1/2022")</f>
        <v>#NAME?</v>
      </c>
      <c r="N5" s="165" t="e">
        <f ca="1">_xll.ciqfunctions.udf.CIQ($C5, "IQ_NET_DEBT", , "4/1/2022", , , "USD")</f>
        <v>#NAME?</v>
      </c>
    </row>
    <row r="6" spans="2:18" ht="15" customHeight="1">
      <c r="B6" s="159" t="e">
        <f ca="1">_xll.ciqfunctions.udf.CIQ($C6, "IQ_COMPANY_NAME")</f>
        <v>#NAME?</v>
      </c>
      <c r="C6" s="168" t="s">
        <v>152</v>
      </c>
      <c r="D6" s="165" t="e">
        <f ca="1">_xll.ciqfunctions.udf.CIQ($C6, "IQ_MARKETCAP", "4/1/2022", "USD")</f>
        <v>#NAME?</v>
      </c>
      <c r="E6" s="169" t="e">
        <f t="shared" ref="E6:E11" ca="1" si="0">+D6+N6</f>
        <v>#NAME?</v>
      </c>
      <c r="F6" s="166" t="e">
        <f ca="1">_xll.ciqfunctions.udf.CIQAVG($C6, "IQ_TEV_TOTAL_REV", , "1/1/2021", "12/31/2021")</f>
        <v>#NAME?</v>
      </c>
      <c r="G6" s="226" t="e">
        <f ca="1">E6/E22</f>
        <v>#NAME?</v>
      </c>
      <c r="H6" s="166" t="e">
        <f ca="1">_xll.ciqfunctions.udf.CIQAVG($C6, "IQ_TEV_EBITDA", , "1/1/2021", "12/31/2021")</f>
        <v>#NAME?</v>
      </c>
      <c r="I6" s="227" t="e">
        <f t="shared" ref="I6:I9" ca="1" si="1">E6/I22</f>
        <v>#NAME?</v>
      </c>
      <c r="J6" s="167" t="e">
        <f ca="1">_xll.ciqfunctions.udf.CIQ($C6, "IQ_PE_EXCL", IQ_LTM, "12/31/2021")</f>
        <v>#NAME?</v>
      </c>
      <c r="K6" s="167" t="e">
        <f ca="1">_xll.ciqfunctions.udf.CIQ($C6, "IQ_PE_EXCL_FWD", IQ_NTM, "4/1/2022")</f>
        <v>#NAME?</v>
      </c>
      <c r="N6" s="165" t="e">
        <f ca="1">_xll.ciqfunctions.udf.CIQ($C6, "IQ_NET_DEBT", , "4/1/2022", , , "USD")</f>
        <v>#NAME?</v>
      </c>
    </row>
    <row r="7" spans="2:18" ht="15" customHeight="1">
      <c r="B7" s="159" t="e">
        <f ca="1">_xll.ciqfunctions.udf.CIQ($C7, "IQ_COMPANY_NAME")</f>
        <v>#NAME?</v>
      </c>
      <c r="C7" s="168" t="s">
        <v>149</v>
      </c>
      <c r="D7" s="165" t="e">
        <f ca="1">_xll.ciqfunctions.udf.CIQ($C7, "IQ_MARKETCAP", "4/1/2022", "USD")</f>
        <v>#NAME?</v>
      </c>
      <c r="E7" s="169" t="e">
        <f t="shared" ca="1" si="0"/>
        <v>#NAME?</v>
      </c>
      <c r="F7" s="166" t="e">
        <f ca="1">_xll.ciqfunctions.udf.CIQAVG($C7, "IQ_TEV_TOTAL_REV", , "1/1/2021", "12/31/2021")</f>
        <v>#NAME?</v>
      </c>
      <c r="G7" s="226" t="e">
        <f t="shared" ref="G7:G9" ca="1" si="2">E7/E23</f>
        <v>#NAME?</v>
      </c>
      <c r="H7" s="166" t="e">
        <f ca="1">_xll.ciqfunctions.udf.CIQAVG($C7, "IQ_TEV_EBITDA", , "1/1/2021", "12/31/2021")</f>
        <v>#NAME?</v>
      </c>
      <c r="I7" s="227" t="e">
        <f t="shared" ca="1" si="1"/>
        <v>#NAME?</v>
      </c>
      <c r="J7" s="167" t="e">
        <f ca="1">_xll.ciqfunctions.udf.CIQ($C7, "IQ_PE_EXCL", IQ_LTM, "12/31/2021")</f>
        <v>#NAME?</v>
      </c>
      <c r="K7" s="167" t="e">
        <f ca="1">_xll.ciqfunctions.udf.CIQ($C7, "IQ_PE_EXCL_FWD", IQ_NTM, "4/1/2022")</f>
        <v>#NAME?</v>
      </c>
      <c r="N7" s="165" t="e">
        <f ca="1">_xll.ciqfunctions.udf.CIQ($C7, "IQ_NET_DEBT", , "4/1/2022", , , "USD")</f>
        <v>#NAME?</v>
      </c>
    </row>
    <row r="8" spans="2:18" ht="15" customHeight="1">
      <c r="B8" s="159" t="e">
        <f ca="1">_xll.ciqfunctions.udf.CIQ($C8, "IQ_COMPANY_NAME")</f>
        <v>#NAME?</v>
      </c>
      <c r="C8" s="168" t="s">
        <v>148</v>
      </c>
      <c r="D8" s="165" t="e">
        <f ca="1">_xll.ciqfunctions.udf.CIQ($C8, "IQ_MARKETCAP", "4/1/2022", "USD")</f>
        <v>#NAME?</v>
      </c>
      <c r="E8" s="169" t="e">
        <f t="shared" ca="1" si="0"/>
        <v>#NAME?</v>
      </c>
      <c r="F8" s="166" t="e">
        <f ca="1">_xll.ciqfunctions.udf.CIQAVG($C8, "IQ_TEV_TOTAL_REV", , "1/1/2021", "12/31/2021")</f>
        <v>#NAME?</v>
      </c>
      <c r="G8" s="226" t="e">
        <f t="shared" ca="1" si="2"/>
        <v>#NAME?</v>
      </c>
      <c r="H8" s="166" t="e">
        <f ca="1">_xll.ciqfunctions.udf.CIQAVG($C8, "IQ_TEV_EBITDA", , "1/1/2021", "12/31/2021")</f>
        <v>#NAME?</v>
      </c>
      <c r="I8" s="227" t="e">
        <f t="shared" ca="1" si="1"/>
        <v>#NAME?</v>
      </c>
      <c r="J8" s="167" t="e">
        <f ca="1">_xll.ciqfunctions.udf.CIQ($C8, "IQ_PE_EXCL", IQ_LTM, "12/31/2021")</f>
        <v>#NAME?</v>
      </c>
      <c r="K8" s="167" t="e">
        <f ca="1">_xll.ciqfunctions.udf.CIQ($C8, "IQ_PE_EXCL_FWD", IQ_NTM, "4/1/2022")</f>
        <v>#NAME?</v>
      </c>
      <c r="N8" s="165" t="e">
        <f ca="1">_xll.ciqfunctions.udf.CIQ($C8, "IQ_NET_DEBT", , "4/1/2022", , , "USD")</f>
        <v>#NAME?</v>
      </c>
    </row>
    <row r="9" spans="2:18" ht="15" customHeight="1">
      <c r="B9" s="159" t="e">
        <f ca="1">_xll.ciqfunctions.udf.CIQ($C9, "IQ_COMPANY_NAME")</f>
        <v>#NAME?</v>
      </c>
      <c r="C9" s="168" t="s">
        <v>151</v>
      </c>
      <c r="D9" s="165" t="e">
        <f ca="1">_xll.ciqfunctions.udf.CIQ($C9, "IQ_MARKETCAP", "4/1/2022", "USD")</f>
        <v>#NAME?</v>
      </c>
      <c r="E9" s="169" t="e">
        <f t="shared" ca="1" si="0"/>
        <v>#NAME?</v>
      </c>
      <c r="F9" s="166" t="e">
        <f ca="1">_xll.ciqfunctions.udf.CIQAVG($C9, "IQ_TEV_TOTAL_REV", , "1/1/2021", "12/31/2021")</f>
        <v>#NAME?</v>
      </c>
      <c r="G9" s="226" t="e">
        <f t="shared" ca="1" si="2"/>
        <v>#NAME?</v>
      </c>
      <c r="H9" s="166" t="e">
        <f ca="1">_xll.ciqfunctions.udf.CIQAVG($C9, "IQ_TEV_EBITDA", , "1/1/2021", "12/31/2021")</f>
        <v>#NAME?</v>
      </c>
      <c r="I9" s="227" t="e">
        <f t="shared" ca="1" si="1"/>
        <v>#NAME?</v>
      </c>
      <c r="J9" s="167" t="e">
        <f ca="1">_xll.ciqfunctions.udf.CIQ($C9, "IQ_PE_EXCL", IQ_LTM, "12/31/2021")</f>
        <v>#NAME?</v>
      </c>
      <c r="K9" s="167" t="e">
        <f ca="1">_xll.ciqfunctions.udf.CIQ($C9, "IQ_PE_EXCL_FWD", IQ_NTM, "4/1/2022")</f>
        <v>#NAME?</v>
      </c>
      <c r="N9" s="165" t="e">
        <f ca="1">_xll.ciqfunctions.udf.CIQ($C9, "IQ_NET_DEBT", , "4/1/2022", , , "USD")</f>
        <v>#NAME?</v>
      </c>
    </row>
    <row r="10" spans="2:18" ht="3" customHeight="1">
      <c r="C10" s="168"/>
      <c r="D10" s="165"/>
      <c r="E10" s="168"/>
      <c r="F10" s="166"/>
      <c r="G10" s="226"/>
      <c r="H10" s="166"/>
      <c r="I10" s="227"/>
      <c r="J10" s="167"/>
      <c r="K10" s="167"/>
      <c r="N10" s="165"/>
    </row>
    <row r="11" spans="2:18" s="160" customFormat="1" ht="15" customHeight="1">
      <c r="B11" s="233" t="e">
        <f ca="1">_xll.ciqfunctions.udf.CIQ($C11, "IQ_COMPANY_NAME")</f>
        <v>#NAME?</v>
      </c>
      <c r="C11" s="171" t="s">
        <v>147</v>
      </c>
      <c r="D11" s="229" t="e">
        <f ca="1">_xll.ciqfunctions.udf.CIQ($C11, "IQ_MARKETCAP", "4/1/2022", "USD")</f>
        <v>#NAME?</v>
      </c>
      <c r="E11" s="229" t="e">
        <f t="shared" ca="1" si="0"/>
        <v>#NAME?</v>
      </c>
      <c r="F11" s="230" t="e">
        <f ca="1">_xll.ciqfunctions.udf.CIQAVG($C11, "IQ_TEV_TOTAL_REV", , "1/1/2021", "12/31/2021")</f>
        <v>#NAME?</v>
      </c>
      <c r="G11" s="231" t="e">
        <f ca="1">E11/E27</f>
        <v>#NAME?</v>
      </c>
      <c r="H11" s="230" t="e">
        <f ca="1">_xll.ciqfunctions.udf.CIQAVG($C11, "IQ_TEV_EBITDA", , "1/1/2021", "12/31/2021")</f>
        <v>#NAME?</v>
      </c>
      <c r="I11" s="232" t="e">
        <f ca="1">E11/I21</f>
        <v>#NAME?</v>
      </c>
      <c r="J11" s="281" t="e">
        <f ca="1">_xll.ciqfunctions.udf.CIQ($C11, "IQ_PE_EXCL", IQ_LTM, "12/31/2021")</f>
        <v>#NAME?</v>
      </c>
      <c r="K11" s="281" t="e">
        <f ca="1">_xll.ciqfunctions.udf.CIQ($C11, "IQ_PE_EXCL_FWD", IQ_NTM, "4/1/2022")</f>
        <v>#NAME?</v>
      </c>
      <c r="N11" s="165" t="e">
        <f ca="1">_xll.ciqfunctions.udf.CIQ($C11, "IQ_NET_DEBT", , "4/1/2022", , , "USD")</f>
        <v>#NAME?</v>
      </c>
    </row>
    <row r="12" spans="2:18" ht="10" customHeight="1">
      <c r="C12" s="173"/>
      <c r="D12" s="173"/>
      <c r="E12" s="173"/>
      <c r="F12" s="173"/>
      <c r="G12" s="173"/>
      <c r="H12" s="173"/>
      <c r="I12" s="173"/>
      <c r="J12" s="173"/>
      <c r="N12" s="173"/>
    </row>
    <row r="13" spans="2:18" ht="15" customHeight="1">
      <c r="B13" s="173"/>
      <c r="C13" s="174" t="s">
        <v>130</v>
      </c>
      <c r="D13" s="175" t="e">
        <f ca="1">MIN(D5:D9)</f>
        <v>#NAME?</v>
      </c>
      <c r="E13" s="175" t="e">
        <f t="shared" ref="E13:K13" ca="1" si="3">MIN(E5:E9)</f>
        <v>#NAME?</v>
      </c>
      <c r="F13" s="176" t="e">
        <f t="shared" ca="1" si="3"/>
        <v>#NAME?</v>
      </c>
      <c r="G13" s="176" t="e">
        <f t="shared" ca="1" si="3"/>
        <v>#NAME?</v>
      </c>
      <c r="H13" s="176" t="e">
        <f t="shared" ca="1" si="3"/>
        <v>#NAME?</v>
      </c>
      <c r="I13" s="176" t="e">
        <f t="shared" ca="1" si="3"/>
        <v>#NAME?</v>
      </c>
      <c r="J13" s="205" t="e">
        <f t="shared" ca="1" si="3"/>
        <v>#NAME?</v>
      </c>
      <c r="K13" s="177" t="e">
        <f t="shared" ca="1" si="3"/>
        <v>#NAME?</v>
      </c>
      <c r="N13" s="192"/>
    </row>
    <row r="14" spans="2:18" ht="15" customHeight="1">
      <c r="B14" s="173"/>
      <c r="C14" s="178" t="s">
        <v>37</v>
      </c>
      <c r="D14" s="179" t="e">
        <f t="shared" ref="D14:K14" ca="1" si="4">AVERAGE(D5:D9)</f>
        <v>#NAME?</v>
      </c>
      <c r="E14" s="179" t="e">
        <f t="shared" ca="1" si="4"/>
        <v>#NAME?</v>
      </c>
      <c r="F14" s="180" t="e">
        <f t="shared" ca="1" si="4"/>
        <v>#NAME?</v>
      </c>
      <c r="G14" s="180" t="e">
        <f t="shared" ca="1" si="4"/>
        <v>#NAME?</v>
      </c>
      <c r="H14" s="180" t="e">
        <f t="shared" ca="1" si="4"/>
        <v>#NAME?</v>
      </c>
      <c r="I14" s="180" t="e">
        <f t="shared" ca="1" si="4"/>
        <v>#NAME?</v>
      </c>
      <c r="J14" s="204" t="e">
        <f t="shared" ca="1" si="4"/>
        <v>#NAME?</v>
      </c>
      <c r="K14" s="181" t="e">
        <f t="shared" ca="1" si="4"/>
        <v>#NAME?</v>
      </c>
      <c r="N14" s="195"/>
    </row>
    <row r="15" spans="2:18" ht="15" customHeight="1">
      <c r="B15" s="173"/>
      <c r="C15" s="178" t="s">
        <v>36</v>
      </c>
      <c r="D15" s="179" t="e">
        <f t="shared" ref="D15:K15" ca="1" si="5">MEDIAN(D5:D9)</f>
        <v>#NAME?</v>
      </c>
      <c r="E15" s="179" t="e">
        <f t="shared" ca="1" si="5"/>
        <v>#NAME?</v>
      </c>
      <c r="F15" s="180" t="e">
        <f t="shared" ca="1" si="5"/>
        <v>#NAME?</v>
      </c>
      <c r="G15" s="180" t="e">
        <f t="shared" ca="1" si="5"/>
        <v>#NAME?</v>
      </c>
      <c r="H15" s="180" t="e">
        <f t="shared" ca="1" si="5"/>
        <v>#NAME?</v>
      </c>
      <c r="I15" s="180" t="e">
        <f t="shared" ca="1" si="5"/>
        <v>#NAME?</v>
      </c>
      <c r="J15" s="204" t="e">
        <f t="shared" ca="1" si="5"/>
        <v>#NAME?</v>
      </c>
      <c r="K15" s="181" t="e">
        <f t="shared" ca="1" si="5"/>
        <v>#NAME?</v>
      </c>
      <c r="N15" s="195"/>
    </row>
    <row r="16" spans="2:18" ht="15" customHeight="1">
      <c r="B16" s="173"/>
      <c r="C16" s="182" t="s">
        <v>131</v>
      </c>
      <c r="D16" s="208" t="e">
        <f t="shared" ref="D16:K16" ca="1" si="6">MAX(D5:D9)</f>
        <v>#NAME?</v>
      </c>
      <c r="E16" s="208" t="e">
        <f t="shared" ca="1" si="6"/>
        <v>#NAME?</v>
      </c>
      <c r="F16" s="184" t="e">
        <f t="shared" ca="1" si="6"/>
        <v>#NAME?</v>
      </c>
      <c r="G16" s="184" t="e">
        <f t="shared" ca="1" si="6"/>
        <v>#NAME?</v>
      </c>
      <c r="H16" s="184" t="e">
        <f t="shared" ca="1" si="6"/>
        <v>#NAME?</v>
      </c>
      <c r="I16" s="184" t="e">
        <f t="shared" ca="1" si="6"/>
        <v>#NAME?</v>
      </c>
      <c r="J16" s="206" t="e">
        <f t="shared" ca="1" si="6"/>
        <v>#NAME?</v>
      </c>
      <c r="K16" s="185" t="e">
        <f t="shared" ca="1" si="6"/>
        <v>#NAME?</v>
      </c>
      <c r="N16" s="192"/>
    </row>
    <row r="17" spans="2:14" ht="10" customHeight="1">
      <c r="C17" s="173"/>
    </row>
    <row r="18" spans="2:14" ht="15" customHeight="1">
      <c r="B18" s="160" t="s">
        <v>132</v>
      </c>
    </row>
    <row r="19" spans="2:14" ht="15" customHeight="1">
      <c r="B19" s="161"/>
      <c r="C19" s="161"/>
      <c r="D19" s="162" t="s">
        <v>35</v>
      </c>
      <c r="E19" s="162"/>
      <c r="F19" s="162" t="s">
        <v>33</v>
      </c>
      <c r="G19" s="162"/>
      <c r="H19" s="162" t="s">
        <v>59</v>
      </c>
      <c r="I19" s="162"/>
      <c r="J19" s="162" t="s">
        <v>137</v>
      </c>
      <c r="K19" s="162"/>
      <c r="N19" s="162"/>
    </row>
    <row r="20" spans="2:14" ht="15" customHeight="1">
      <c r="B20" s="161" t="s">
        <v>133</v>
      </c>
      <c r="C20" s="158" t="s">
        <v>57</v>
      </c>
      <c r="D20" s="158" t="s">
        <v>146</v>
      </c>
      <c r="E20" s="158" t="s">
        <v>201</v>
      </c>
      <c r="F20" s="207" t="s">
        <v>146</v>
      </c>
      <c r="G20" s="158" t="s">
        <v>201</v>
      </c>
      <c r="H20" s="158" t="s">
        <v>146</v>
      </c>
      <c r="I20" s="158" t="s">
        <v>201</v>
      </c>
      <c r="J20" s="158" t="s">
        <v>146</v>
      </c>
      <c r="K20" s="158" t="s">
        <v>201</v>
      </c>
      <c r="N20" s="158"/>
    </row>
    <row r="21" spans="2:14" ht="15" customHeight="1">
      <c r="B21" s="163" t="e">
        <f t="shared" ref="B21:C24" ca="1" si="7">B5</f>
        <v>#NAME?</v>
      </c>
      <c r="C21" s="164" t="str">
        <f t="shared" si="7"/>
        <v>TSX:SU</v>
      </c>
      <c r="D21" s="165" t="e">
        <f ca="1">_xll.ciqfunctions.udf.CIQ($C5, "IQ_TOTAL_REV", "FY2021", , , , "USD")</f>
        <v>#NAME?</v>
      </c>
      <c r="E21" s="165" t="e">
        <f ca="1">_xll.ciqfunctions.udf.CIQ($C21, "IQ_REVENUE_EST", IQ_NTM, "4/1/2022", , , "USD")</f>
        <v>#NAME?</v>
      </c>
      <c r="F21" s="209" t="e">
        <f ca="1">_xll.ciqfunctions.udf.CIQ($C5, "IQ_TOTAL_REV_1YR_ANN_GROWTH", "FY2021")/100</f>
        <v>#NAME?</v>
      </c>
      <c r="G21" s="209" t="e">
        <f ca="1">(E21-D21)/D21</f>
        <v>#NAME?</v>
      </c>
      <c r="H21" s="165" t="e">
        <f ca="1">_xll.ciqfunctions.udf.CIQ($C5, "IQ_EBITDA", "FY2021", , , , "USD")</f>
        <v>#NAME?</v>
      </c>
      <c r="I21" s="165" t="e">
        <f ca="1">_xll.ciqfunctions.udf.CIQ($C21, "IQ_EBITDA_EST", IQ_NTM, "4/1/2022", , , "USD")</f>
        <v>#NAME?</v>
      </c>
      <c r="J21" s="186" t="e">
        <f ca="1">+H21/D21</f>
        <v>#NAME?</v>
      </c>
      <c r="K21" s="186" t="e">
        <f ca="1">+I21/E21</f>
        <v>#NAME?</v>
      </c>
      <c r="N21" s="165"/>
    </row>
    <row r="22" spans="2:14" ht="15" customHeight="1">
      <c r="B22" s="159" t="e">
        <f t="shared" ca="1" si="7"/>
        <v>#NAME?</v>
      </c>
      <c r="C22" s="168" t="str">
        <f t="shared" si="7"/>
        <v>HES</v>
      </c>
      <c r="D22" s="165" t="e">
        <f ca="1">_xll.ciqfunctions.udf.CIQ($C6, "IQ_TOTAL_REV", "FY2021", , , , "USD")</f>
        <v>#NAME?</v>
      </c>
      <c r="E22" s="165" t="e">
        <f ca="1">_xll.ciqfunctions.udf.CIQ($C22, "IQ_REVENUE_EST", IQ_NTM, "4/1/2022", , , "USD")</f>
        <v>#NAME?</v>
      </c>
      <c r="F22" s="209" t="e">
        <f ca="1">_xll.ciqfunctions.udf.CIQ($C6, "IQ_TOTAL_REV_1YR_ANN_GROWTH", "FY2021")/100</f>
        <v>#NAME?</v>
      </c>
      <c r="G22" s="209" t="e">
        <f t="shared" ref="G22:G25" ca="1" si="8">(E22-D22)/D22</f>
        <v>#NAME?</v>
      </c>
      <c r="H22" s="165" t="e">
        <f ca="1">_xll.ciqfunctions.udf.CIQ($C6, "IQ_EBITDA", "FY2021", , , , "USD")</f>
        <v>#NAME?</v>
      </c>
      <c r="I22" s="165" t="e">
        <f ca="1">_xll.ciqfunctions.udf.CIQ($C22, "IQ_EBITDA_EST", IQ_NTM, "4/1/2022", , , "USD")</f>
        <v>#NAME?</v>
      </c>
      <c r="J22" s="186" t="e">
        <f t="shared" ref="J22:J25" ca="1" si="9">+H22/D22</f>
        <v>#NAME?</v>
      </c>
      <c r="K22" s="186" t="e">
        <f t="shared" ref="K22:K25" ca="1" si="10">+I22/E22</f>
        <v>#NAME?</v>
      </c>
      <c r="N22" s="169"/>
    </row>
    <row r="23" spans="2:14" ht="15" customHeight="1">
      <c r="B23" s="159" t="e">
        <f t="shared" ca="1" si="7"/>
        <v>#NAME?</v>
      </c>
      <c r="C23" s="168" t="str">
        <f t="shared" si="7"/>
        <v>IMO</v>
      </c>
      <c r="D23" s="165" t="e">
        <f ca="1">_xll.ciqfunctions.udf.CIQ($C7, "IQ_TOTAL_REV", "FY2021", , , , "USD")</f>
        <v>#NAME?</v>
      </c>
      <c r="E23" s="165" t="e">
        <f ca="1">_xll.ciqfunctions.udf.CIQ($C23, "IQ_REVENUE_EST", IQ_NTM, "4/1/2022", , , "USD")</f>
        <v>#NAME?</v>
      </c>
      <c r="F23" s="209" t="e">
        <f ca="1">_xll.ciqfunctions.udf.CIQ($C7, "IQ_TOTAL_REV_1YR_ANN_GROWTH", "FY2021")/100</f>
        <v>#NAME?</v>
      </c>
      <c r="G23" s="209" t="e">
        <f t="shared" ca="1" si="8"/>
        <v>#NAME?</v>
      </c>
      <c r="H23" s="165" t="e">
        <f ca="1">_xll.ciqfunctions.udf.CIQ($C7, "IQ_EBITDA", "FY2021", , , , "USD")</f>
        <v>#NAME?</v>
      </c>
      <c r="I23" s="165" t="e">
        <f ca="1">_xll.ciqfunctions.udf.CIQ($C23, "IQ_EBITDA_EST", IQ_NTM, "4/1/2022", , , "USD")</f>
        <v>#NAME?</v>
      </c>
      <c r="J23" s="186" t="e">
        <f t="shared" ca="1" si="9"/>
        <v>#NAME?</v>
      </c>
      <c r="K23" s="186" t="e">
        <f t="shared" ca="1" si="10"/>
        <v>#NAME?</v>
      </c>
      <c r="N23" s="169"/>
    </row>
    <row r="24" spans="2:14" ht="15" customHeight="1">
      <c r="B24" s="159" t="e">
        <f t="shared" ca="1" si="7"/>
        <v>#NAME?</v>
      </c>
      <c r="C24" s="168" t="str">
        <f t="shared" si="7"/>
        <v>OXY</v>
      </c>
      <c r="D24" s="165" t="e">
        <f ca="1">_xll.ciqfunctions.udf.CIQ($C8, "IQ_TOTAL_REV", "FY2021", , , , "USD")</f>
        <v>#NAME?</v>
      </c>
      <c r="E24" s="165" t="e">
        <f ca="1">_xll.ciqfunctions.udf.CIQ($C24, "IQ_REVENUE_EST", IQ_NTM, "4/1/2022", , , "USD")</f>
        <v>#NAME?</v>
      </c>
      <c r="F24" s="209" t="e">
        <f ca="1">_xll.ciqfunctions.udf.CIQ($C8, "IQ_TOTAL_REV_1YR_ANN_GROWTH", "FY2021")/100</f>
        <v>#NAME?</v>
      </c>
      <c r="G24" s="209" t="e">
        <f t="shared" ca="1" si="8"/>
        <v>#NAME?</v>
      </c>
      <c r="H24" s="165" t="e">
        <f ca="1">_xll.ciqfunctions.udf.CIQ($C8, "IQ_EBITDA", "FY2021", , , , "USD")</f>
        <v>#NAME?</v>
      </c>
      <c r="I24" s="165" t="e">
        <f ca="1">_xll.ciqfunctions.udf.CIQ($C24, "IQ_EBITDA_EST", IQ_NTM, "4/1/2022", , , "USD")</f>
        <v>#NAME?</v>
      </c>
      <c r="J24" s="186" t="e">
        <f t="shared" ca="1" si="9"/>
        <v>#NAME?</v>
      </c>
      <c r="K24" s="186" t="e">
        <f t="shared" ca="1" si="10"/>
        <v>#NAME?</v>
      </c>
      <c r="N24" s="169"/>
    </row>
    <row r="25" spans="2:14" ht="15" customHeight="1">
      <c r="B25" s="159" t="e">
        <f t="shared" ref="B25:C25" ca="1" si="11">B9</f>
        <v>#NAME?</v>
      </c>
      <c r="C25" s="168" t="str">
        <f t="shared" si="11"/>
        <v>MPC</v>
      </c>
      <c r="D25" s="165" t="e">
        <f ca="1">_xll.ciqfunctions.udf.CIQ($C9, "IQ_TOTAL_REV", "FY2021", , , , "USD")</f>
        <v>#NAME?</v>
      </c>
      <c r="E25" s="165" t="e">
        <f ca="1">_xll.ciqfunctions.udf.CIQ($C25, "IQ_REVENUE_EST", IQ_NTM, "4/1/2022", , , "USD")</f>
        <v>#NAME?</v>
      </c>
      <c r="F25" s="209" t="e">
        <f ca="1">_xll.ciqfunctions.udf.CIQ($C9, "IQ_TOTAL_REV_1YR_ANN_GROWTH", "FY2021")/100</f>
        <v>#NAME?</v>
      </c>
      <c r="G25" s="209" t="e">
        <f t="shared" ca="1" si="8"/>
        <v>#NAME?</v>
      </c>
      <c r="H25" s="165" t="e">
        <f ca="1">_xll.ciqfunctions.udf.CIQ($C9, "IQ_EBITDA", "FY2021", , , , "USD")</f>
        <v>#NAME?</v>
      </c>
      <c r="I25" s="165" t="e">
        <f ca="1">_xll.ciqfunctions.udf.CIQ($C25, "IQ_EBITDA_EST", IQ_NTM, "4/1/2022", , , "USD")</f>
        <v>#NAME?</v>
      </c>
      <c r="J25" s="186" t="e">
        <f t="shared" ca="1" si="9"/>
        <v>#NAME?</v>
      </c>
      <c r="K25" s="186" t="e">
        <f t="shared" ca="1" si="10"/>
        <v>#NAME?</v>
      </c>
      <c r="N25" s="169"/>
    </row>
    <row r="26" spans="2:14" ht="3" customHeight="1">
      <c r="C26" s="168"/>
      <c r="D26" s="165"/>
      <c r="E26" s="165"/>
      <c r="F26" s="209"/>
      <c r="G26" s="209"/>
      <c r="H26" s="165"/>
      <c r="I26" s="165"/>
      <c r="J26" s="187"/>
      <c r="K26" s="187"/>
      <c r="N26" s="188"/>
    </row>
    <row r="27" spans="2:14" ht="15" customHeight="1">
      <c r="B27" s="170" t="e">
        <f ca="1">B11</f>
        <v>#NAME?</v>
      </c>
      <c r="C27" s="171" t="str">
        <f>C11</f>
        <v>CVE</v>
      </c>
      <c r="D27" s="229" t="e">
        <f ca="1">_xll.ciqfunctions.udf.CIQ($C11, "IQ_TOTAL_REV", "FY2021", , , , "USD")</f>
        <v>#NAME?</v>
      </c>
      <c r="E27" s="280" t="e">
        <f ca="1">_xll.ciqfunctions.udf.CIQ($C27, "IQ_REVENUE_EST", IQ_NTM, "4/1/2022", , , "USD")</f>
        <v>#NAME?</v>
      </c>
      <c r="F27" s="228" t="e">
        <f ca="1">_xll.ciqfunctions.udf.CIQ($C11, "IQ_TOTAL_REV_1YR_ANN_GROWTH", "FY2021")/100</f>
        <v>#NAME?</v>
      </c>
      <c r="G27" s="228" t="e">
        <f ca="1">(E27-D27)/D27</f>
        <v>#NAME?</v>
      </c>
      <c r="H27" s="229" t="e">
        <f ca="1">_xll.ciqfunctions.udf.CIQ($C11, "IQ_EBITDA", "FY2021", , , , "USD")</f>
        <v>#NAME?</v>
      </c>
      <c r="I27" s="229" t="e">
        <f ca="1">_xll.ciqfunctions.udf.CIQ($C27, "IQ_EBITDA_EST", IQ_NTM, "4/1/2022", , , "USD")</f>
        <v>#NAME?</v>
      </c>
      <c r="J27" s="189" t="e">
        <f t="shared" ref="J27" ca="1" si="12">+H27/D27</f>
        <v>#NAME?</v>
      </c>
      <c r="K27" s="189" t="e">
        <f t="shared" ref="K27" ca="1" si="13">+I27/E27</f>
        <v>#NAME?</v>
      </c>
      <c r="N27" s="172"/>
    </row>
    <row r="28" spans="2:14" ht="10" customHeight="1">
      <c r="C28" s="173"/>
      <c r="D28" s="173"/>
      <c r="E28" s="173"/>
      <c r="F28" s="173"/>
      <c r="G28" s="173"/>
      <c r="H28" s="173"/>
      <c r="I28" s="173"/>
      <c r="J28" s="173"/>
      <c r="K28" s="173"/>
      <c r="N28" s="173"/>
    </row>
    <row r="29" spans="2:14" ht="15" customHeight="1">
      <c r="B29" s="173"/>
      <c r="C29" s="174" t="s">
        <v>130</v>
      </c>
      <c r="D29" s="175" t="e">
        <f t="shared" ref="D29:K29" ca="1" si="14">MIN(D21:D25)</f>
        <v>#NAME?</v>
      </c>
      <c r="E29" s="175" t="e">
        <f t="shared" ca="1" si="14"/>
        <v>#NAME?</v>
      </c>
      <c r="F29" s="190" t="e">
        <f t="shared" ca="1" si="14"/>
        <v>#NAME?</v>
      </c>
      <c r="G29" s="190" t="e">
        <f t="shared" ca="1" si="14"/>
        <v>#NAME?</v>
      </c>
      <c r="H29" s="175" t="e">
        <f t="shared" ca="1" si="14"/>
        <v>#NAME?</v>
      </c>
      <c r="I29" s="175" t="e">
        <f t="shared" ca="1" si="14"/>
        <v>#NAME?</v>
      </c>
      <c r="J29" s="190" t="e">
        <f t="shared" ca="1" si="14"/>
        <v>#NAME?</v>
      </c>
      <c r="K29" s="191" t="e">
        <f t="shared" ca="1" si="14"/>
        <v>#NAME?</v>
      </c>
      <c r="M29" s="173"/>
      <c r="N29" s="192"/>
    </row>
    <row r="30" spans="2:14" ht="15" customHeight="1">
      <c r="B30" s="173"/>
      <c r="C30" s="178" t="s">
        <v>37</v>
      </c>
      <c r="D30" s="179" t="e">
        <f t="shared" ref="D30:K30" ca="1" si="15">AVERAGE(D21:D25)</f>
        <v>#NAME?</v>
      </c>
      <c r="E30" s="179" t="e">
        <f t="shared" ca="1" si="15"/>
        <v>#NAME?</v>
      </c>
      <c r="F30" s="193" t="e">
        <f t="shared" ca="1" si="15"/>
        <v>#NAME?</v>
      </c>
      <c r="G30" s="193" t="e">
        <f t="shared" ca="1" si="15"/>
        <v>#NAME?</v>
      </c>
      <c r="H30" s="179" t="e">
        <f t="shared" ca="1" si="15"/>
        <v>#NAME?</v>
      </c>
      <c r="I30" s="179" t="e">
        <f t="shared" ca="1" si="15"/>
        <v>#NAME?</v>
      </c>
      <c r="J30" s="193" t="e">
        <f t="shared" ca="1" si="15"/>
        <v>#NAME?</v>
      </c>
      <c r="K30" s="194" t="e">
        <f t="shared" ca="1" si="15"/>
        <v>#NAME?</v>
      </c>
      <c r="M30" s="173"/>
      <c r="N30" s="195"/>
    </row>
    <row r="31" spans="2:14" ht="15" customHeight="1">
      <c r="B31" s="173"/>
      <c r="C31" s="178" t="s">
        <v>36</v>
      </c>
      <c r="D31" s="179" t="e">
        <f t="shared" ref="D31:K31" ca="1" si="16">MEDIAN(D21:D25)</f>
        <v>#NAME?</v>
      </c>
      <c r="E31" s="179" t="e">
        <f t="shared" ca="1" si="16"/>
        <v>#NAME?</v>
      </c>
      <c r="F31" s="193" t="e">
        <f t="shared" ca="1" si="16"/>
        <v>#NAME?</v>
      </c>
      <c r="G31" s="193" t="e">
        <f t="shared" ca="1" si="16"/>
        <v>#NAME?</v>
      </c>
      <c r="H31" s="179" t="e">
        <f t="shared" ca="1" si="16"/>
        <v>#NAME?</v>
      </c>
      <c r="I31" s="179" t="e">
        <f t="shared" ca="1" si="16"/>
        <v>#NAME?</v>
      </c>
      <c r="J31" s="193" t="e">
        <f t="shared" ca="1" si="16"/>
        <v>#NAME?</v>
      </c>
      <c r="K31" s="194" t="e">
        <f t="shared" ca="1" si="16"/>
        <v>#NAME?</v>
      </c>
      <c r="M31" s="173"/>
      <c r="N31" s="195"/>
    </row>
    <row r="32" spans="2:14" ht="15" customHeight="1">
      <c r="B32" s="173"/>
      <c r="C32" s="182" t="s">
        <v>131</v>
      </c>
      <c r="D32" s="208" t="e">
        <f t="shared" ref="D32:K32" ca="1" si="17">MAX(D21:D25)</f>
        <v>#NAME?</v>
      </c>
      <c r="E32" s="208" t="e">
        <f t="shared" ca="1" si="17"/>
        <v>#NAME?</v>
      </c>
      <c r="F32" s="196" t="e">
        <f t="shared" ca="1" si="17"/>
        <v>#NAME?</v>
      </c>
      <c r="G32" s="196" t="e">
        <f t="shared" ca="1" si="17"/>
        <v>#NAME?</v>
      </c>
      <c r="H32" s="183" t="e">
        <f t="shared" ca="1" si="17"/>
        <v>#NAME?</v>
      </c>
      <c r="I32" s="183" t="e">
        <f t="shared" ca="1" si="17"/>
        <v>#NAME?</v>
      </c>
      <c r="J32" s="196" t="e">
        <f t="shared" ca="1" si="17"/>
        <v>#NAME?</v>
      </c>
      <c r="K32" s="197" t="e">
        <f t="shared" ca="1" si="17"/>
        <v>#NAME?</v>
      </c>
      <c r="M32" s="173"/>
      <c r="N32" s="192"/>
    </row>
    <row r="33" spans="2:12" ht="10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</row>
    <row r="34" spans="2:12" s="173" customFormat="1" ht="15" customHeight="1">
      <c r="E34" s="198"/>
      <c r="F34" s="199"/>
    </row>
    <row r="35" spans="2:12" s="173" customFormat="1" ht="15" customHeight="1">
      <c r="B35" s="266" t="s">
        <v>197</v>
      </c>
      <c r="C35" s="267"/>
      <c r="D35" s="159"/>
      <c r="E35" s="266" t="s">
        <v>198</v>
      </c>
      <c r="F35" s="267"/>
      <c r="G35" s="159"/>
      <c r="H35" s="266" t="s">
        <v>199</v>
      </c>
      <c r="I35" s="267"/>
    </row>
    <row r="36" spans="2:12" s="173" customFormat="1" ht="15" customHeight="1">
      <c r="B36" s="268" t="s">
        <v>200</v>
      </c>
      <c r="C36" s="269" t="e">
        <f ca="1">I27</f>
        <v>#NAME?</v>
      </c>
      <c r="D36" s="159"/>
      <c r="E36" s="268" t="str">
        <f>B36</f>
        <v>EBTIDA</v>
      </c>
      <c r="F36" s="269" t="e">
        <f ca="1">I27</f>
        <v>#NAME?</v>
      </c>
      <c r="G36" s="159"/>
      <c r="H36" s="268" t="str">
        <f>E36</f>
        <v>EBTIDA</v>
      </c>
      <c r="I36" s="269" t="e">
        <f ca="1">I27</f>
        <v>#NAME?</v>
      </c>
    </row>
    <row r="37" spans="2:12" s="173" customFormat="1" ht="15" customHeight="1">
      <c r="B37" s="268" t="s">
        <v>0</v>
      </c>
      <c r="C37" s="270" t="e">
        <f ca="1">I13</f>
        <v>#NAME?</v>
      </c>
      <c r="D37" s="159"/>
      <c r="E37" s="268" t="str">
        <f>B37</f>
        <v>EV/EBITDA</v>
      </c>
      <c r="F37" s="270" t="e">
        <f ca="1">I15</f>
        <v>#NAME?</v>
      </c>
      <c r="G37" s="159"/>
      <c r="H37" s="268" t="str">
        <f>E37</f>
        <v>EV/EBITDA</v>
      </c>
      <c r="I37" s="270" t="e">
        <f ca="1">I16</f>
        <v>#NAME?</v>
      </c>
    </row>
    <row r="38" spans="2:12" ht="15" customHeight="1">
      <c r="B38" s="2" t="s">
        <v>2</v>
      </c>
      <c r="C38" s="271" t="e">
        <f ca="1">C36*C37</f>
        <v>#NAME?</v>
      </c>
      <c r="E38" s="2" t="s">
        <v>2</v>
      </c>
      <c r="F38" s="271" t="e">
        <f ca="1">F36*F37</f>
        <v>#NAME?</v>
      </c>
      <c r="H38" s="2" t="s">
        <v>2</v>
      </c>
      <c r="I38" s="271" t="e">
        <f ca="1">I36*I37</f>
        <v>#NAME?</v>
      </c>
    </row>
    <row r="39" spans="2:12" ht="15" customHeight="1">
      <c r="B39" s="272" t="s">
        <v>13</v>
      </c>
      <c r="C39" s="273">
        <f>WACC!H24</f>
        <v>11971.1</v>
      </c>
      <c r="E39" s="272" t="s">
        <v>13</v>
      </c>
      <c r="F39" s="273">
        <f>WACC!H24</f>
        <v>11971.1</v>
      </c>
      <c r="H39" s="272" t="s">
        <v>13</v>
      </c>
      <c r="I39" s="273">
        <f>F39</f>
        <v>11971.1</v>
      </c>
    </row>
    <row r="40" spans="2:12" ht="15" customHeight="1">
      <c r="B40" s="272" t="s">
        <v>11</v>
      </c>
      <c r="C40" s="274" t="e">
        <f ca="1">_xll.ciqfunctions.udf.CIQ("CVE", "IQ_CASH_EQUIV", , "4/1/2022", , , "USD")</f>
        <v>#NAME?</v>
      </c>
      <c r="E40" s="272" t="s">
        <v>11</v>
      </c>
      <c r="F40" s="274" t="e">
        <f ca="1">C40</f>
        <v>#NAME?</v>
      </c>
      <c r="H40" s="272" t="s">
        <v>11</v>
      </c>
      <c r="I40" s="274" t="e">
        <f ca="1">C40</f>
        <v>#NAME?</v>
      </c>
    </row>
    <row r="41" spans="2:12" ht="15" customHeight="1">
      <c r="B41" s="2"/>
      <c r="C41" s="275"/>
      <c r="E41" s="2"/>
      <c r="F41" s="275"/>
      <c r="H41" s="2"/>
      <c r="I41" s="275"/>
    </row>
    <row r="42" spans="2:12" ht="15" customHeight="1">
      <c r="B42" s="276" t="s">
        <v>8</v>
      </c>
      <c r="C42" s="271" t="e">
        <f ca="1">+C38-C39+C40</f>
        <v>#NAME?</v>
      </c>
      <c r="E42" s="276" t="s">
        <v>8</v>
      </c>
      <c r="F42" s="271" t="e">
        <f ca="1">+F38-F39+F40</f>
        <v>#NAME?</v>
      </c>
      <c r="H42" s="276" t="s">
        <v>8</v>
      </c>
      <c r="I42" s="271" t="e">
        <f ca="1">+I38-I39+I40</f>
        <v>#NAME?</v>
      </c>
    </row>
    <row r="43" spans="2:12" ht="15" customHeight="1">
      <c r="B43" s="2"/>
      <c r="C43" s="275"/>
      <c r="E43" s="2"/>
      <c r="F43" s="275"/>
      <c r="H43" s="2"/>
      <c r="I43" s="275"/>
    </row>
    <row r="44" spans="2:12" ht="15" customHeight="1">
      <c r="B44" s="2" t="s">
        <v>5</v>
      </c>
      <c r="C44" s="282" t="e">
        <f ca="1">+C42/C46</f>
        <v>#NAME?</v>
      </c>
      <c r="E44" s="2" t="s">
        <v>5</v>
      </c>
      <c r="F44" s="282" t="e">
        <f ca="1">+F42/F46</f>
        <v>#NAME?</v>
      </c>
      <c r="H44" s="2" t="s">
        <v>5</v>
      </c>
      <c r="I44" s="282" t="e">
        <f ca="1">+I42/I46</f>
        <v>#NAME?</v>
      </c>
    </row>
    <row r="45" spans="2:12" ht="15" customHeight="1">
      <c r="B45" s="2"/>
      <c r="C45" s="275"/>
      <c r="E45" s="2"/>
      <c r="F45" s="275"/>
      <c r="H45" s="2"/>
      <c r="I45" s="275"/>
    </row>
    <row r="46" spans="2:12" ht="15" customHeight="1">
      <c r="B46" s="2" t="s">
        <v>3</v>
      </c>
      <c r="C46" s="277" t="e">
        <f ca="1">WACC!H27</f>
        <v>#NAME?</v>
      </c>
      <c r="E46" s="2" t="s">
        <v>3</v>
      </c>
      <c r="F46" s="277" t="e">
        <f ca="1">C46</f>
        <v>#NAME?</v>
      </c>
      <c r="H46" s="2" t="s">
        <v>3</v>
      </c>
      <c r="I46" s="277" t="e">
        <f ca="1">C46</f>
        <v>#NAME?</v>
      </c>
    </row>
    <row r="47" spans="2:12" ht="15" customHeight="1">
      <c r="B47" s="278"/>
      <c r="C47" s="279"/>
      <c r="E47" s="278"/>
      <c r="F47" s="279"/>
      <c r="H47" s="278"/>
      <c r="I47" s="279"/>
    </row>
  </sheetData>
  <pageMargins left="0.7" right="0.7" top="0.75" bottom="0.75" header="0.3" footer="0.3"/>
  <pageSetup scale="5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B1:Q49"/>
  <sheetViews>
    <sheetView showGridLines="0" topLeftCell="B13" zoomScale="91" zoomScaleNormal="91" zoomScaleSheetLayoutView="100" workbookViewId="0">
      <selection activeCell="E30" sqref="E30"/>
    </sheetView>
  </sheetViews>
  <sheetFormatPr baseColWidth="10" defaultColWidth="8.83203125" defaultRowHeight="15"/>
  <cols>
    <col min="2" max="2" width="25.1640625" bestFit="1" customWidth="1"/>
    <col min="4" max="4" width="22" bestFit="1" customWidth="1"/>
    <col min="7" max="7" width="56.5" customWidth="1"/>
    <col min="8" max="8" width="13.6640625" bestFit="1" customWidth="1"/>
    <col min="9" max="11" width="12.5" customWidth="1"/>
    <col min="12" max="12" width="16.5" bestFit="1" customWidth="1"/>
    <col min="13" max="13" width="17.5" bestFit="1" customWidth="1"/>
    <col min="14" max="14" width="15.5" bestFit="1" customWidth="1"/>
    <col min="15" max="16" width="35.33203125" bestFit="1" customWidth="1"/>
  </cols>
  <sheetData>
    <row r="1" spans="2:17">
      <c r="P1" t="s">
        <v>116</v>
      </c>
      <c r="Q1">
        <v>0.65</v>
      </c>
    </row>
    <row r="2" spans="2:17">
      <c r="B2" s="28"/>
      <c r="C2" s="28"/>
      <c r="D2" s="28"/>
    </row>
    <row r="3" spans="2:17" ht="17">
      <c r="B3" s="157" t="s">
        <v>51</v>
      </c>
      <c r="C3" s="156"/>
      <c r="D3" s="156"/>
    </row>
    <row r="4" spans="2:17">
      <c r="B4" s="131" t="s">
        <v>77</v>
      </c>
      <c r="C4" s="131"/>
      <c r="D4" s="131"/>
      <c r="G4" s="132" t="s">
        <v>48</v>
      </c>
      <c r="H4" s="132" t="s">
        <v>47</v>
      </c>
      <c r="I4" s="132" t="s">
        <v>78</v>
      </c>
      <c r="J4" s="132" t="s">
        <v>117</v>
      </c>
      <c r="K4" s="132" t="s">
        <v>118</v>
      </c>
      <c r="L4" s="12"/>
    </row>
    <row r="5" spans="2:17">
      <c r="B5" s="14" t="s">
        <v>50</v>
      </c>
      <c r="C5" s="14"/>
      <c r="D5" s="27" t="e">
        <f ca="1">H29/(H28+H29)</f>
        <v>#NAME?</v>
      </c>
      <c r="G5" s="235" t="s">
        <v>165</v>
      </c>
      <c r="H5" s="238">
        <v>0</v>
      </c>
      <c r="I5" s="237">
        <v>0.03</v>
      </c>
      <c r="J5" s="141">
        <f>+H5/$H$24</f>
        <v>0</v>
      </c>
      <c r="K5" s="236">
        <f>+J5*I5</f>
        <v>0</v>
      </c>
      <c r="L5" s="12"/>
    </row>
    <row r="6" spans="2:17">
      <c r="B6" s="26" t="s">
        <v>49</v>
      </c>
      <c r="C6" s="21"/>
      <c r="D6" s="27" t="e">
        <f ca="1">1-D5</f>
        <v>#NAME?</v>
      </c>
      <c r="G6" s="235" t="s">
        <v>166</v>
      </c>
      <c r="H6" s="238">
        <v>115.4</v>
      </c>
      <c r="I6" s="237">
        <v>3.7999999999999999E-2</v>
      </c>
      <c r="J6" s="141">
        <f t="shared" ref="J6:J23" si="0">+H6/$H$24</f>
        <v>9.6398827175447534E-3</v>
      </c>
      <c r="K6" s="236">
        <f t="shared" ref="K6:K20" si="1">+J6*I6</f>
        <v>3.6631554326670065E-4</v>
      </c>
      <c r="L6" s="12"/>
    </row>
    <row r="7" spans="2:17">
      <c r="B7" s="26"/>
      <c r="C7" s="21"/>
      <c r="D7" s="18"/>
      <c r="G7" s="235" t="s">
        <v>167</v>
      </c>
      <c r="H7" s="238">
        <v>269.5</v>
      </c>
      <c r="I7" s="237">
        <v>0.04</v>
      </c>
      <c r="J7" s="141">
        <f t="shared" si="0"/>
        <v>2.2512551060470634E-2</v>
      </c>
      <c r="K7" s="236">
        <f t="shared" si="1"/>
        <v>9.0050204241882536E-4</v>
      </c>
      <c r="L7" s="12"/>
    </row>
    <row r="8" spans="2:17">
      <c r="B8" s="21"/>
      <c r="C8" s="21"/>
      <c r="D8" s="18"/>
      <c r="G8" s="235" t="s">
        <v>168</v>
      </c>
      <c r="H8" s="238">
        <v>666.9</v>
      </c>
      <c r="I8" s="237">
        <v>5.3800000000000001E-2</v>
      </c>
      <c r="J8" s="141">
        <f t="shared" si="0"/>
        <v>5.5709166242032891E-2</v>
      </c>
      <c r="K8" s="236">
        <f t="shared" si="1"/>
        <v>2.9971531438213695E-3</v>
      </c>
      <c r="L8" s="12"/>
    </row>
    <row r="9" spans="2:17" ht="18">
      <c r="B9" s="140" t="s">
        <v>46</v>
      </c>
      <c r="C9" s="140"/>
      <c r="D9" s="140"/>
      <c r="G9" s="235" t="s">
        <v>169</v>
      </c>
      <c r="H9" s="238">
        <v>964.1</v>
      </c>
      <c r="I9" s="237">
        <v>4.2500000000000003E-2</v>
      </c>
      <c r="J9" s="141">
        <f t="shared" si="0"/>
        <v>8.0535623292763411E-2</v>
      </c>
      <c r="K9" s="236">
        <f t="shared" si="1"/>
        <v>3.4227639899424454E-3</v>
      </c>
      <c r="L9" s="12"/>
    </row>
    <row r="10" spans="2:17">
      <c r="B10" s="14" t="s">
        <v>46</v>
      </c>
      <c r="C10" s="14"/>
      <c r="D10" s="27">
        <f>K24</f>
        <v>4.431473882934734E-2</v>
      </c>
      <c r="G10" s="235" t="s">
        <v>170</v>
      </c>
      <c r="H10" s="238">
        <v>751.5</v>
      </c>
      <c r="I10" s="237">
        <v>4.3999999999999997E-2</v>
      </c>
      <c r="J10" s="141">
        <f t="shared" si="0"/>
        <v>6.2776185981238145E-2</v>
      </c>
      <c r="K10" s="236">
        <f t="shared" si="1"/>
        <v>2.7621521831744781E-3</v>
      </c>
      <c r="L10" s="12"/>
    </row>
    <row r="11" spans="2:17">
      <c r="B11" s="14" t="s">
        <v>45</v>
      </c>
      <c r="C11" s="14"/>
      <c r="D11" s="20">
        <v>0.55400000000000005</v>
      </c>
      <c r="G11" s="235" t="s">
        <v>171</v>
      </c>
      <c r="H11" s="238">
        <v>501</v>
      </c>
      <c r="I11" s="237">
        <v>2.6499999999999999E-2</v>
      </c>
      <c r="J11" s="141">
        <f t="shared" si="0"/>
        <v>4.1850790654158768E-2</v>
      </c>
      <c r="K11" s="236">
        <f t="shared" si="1"/>
        <v>1.1090459523352073E-3</v>
      </c>
      <c r="L11" s="12"/>
    </row>
    <row r="12" spans="2:17">
      <c r="B12" s="148" t="s">
        <v>119</v>
      </c>
      <c r="C12" s="148"/>
      <c r="D12" s="149">
        <f>+D10*(1-D11)</f>
        <v>1.9764373517888911E-2</v>
      </c>
      <c r="G12" s="235" t="s">
        <v>172</v>
      </c>
      <c r="H12" s="238">
        <v>584</v>
      </c>
      <c r="I12" s="237">
        <v>5.2499999999999998E-2</v>
      </c>
      <c r="J12" s="141">
        <f t="shared" si="0"/>
        <v>4.8784155173710014E-2</v>
      </c>
      <c r="K12" s="236">
        <f t="shared" si="1"/>
        <v>2.5611681466197757E-3</v>
      </c>
      <c r="L12" s="12"/>
    </row>
    <row r="13" spans="2:17">
      <c r="B13" s="15"/>
      <c r="C13" s="15"/>
      <c r="D13" s="18"/>
      <c r="G13" s="235" t="s">
        <v>180</v>
      </c>
      <c r="H13" s="238">
        <v>387.2</v>
      </c>
      <c r="I13" s="237">
        <v>6.8000000000000005E-2</v>
      </c>
      <c r="J13" s="141">
        <f t="shared" si="0"/>
        <v>3.2344563156268012E-2</v>
      </c>
      <c r="K13" s="236">
        <f t="shared" si="1"/>
        <v>2.1994302946262249E-3</v>
      </c>
      <c r="L13" s="12"/>
    </row>
    <row r="14" spans="2:17">
      <c r="B14" s="21"/>
      <c r="C14" s="21"/>
      <c r="D14" s="18"/>
      <c r="G14" s="235" t="s">
        <v>173</v>
      </c>
      <c r="H14" s="238">
        <v>1393.1</v>
      </c>
      <c r="I14" s="237">
        <v>6.7500000000000004E-2</v>
      </c>
      <c r="J14" s="141">
        <f t="shared" si="0"/>
        <v>0.11637192906249216</v>
      </c>
      <c r="K14" s="236">
        <f t="shared" si="1"/>
        <v>7.8551052117182222E-3</v>
      </c>
      <c r="L14" s="12"/>
    </row>
    <row r="15" spans="2:17" ht="18">
      <c r="B15" s="140" t="s">
        <v>44</v>
      </c>
      <c r="C15" s="140"/>
      <c r="D15" s="140"/>
      <c r="G15" s="235" t="s">
        <v>174</v>
      </c>
      <c r="H15" s="238">
        <v>155.69999999999999</v>
      </c>
      <c r="I15" s="237">
        <v>4.4499999999999998E-2</v>
      </c>
      <c r="J15" s="141">
        <f t="shared" si="0"/>
        <v>1.3006323562579879E-2</v>
      </c>
      <c r="K15" s="236">
        <f t="shared" si="1"/>
        <v>5.7878139853480455E-4</v>
      </c>
      <c r="L15" s="12"/>
      <c r="M15" s="19"/>
      <c r="N15" s="12"/>
    </row>
    <row r="16" spans="2:17" ht="16">
      <c r="B16" s="14" t="s">
        <v>42</v>
      </c>
      <c r="C16" s="14"/>
      <c r="D16" s="20">
        <v>2.3900000000000001E-2</v>
      </c>
      <c r="G16" s="235" t="s">
        <v>181</v>
      </c>
      <c r="H16" s="238">
        <v>57.7</v>
      </c>
      <c r="I16" s="237">
        <v>5.1999999999999998E-2</v>
      </c>
      <c r="J16" s="141">
        <f t="shared" si="0"/>
        <v>4.8199413587723767E-3</v>
      </c>
      <c r="K16" s="236">
        <f t="shared" si="1"/>
        <v>2.5063695065616359E-4</v>
      </c>
      <c r="L16" s="12"/>
      <c r="M16" s="19"/>
      <c r="N16" s="12"/>
    </row>
    <row r="17" spans="2:14" ht="16">
      <c r="B17" s="14" t="s">
        <v>40</v>
      </c>
      <c r="C17" s="14"/>
      <c r="D17" s="20">
        <v>0.06</v>
      </c>
      <c r="G17" s="235" t="s">
        <v>179</v>
      </c>
      <c r="H17" s="238">
        <v>801.3</v>
      </c>
      <c r="I17" s="237">
        <v>5.3999999999999999E-2</v>
      </c>
      <c r="J17" s="141">
        <f t="shared" si="0"/>
        <v>6.693620469296889E-2</v>
      </c>
      <c r="K17" s="236">
        <f t="shared" si="1"/>
        <v>3.61455505342032E-3</v>
      </c>
      <c r="L17" s="12"/>
      <c r="M17" s="19"/>
      <c r="N17" s="12"/>
    </row>
    <row r="18" spans="2:14">
      <c r="B18" s="14" t="s">
        <v>38</v>
      </c>
      <c r="C18" s="14"/>
      <c r="D18" s="22" t="e">
        <f ca="1">L47</f>
        <v>#NAME?</v>
      </c>
      <c r="G18" s="235" t="s">
        <v>175</v>
      </c>
      <c r="H18" s="238">
        <v>751.5</v>
      </c>
      <c r="I18" s="237">
        <v>3.7499999999999999E-2</v>
      </c>
      <c r="J18" s="141">
        <f t="shared" si="0"/>
        <v>6.2776185981238145E-2</v>
      </c>
      <c r="K18" s="236">
        <f t="shared" si="1"/>
        <v>2.3541069742964303E-3</v>
      </c>
      <c r="L18" s="12"/>
      <c r="M18" s="19"/>
      <c r="N18" s="12"/>
    </row>
    <row r="19" spans="2:14">
      <c r="B19" s="21"/>
      <c r="C19" s="21"/>
      <c r="D19" s="20"/>
      <c r="G19" s="235" t="s">
        <v>176</v>
      </c>
      <c r="H19" s="238">
        <v>592.70000000000005</v>
      </c>
      <c r="I19" s="237">
        <v>3.3500000000000002E-2</v>
      </c>
      <c r="J19" s="141">
        <f t="shared" si="0"/>
        <v>4.9510905430578643E-2</v>
      </c>
      <c r="K19" s="236">
        <f t="shared" si="1"/>
        <v>1.6586153319243847E-3</v>
      </c>
      <c r="L19" s="12"/>
      <c r="M19" s="19"/>
      <c r="N19" s="12"/>
    </row>
    <row r="20" spans="2:14">
      <c r="B20" s="148" t="s">
        <v>44</v>
      </c>
      <c r="C20" s="148"/>
      <c r="D20" s="149" t="e">
        <f ca="1">+D16+(D18*D17)</f>
        <v>#NAME?</v>
      </c>
      <c r="G20" s="235" t="s">
        <v>177</v>
      </c>
      <c r="H20" s="238">
        <v>592.70000000000005</v>
      </c>
      <c r="I20" s="237">
        <v>3.5999999999999997E-2</v>
      </c>
      <c r="J20" s="141">
        <f t="shared" si="0"/>
        <v>4.9510905430578643E-2</v>
      </c>
      <c r="K20" s="236">
        <f t="shared" si="1"/>
        <v>1.782392595500831E-3</v>
      </c>
      <c r="L20" s="12"/>
      <c r="M20" s="19"/>
      <c r="N20" s="12"/>
    </row>
    <row r="21" spans="2:14">
      <c r="B21" s="17"/>
      <c r="C21" s="14"/>
      <c r="D21" s="16"/>
      <c r="G21" s="235" t="s">
        <v>178</v>
      </c>
      <c r="H21" s="238">
        <v>987.8</v>
      </c>
      <c r="I21" s="237">
        <v>3.5000000000000003E-2</v>
      </c>
      <c r="J21" s="141">
        <f t="shared" si="0"/>
        <v>8.2515391233888277E-2</v>
      </c>
      <c r="K21" s="236">
        <f>+J21*I21</f>
        <v>2.88803869318609E-3</v>
      </c>
      <c r="L21" s="35"/>
      <c r="M21" s="238"/>
      <c r="N21" s="35"/>
    </row>
    <row r="22" spans="2:14">
      <c r="B22" s="143" t="s">
        <v>1</v>
      </c>
      <c r="C22" s="143"/>
      <c r="D22" s="265" t="e">
        <f ca="1">(D5*D12)+(D6*D20)</f>
        <v>#NAME?</v>
      </c>
      <c r="G22" s="235" t="s">
        <v>183</v>
      </c>
      <c r="H22" s="238">
        <v>2336.6</v>
      </c>
      <c r="I22" s="237">
        <v>3.5000000000000003E-2</v>
      </c>
      <c r="J22" s="141">
        <f t="shared" si="0"/>
        <v>0.19518674140221032</v>
      </c>
      <c r="K22" s="236">
        <f t="shared" ref="K22:K23" si="2">+J22*I22</f>
        <v>6.8315359490773615E-3</v>
      </c>
      <c r="L22" s="35"/>
      <c r="M22" s="238"/>
      <c r="N22" s="35"/>
    </row>
    <row r="23" spans="2:14">
      <c r="G23" s="235" t="s">
        <v>184</v>
      </c>
      <c r="H23" s="238">
        <v>62.4</v>
      </c>
      <c r="I23" s="237">
        <v>3.5000000000000003E-2</v>
      </c>
      <c r="J23" s="141">
        <f t="shared" si="0"/>
        <v>5.2125535665060018E-3</v>
      </c>
      <c r="K23" s="236">
        <f t="shared" si="2"/>
        <v>1.8243937482771008E-4</v>
      </c>
      <c r="L23" s="35"/>
      <c r="M23" s="238"/>
      <c r="N23" s="35"/>
    </row>
    <row r="24" spans="2:14">
      <c r="G24" s="143" t="s">
        <v>41</v>
      </c>
      <c r="H24" s="144">
        <f>SUM(H5:H23)</f>
        <v>11971.1</v>
      </c>
      <c r="I24" s="143"/>
      <c r="J24" s="143"/>
      <c r="K24" s="145">
        <f>SUM(K5:K23)</f>
        <v>4.431473882934734E-2</v>
      </c>
      <c r="L24" s="34"/>
      <c r="M24" s="238"/>
      <c r="N24" s="34"/>
    </row>
    <row r="25" spans="2:14">
      <c r="C25" s="13"/>
      <c r="G25" s="235"/>
      <c r="H25" s="238"/>
      <c r="I25" s="237"/>
      <c r="J25" s="34"/>
      <c r="K25" s="34"/>
      <c r="L25" s="34"/>
      <c r="M25" s="238"/>
    </row>
    <row r="26" spans="2:14">
      <c r="C26" s="150"/>
      <c r="G26" s="25" t="s">
        <v>76</v>
      </c>
      <c r="H26" s="147" t="e">
        <f ca="1">_xll.ciqfunctions.udf.CIQ("CVE", "IQ_LASTSALEPRICE", "4/1/2022", "USD")</f>
        <v>#NAME?</v>
      </c>
      <c r="I26" s="237"/>
      <c r="J26" s="34"/>
      <c r="K26" s="34"/>
      <c r="L26" s="34"/>
      <c r="M26" s="238"/>
    </row>
    <row r="27" spans="2:14">
      <c r="C27" s="13"/>
      <c r="G27" s="2" t="s">
        <v>182</v>
      </c>
      <c r="H27" s="241" t="e">
        <f ca="1">_xll.ciqfunctions.udf.CIQ("CVE", "IQ_SHARESOUTSTANDING", "4/1/2022")</f>
        <v>#NAME?</v>
      </c>
      <c r="I27" s="237"/>
      <c r="J27" s="34"/>
      <c r="K27" s="34"/>
      <c r="L27" s="34"/>
      <c r="M27" s="238"/>
    </row>
    <row r="28" spans="2:14">
      <c r="G28" s="24" t="s">
        <v>43</v>
      </c>
      <c r="H28" s="239" t="e">
        <f ca="1">H26*H27</f>
        <v>#NAME?</v>
      </c>
      <c r="J28" s="34"/>
      <c r="K28" s="34"/>
      <c r="L28" s="34"/>
      <c r="M28" s="238"/>
    </row>
    <row r="29" spans="2:14">
      <c r="G29" s="23" t="s">
        <v>41</v>
      </c>
      <c r="H29" s="142">
        <f>+H24</f>
        <v>11971.1</v>
      </c>
    </row>
    <row r="30" spans="2:14">
      <c r="G30" s="23" t="s">
        <v>39</v>
      </c>
      <c r="H30" s="240" t="e">
        <f ca="1">+H28</f>
        <v>#NAME?</v>
      </c>
    </row>
    <row r="34" spans="7:12">
      <c r="G34" s="242" t="s">
        <v>185</v>
      </c>
      <c r="H34" s="243"/>
      <c r="I34" s="243"/>
      <c r="J34" s="243"/>
      <c r="K34" s="243"/>
      <c r="L34" s="244"/>
    </row>
    <row r="35" spans="7:12">
      <c r="G35" s="245" t="s">
        <v>186</v>
      </c>
      <c r="H35" s="246" t="s">
        <v>57</v>
      </c>
      <c r="I35" s="246" t="s">
        <v>187</v>
      </c>
      <c r="J35" s="246" t="s">
        <v>188</v>
      </c>
      <c r="K35" s="246" t="s">
        <v>128</v>
      </c>
      <c r="L35" s="247" t="s">
        <v>189</v>
      </c>
    </row>
    <row r="36" spans="7:12">
      <c r="G36" s="248"/>
      <c r="H36" s="89"/>
      <c r="I36" s="89"/>
      <c r="J36" s="89"/>
      <c r="K36" s="89"/>
      <c r="L36" s="249"/>
    </row>
    <row r="37" spans="7:12">
      <c r="G37" s="250" t="e">
        <f ca="1">Comps!B5</f>
        <v>#NAME?</v>
      </c>
      <c r="H37" s="89" t="str">
        <f>Comps!C5</f>
        <v>TSX:SU</v>
      </c>
      <c r="I37" s="261" t="e">
        <f ca="1">_xll.ciqfunctions.udf.CIQ(H37, "IQ_BETA_5YR")</f>
        <v>#NAME?</v>
      </c>
      <c r="J37" s="251" t="e">
        <f ca="1">Comps!D5</f>
        <v>#NAME?</v>
      </c>
      <c r="K37" s="252" t="e">
        <f ca="1">_xll.ciqfunctions.udf.CIQ($H37, "IQ_NET_DEBT", , "4/1/2022", , , "USD")</f>
        <v>#NAME?</v>
      </c>
      <c r="L37" s="253" t="e">
        <f ca="1">I37/(1+((1-$D$11)*(K37/J37)))</f>
        <v>#NAME?</v>
      </c>
    </row>
    <row r="38" spans="7:12">
      <c r="G38" s="250" t="e">
        <f ca="1">Comps!B6</f>
        <v>#NAME?</v>
      </c>
      <c r="H38" s="89" t="str">
        <f>Comps!C6</f>
        <v>HES</v>
      </c>
      <c r="I38" s="261" t="e">
        <f ca="1">_xll.ciqfunctions.udf.CIQ(H38, "IQ_BETA_5YR")</f>
        <v>#NAME?</v>
      </c>
      <c r="J38" s="251" t="e">
        <f ca="1">Comps!D6</f>
        <v>#NAME?</v>
      </c>
      <c r="K38" s="252" t="e">
        <f ca="1">_xll.ciqfunctions.udf.CIQ($H38, "IQ_NET_DEBT", , "4/1/2022", , , "USD")</f>
        <v>#NAME?</v>
      </c>
      <c r="L38" s="253" t="e">
        <f ca="1">I38/(1+((1-$D$11)*(K38/J38)))</f>
        <v>#NAME?</v>
      </c>
    </row>
    <row r="39" spans="7:12">
      <c r="G39" s="250" t="e">
        <f ca="1">Comps!B7</f>
        <v>#NAME?</v>
      </c>
      <c r="H39" s="89" t="str">
        <f>Comps!C7</f>
        <v>IMO</v>
      </c>
      <c r="I39" s="261" t="e">
        <f ca="1">_xll.ciqfunctions.udf.CIQ(H39, "IQ_BETA_5YR")</f>
        <v>#NAME?</v>
      </c>
      <c r="J39" s="251" t="e">
        <f ca="1">Comps!D7</f>
        <v>#NAME?</v>
      </c>
      <c r="K39" s="252" t="e">
        <f ca="1">_xll.ciqfunctions.udf.CIQ($H39, "IQ_NET_DEBT", , "4/1/2022", , , "USD")</f>
        <v>#NAME?</v>
      </c>
      <c r="L39" s="253" t="e">
        <f t="shared" ref="L39:L40" ca="1" si="3">I39/(1+((1-$D$11)*(K39/J39)))</f>
        <v>#NAME?</v>
      </c>
    </row>
    <row r="40" spans="7:12">
      <c r="G40" s="250" t="e">
        <f ca="1">Comps!B8</f>
        <v>#NAME?</v>
      </c>
      <c r="H40" s="89" t="str">
        <f>Comps!C8</f>
        <v>OXY</v>
      </c>
      <c r="I40" s="261" t="e">
        <f ca="1">_xll.ciqfunctions.udf.CIQ(H40, "IQ_BETA_5YR")</f>
        <v>#NAME?</v>
      </c>
      <c r="J40" s="251" t="e">
        <f ca="1">Comps!D8</f>
        <v>#NAME?</v>
      </c>
      <c r="K40" s="252" t="e">
        <f ca="1">_xll.ciqfunctions.udf.CIQ($H40, "IQ_NET_DEBT", , "4/1/2022", , , "USD")</f>
        <v>#NAME?</v>
      </c>
      <c r="L40" s="253" t="e">
        <f t="shared" ca="1" si="3"/>
        <v>#NAME?</v>
      </c>
    </row>
    <row r="41" spans="7:12">
      <c r="G41" s="250" t="e">
        <f ca="1">Comps!B9</f>
        <v>#NAME?</v>
      </c>
      <c r="H41" s="89" t="str">
        <f>Comps!C9</f>
        <v>MPC</v>
      </c>
      <c r="I41" s="261" t="e">
        <f ca="1">_xll.ciqfunctions.udf.CIQ(H41, "IQ_BETA_5YR")</f>
        <v>#NAME?</v>
      </c>
      <c r="J41" s="251" t="e">
        <f ca="1">Comps!D9</f>
        <v>#NAME?</v>
      </c>
      <c r="K41" s="252" t="e">
        <f ca="1">_xll.ciqfunctions.udf.CIQ($H41, "IQ_NET_DEBT", , "4/1/2022", , , "USD")</f>
        <v>#NAME?</v>
      </c>
      <c r="L41" s="253" t="e">
        <f ca="1">I41/(1+((1-$D$11)*(K41/J41)))</f>
        <v>#NAME?</v>
      </c>
    </row>
    <row r="42" spans="7:12">
      <c r="G42" s="250"/>
      <c r="H42" s="89"/>
      <c r="I42" s="254"/>
      <c r="J42" s="255"/>
      <c r="K42" s="255"/>
      <c r="L42" s="253"/>
    </row>
    <row r="43" spans="7:12">
      <c r="G43" s="250" t="s">
        <v>190</v>
      </c>
      <c r="H43" s="89"/>
      <c r="I43" s="89"/>
      <c r="J43" s="89"/>
      <c r="K43" s="89"/>
      <c r="L43" s="253" t="e">
        <f ca="1">+MEDIAN(L37:L41)</f>
        <v>#NAME?</v>
      </c>
    </row>
    <row r="44" spans="7:12">
      <c r="G44" s="250"/>
      <c r="H44" s="89"/>
      <c r="I44" s="89"/>
      <c r="J44" s="89"/>
      <c r="K44" s="89"/>
      <c r="L44" s="253"/>
    </row>
    <row r="45" spans="7:12">
      <c r="G45" s="250" t="s">
        <v>192</v>
      </c>
      <c r="H45" s="89"/>
      <c r="I45" s="89"/>
      <c r="J45" s="89"/>
      <c r="K45" s="89"/>
      <c r="L45" s="256" t="e">
        <f ca="1">H28</f>
        <v>#NAME?</v>
      </c>
    </row>
    <row r="46" spans="7:12">
      <c r="G46" s="250" t="s">
        <v>193</v>
      </c>
      <c r="H46" s="89"/>
      <c r="I46" s="89"/>
      <c r="J46" s="89"/>
      <c r="K46" s="89"/>
      <c r="L46" s="256">
        <f>H29</f>
        <v>11971.1</v>
      </c>
    </row>
    <row r="47" spans="7:12">
      <c r="G47" s="250" t="s">
        <v>194</v>
      </c>
      <c r="H47" s="89"/>
      <c r="I47" s="89"/>
      <c r="J47" s="89"/>
      <c r="K47" s="89"/>
      <c r="L47" s="257" t="e">
        <f ca="1">L43*(1+(1-D11)*(L46/L45))</f>
        <v>#NAME?</v>
      </c>
    </row>
    <row r="48" spans="7:12">
      <c r="G48" s="250"/>
      <c r="H48" s="89"/>
      <c r="I48" s="89"/>
      <c r="J48" s="89"/>
      <c r="K48" s="89"/>
      <c r="L48" s="249"/>
    </row>
    <row r="49" spans="7:12">
      <c r="G49" s="258" t="s">
        <v>191</v>
      </c>
      <c r="H49" s="259"/>
      <c r="I49" s="259"/>
      <c r="J49" s="259"/>
      <c r="K49" s="259"/>
      <c r="L49" s="260" t="e">
        <f ca="1">_xll.ciqfunctions.udf.CIQ("MDT","IQ_BETA_5YR")</f>
        <v>#NAME?</v>
      </c>
    </row>
  </sheetData>
  <pageMargins left="0.7" right="0.7" top="0.75" bottom="0.75" header="0.3" footer="0.3"/>
  <pageSetup scale="94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24"/>
  <sheetViews>
    <sheetView showGridLines="0" zoomScaleNormal="100" zoomScaleSheetLayoutView="100" workbookViewId="0">
      <selection activeCell="G22" sqref="G22"/>
    </sheetView>
  </sheetViews>
  <sheetFormatPr baseColWidth="10" defaultColWidth="8.83203125" defaultRowHeight="15"/>
  <cols>
    <col min="2" max="2" width="22.83203125" bestFit="1" customWidth="1"/>
    <col min="3" max="3" width="8.1640625" customWidth="1"/>
    <col min="4" max="4" width="19.5" customWidth="1"/>
    <col min="7" max="7" width="12.5" customWidth="1"/>
  </cols>
  <sheetData>
    <row r="1" spans="2:16"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ht="17">
      <c r="B2" s="131" t="s">
        <v>60</v>
      </c>
      <c r="C2" s="131"/>
      <c r="D2" s="131"/>
      <c r="F2" s="7"/>
      <c r="G2" s="37"/>
      <c r="H2" s="38"/>
      <c r="I2" s="38"/>
      <c r="J2" s="38"/>
      <c r="K2" s="7"/>
      <c r="L2" s="7"/>
      <c r="M2" s="7"/>
      <c r="N2" s="7"/>
      <c r="O2" s="7"/>
      <c r="P2" s="7"/>
    </row>
    <row r="3" spans="2:16">
      <c r="B3" s="29" t="s">
        <v>61</v>
      </c>
      <c r="C3" s="29"/>
      <c r="D3" s="263" t="e">
        <f ca="1">WACC!H26</f>
        <v>#NAME?</v>
      </c>
      <c r="E3" s="7"/>
      <c r="F3" s="7"/>
      <c r="G3" s="39"/>
      <c r="H3" s="39"/>
      <c r="I3" s="39"/>
      <c r="J3" s="39"/>
      <c r="K3" s="7"/>
      <c r="L3" s="7"/>
      <c r="M3" s="7"/>
      <c r="N3" s="7"/>
      <c r="O3" s="7"/>
      <c r="P3" s="7"/>
    </row>
    <row r="4" spans="2:16">
      <c r="B4" s="29" t="s">
        <v>73</v>
      </c>
      <c r="C4" s="29"/>
      <c r="D4" s="42" t="s">
        <v>195</v>
      </c>
      <c r="E4" s="7"/>
      <c r="F4" s="7"/>
      <c r="G4" s="29"/>
      <c r="H4" s="33"/>
      <c r="I4" s="33"/>
      <c r="J4" s="33"/>
      <c r="K4" s="7"/>
      <c r="L4" s="7"/>
      <c r="M4" s="7"/>
      <c r="N4" s="7"/>
      <c r="O4" s="7"/>
      <c r="P4" s="7"/>
    </row>
    <row r="5" spans="2:16">
      <c r="B5" s="29" t="s">
        <v>74</v>
      </c>
      <c r="C5" s="29"/>
      <c r="D5" s="29">
        <v>20.260000000000002</v>
      </c>
      <c r="E5" s="7"/>
      <c r="F5" s="7"/>
      <c r="G5" s="29"/>
      <c r="H5" s="33"/>
      <c r="I5" s="33"/>
      <c r="J5" s="33"/>
      <c r="K5" s="7"/>
      <c r="L5" s="7"/>
      <c r="M5" s="7"/>
      <c r="N5" s="7"/>
      <c r="O5" s="7"/>
      <c r="P5" s="7"/>
    </row>
    <row r="6" spans="2:16">
      <c r="B6" s="29" t="s">
        <v>75</v>
      </c>
      <c r="C6" s="29"/>
      <c r="D6" s="263" t="e">
        <f ca="1">_xll.ciqfunctions.udf.CIQ("CVE", "IQ_BETA_5YR", "4/1/2022")</f>
        <v>#NAME?</v>
      </c>
      <c r="E6" s="7"/>
      <c r="F6" s="7"/>
      <c r="G6" s="29"/>
      <c r="H6" s="33"/>
      <c r="I6" s="33"/>
      <c r="J6" s="33"/>
      <c r="K6" s="7"/>
      <c r="L6" s="7"/>
      <c r="M6" s="7"/>
      <c r="N6" s="7"/>
      <c r="O6" s="7"/>
      <c r="P6" s="7"/>
    </row>
    <row r="7" spans="2:16">
      <c r="B7" s="30" t="s">
        <v>62</v>
      </c>
      <c r="C7" s="30"/>
      <c r="D7" s="262" t="e">
        <f ca="1">WACC!L45</f>
        <v>#NAME?</v>
      </c>
      <c r="F7" s="7"/>
      <c r="G7" s="29"/>
      <c r="H7" s="33"/>
      <c r="I7" s="33"/>
      <c r="J7" s="33"/>
      <c r="K7" s="7"/>
      <c r="L7" s="7"/>
      <c r="M7" s="7"/>
      <c r="N7" s="7"/>
      <c r="O7" s="7"/>
      <c r="P7" s="7"/>
    </row>
    <row r="8" spans="2:16">
      <c r="B8" s="30" t="s">
        <v>63</v>
      </c>
      <c r="C8" s="30"/>
      <c r="D8" s="263" t="e">
        <f ca="1">WACC!H27</f>
        <v>#NAME?</v>
      </c>
      <c r="F8" s="7"/>
      <c r="G8" s="39"/>
      <c r="H8" s="40"/>
      <c r="I8" s="40"/>
      <c r="J8" s="40"/>
      <c r="K8" s="7"/>
      <c r="L8" s="7"/>
      <c r="M8" s="7"/>
      <c r="N8" s="7"/>
      <c r="O8" s="7"/>
      <c r="P8" s="7"/>
    </row>
    <row r="9" spans="2:16">
      <c r="B9" s="30" t="s">
        <v>64</v>
      </c>
      <c r="C9" s="30"/>
      <c r="D9" s="31" t="s">
        <v>196</v>
      </c>
      <c r="F9" s="7"/>
      <c r="G9" s="41"/>
      <c r="H9" s="33"/>
      <c r="I9" s="33"/>
      <c r="J9" s="33"/>
      <c r="K9" s="7"/>
      <c r="L9" s="7"/>
      <c r="M9" s="7"/>
      <c r="N9" s="7"/>
      <c r="O9" s="7"/>
      <c r="P9" s="7"/>
    </row>
    <row r="10" spans="2:16">
      <c r="B10" s="30" t="s">
        <v>69</v>
      </c>
      <c r="C10" s="30"/>
      <c r="D10" s="32">
        <v>0.47060000000000002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6">
      <c r="B11" s="30" t="s">
        <v>70</v>
      </c>
      <c r="C11" s="30"/>
      <c r="D11" s="32">
        <v>0.32150000000000001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16">
      <c r="B12" s="30" t="s">
        <v>65</v>
      </c>
      <c r="C12" s="30"/>
      <c r="D12" s="32" t="e">
        <f ca="1">_xll.ciqfunctions.udf.CIQ("CVE", "IQ_DIVIDEND_YIELD", "4/1/2022")/100</f>
        <v>#NAME?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16">
      <c r="B13" s="30" t="s">
        <v>66</v>
      </c>
      <c r="C13" s="30"/>
      <c r="D13" s="262" t="e">
        <f ca="1">_xll.ciqfunctions.udf.CIQ("CVE", "IQ_PE_EXCL_FWD", , "4/1/2022")</f>
        <v>#NAME?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6">
      <c r="B14" s="30" t="s">
        <v>67</v>
      </c>
      <c r="C14" s="30"/>
      <c r="D14" s="262" t="e">
        <f ca="1">_xll.ciqfunctions.udf.CIQ("CVE", "IQ_TEV_EBITDA", , "4/1/2022")</f>
        <v>#NAME?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16">
      <c r="B15" s="30" t="s">
        <v>68</v>
      </c>
      <c r="C15" s="30"/>
      <c r="D15" s="32" t="e">
        <f ca="1">_xll.ciqfunctions.udf.CIQ("CVE", "IQ_TOTAL_DEBT", , "4/1/2022", , , "USD")/_xll.ciqfunctions.udf.CIQ("CVE", "IQ_TEV", "4/1/2022", "USD")</f>
        <v>#NAME?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>
      <c r="B16" s="30" t="s">
        <v>71</v>
      </c>
      <c r="C16" s="30"/>
      <c r="D16" s="32" t="e">
        <f ca="1">_xll.ciqfunctions.udf.CIQ("CVE", "IQ_GROSS_MARGIN", , "4/1/2022", , , "USD")/100</f>
        <v>#NAME?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16">
      <c r="B17" s="30" t="s">
        <v>72</v>
      </c>
      <c r="C17" s="30"/>
      <c r="D17" s="32" t="e">
        <f ca="1">_xll.ciqfunctions.udf.CIQ("CVE", "IQ_EBITDA_MARGIN", , "4/1/2022", , , "USD")/100</f>
        <v>#NAME?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16"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16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2:16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2:16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16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2:16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2:16"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1263"/>
  <sheetViews>
    <sheetView showGridLines="0" zoomScale="115" zoomScaleNormal="115" zoomScaleSheetLayoutView="100" workbookViewId="0">
      <selection activeCell="H51" sqref="H51"/>
    </sheetView>
  </sheetViews>
  <sheetFormatPr baseColWidth="10" defaultColWidth="8.83203125" defaultRowHeight="15"/>
  <cols>
    <col min="1" max="1" width="2" customWidth="1"/>
    <col min="2" max="4" width="12.1640625" customWidth="1"/>
    <col min="5" max="5" width="14.6640625" customWidth="1"/>
    <col min="6" max="6" width="9.1640625" customWidth="1"/>
    <col min="14" max="14" width="8.1640625" customWidth="1"/>
  </cols>
  <sheetData>
    <row r="2" spans="2:13">
      <c r="B2" s="4"/>
    </row>
    <row r="3" spans="2:13" ht="15" customHeight="1">
      <c r="B3" s="131" t="s">
        <v>56</v>
      </c>
      <c r="C3" s="131" t="s">
        <v>55</v>
      </c>
      <c r="D3" s="131" t="s">
        <v>54</v>
      </c>
    </row>
    <row r="4" spans="2:13" ht="15" customHeight="1">
      <c r="B4" s="264">
        <v>42835</v>
      </c>
      <c r="C4">
        <v>4656500</v>
      </c>
      <c r="D4">
        <v>10.232445</v>
      </c>
      <c r="F4" s="131" t="s">
        <v>53</v>
      </c>
      <c r="G4" s="131"/>
      <c r="H4" s="131"/>
      <c r="I4" s="131"/>
      <c r="J4" s="131"/>
      <c r="K4" s="131"/>
      <c r="L4" s="131"/>
      <c r="M4" s="131"/>
    </row>
    <row r="5" spans="2:13" ht="15" customHeight="1">
      <c r="B5" s="264">
        <v>42836</v>
      </c>
      <c r="C5">
        <v>4846200</v>
      </c>
      <c r="D5">
        <v>10.023433000000001</v>
      </c>
    </row>
    <row r="6" spans="2:13" ht="15" customHeight="1">
      <c r="B6" s="264">
        <v>42837</v>
      </c>
      <c r="C6">
        <v>6626600</v>
      </c>
      <c r="D6">
        <v>9.8962079999999997</v>
      </c>
    </row>
    <row r="7" spans="2:13" ht="15" customHeight="1">
      <c r="B7" s="264">
        <v>42838</v>
      </c>
      <c r="C7">
        <v>3270600</v>
      </c>
      <c r="D7">
        <v>9.7235490000000002</v>
      </c>
    </row>
    <row r="8" spans="2:13" ht="15" customHeight="1">
      <c r="B8" s="264">
        <v>42842</v>
      </c>
      <c r="C8">
        <v>3637400</v>
      </c>
      <c r="D8">
        <v>9.8962079999999997</v>
      </c>
    </row>
    <row r="9" spans="2:13" ht="15" customHeight="1">
      <c r="B9" s="264">
        <v>42843</v>
      </c>
      <c r="C9">
        <v>3365400</v>
      </c>
      <c r="D9">
        <v>9.7508090000000003</v>
      </c>
    </row>
    <row r="10" spans="2:13" ht="15" customHeight="1">
      <c r="B10" s="264">
        <v>42844</v>
      </c>
      <c r="C10">
        <v>3702700</v>
      </c>
      <c r="D10">
        <v>9.3964009999999991</v>
      </c>
    </row>
    <row r="11" spans="2:13" ht="15" customHeight="1">
      <c r="B11" s="264">
        <v>42845</v>
      </c>
      <c r="C11">
        <v>3975400</v>
      </c>
      <c r="D11">
        <v>9.3418740000000007</v>
      </c>
    </row>
    <row r="12" spans="2:13" ht="15" customHeight="1">
      <c r="B12" s="264">
        <v>42846</v>
      </c>
      <c r="C12">
        <v>4087000</v>
      </c>
      <c r="D12">
        <v>9.5327099999999998</v>
      </c>
    </row>
    <row r="13" spans="2:13" ht="15" customHeight="1">
      <c r="B13" s="264">
        <v>42849</v>
      </c>
      <c r="C13">
        <v>2482300</v>
      </c>
      <c r="D13">
        <v>9.5054490000000005</v>
      </c>
    </row>
    <row r="14" spans="2:13" ht="15" customHeight="1">
      <c r="B14" s="264">
        <v>42850</v>
      </c>
      <c r="C14">
        <v>3537000</v>
      </c>
      <c r="D14">
        <v>9.5508880000000005</v>
      </c>
    </row>
    <row r="15" spans="2:13" ht="15" customHeight="1">
      <c r="B15" s="264">
        <v>42851</v>
      </c>
      <c r="C15">
        <v>5489300</v>
      </c>
      <c r="D15">
        <v>9.3509650000000004</v>
      </c>
    </row>
    <row r="16" spans="2:13" ht="15" customHeight="1">
      <c r="B16" s="264">
        <v>42852</v>
      </c>
      <c r="C16">
        <v>7631900</v>
      </c>
      <c r="D16">
        <v>9.0419920000000005</v>
      </c>
    </row>
    <row r="17" spans="2:13" ht="15" customHeight="1">
      <c r="B17" s="264">
        <v>42853</v>
      </c>
      <c r="C17">
        <v>5498900</v>
      </c>
      <c r="D17">
        <v>9.0692529999999998</v>
      </c>
    </row>
    <row r="18" spans="2:13" ht="15" customHeight="1">
      <c r="B18" s="264">
        <v>42856</v>
      </c>
      <c r="C18">
        <v>5706900</v>
      </c>
      <c r="D18">
        <v>8.9602009999999996</v>
      </c>
    </row>
    <row r="19" spans="2:13" ht="15" customHeight="1">
      <c r="B19" s="264">
        <v>42857</v>
      </c>
      <c r="C19">
        <v>4251900</v>
      </c>
      <c r="D19">
        <v>8.8602430000000005</v>
      </c>
    </row>
    <row r="20" spans="2:13" ht="15" customHeight="1">
      <c r="B20" s="264">
        <v>42858</v>
      </c>
      <c r="C20">
        <v>3997100</v>
      </c>
      <c r="D20">
        <v>8.8148040000000005</v>
      </c>
    </row>
    <row r="21" spans="2:13" ht="15" customHeight="1">
      <c r="B21" s="264">
        <v>42859</v>
      </c>
      <c r="C21">
        <v>5816000</v>
      </c>
      <c r="D21">
        <v>8.3695179999999993</v>
      </c>
    </row>
    <row r="22" spans="2:13" ht="15" customHeight="1">
      <c r="B22" s="264">
        <v>42860</v>
      </c>
      <c r="C22">
        <v>3861800</v>
      </c>
      <c r="D22">
        <v>8.5967040000000008</v>
      </c>
      <c r="F22" s="131" t="s">
        <v>52</v>
      </c>
      <c r="G22" s="131"/>
      <c r="H22" s="131"/>
      <c r="I22" s="131"/>
      <c r="J22" s="131"/>
      <c r="K22" s="131"/>
      <c r="L22" s="131"/>
      <c r="M22" s="131"/>
    </row>
    <row r="23" spans="2:13" ht="15" customHeight="1">
      <c r="B23" s="264">
        <v>42863</v>
      </c>
      <c r="C23">
        <v>2717400</v>
      </c>
      <c r="D23">
        <v>8.7421050000000005</v>
      </c>
    </row>
    <row r="24" spans="2:13" ht="15" customHeight="1">
      <c r="B24" s="264">
        <v>42864</v>
      </c>
      <c r="C24">
        <v>1715400</v>
      </c>
      <c r="D24">
        <v>8.6330570000000009</v>
      </c>
    </row>
    <row r="25" spans="2:13" ht="15" customHeight="1">
      <c r="B25" s="264">
        <v>42865</v>
      </c>
      <c r="C25">
        <v>4462200</v>
      </c>
      <c r="D25">
        <v>8.9783779999999993</v>
      </c>
    </row>
    <row r="26" spans="2:13" ht="15" customHeight="1">
      <c r="B26" s="264">
        <v>42866</v>
      </c>
      <c r="C26">
        <v>2292300</v>
      </c>
      <c r="D26">
        <v>8.6603159999999999</v>
      </c>
    </row>
    <row r="27" spans="2:13" ht="15" customHeight="1">
      <c r="B27" s="264">
        <v>42867</v>
      </c>
      <c r="C27">
        <v>2455600</v>
      </c>
      <c r="D27">
        <v>8.723929</v>
      </c>
    </row>
    <row r="28" spans="2:13" ht="15" customHeight="1">
      <c r="B28" s="264">
        <v>42870</v>
      </c>
      <c r="C28">
        <v>3417900</v>
      </c>
      <c r="D28">
        <v>8.9238540000000004</v>
      </c>
    </row>
    <row r="29" spans="2:13" ht="15" customHeight="1">
      <c r="B29" s="264">
        <v>42871</v>
      </c>
      <c r="C29">
        <v>2339600</v>
      </c>
      <c r="D29">
        <v>8.7057559999999992</v>
      </c>
    </row>
    <row r="30" spans="2:13" ht="15" customHeight="1">
      <c r="B30" s="264">
        <v>42872</v>
      </c>
      <c r="C30">
        <v>4483600</v>
      </c>
      <c r="D30">
        <v>8.4422189999999997</v>
      </c>
    </row>
    <row r="31" spans="2:13" ht="15" customHeight="1">
      <c r="B31" s="264">
        <v>42873</v>
      </c>
      <c r="C31">
        <v>4026200</v>
      </c>
      <c r="D31">
        <v>8.4331320000000005</v>
      </c>
    </row>
    <row r="32" spans="2:13" ht="15" customHeight="1">
      <c r="B32" s="264">
        <v>42874</v>
      </c>
      <c r="C32">
        <v>3052500</v>
      </c>
      <c r="D32">
        <v>8.7966320000000007</v>
      </c>
    </row>
    <row r="33" spans="2:6" ht="15" customHeight="1">
      <c r="B33" s="264">
        <v>42877</v>
      </c>
      <c r="C33">
        <v>1489900</v>
      </c>
      <c r="D33">
        <v>8.778454</v>
      </c>
    </row>
    <row r="34" spans="2:6" ht="15" customHeight="1">
      <c r="B34" s="264">
        <v>42878</v>
      </c>
      <c r="C34">
        <v>3760600</v>
      </c>
      <c r="D34">
        <v>8.7330159999999992</v>
      </c>
    </row>
    <row r="35" spans="2:6" ht="15" customHeight="1">
      <c r="B35" s="264">
        <v>42879</v>
      </c>
      <c r="C35">
        <v>2552900</v>
      </c>
      <c r="D35">
        <v>8.6966680000000007</v>
      </c>
    </row>
    <row r="36" spans="2:6" ht="15" customHeight="1">
      <c r="B36" s="264">
        <v>42880</v>
      </c>
      <c r="C36">
        <v>4005500</v>
      </c>
      <c r="D36">
        <v>8.3695179999999993</v>
      </c>
    </row>
    <row r="37" spans="2:6" ht="15" customHeight="1">
      <c r="B37" s="264">
        <v>42881</v>
      </c>
      <c r="C37">
        <v>3533700</v>
      </c>
      <c r="D37">
        <v>8.5240069999999992</v>
      </c>
    </row>
    <row r="38" spans="2:6" ht="15" customHeight="1">
      <c r="B38" s="264">
        <v>42885</v>
      </c>
      <c r="C38">
        <v>2791000</v>
      </c>
      <c r="D38">
        <v>8.3876969999999993</v>
      </c>
    </row>
    <row r="39" spans="2:6" ht="15" customHeight="1">
      <c r="B39" s="264">
        <v>42886</v>
      </c>
      <c r="C39">
        <v>4032600</v>
      </c>
      <c r="D39">
        <v>8.1059870000000007</v>
      </c>
    </row>
    <row r="40" spans="2:6" ht="15" customHeight="1">
      <c r="B40" s="264">
        <v>42887</v>
      </c>
      <c r="C40">
        <v>4222500</v>
      </c>
      <c r="D40">
        <v>8.2422970000000007</v>
      </c>
    </row>
    <row r="41" spans="2:6" ht="15" customHeight="1">
      <c r="B41" s="264">
        <v>42888</v>
      </c>
      <c r="C41">
        <v>9241800</v>
      </c>
      <c r="D41">
        <v>7.7970129999999997</v>
      </c>
    </row>
    <row r="42" spans="2:6" ht="15" customHeight="1">
      <c r="B42" s="264">
        <v>42891</v>
      </c>
      <c r="C42">
        <v>6303600</v>
      </c>
      <c r="D42">
        <v>7.7061380000000002</v>
      </c>
    </row>
    <row r="43" spans="2:6" ht="15" customHeight="1">
      <c r="B43" s="264">
        <v>42892</v>
      </c>
      <c r="C43">
        <v>4007700</v>
      </c>
      <c r="D43">
        <v>7.8515379999999997</v>
      </c>
    </row>
    <row r="44" spans="2:6" ht="15" customHeight="1">
      <c r="B44" s="264">
        <v>42893</v>
      </c>
      <c r="C44">
        <v>6604300</v>
      </c>
      <c r="D44">
        <v>7.3153800000000002</v>
      </c>
      <c r="F44">
        <f>+AVERAGE(D4:D54)</f>
        <v>8.5423806470588257</v>
      </c>
    </row>
    <row r="45" spans="2:6" ht="15" customHeight="1">
      <c r="B45" s="264">
        <v>42894</v>
      </c>
      <c r="C45">
        <v>5270000</v>
      </c>
      <c r="D45">
        <v>7.1608919999999996</v>
      </c>
    </row>
    <row r="46" spans="2:6" ht="15" customHeight="1">
      <c r="B46" s="264">
        <v>42895</v>
      </c>
      <c r="C46">
        <v>6936000</v>
      </c>
      <c r="D46">
        <v>7.497128</v>
      </c>
    </row>
    <row r="47" spans="2:6" ht="15" customHeight="1">
      <c r="B47" s="264">
        <v>42898</v>
      </c>
      <c r="C47">
        <v>8353500</v>
      </c>
      <c r="D47">
        <v>7.7515739999999997</v>
      </c>
    </row>
    <row r="48" spans="2:6" ht="15" customHeight="1">
      <c r="B48" s="264">
        <v>42899</v>
      </c>
      <c r="C48">
        <v>5871100</v>
      </c>
      <c r="D48">
        <v>7.8886890000000003</v>
      </c>
    </row>
    <row r="49" spans="2:4" ht="15" customHeight="1">
      <c r="B49" s="264">
        <v>42900</v>
      </c>
      <c r="C49">
        <v>9831000</v>
      </c>
      <c r="D49">
        <v>7.5413319999999997</v>
      </c>
    </row>
    <row r="50" spans="2:4" ht="15" customHeight="1">
      <c r="B50" s="264">
        <v>42901</v>
      </c>
      <c r="C50">
        <v>4777500</v>
      </c>
      <c r="D50">
        <v>7.2213979999999998</v>
      </c>
    </row>
    <row r="51" spans="2:4" ht="15" customHeight="1">
      <c r="B51" s="264">
        <v>42902</v>
      </c>
      <c r="C51">
        <v>3693000</v>
      </c>
      <c r="D51">
        <v>7.2305380000000001</v>
      </c>
    </row>
    <row r="52" spans="2:4" ht="15" customHeight="1">
      <c r="B52" s="264">
        <v>42905</v>
      </c>
      <c r="C52">
        <v>3930700</v>
      </c>
      <c r="D52">
        <v>7.1208450000000001</v>
      </c>
    </row>
    <row r="53" spans="2:4" ht="15" customHeight="1">
      <c r="B53" s="264">
        <v>42906</v>
      </c>
      <c r="C53">
        <v>15835100</v>
      </c>
      <c r="D53">
        <v>6.5083989999999998</v>
      </c>
    </row>
    <row r="54" spans="2:4" ht="15" customHeight="1">
      <c r="B54" s="264">
        <v>42907</v>
      </c>
      <c r="C54">
        <v>7437600</v>
      </c>
      <c r="D54">
        <v>6.2798730000000003</v>
      </c>
    </row>
    <row r="55" spans="2:4" ht="15" customHeight="1">
      <c r="B55" s="264">
        <v>42908</v>
      </c>
      <c r="C55">
        <v>10428300</v>
      </c>
      <c r="D55">
        <v>6.2158860000000002</v>
      </c>
    </row>
    <row r="56" spans="2:4" ht="15" customHeight="1">
      <c r="B56" s="264">
        <v>42909</v>
      </c>
      <c r="C56">
        <v>4270200</v>
      </c>
      <c r="D56">
        <v>6.307296</v>
      </c>
    </row>
    <row r="57" spans="2:4" ht="15" customHeight="1">
      <c r="B57" s="264">
        <v>42912</v>
      </c>
      <c r="C57">
        <v>3207700</v>
      </c>
      <c r="D57">
        <v>6.325577</v>
      </c>
    </row>
    <row r="58" spans="2:4" ht="15" customHeight="1">
      <c r="B58" s="264">
        <v>42913</v>
      </c>
      <c r="C58">
        <v>6637800</v>
      </c>
      <c r="D58">
        <v>6.6272310000000001</v>
      </c>
    </row>
    <row r="59" spans="2:4" ht="15" customHeight="1">
      <c r="B59" s="264">
        <v>42914</v>
      </c>
      <c r="C59">
        <v>4104600</v>
      </c>
      <c r="D59">
        <v>6.7095010000000004</v>
      </c>
    </row>
    <row r="60" spans="2:4" ht="15" customHeight="1">
      <c r="B60" s="264">
        <v>42915</v>
      </c>
      <c r="C60">
        <v>4454500</v>
      </c>
      <c r="D60">
        <v>6.654655</v>
      </c>
    </row>
    <row r="61" spans="2:4" ht="15" customHeight="1">
      <c r="B61" s="264">
        <v>42916</v>
      </c>
      <c r="C61">
        <v>5972900</v>
      </c>
      <c r="D61">
        <v>6.736923</v>
      </c>
    </row>
    <row r="62" spans="2:4" ht="15" customHeight="1">
      <c r="B62" s="264">
        <v>42919</v>
      </c>
      <c r="C62">
        <v>1725000</v>
      </c>
      <c r="D62">
        <v>6.8923209999999999</v>
      </c>
    </row>
    <row r="63" spans="2:4" ht="15" customHeight="1">
      <c r="B63" s="264">
        <v>42921</v>
      </c>
      <c r="C63">
        <v>4947200</v>
      </c>
      <c r="D63">
        <v>6.43527</v>
      </c>
    </row>
    <row r="64" spans="2:4" ht="15" customHeight="1">
      <c r="B64" s="264">
        <v>42922</v>
      </c>
      <c r="C64">
        <v>5289900</v>
      </c>
      <c r="D64">
        <v>6.4718349999999996</v>
      </c>
    </row>
    <row r="65" spans="2:4" ht="15" customHeight="1">
      <c r="B65" s="264">
        <v>42923</v>
      </c>
      <c r="C65">
        <v>7895700</v>
      </c>
      <c r="D65">
        <v>6.3987059999999998</v>
      </c>
    </row>
    <row r="66" spans="2:4" ht="15" customHeight="1">
      <c r="B66" s="264">
        <v>42926</v>
      </c>
      <c r="C66">
        <v>3752600</v>
      </c>
      <c r="D66">
        <v>6.4535520000000002</v>
      </c>
    </row>
    <row r="67" spans="2:4" ht="15" customHeight="1">
      <c r="B67" s="264">
        <v>42927</v>
      </c>
      <c r="C67">
        <v>3607500</v>
      </c>
      <c r="D67">
        <v>6.526681</v>
      </c>
    </row>
    <row r="68" spans="2:4" ht="15" customHeight="1">
      <c r="B68" s="264">
        <v>42928</v>
      </c>
      <c r="C68">
        <v>5085000</v>
      </c>
      <c r="D68">
        <v>6.608949</v>
      </c>
    </row>
    <row r="69" spans="2:4" ht="15" customHeight="1">
      <c r="B69" s="264">
        <v>42929</v>
      </c>
      <c r="C69">
        <v>3886600</v>
      </c>
      <c r="D69">
        <v>6.6912180000000001</v>
      </c>
    </row>
    <row r="70" spans="2:4" ht="15" customHeight="1">
      <c r="B70" s="264">
        <v>42930</v>
      </c>
      <c r="C70">
        <v>2377200</v>
      </c>
      <c r="D70">
        <v>6.6912180000000001</v>
      </c>
    </row>
    <row r="71" spans="2:4" ht="15" customHeight="1">
      <c r="B71" s="264">
        <v>42933</v>
      </c>
      <c r="C71">
        <v>3472900</v>
      </c>
      <c r="D71">
        <v>6.7734880000000004</v>
      </c>
    </row>
    <row r="72" spans="2:4" ht="15" customHeight="1">
      <c r="B72" s="264">
        <v>42934</v>
      </c>
      <c r="C72">
        <v>4881700</v>
      </c>
      <c r="D72">
        <v>6.8374740000000003</v>
      </c>
    </row>
    <row r="73" spans="2:4" ht="15" customHeight="1">
      <c r="B73" s="264">
        <v>42935</v>
      </c>
      <c r="C73">
        <v>5074700</v>
      </c>
      <c r="D73">
        <v>7.020295</v>
      </c>
    </row>
    <row r="74" spans="2:4" ht="15" customHeight="1">
      <c r="B74" s="264">
        <v>42936</v>
      </c>
      <c r="C74">
        <v>5027900</v>
      </c>
      <c r="D74">
        <v>6.9563069999999998</v>
      </c>
    </row>
    <row r="75" spans="2:4" ht="15" customHeight="1">
      <c r="B75" s="264">
        <v>42937</v>
      </c>
      <c r="C75">
        <v>4379700</v>
      </c>
      <c r="D75">
        <v>6.8100500000000004</v>
      </c>
    </row>
    <row r="76" spans="2:4" ht="15" customHeight="1">
      <c r="B76" s="264">
        <v>42940</v>
      </c>
      <c r="C76">
        <v>3479000</v>
      </c>
      <c r="D76">
        <v>6.8283329999999998</v>
      </c>
    </row>
    <row r="77" spans="2:4" ht="15" customHeight="1">
      <c r="B77" s="264">
        <v>42941</v>
      </c>
      <c r="C77">
        <v>8401900</v>
      </c>
      <c r="D77">
        <v>7.257962</v>
      </c>
    </row>
    <row r="78" spans="2:4" ht="15" customHeight="1">
      <c r="B78" s="264">
        <v>42942</v>
      </c>
      <c r="C78">
        <v>7232500</v>
      </c>
      <c r="D78">
        <v>7.2853830000000004</v>
      </c>
    </row>
    <row r="79" spans="2:4" ht="15" customHeight="1">
      <c r="B79" s="264">
        <v>42943</v>
      </c>
      <c r="C79">
        <v>11866000</v>
      </c>
      <c r="D79">
        <v>7.9435359999999999</v>
      </c>
    </row>
    <row r="80" spans="2:4" ht="15" customHeight="1">
      <c r="B80" s="264">
        <v>42944</v>
      </c>
      <c r="C80">
        <v>10483700</v>
      </c>
      <c r="D80">
        <v>7.7789979999999996</v>
      </c>
    </row>
    <row r="81" spans="2:4" ht="15" customHeight="1">
      <c r="B81" s="264">
        <v>42947</v>
      </c>
      <c r="C81">
        <v>5658400</v>
      </c>
      <c r="D81">
        <v>7.687589</v>
      </c>
    </row>
    <row r="82" spans="2:4" ht="15" customHeight="1">
      <c r="B82" s="264">
        <v>42948</v>
      </c>
      <c r="C82">
        <v>7928500</v>
      </c>
      <c r="D82">
        <v>7.3950760000000004</v>
      </c>
    </row>
    <row r="83" spans="2:4" ht="15" customHeight="1">
      <c r="B83" s="264">
        <v>42949</v>
      </c>
      <c r="C83">
        <v>7884800</v>
      </c>
      <c r="D83">
        <v>7.4773449999999997</v>
      </c>
    </row>
    <row r="84" spans="2:4" ht="15" customHeight="1">
      <c r="B84" s="264">
        <v>42950</v>
      </c>
      <c r="C84">
        <v>6099200</v>
      </c>
      <c r="D84">
        <v>7.3676539999999999</v>
      </c>
    </row>
    <row r="85" spans="2:4" ht="15" customHeight="1">
      <c r="B85" s="264">
        <v>42951</v>
      </c>
      <c r="C85">
        <v>6169800</v>
      </c>
      <c r="D85">
        <v>7.6053189999999997</v>
      </c>
    </row>
    <row r="86" spans="2:4" ht="15" customHeight="1">
      <c r="B86" s="264">
        <v>42954</v>
      </c>
      <c r="C86">
        <v>3210300</v>
      </c>
      <c r="D86">
        <v>7.5321910000000001</v>
      </c>
    </row>
    <row r="87" spans="2:4" ht="15" customHeight="1">
      <c r="B87" s="264">
        <v>42955</v>
      </c>
      <c r="C87">
        <v>4470700</v>
      </c>
      <c r="D87">
        <v>7.6053189999999997</v>
      </c>
    </row>
    <row r="88" spans="2:4" ht="15" customHeight="1">
      <c r="B88" s="264">
        <v>42956</v>
      </c>
      <c r="C88">
        <v>5072100</v>
      </c>
      <c r="D88">
        <v>7.4956269999999998</v>
      </c>
    </row>
    <row r="89" spans="2:4" ht="15" customHeight="1">
      <c r="B89" s="264">
        <v>42957</v>
      </c>
      <c r="C89">
        <v>5004600</v>
      </c>
      <c r="D89">
        <v>7.2945250000000001</v>
      </c>
    </row>
    <row r="90" spans="2:4" ht="15" customHeight="1">
      <c r="B90" s="264">
        <v>42958</v>
      </c>
      <c r="C90">
        <v>3136800</v>
      </c>
      <c r="D90">
        <v>7.321949</v>
      </c>
    </row>
    <row r="91" spans="2:4" ht="15" customHeight="1">
      <c r="B91" s="264">
        <v>42961</v>
      </c>
      <c r="C91">
        <v>4264200</v>
      </c>
      <c r="D91">
        <v>7.0659999999999998</v>
      </c>
    </row>
    <row r="92" spans="2:4" ht="15" customHeight="1">
      <c r="B92" s="264">
        <v>42962</v>
      </c>
      <c r="C92">
        <v>4096300</v>
      </c>
      <c r="D92">
        <v>6.9837309999999997</v>
      </c>
    </row>
    <row r="93" spans="2:4" ht="15" customHeight="1">
      <c r="B93" s="264">
        <v>42963</v>
      </c>
      <c r="C93">
        <v>3116100</v>
      </c>
      <c r="D93">
        <v>6.8831800000000003</v>
      </c>
    </row>
    <row r="94" spans="2:4" ht="15" customHeight="1">
      <c r="B94" s="264">
        <v>42964</v>
      </c>
      <c r="C94">
        <v>2837600</v>
      </c>
      <c r="D94">
        <v>6.8100500000000004</v>
      </c>
    </row>
    <row r="95" spans="2:4" ht="15" customHeight="1">
      <c r="B95" s="264">
        <v>42965</v>
      </c>
      <c r="C95">
        <v>4378000</v>
      </c>
      <c r="D95">
        <v>6.8557560000000004</v>
      </c>
    </row>
    <row r="96" spans="2:4" ht="15" customHeight="1">
      <c r="B96" s="264">
        <v>42968</v>
      </c>
      <c r="C96">
        <v>2413900</v>
      </c>
      <c r="D96">
        <v>6.7277829999999996</v>
      </c>
    </row>
    <row r="97" spans="2:4" ht="15" customHeight="1">
      <c r="B97" s="264">
        <v>42969</v>
      </c>
      <c r="C97">
        <v>2051900</v>
      </c>
      <c r="D97">
        <v>6.7277829999999996</v>
      </c>
    </row>
    <row r="98" spans="2:4" ht="15" customHeight="1">
      <c r="B98" s="264">
        <v>42970</v>
      </c>
      <c r="C98">
        <v>2022700</v>
      </c>
      <c r="D98">
        <v>6.8374740000000003</v>
      </c>
    </row>
    <row r="99" spans="2:4" ht="15" customHeight="1">
      <c r="B99" s="264">
        <v>42971</v>
      </c>
      <c r="C99">
        <v>2683300</v>
      </c>
      <c r="D99">
        <v>6.782629</v>
      </c>
    </row>
    <row r="100" spans="2:4" ht="15" customHeight="1">
      <c r="B100" s="264">
        <v>42972</v>
      </c>
      <c r="C100">
        <v>2290500</v>
      </c>
      <c r="D100">
        <v>6.80091</v>
      </c>
    </row>
    <row r="101" spans="2:4" ht="15" customHeight="1">
      <c r="B101" s="264">
        <v>42975</v>
      </c>
      <c r="C101">
        <v>2711400</v>
      </c>
      <c r="D101">
        <v>6.7460639999999996</v>
      </c>
    </row>
    <row r="102" spans="2:4" ht="15" customHeight="1">
      <c r="B102" s="264">
        <v>42976</v>
      </c>
      <c r="C102">
        <v>2786000</v>
      </c>
      <c r="D102">
        <v>6.8557560000000004</v>
      </c>
    </row>
    <row r="103" spans="2:4" ht="15" customHeight="1">
      <c r="B103" s="264">
        <v>42977</v>
      </c>
      <c r="C103">
        <v>3121000</v>
      </c>
      <c r="D103">
        <v>6.8191930000000003</v>
      </c>
    </row>
    <row r="104" spans="2:4" ht="15" customHeight="1">
      <c r="B104" s="264">
        <v>42978</v>
      </c>
      <c r="C104">
        <v>5068000</v>
      </c>
      <c r="D104">
        <v>7.1482700000000001</v>
      </c>
    </row>
    <row r="105" spans="2:4" ht="15" customHeight="1">
      <c r="B105" s="264">
        <v>42979</v>
      </c>
      <c r="C105">
        <v>3559700</v>
      </c>
      <c r="D105">
        <v>7.3310899999999997</v>
      </c>
    </row>
    <row r="106" spans="2:4" ht="15" customHeight="1">
      <c r="B106" s="264">
        <v>42983</v>
      </c>
      <c r="C106">
        <v>6960300</v>
      </c>
      <c r="D106">
        <v>7.577896</v>
      </c>
    </row>
    <row r="107" spans="2:4" ht="15" customHeight="1">
      <c r="B107" s="264">
        <v>42984</v>
      </c>
      <c r="C107">
        <v>4292300</v>
      </c>
      <c r="D107">
        <v>7.6967299999999996</v>
      </c>
    </row>
    <row r="108" spans="2:4" ht="15" customHeight="1">
      <c r="B108" s="264">
        <v>42985</v>
      </c>
      <c r="C108">
        <v>3705600</v>
      </c>
      <c r="D108">
        <v>7.6784480000000004</v>
      </c>
    </row>
    <row r="109" spans="2:4" ht="15" customHeight="1">
      <c r="B109" s="264">
        <v>42986</v>
      </c>
      <c r="C109">
        <v>3841600</v>
      </c>
      <c r="D109">
        <v>7.4224990000000002</v>
      </c>
    </row>
    <row r="110" spans="2:4" ht="15" customHeight="1">
      <c r="B110" s="264">
        <v>42989</v>
      </c>
      <c r="C110">
        <v>3018600</v>
      </c>
      <c r="D110">
        <v>7.641883</v>
      </c>
    </row>
    <row r="111" spans="2:4" ht="15" customHeight="1">
      <c r="B111" s="264">
        <v>42990</v>
      </c>
      <c r="C111">
        <v>3861100</v>
      </c>
      <c r="D111">
        <v>7.9252549999999999</v>
      </c>
    </row>
    <row r="112" spans="2:4" ht="15" customHeight="1">
      <c r="B112" s="264">
        <v>42991</v>
      </c>
      <c r="C112">
        <v>8807700</v>
      </c>
      <c r="D112">
        <v>8.2360480000000003</v>
      </c>
    </row>
    <row r="113" spans="2:4" ht="15" customHeight="1">
      <c r="B113" s="264">
        <v>42992</v>
      </c>
      <c r="C113">
        <v>7659400</v>
      </c>
      <c r="D113">
        <v>8.3831209999999992</v>
      </c>
    </row>
    <row r="114" spans="2:4" ht="15" customHeight="1">
      <c r="B114" s="264">
        <v>42993</v>
      </c>
      <c r="C114">
        <v>4441300</v>
      </c>
      <c r="D114">
        <v>8.3095839999999992</v>
      </c>
    </row>
    <row r="115" spans="2:4" ht="15" customHeight="1">
      <c r="B115" s="264">
        <v>42996</v>
      </c>
      <c r="C115">
        <v>3536900</v>
      </c>
      <c r="D115">
        <v>8.4015029999999999</v>
      </c>
    </row>
    <row r="116" spans="2:4" ht="15" customHeight="1">
      <c r="B116" s="264">
        <v>42997</v>
      </c>
      <c r="C116">
        <v>6943000</v>
      </c>
      <c r="D116">
        <v>8.6037289999999995</v>
      </c>
    </row>
    <row r="117" spans="2:4" ht="15" customHeight="1">
      <c r="B117" s="264">
        <v>42998</v>
      </c>
      <c r="C117">
        <v>9812600</v>
      </c>
      <c r="D117">
        <v>9.2839410000000004</v>
      </c>
    </row>
    <row r="118" spans="2:4" ht="15" customHeight="1">
      <c r="B118" s="264">
        <v>42999</v>
      </c>
      <c r="C118">
        <v>7602400</v>
      </c>
      <c r="D118">
        <v>9.2839410000000004</v>
      </c>
    </row>
    <row r="119" spans="2:4" ht="15" customHeight="1">
      <c r="B119" s="264">
        <v>43000</v>
      </c>
      <c r="C119">
        <v>7493900</v>
      </c>
      <c r="D119">
        <v>9.4493930000000006</v>
      </c>
    </row>
    <row r="120" spans="2:4" ht="15" customHeight="1">
      <c r="B120" s="264">
        <v>43003</v>
      </c>
      <c r="C120">
        <v>8447900</v>
      </c>
      <c r="D120">
        <v>9.4953559999999992</v>
      </c>
    </row>
    <row r="121" spans="2:4" ht="15" customHeight="1">
      <c r="B121" s="264">
        <v>43004</v>
      </c>
      <c r="C121">
        <v>5021300</v>
      </c>
      <c r="D121">
        <v>9.4402039999999996</v>
      </c>
    </row>
    <row r="122" spans="2:4" ht="15" customHeight="1">
      <c r="B122" s="264">
        <v>43005</v>
      </c>
      <c r="C122">
        <v>4637500</v>
      </c>
      <c r="D122">
        <v>9.4126250000000002</v>
      </c>
    </row>
    <row r="123" spans="2:4" ht="15" customHeight="1">
      <c r="B123" s="264">
        <v>43006</v>
      </c>
      <c r="C123">
        <v>4516100</v>
      </c>
      <c r="D123">
        <v>9.3207059999999995</v>
      </c>
    </row>
    <row r="124" spans="2:4" ht="15" customHeight="1">
      <c r="B124" s="264">
        <v>43007</v>
      </c>
      <c r="C124">
        <v>3622200</v>
      </c>
      <c r="D124">
        <v>9.2104029999999995</v>
      </c>
    </row>
    <row r="125" spans="2:4" ht="15" customHeight="1">
      <c r="B125" s="264">
        <v>43010</v>
      </c>
      <c r="C125">
        <v>4834900</v>
      </c>
      <c r="D125">
        <v>9.0633289999999995</v>
      </c>
    </row>
    <row r="126" spans="2:4" ht="15" customHeight="1">
      <c r="B126" s="264">
        <v>43011</v>
      </c>
      <c r="C126">
        <v>4927500</v>
      </c>
      <c r="D126">
        <v>9.0725200000000008</v>
      </c>
    </row>
    <row r="127" spans="2:4" ht="15" customHeight="1">
      <c r="B127" s="264">
        <v>43012</v>
      </c>
      <c r="C127">
        <v>3256000</v>
      </c>
      <c r="D127">
        <v>9.0449470000000005</v>
      </c>
    </row>
    <row r="128" spans="2:4" ht="15" customHeight="1">
      <c r="B128" s="264">
        <v>43013</v>
      </c>
      <c r="C128">
        <v>2584700</v>
      </c>
      <c r="D128">
        <v>9.0817150000000009</v>
      </c>
    </row>
    <row r="129" spans="2:4" ht="15" customHeight="1">
      <c r="B129" s="264">
        <v>43014</v>
      </c>
      <c r="C129">
        <v>3266000</v>
      </c>
      <c r="D129">
        <v>8.8335290000000004</v>
      </c>
    </row>
    <row r="130" spans="2:4" ht="15" customHeight="1">
      <c r="B130" s="264">
        <v>43017</v>
      </c>
      <c r="C130">
        <v>2454100</v>
      </c>
      <c r="D130">
        <v>8.7599909999999994</v>
      </c>
    </row>
    <row r="131" spans="2:4" ht="15" customHeight="1">
      <c r="B131" s="264">
        <v>43018</v>
      </c>
      <c r="C131">
        <v>3535900</v>
      </c>
      <c r="D131">
        <v>8.8335290000000004</v>
      </c>
    </row>
    <row r="132" spans="2:4" ht="15" customHeight="1">
      <c r="B132" s="264">
        <v>43019</v>
      </c>
      <c r="C132">
        <v>3890700</v>
      </c>
      <c r="D132">
        <v>8.9897919999999996</v>
      </c>
    </row>
    <row r="133" spans="2:4" ht="15" customHeight="1">
      <c r="B133" s="264">
        <v>43020</v>
      </c>
      <c r="C133">
        <v>2703300</v>
      </c>
      <c r="D133">
        <v>8.7967610000000001</v>
      </c>
    </row>
    <row r="134" spans="2:4" ht="15" customHeight="1">
      <c r="B134" s="264">
        <v>43021</v>
      </c>
      <c r="C134">
        <v>3375300</v>
      </c>
      <c r="D134">
        <v>8.9346420000000002</v>
      </c>
    </row>
    <row r="135" spans="2:4" ht="15" customHeight="1">
      <c r="B135" s="264">
        <v>43024</v>
      </c>
      <c r="C135">
        <v>1658600</v>
      </c>
      <c r="D135">
        <v>8.9438300000000002</v>
      </c>
    </row>
    <row r="136" spans="2:4" ht="15" customHeight="1">
      <c r="B136" s="264">
        <v>43025</v>
      </c>
      <c r="C136">
        <v>2420200</v>
      </c>
      <c r="D136">
        <v>9.054138</v>
      </c>
    </row>
    <row r="137" spans="2:4" ht="15" customHeight="1">
      <c r="B137" s="264">
        <v>43026</v>
      </c>
      <c r="C137">
        <v>3002300</v>
      </c>
      <c r="D137">
        <v>8.9989860000000004</v>
      </c>
    </row>
    <row r="138" spans="2:4" ht="15" customHeight="1">
      <c r="B138" s="264">
        <v>43027</v>
      </c>
      <c r="C138">
        <v>6628300</v>
      </c>
      <c r="D138">
        <v>9.2012110000000007</v>
      </c>
    </row>
    <row r="139" spans="2:4" ht="15" customHeight="1">
      <c r="B139" s="264">
        <v>43028</v>
      </c>
      <c r="C139">
        <v>3432400</v>
      </c>
      <c r="D139">
        <v>9.1092890000000004</v>
      </c>
    </row>
    <row r="140" spans="2:4" ht="15" customHeight="1">
      <c r="B140" s="264">
        <v>43031</v>
      </c>
      <c r="C140">
        <v>4350900</v>
      </c>
      <c r="D140">
        <v>8.9070660000000004</v>
      </c>
    </row>
    <row r="141" spans="2:4" ht="15" customHeight="1">
      <c r="B141" s="264">
        <v>43032</v>
      </c>
      <c r="C141">
        <v>4052700</v>
      </c>
      <c r="D141">
        <v>8.7048410000000001</v>
      </c>
    </row>
    <row r="142" spans="2:4" ht="15" customHeight="1">
      <c r="B142" s="264">
        <v>43033</v>
      </c>
      <c r="C142">
        <v>3226800</v>
      </c>
      <c r="D142">
        <v>8.6404969999999999</v>
      </c>
    </row>
    <row r="143" spans="2:4" ht="15" customHeight="1">
      <c r="B143" s="264">
        <v>43034</v>
      </c>
      <c r="C143">
        <v>2553300</v>
      </c>
      <c r="D143">
        <v>8.6221130000000006</v>
      </c>
    </row>
    <row r="144" spans="2:4" ht="15" customHeight="1">
      <c r="B144" s="264">
        <v>43035</v>
      </c>
      <c r="C144">
        <v>4172600</v>
      </c>
      <c r="D144">
        <v>8.8794900000000005</v>
      </c>
    </row>
    <row r="145" spans="2:4" ht="15" customHeight="1">
      <c r="B145" s="264">
        <v>43038</v>
      </c>
      <c r="C145">
        <v>4934200</v>
      </c>
      <c r="D145">
        <v>8.8794900000000005</v>
      </c>
    </row>
    <row r="146" spans="2:4" ht="15" customHeight="1">
      <c r="B146" s="264">
        <v>43039</v>
      </c>
      <c r="C146">
        <v>2423900</v>
      </c>
      <c r="D146">
        <v>8.9346420000000002</v>
      </c>
    </row>
    <row r="147" spans="2:4" ht="15" customHeight="1">
      <c r="B147" s="264">
        <v>43040</v>
      </c>
      <c r="C147">
        <v>4428200</v>
      </c>
      <c r="D147">
        <v>9.2747469999999996</v>
      </c>
    </row>
    <row r="148" spans="2:4" ht="15" customHeight="1">
      <c r="B148" s="264">
        <v>43041</v>
      </c>
      <c r="C148">
        <v>6063600</v>
      </c>
      <c r="D148">
        <v>9.568892</v>
      </c>
    </row>
    <row r="149" spans="2:4" ht="15" customHeight="1">
      <c r="B149" s="264">
        <v>43042</v>
      </c>
      <c r="C149">
        <v>7127900</v>
      </c>
      <c r="D149">
        <v>9.7986900000000006</v>
      </c>
    </row>
    <row r="150" spans="2:4" ht="15" customHeight="1">
      <c r="B150" s="264">
        <v>43045</v>
      </c>
      <c r="C150">
        <v>5657600</v>
      </c>
      <c r="D150">
        <v>10.322637</v>
      </c>
    </row>
    <row r="151" spans="2:4" ht="15" customHeight="1">
      <c r="B151" s="264">
        <v>43046</v>
      </c>
      <c r="C151">
        <v>5058400</v>
      </c>
      <c r="D151">
        <v>10.304252999999999</v>
      </c>
    </row>
    <row r="152" spans="2:4" ht="15" customHeight="1">
      <c r="B152" s="264">
        <v>43047</v>
      </c>
      <c r="C152">
        <v>5588900</v>
      </c>
      <c r="D152">
        <v>10.451324</v>
      </c>
    </row>
    <row r="153" spans="2:4" ht="15" customHeight="1">
      <c r="B153" s="264">
        <v>43048</v>
      </c>
      <c r="C153">
        <v>4198300</v>
      </c>
      <c r="D153">
        <v>10.469709</v>
      </c>
    </row>
    <row r="154" spans="2:4" ht="15" customHeight="1">
      <c r="B154" s="264">
        <v>43049</v>
      </c>
      <c r="C154">
        <v>9396800</v>
      </c>
      <c r="D154">
        <v>10.350213999999999</v>
      </c>
    </row>
    <row r="155" spans="2:4" ht="15" customHeight="1">
      <c r="B155" s="264">
        <v>43052</v>
      </c>
      <c r="C155">
        <v>3727700</v>
      </c>
      <c r="D155">
        <v>10.056067000000001</v>
      </c>
    </row>
    <row r="156" spans="2:4" ht="15" customHeight="1">
      <c r="B156" s="264">
        <v>43053</v>
      </c>
      <c r="C156">
        <v>3848100</v>
      </c>
      <c r="D156">
        <v>9.5596979999999991</v>
      </c>
    </row>
    <row r="157" spans="2:4" ht="15" customHeight="1">
      <c r="B157" s="264">
        <v>43054</v>
      </c>
      <c r="C157">
        <v>4706500</v>
      </c>
      <c r="D157">
        <v>9.3482830000000003</v>
      </c>
    </row>
    <row r="158" spans="2:4" ht="15" customHeight="1">
      <c r="B158" s="264">
        <v>43055</v>
      </c>
      <c r="C158">
        <v>2480700</v>
      </c>
      <c r="D158">
        <v>9.2563610000000001</v>
      </c>
    </row>
    <row r="159" spans="2:4" ht="15" customHeight="1">
      <c r="B159" s="264">
        <v>43056</v>
      </c>
      <c r="C159">
        <v>2395900</v>
      </c>
      <c r="D159">
        <v>9.3390909999999998</v>
      </c>
    </row>
    <row r="160" spans="2:4" ht="15" customHeight="1">
      <c r="B160" s="264">
        <v>43059</v>
      </c>
      <c r="C160">
        <v>4155000</v>
      </c>
      <c r="D160">
        <v>8.9714100000000006</v>
      </c>
    </row>
    <row r="161" spans="2:4" ht="15" customHeight="1">
      <c r="B161" s="264">
        <v>43060</v>
      </c>
      <c r="C161">
        <v>3770300</v>
      </c>
      <c r="D161">
        <v>8.8335290000000004</v>
      </c>
    </row>
    <row r="162" spans="2:4" ht="15" customHeight="1">
      <c r="B162" s="264">
        <v>43061</v>
      </c>
      <c r="C162">
        <v>3120900</v>
      </c>
      <c r="D162">
        <v>8.9254499999999997</v>
      </c>
    </row>
    <row r="163" spans="2:4" ht="15" customHeight="1">
      <c r="B163" s="264">
        <v>43063</v>
      </c>
      <c r="C163">
        <v>1728700</v>
      </c>
      <c r="D163">
        <v>8.9806019999999993</v>
      </c>
    </row>
    <row r="164" spans="2:4" ht="15" customHeight="1">
      <c r="B164" s="264">
        <v>43066</v>
      </c>
      <c r="C164">
        <v>4527200</v>
      </c>
      <c r="D164">
        <v>8.5301930000000006</v>
      </c>
    </row>
    <row r="165" spans="2:4" ht="15" customHeight="1">
      <c r="B165" s="264">
        <v>43067</v>
      </c>
      <c r="C165">
        <v>3168200</v>
      </c>
      <c r="D165">
        <v>8.5210000000000008</v>
      </c>
    </row>
    <row r="166" spans="2:4" ht="15" customHeight="1">
      <c r="B166" s="264">
        <v>43068</v>
      </c>
      <c r="C166">
        <v>2772400</v>
      </c>
      <c r="D166">
        <v>8.4566579999999991</v>
      </c>
    </row>
    <row r="167" spans="2:4" ht="15" customHeight="1">
      <c r="B167" s="264">
        <v>43069</v>
      </c>
      <c r="C167">
        <v>4583100</v>
      </c>
      <c r="D167">
        <v>8.7416099999999997</v>
      </c>
    </row>
    <row r="168" spans="2:4" ht="15" customHeight="1">
      <c r="B168" s="264">
        <v>43070</v>
      </c>
      <c r="C168">
        <v>5391100</v>
      </c>
      <c r="D168">
        <v>9.3023199999999999</v>
      </c>
    </row>
    <row r="169" spans="2:4" ht="15" customHeight="1">
      <c r="B169" s="264">
        <v>43073</v>
      </c>
      <c r="C169">
        <v>3429900</v>
      </c>
      <c r="D169">
        <v>8.9897919999999996</v>
      </c>
    </row>
    <row r="170" spans="2:4" ht="15" customHeight="1">
      <c r="B170" s="264">
        <v>43074</v>
      </c>
      <c r="C170">
        <v>1688200</v>
      </c>
      <c r="D170">
        <v>8.8886810000000001</v>
      </c>
    </row>
    <row r="171" spans="2:4" ht="15" customHeight="1">
      <c r="B171" s="264">
        <v>43075</v>
      </c>
      <c r="C171">
        <v>2976800</v>
      </c>
      <c r="D171">
        <v>8.5301930000000006</v>
      </c>
    </row>
    <row r="172" spans="2:4" ht="15" customHeight="1">
      <c r="B172" s="264">
        <v>43076</v>
      </c>
      <c r="C172">
        <v>2228000</v>
      </c>
      <c r="D172">
        <v>8.7140339999999998</v>
      </c>
    </row>
    <row r="173" spans="2:4" ht="15" customHeight="1">
      <c r="B173" s="264">
        <v>43077</v>
      </c>
      <c r="C173">
        <v>2205100</v>
      </c>
      <c r="D173">
        <v>8.6772659999999995</v>
      </c>
    </row>
    <row r="174" spans="2:4" ht="15" customHeight="1">
      <c r="B174" s="264">
        <v>43080</v>
      </c>
      <c r="C174">
        <v>2380100</v>
      </c>
      <c r="D174">
        <v>8.8059530000000006</v>
      </c>
    </row>
    <row r="175" spans="2:4" ht="15" customHeight="1">
      <c r="B175" s="264">
        <v>43081</v>
      </c>
      <c r="C175">
        <v>2991700</v>
      </c>
      <c r="D175">
        <v>8.6313049999999993</v>
      </c>
    </row>
    <row r="176" spans="2:4" ht="15" customHeight="1">
      <c r="B176" s="264">
        <v>43082</v>
      </c>
      <c r="C176">
        <v>7987400</v>
      </c>
      <c r="D176">
        <v>8.5393849999999993</v>
      </c>
    </row>
    <row r="177" spans="2:4" ht="15" customHeight="1">
      <c r="B177" s="264">
        <v>43083</v>
      </c>
      <c r="C177">
        <v>4739800</v>
      </c>
      <c r="D177">
        <v>8.1604709999999994</v>
      </c>
    </row>
    <row r="178" spans="2:4" ht="15" customHeight="1">
      <c r="B178" s="264">
        <v>43084</v>
      </c>
      <c r="C178">
        <v>10327500</v>
      </c>
      <c r="D178">
        <v>7.8000449999999999</v>
      </c>
    </row>
    <row r="179" spans="2:4" ht="15" customHeight="1">
      <c r="B179" s="264">
        <v>43087</v>
      </c>
      <c r="C179">
        <v>3642200</v>
      </c>
      <c r="D179">
        <v>7.8647359999999997</v>
      </c>
    </row>
    <row r="180" spans="2:4" ht="15" customHeight="1">
      <c r="B180" s="264">
        <v>43088</v>
      </c>
      <c r="C180">
        <v>2821700</v>
      </c>
      <c r="D180">
        <v>7.8832209999999998</v>
      </c>
    </row>
    <row r="181" spans="2:4" ht="15" customHeight="1">
      <c r="B181" s="264">
        <v>43089</v>
      </c>
      <c r="C181">
        <v>2498500</v>
      </c>
      <c r="D181">
        <v>7.9848790000000003</v>
      </c>
    </row>
    <row r="182" spans="2:4" ht="15" customHeight="1">
      <c r="B182" s="264">
        <v>43090</v>
      </c>
      <c r="C182">
        <v>3670300</v>
      </c>
      <c r="D182">
        <v>8.1327490000000004</v>
      </c>
    </row>
    <row r="183" spans="2:4" ht="15" customHeight="1">
      <c r="B183" s="264">
        <v>43091</v>
      </c>
      <c r="C183">
        <v>2291300</v>
      </c>
      <c r="D183">
        <v>8.1142649999999996</v>
      </c>
    </row>
    <row r="184" spans="2:4" ht="15" customHeight="1">
      <c r="B184" s="264">
        <v>43095</v>
      </c>
      <c r="C184">
        <v>3313800</v>
      </c>
      <c r="D184">
        <v>8.2436489999999996</v>
      </c>
    </row>
    <row r="185" spans="2:4" ht="15" customHeight="1">
      <c r="B185" s="264">
        <v>43096</v>
      </c>
      <c r="C185">
        <v>4775900</v>
      </c>
      <c r="D185">
        <v>8.2806149999999992</v>
      </c>
    </row>
    <row r="186" spans="2:4" ht="15" customHeight="1">
      <c r="B186" s="264">
        <v>43097</v>
      </c>
      <c r="C186">
        <v>2252000</v>
      </c>
      <c r="D186">
        <v>8.5116599999999991</v>
      </c>
    </row>
    <row r="187" spans="2:4" ht="15" customHeight="1">
      <c r="B187" s="264">
        <v>43098</v>
      </c>
      <c r="C187">
        <v>3201500</v>
      </c>
      <c r="D187">
        <v>8.4377259999999996</v>
      </c>
    </row>
    <row r="188" spans="2:4" ht="15" customHeight="1">
      <c r="B188" s="264">
        <v>43102</v>
      </c>
      <c r="C188">
        <v>3291900</v>
      </c>
      <c r="D188">
        <v>9.0014719999999997</v>
      </c>
    </row>
    <row r="189" spans="2:4" ht="15" customHeight="1">
      <c r="B189" s="264">
        <v>43103</v>
      </c>
      <c r="C189">
        <v>5904400</v>
      </c>
      <c r="D189">
        <v>9.5190129999999993</v>
      </c>
    </row>
    <row r="190" spans="2:4" ht="15" customHeight="1">
      <c r="B190" s="264">
        <v>43104</v>
      </c>
      <c r="C190">
        <v>3587600</v>
      </c>
      <c r="D190">
        <v>9.5744620000000005</v>
      </c>
    </row>
    <row r="191" spans="2:4" ht="15" customHeight="1">
      <c r="B191" s="264">
        <v>43105</v>
      </c>
      <c r="C191">
        <v>5323200</v>
      </c>
      <c r="D191">
        <v>9.3526589999999992</v>
      </c>
    </row>
    <row r="192" spans="2:4" ht="15" customHeight="1">
      <c r="B192" s="264">
        <v>43108</v>
      </c>
      <c r="C192">
        <v>3537600</v>
      </c>
      <c r="D192">
        <v>9.3064509999999991</v>
      </c>
    </row>
    <row r="193" spans="2:4" ht="15" customHeight="1">
      <c r="B193" s="264">
        <v>43109</v>
      </c>
      <c r="C193">
        <v>4171000</v>
      </c>
      <c r="D193">
        <v>9.5837029999999999</v>
      </c>
    </row>
    <row r="194" spans="2:4" ht="15" customHeight="1">
      <c r="B194" s="264">
        <v>43110</v>
      </c>
      <c r="C194">
        <v>3969200</v>
      </c>
      <c r="D194">
        <v>9.6668810000000001</v>
      </c>
    </row>
    <row r="195" spans="2:4" ht="15" customHeight="1">
      <c r="B195" s="264">
        <v>43111</v>
      </c>
      <c r="C195">
        <v>4489800</v>
      </c>
      <c r="D195">
        <v>10.110484</v>
      </c>
    </row>
    <row r="196" spans="2:4" ht="15" customHeight="1">
      <c r="B196" s="264">
        <v>43112</v>
      </c>
      <c r="C196">
        <v>4383200</v>
      </c>
      <c r="D196">
        <v>10.082758999999999</v>
      </c>
    </row>
    <row r="197" spans="2:4" ht="15" customHeight="1">
      <c r="B197" s="264">
        <v>43116</v>
      </c>
      <c r="C197">
        <v>3382400</v>
      </c>
      <c r="D197">
        <v>9.7223299999999995</v>
      </c>
    </row>
    <row r="198" spans="2:4" ht="15" customHeight="1">
      <c r="B198" s="264">
        <v>43117</v>
      </c>
      <c r="C198">
        <v>2443600</v>
      </c>
      <c r="D198">
        <v>9.8517150000000004</v>
      </c>
    </row>
    <row r="199" spans="2:4" ht="15" customHeight="1">
      <c r="B199" s="264">
        <v>43118</v>
      </c>
      <c r="C199">
        <v>1863800</v>
      </c>
      <c r="D199">
        <v>9.7130890000000001</v>
      </c>
    </row>
    <row r="200" spans="2:4" ht="15" customHeight="1">
      <c r="B200" s="264">
        <v>43119</v>
      </c>
      <c r="C200">
        <v>3263300</v>
      </c>
      <c r="D200">
        <v>9.4635610000000003</v>
      </c>
    </row>
    <row r="201" spans="2:4" ht="15" customHeight="1">
      <c r="B201" s="264">
        <v>43122</v>
      </c>
      <c r="C201">
        <v>2688300</v>
      </c>
      <c r="D201">
        <v>9.6021889999999992</v>
      </c>
    </row>
    <row r="202" spans="2:4" ht="15" customHeight="1">
      <c r="B202" s="264">
        <v>43123</v>
      </c>
      <c r="C202">
        <v>2746400</v>
      </c>
      <c r="D202">
        <v>9.7408129999999993</v>
      </c>
    </row>
    <row r="203" spans="2:4" ht="15" customHeight="1">
      <c r="B203" s="264">
        <v>43124</v>
      </c>
      <c r="C203">
        <v>5555600</v>
      </c>
      <c r="D203">
        <v>9.9164069999999995</v>
      </c>
    </row>
    <row r="204" spans="2:4" ht="15" customHeight="1">
      <c r="B204" s="264">
        <v>43125</v>
      </c>
      <c r="C204">
        <v>2106200</v>
      </c>
      <c r="D204">
        <v>9.6391559999999998</v>
      </c>
    </row>
    <row r="205" spans="2:4" ht="15" customHeight="1">
      <c r="B205" s="264">
        <v>43126</v>
      </c>
      <c r="C205">
        <v>3668900</v>
      </c>
      <c r="D205">
        <v>9.6114309999999996</v>
      </c>
    </row>
    <row r="206" spans="2:4" ht="15" customHeight="1">
      <c r="B206" s="264">
        <v>43129</v>
      </c>
      <c r="C206">
        <v>1847900</v>
      </c>
      <c r="D206">
        <v>9.3156940000000006</v>
      </c>
    </row>
    <row r="207" spans="2:4" ht="15" customHeight="1">
      <c r="B207" s="264">
        <v>43130</v>
      </c>
      <c r="C207">
        <v>4693500</v>
      </c>
      <c r="D207">
        <v>8.9460239999999995</v>
      </c>
    </row>
    <row r="208" spans="2:4" ht="15" customHeight="1">
      <c r="B208" s="264">
        <v>43131</v>
      </c>
      <c r="C208">
        <v>2928500</v>
      </c>
      <c r="D208">
        <v>8.8258810000000008</v>
      </c>
    </row>
    <row r="209" spans="2:4" ht="15" customHeight="1">
      <c r="B209" s="264">
        <v>43132</v>
      </c>
      <c r="C209">
        <v>3782300</v>
      </c>
      <c r="D209">
        <v>8.7334599999999991</v>
      </c>
    </row>
    <row r="210" spans="2:4" ht="15" customHeight="1">
      <c r="B210" s="264">
        <v>43133</v>
      </c>
      <c r="C210">
        <v>3136200</v>
      </c>
      <c r="D210">
        <v>8.2344059999999999</v>
      </c>
    </row>
    <row r="211" spans="2:4" ht="15" customHeight="1">
      <c r="B211" s="264">
        <v>43136</v>
      </c>
      <c r="C211">
        <v>5019600</v>
      </c>
      <c r="D211">
        <v>7.8462519999999998</v>
      </c>
    </row>
    <row r="212" spans="2:4" ht="15" customHeight="1">
      <c r="B212" s="264">
        <v>43137</v>
      </c>
      <c r="C212">
        <v>4917400</v>
      </c>
      <c r="D212">
        <v>7.8832209999999998</v>
      </c>
    </row>
    <row r="213" spans="2:4" ht="15" customHeight="1">
      <c r="B213" s="264">
        <v>43138</v>
      </c>
      <c r="C213">
        <v>6704900</v>
      </c>
      <c r="D213">
        <v>7.6799010000000001</v>
      </c>
    </row>
    <row r="214" spans="2:4" ht="15" customHeight="1">
      <c r="B214" s="264">
        <v>43139</v>
      </c>
      <c r="C214">
        <v>6479000</v>
      </c>
      <c r="D214">
        <v>7.1993299999999998</v>
      </c>
    </row>
    <row r="215" spans="2:4" ht="15" customHeight="1">
      <c r="B215" s="264">
        <v>43140</v>
      </c>
      <c r="C215">
        <v>9524200</v>
      </c>
      <c r="D215">
        <v>6.8851100000000001</v>
      </c>
    </row>
    <row r="216" spans="2:4" ht="15" customHeight="1">
      <c r="B216" s="264">
        <v>43143</v>
      </c>
      <c r="C216">
        <v>6497700</v>
      </c>
      <c r="D216">
        <v>7.1253960000000003</v>
      </c>
    </row>
    <row r="217" spans="2:4" ht="15" customHeight="1">
      <c r="B217" s="264">
        <v>43144</v>
      </c>
      <c r="C217">
        <v>5102800</v>
      </c>
      <c r="D217">
        <v>6.9498040000000003</v>
      </c>
    </row>
    <row r="218" spans="2:4" ht="15" customHeight="1">
      <c r="B218" s="264">
        <v>43145</v>
      </c>
      <c r="C218">
        <v>8157000</v>
      </c>
      <c r="D218">
        <v>7.3102320000000001</v>
      </c>
    </row>
    <row r="219" spans="2:4" ht="15" customHeight="1">
      <c r="B219" s="264">
        <v>43146</v>
      </c>
      <c r="C219">
        <v>8465100</v>
      </c>
      <c r="D219">
        <v>6.9313190000000002</v>
      </c>
    </row>
    <row r="220" spans="2:4" ht="15" customHeight="1">
      <c r="B220" s="264">
        <v>43147</v>
      </c>
      <c r="C220">
        <v>5945600</v>
      </c>
      <c r="D220">
        <v>6.9498040000000003</v>
      </c>
    </row>
    <row r="221" spans="2:4" ht="15" customHeight="1">
      <c r="B221" s="264">
        <v>43151</v>
      </c>
      <c r="C221">
        <v>5168900</v>
      </c>
      <c r="D221">
        <v>6.857386</v>
      </c>
    </row>
    <row r="222" spans="2:4" ht="15" customHeight="1">
      <c r="B222" s="264">
        <v>43152</v>
      </c>
      <c r="C222">
        <v>3901800</v>
      </c>
      <c r="D222">
        <v>6.7834510000000003</v>
      </c>
    </row>
    <row r="223" spans="2:4" ht="15" customHeight="1">
      <c r="B223" s="264">
        <v>43153</v>
      </c>
      <c r="C223">
        <v>3516600</v>
      </c>
      <c r="D223">
        <v>6.7834510000000003</v>
      </c>
    </row>
    <row r="224" spans="2:4" ht="15" customHeight="1">
      <c r="B224" s="264">
        <v>43154</v>
      </c>
      <c r="C224">
        <v>4048600</v>
      </c>
      <c r="D224">
        <v>7.0237360000000004</v>
      </c>
    </row>
    <row r="225" spans="2:4" ht="15" customHeight="1">
      <c r="B225" s="264">
        <v>43157</v>
      </c>
      <c r="C225">
        <v>3476300</v>
      </c>
      <c r="D225">
        <v>7.1069120000000003</v>
      </c>
    </row>
    <row r="226" spans="2:4" ht="15" customHeight="1">
      <c r="B226" s="264">
        <v>43158</v>
      </c>
      <c r="C226">
        <v>4561100</v>
      </c>
      <c r="D226">
        <v>7.0699459999999998</v>
      </c>
    </row>
    <row r="227" spans="2:4" ht="15" customHeight="1">
      <c r="B227" s="264">
        <v>43159</v>
      </c>
      <c r="C227">
        <v>2897400</v>
      </c>
      <c r="D227">
        <v>6.7464839999999997</v>
      </c>
    </row>
    <row r="228" spans="2:4" ht="15" customHeight="1">
      <c r="B228" s="264">
        <v>43160</v>
      </c>
      <c r="C228">
        <v>4790700</v>
      </c>
      <c r="D228">
        <v>6.7649679999999996</v>
      </c>
    </row>
    <row r="229" spans="2:4" ht="15" customHeight="1">
      <c r="B229" s="264">
        <v>43161</v>
      </c>
      <c r="C229">
        <v>5423100</v>
      </c>
      <c r="D229">
        <v>6.968286</v>
      </c>
    </row>
    <row r="230" spans="2:4" ht="15" customHeight="1">
      <c r="B230" s="264">
        <v>43164</v>
      </c>
      <c r="C230">
        <v>5473600</v>
      </c>
      <c r="D230">
        <v>7.2917490000000003</v>
      </c>
    </row>
    <row r="231" spans="2:4" ht="15" customHeight="1">
      <c r="B231" s="264">
        <v>43165</v>
      </c>
      <c r="C231">
        <v>6992500</v>
      </c>
      <c r="D231">
        <v>7.5505170000000001</v>
      </c>
    </row>
    <row r="232" spans="2:4" ht="15" customHeight="1">
      <c r="B232" s="264">
        <v>43166</v>
      </c>
      <c r="C232">
        <v>4436600</v>
      </c>
      <c r="D232">
        <v>7.3009909999999998</v>
      </c>
    </row>
    <row r="233" spans="2:4" ht="15" customHeight="1">
      <c r="B233" s="264">
        <v>43167</v>
      </c>
      <c r="C233">
        <v>2843300</v>
      </c>
      <c r="D233">
        <v>7.3656810000000004</v>
      </c>
    </row>
    <row r="234" spans="2:4" ht="15" customHeight="1">
      <c r="B234" s="264">
        <v>43168</v>
      </c>
      <c r="C234">
        <v>3196000</v>
      </c>
      <c r="D234">
        <v>7.5505170000000001</v>
      </c>
    </row>
    <row r="235" spans="2:4" ht="15" customHeight="1">
      <c r="B235" s="264">
        <v>43171</v>
      </c>
      <c r="C235">
        <v>1719900</v>
      </c>
      <c r="D235">
        <v>7.5505170000000001</v>
      </c>
    </row>
    <row r="236" spans="2:4" ht="15" customHeight="1">
      <c r="B236" s="264">
        <v>43172</v>
      </c>
      <c r="C236">
        <v>2684200</v>
      </c>
      <c r="D236">
        <v>7.4673420000000004</v>
      </c>
    </row>
    <row r="237" spans="2:4" ht="15" customHeight="1">
      <c r="B237" s="264">
        <v>43173</v>
      </c>
      <c r="C237">
        <v>1828300</v>
      </c>
      <c r="D237">
        <v>7.4952389999999998</v>
      </c>
    </row>
    <row r="238" spans="2:4" ht="15" customHeight="1">
      <c r="B238" s="264">
        <v>43174</v>
      </c>
      <c r="C238">
        <v>2515900</v>
      </c>
      <c r="D238">
        <v>7.5231370000000002</v>
      </c>
    </row>
    <row r="239" spans="2:4" ht="15" customHeight="1">
      <c r="B239" s="264">
        <v>43175</v>
      </c>
      <c r="C239">
        <v>5536700</v>
      </c>
      <c r="D239">
        <v>7.8486130000000003</v>
      </c>
    </row>
    <row r="240" spans="2:4" ht="15" customHeight="1">
      <c r="B240" s="264">
        <v>43178</v>
      </c>
      <c r="C240">
        <v>2573600</v>
      </c>
      <c r="D240">
        <v>7.7370210000000004</v>
      </c>
    </row>
    <row r="241" spans="2:4" ht="15" customHeight="1">
      <c r="B241" s="264">
        <v>43179</v>
      </c>
      <c r="C241">
        <v>2553400</v>
      </c>
      <c r="D241">
        <v>7.8300150000000004</v>
      </c>
    </row>
    <row r="242" spans="2:4" ht="15" customHeight="1">
      <c r="B242" s="264">
        <v>43180</v>
      </c>
      <c r="C242">
        <v>4629500</v>
      </c>
      <c r="D242">
        <v>8.3042789999999993</v>
      </c>
    </row>
    <row r="243" spans="2:4" ht="15" customHeight="1">
      <c r="B243" s="264">
        <v>43181</v>
      </c>
      <c r="C243">
        <v>6180600</v>
      </c>
      <c r="D243">
        <v>7.8207139999999997</v>
      </c>
    </row>
    <row r="244" spans="2:4" ht="15" customHeight="1">
      <c r="B244" s="264">
        <v>43182</v>
      </c>
      <c r="C244">
        <v>6162200</v>
      </c>
      <c r="D244">
        <v>7.5696339999999998</v>
      </c>
    </row>
    <row r="245" spans="2:4" ht="15" customHeight="1">
      <c r="B245" s="264">
        <v>43185</v>
      </c>
      <c r="C245">
        <v>3591600</v>
      </c>
      <c r="D245">
        <v>7.7184239999999997</v>
      </c>
    </row>
    <row r="246" spans="2:4" ht="15" customHeight="1">
      <c r="B246" s="264">
        <v>43186</v>
      </c>
      <c r="C246">
        <v>3718100</v>
      </c>
      <c r="D246">
        <v>7.6161300000000001</v>
      </c>
    </row>
    <row r="247" spans="2:4" ht="15" customHeight="1">
      <c r="B247" s="264">
        <v>43187</v>
      </c>
      <c r="C247">
        <v>4143400</v>
      </c>
      <c r="D247">
        <v>7.6068300000000004</v>
      </c>
    </row>
    <row r="248" spans="2:4" ht="15" customHeight="1">
      <c r="B248" s="264">
        <v>43188</v>
      </c>
      <c r="C248">
        <v>3245700</v>
      </c>
      <c r="D248">
        <v>7.9416039999999999</v>
      </c>
    </row>
    <row r="249" spans="2:4" ht="15" customHeight="1">
      <c r="B249" s="264">
        <v>43192</v>
      </c>
      <c r="C249">
        <v>4161000</v>
      </c>
      <c r="D249">
        <v>7.7928170000000003</v>
      </c>
    </row>
    <row r="250" spans="2:4" ht="15" customHeight="1">
      <c r="B250" s="264">
        <v>43193</v>
      </c>
      <c r="C250">
        <v>6136500</v>
      </c>
      <c r="D250">
        <v>8.2205860000000008</v>
      </c>
    </row>
    <row r="251" spans="2:4" ht="15" customHeight="1">
      <c r="B251" s="264">
        <v>43194</v>
      </c>
      <c r="C251">
        <v>6262500</v>
      </c>
      <c r="D251">
        <v>8.4623659999999994</v>
      </c>
    </row>
    <row r="252" spans="2:4" ht="15" customHeight="1">
      <c r="B252" s="264">
        <v>43195</v>
      </c>
      <c r="C252">
        <v>10184800</v>
      </c>
      <c r="D252">
        <v>8.8250399999999996</v>
      </c>
    </row>
    <row r="253" spans="2:4" ht="15" customHeight="1">
      <c r="B253" s="264">
        <v>43196</v>
      </c>
      <c r="C253">
        <v>4672700</v>
      </c>
      <c r="D253">
        <v>8.704148</v>
      </c>
    </row>
    <row r="254" spans="2:4" ht="15" customHeight="1">
      <c r="B254" s="264">
        <v>43199</v>
      </c>
      <c r="C254">
        <v>3689100</v>
      </c>
      <c r="D254">
        <v>8.6762499999999996</v>
      </c>
    </row>
    <row r="255" spans="2:4" ht="15" customHeight="1">
      <c r="B255" s="264">
        <v>43200</v>
      </c>
      <c r="C255">
        <v>4570100</v>
      </c>
      <c r="D255">
        <v>9.1598159999999993</v>
      </c>
    </row>
    <row r="256" spans="2:4" ht="15" customHeight="1">
      <c r="B256" s="264">
        <v>43201</v>
      </c>
      <c r="C256">
        <v>7692000</v>
      </c>
      <c r="D256">
        <v>9.2621059999999993</v>
      </c>
    </row>
    <row r="257" spans="2:4" ht="15" customHeight="1">
      <c r="B257" s="264">
        <v>43202</v>
      </c>
      <c r="C257">
        <v>3709000</v>
      </c>
      <c r="D257">
        <v>9.1970109999999998</v>
      </c>
    </row>
    <row r="258" spans="2:4" ht="15" customHeight="1">
      <c r="B258" s="264">
        <v>43203</v>
      </c>
      <c r="C258">
        <v>6505200</v>
      </c>
      <c r="D258">
        <v>9.3922969999999992</v>
      </c>
    </row>
    <row r="259" spans="2:4" ht="15" customHeight="1">
      <c r="B259" s="264">
        <v>43206</v>
      </c>
      <c r="C259">
        <v>2606600</v>
      </c>
      <c r="D259">
        <v>9.2156079999999996</v>
      </c>
    </row>
    <row r="260" spans="2:4" ht="15" customHeight="1">
      <c r="B260" s="264">
        <v>43207</v>
      </c>
      <c r="C260">
        <v>3957300</v>
      </c>
      <c r="D260">
        <v>9.0854199999999992</v>
      </c>
    </row>
    <row r="261" spans="2:4" ht="15" customHeight="1">
      <c r="B261" s="264">
        <v>43208</v>
      </c>
      <c r="C261">
        <v>5002900</v>
      </c>
      <c r="D261">
        <v>9.541086</v>
      </c>
    </row>
    <row r="262" spans="2:4" ht="15" customHeight="1">
      <c r="B262" s="264">
        <v>43209</v>
      </c>
      <c r="C262">
        <v>8374500</v>
      </c>
      <c r="D262">
        <v>9.3272019999999998</v>
      </c>
    </row>
    <row r="263" spans="2:4" ht="15" customHeight="1">
      <c r="B263" s="264">
        <v>43210</v>
      </c>
      <c r="C263">
        <v>6003800</v>
      </c>
      <c r="D263">
        <v>8.9552300000000002</v>
      </c>
    </row>
    <row r="264" spans="2:4" ht="15" customHeight="1">
      <c r="B264" s="264">
        <v>43213</v>
      </c>
      <c r="C264">
        <v>3253900</v>
      </c>
      <c r="D264">
        <v>8.9273299999999995</v>
      </c>
    </row>
    <row r="265" spans="2:4" ht="15" customHeight="1">
      <c r="B265" s="264">
        <v>43214</v>
      </c>
      <c r="C265">
        <v>3746900</v>
      </c>
      <c r="D265">
        <v>8.8343380000000007</v>
      </c>
    </row>
    <row r="266" spans="2:4" ht="15" customHeight="1">
      <c r="B266" s="264">
        <v>43215</v>
      </c>
      <c r="C266">
        <v>10667800</v>
      </c>
      <c r="D266">
        <v>9.2621059999999993</v>
      </c>
    </row>
    <row r="267" spans="2:4" ht="15" customHeight="1">
      <c r="B267" s="264">
        <v>43216</v>
      </c>
      <c r="C267">
        <v>6208000</v>
      </c>
      <c r="D267">
        <v>9.3458009999999998</v>
      </c>
    </row>
    <row r="268" spans="2:4" ht="15" customHeight="1">
      <c r="B268" s="264">
        <v>43217</v>
      </c>
      <c r="C268">
        <v>2486500</v>
      </c>
      <c r="D268">
        <v>9.3179020000000001</v>
      </c>
    </row>
    <row r="269" spans="2:4" ht="15" customHeight="1">
      <c r="B269" s="264">
        <v>43220</v>
      </c>
      <c r="C269">
        <v>3021300</v>
      </c>
      <c r="D269">
        <v>9.3272019999999998</v>
      </c>
    </row>
    <row r="270" spans="2:4" ht="15" customHeight="1">
      <c r="B270" s="264">
        <v>43221</v>
      </c>
      <c r="C270">
        <v>2832100</v>
      </c>
      <c r="D270">
        <v>9.3551009999999994</v>
      </c>
    </row>
    <row r="271" spans="2:4" ht="15" customHeight="1">
      <c r="B271" s="264">
        <v>43222</v>
      </c>
      <c r="C271">
        <v>3443900</v>
      </c>
      <c r="D271">
        <v>9.4666910000000009</v>
      </c>
    </row>
    <row r="272" spans="2:4" ht="15" customHeight="1">
      <c r="B272" s="264">
        <v>43223</v>
      </c>
      <c r="C272">
        <v>3412400</v>
      </c>
      <c r="D272">
        <v>9.3922969999999992</v>
      </c>
    </row>
    <row r="273" spans="2:4" ht="15" customHeight="1">
      <c r="B273" s="264">
        <v>43224</v>
      </c>
      <c r="C273">
        <v>3946100</v>
      </c>
      <c r="D273">
        <v>9.4201960000000007</v>
      </c>
    </row>
    <row r="274" spans="2:4" ht="15" customHeight="1">
      <c r="B274" s="264">
        <v>43227</v>
      </c>
      <c r="C274">
        <v>6532500</v>
      </c>
      <c r="D274">
        <v>9.7456700000000005</v>
      </c>
    </row>
    <row r="275" spans="2:4" ht="15" customHeight="1">
      <c r="B275" s="264">
        <v>43228</v>
      </c>
      <c r="C275">
        <v>7040900</v>
      </c>
      <c r="D275">
        <v>9.978154</v>
      </c>
    </row>
    <row r="276" spans="2:4" ht="15" customHeight="1">
      <c r="B276" s="264">
        <v>43229</v>
      </c>
      <c r="C276">
        <v>10695000</v>
      </c>
      <c r="D276">
        <v>10.192036</v>
      </c>
    </row>
    <row r="277" spans="2:4" ht="15" customHeight="1">
      <c r="B277" s="264">
        <v>43230</v>
      </c>
      <c r="C277">
        <v>3705400</v>
      </c>
      <c r="D277">
        <v>10.266432999999999</v>
      </c>
    </row>
    <row r="278" spans="2:4" ht="15" customHeight="1">
      <c r="B278" s="264">
        <v>43231</v>
      </c>
      <c r="C278">
        <v>2558500</v>
      </c>
      <c r="D278">
        <v>10.173437</v>
      </c>
    </row>
    <row r="279" spans="2:4" ht="15" customHeight="1">
      <c r="B279" s="264">
        <v>43234</v>
      </c>
      <c r="C279">
        <v>3319500</v>
      </c>
      <c r="D279">
        <v>10.182736</v>
      </c>
    </row>
    <row r="280" spans="2:4" ht="15" customHeight="1">
      <c r="B280" s="264">
        <v>43235</v>
      </c>
      <c r="C280">
        <v>2876700</v>
      </c>
      <c r="D280">
        <v>10.099045</v>
      </c>
    </row>
    <row r="281" spans="2:4" ht="15" customHeight="1">
      <c r="B281" s="264">
        <v>43236</v>
      </c>
      <c r="C281">
        <v>2889600</v>
      </c>
      <c r="D281">
        <v>10.117642</v>
      </c>
    </row>
    <row r="282" spans="2:4" ht="15" customHeight="1">
      <c r="B282" s="264">
        <v>43237</v>
      </c>
      <c r="C282">
        <v>5738400</v>
      </c>
      <c r="D282">
        <v>10.415221000000001</v>
      </c>
    </row>
    <row r="283" spans="2:4" ht="15" customHeight="1">
      <c r="B283" s="264">
        <v>43238</v>
      </c>
      <c r="C283">
        <v>3805900</v>
      </c>
      <c r="D283">
        <v>10.247831</v>
      </c>
    </row>
    <row r="284" spans="2:4" ht="15" customHeight="1">
      <c r="B284" s="264">
        <v>43241</v>
      </c>
      <c r="C284">
        <v>2389600</v>
      </c>
      <c r="D284">
        <v>10.275732</v>
      </c>
    </row>
    <row r="285" spans="2:4" ht="15" customHeight="1">
      <c r="B285" s="264">
        <v>43242</v>
      </c>
      <c r="C285">
        <v>5666300</v>
      </c>
      <c r="D285">
        <v>10.405920999999999</v>
      </c>
    </row>
    <row r="286" spans="2:4" ht="15" customHeight="1">
      <c r="B286" s="264">
        <v>43243</v>
      </c>
      <c r="C286">
        <v>4194700</v>
      </c>
      <c r="D286">
        <v>10.154840999999999</v>
      </c>
    </row>
    <row r="287" spans="2:4" ht="15" customHeight="1">
      <c r="B287" s="264">
        <v>43244</v>
      </c>
      <c r="C287">
        <v>3388000</v>
      </c>
      <c r="D287">
        <v>10.089746</v>
      </c>
    </row>
    <row r="288" spans="2:4" ht="15" customHeight="1">
      <c r="B288" s="264">
        <v>43245</v>
      </c>
      <c r="C288">
        <v>3722400</v>
      </c>
      <c r="D288">
        <v>9.6247810000000005</v>
      </c>
    </row>
    <row r="289" spans="2:4" ht="15" customHeight="1">
      <c r="B289" s="264">
        <v>43249</v>
      </c>
      <c r="C289">
        <v>3546100</v>
      </c>
      <c r="D289">
        <v>9.6340789999999998</v>
      </c>
    </row>
    <row r="290" spans="2:4" ht="15" customHeight="1">
      <c r="B290" s="264">
        <v>43250</v>
      </c>
      <c r="C290">
        <v>4191500</v>
      </c>
      <c r="D290">
        <v>9.8107670000000002</v>
      </c>
    </row>
    <row r="291" spans="2:4" ht="15" customHeight="1">
      <c r="B291" s="264">
        <v>43251</v>
      </c>
      <c r="C291">
        <v>3522800</v>
      </c>
      <c r="D291">
        <v>9.8014670000000006</v>
      </c>
    </row>
    <row r="292" spans="2:4" ht="15" customHeight="1">
      <c r="B292" s="264">
        <v>43252</v>
      </c>
      <c r="C292">
        <v>5470600</v>
      </c>
      <c r="D292">
        <v>9.6712749999999996</v>
      </c>
    </row>
    <row r="293" spans="2:4" ht="15" customHeight="1">
      <c r="B293" s="264">
        <v>43255</v>
      </c>
      <c r="C293">
        <v>14281700</v>
      </c>
      <c r="D293">
        <v>9.0947169999999993</v>
      </c>
    </row>
    <row r="294" spans="2:4" ht="15" customHeight="1">
      <c r="B294" s="264">
        <v>43256</v>
      </c>
      <c r="C294">
        <v>3973300</v>
      </c>
      <c r="D294">
        <v>9.1970109999999998</v>
      </c>
    </row>
    <row r="295" spans="2:4" ht="15" customHeight="1">
      <c r="B295" s="264">
        <v>43257</v>
      </c>
      <c r="C295">
        <v>2578100</v>
      </c>
      <c r="D295">
        <v>9.3365010000000002</v>
      </c>
    </row>
    <row r="296" spans="2:4" ht="15" customHeight="1">
      <c r="B296" s="264">
        <v>43258</v>
      </c>
      <c r="C296">
        <v>2613500</v>
      </c>
      <c r="D296">
        <v>9.3365010000000002</v>
      </c>
    </row>
    <row r="297" spans="2:4" ht="15" customHeight="1">
      <c r="B297" s="264">
        <v>43259</v>
      </c>
      <c r="C297">
        <v>2139800</v>
      </c>
      <c r="D297">
        <v>9.3365010000000002</v>
      </c>
    </row>
    <row r="298" spans="2:4" ht="15" customHeight="1">
      <c r="B298" s="264">
        <v>43262</v>
      </c>
      <c r="C298">
        <v>2738100</v>
      </c>
      <c r="D298">
        <v>9.2156079999999996</v>
      </c>
    </row>
    <row r="299" spans="2:4" ht="15" customHeight="1">
      <c r="B299" s="264">
        <v>43263</v>
      </c>
      <c r="C299">
        <v>2221400</v>
      </c>
      <c r="D299">
        <v>9.1226179999999992</v>
      </c>
    </row>
    <row r="300" spans="2:4" ht="15" customHeight="1">
      <c r="B300" s="264">
        <v>43264</v>
      </c>
      <c r="C300">
        <v>1841400</v>
      </c>
      <c r="D300">
        <v>9.0947169999999993</v>
      </c>
    </row>
    <row r="301" spans="2:4" ht="15" customHeight="1">
      <c r="B301" s="264">
        <v>43265</v>
      </c>
      <c r="C301">
        <v>2131400</v>
      </c>
      <c r="D301">
        <v>8.8516949999999994</v>
      </c>
    </row>
    <row r="302" spans="2:4" ht="15" customHeight="1">
      <c r="B302" s="264">
        <v>43266</v>
      </c>
      <c r="C302">
        <v>2969600</v>
      </c>
      <c r="D302">
        <v>8.618017</v>
      </c>
    </row>
    <row r="303" spans="2:4" ht="15" customHeight="1">
      <c r="B303" s="264">
        <v>43269</v>
      </c>
      <c r="C303">
        <v>5221400</v>
      </c>
      <c r="D303">
        <v>8.8890840000000004</v>
      </c>
    </row>
    <row r="304" spans="2:4" ht="15" customHeight="1">
      <c r="B304" s="264">
        <v>43270</v>
      </c>
      <c r="C304">
        <v>1673200</v>
      </c>
      <c r="D304">
        <v>8.7956109999999992</v>
      </c>
    </row>
    <row r="305" spans="2:4" ht="15" customHeight="1">
      <c r="B305" s="264">
        <v>43271</v>
      </c>
      <c r="C305">
        <v>2097100</v>
      </c>
      <c r="D305">
        <v>9.0105950000000004</v>
      </c>
    </row>
    <row r="306" spans="2:4" ht="15" customHeight="1">
      <c r="B306" s="264">
        <v>43272</v>
      </c>
      <c r="C306">
        <v>3196700</v>
      </c>
      <c r="D306">
        <v>8.5993239999999993</v>
      </c>
    </row>
    <row r="307" spans="2:4" ht="15" customHeight="1">
      <c r="B307" s="264">
        <v>43273</v>
      </c>
      <c r="C307">
        <v>4165900</v>
      </c>
      <c r="D307">
        <v>9.2629649999999994</v>
      </c>
    </row>
    <row r="308" spans="2:4" ht="15" customHeight="1">
      <c r="B308" s="264">
        <v>43276</v>
      </c>
      <c r="C308">
        <v>2388200</v>
      </c>
      <c r="D308">
        <v>9.1134120000000003</v>
      </c>
    </row>
    <row r="309" spans="2:4" ht="15" customHeight="1">
      <c r="B309" s="264">
        <v>43277</v>
      </c>
      <c r="C309">
        <v>3570200</v>
      </c>
      <c r="D309">
        <v>9.3283950000000004</v>
      </c>
    </row>
    <row r="310" spans="2:4" ht="15" customHeight="1">
      <c r="B310" s="264">
        <v>43278</v>
      </c>
      <c r="C310">
        <v>4446500</v>
      </c>
      <c r="D310">
        <v>9.4779509999999991</v>
      </c>
    </row>
    <row r="311" spans="2:4" ht="15" customHeight="1">
      <c r="B311" s="264">
        <v>43279</v>
      </c>
      <c r="C311">
        <v>5232900</v>
      </c>
      <c r="D311">
        <v>9.3844799999999999</v>
      </c>
    </row>
    <row r="312" spans="2:4" ht="15" customHeight="1">
      <c r="B312" s="264">
        <v>43280</v>
      </c>
      <c r="C312">
        <v>3359800</v>
      </c>
      <c r="D312">
        <v>9.7022790000000008</v>
      </c>
    </row>
    <row r="313" spans="2:4" ht="15" customHeight="1">
      <c r="B313" s="264">
        <v>43283</v>
      </c>
      <c r="C313">
        <v>2109800</v>
      </c>
      <c r="D313">
        <v>9.6648910000000008</v>
      </c>
    </row>
    <row r="314" spans="2:4" ht="15" customHeight="1">
      <c r="B314" s="264">
        <v>43284</v>
      </c>
      <c r="C314">
        <v>2166000</v>
      </c>
      <c r="D314">
        <v>9.7957520000000002</v>
      </c>
    </row>
    <row r="315" spans="2:4" ht="15" customHeight="1">
      <c r="B315" s="264">
        <v>43286</v>
      </c>
      <c r="C315">
        <v>1643500</v>
      </c>
      <c r="D315">
        <v>9.7022790000000008</v>
      </c>
    </row>
    <row r="316" spans="2:4" ht="15" customHeight="1">
      <c r="B316" s="264">
        <v>43287</v>
      </c>
      <c r="C316">
        <v>2344900</v>
      </c>
      <c r="D316">
        <v>10.113552</v>
      </c>
    </row>
    <row r="317" spans="2:4" ht="15" customHeight="1">
      <c r="B317" s="264">
        <v>43290</v>
      </c>
      <c r="C317">
        <v>3115200</v>
      </c>
      <c r="D317">
        <v>10.356576</v>
      </c>
    </row>
    <row r="318" spans="2:4" ht="15" customHeight="1">
      <c r="B318" s="264">
        <v>43291</v>
      </c>
      <c r="C318">
        <v>1890800</v>
      </c>
      <c r="D318">
        <v>10.431354000000001</v>
      </c>
    </row>
    <row r="319" spans="2:4" ht="15" customHeight="1">
      <c r="B319" s="264">
        <v>43292</v>
      </c>
      <c r="C319">
        <v>2361200</v>
      </c>
      <c r="D319">
        <v>10.048121</v>
      </c>
    </row>
    <row r="320" spans="2:4" ht="15" customHeight="1">
      <c r="B320" s="264">
        <v>43293</v>
      </c>
      <c r="C320">
        <v>3209400</v>
      </c>
      <c r="D320">
        <v>9.9546519999999994</v>
      </c>
    </row>
    <row r="321" spans="2:4" ht="15" customHeight="1">
      <c r="B321" s="264">
        <v>43294</v>
      </c>
      <c r="C321">
        <v>2750900</v>
      </c>
      <c r="D321">
        <v>9.8798729999999999</v>
      </c>
    </row>
    <row r="322" spans="2:4" ht="15" customHeight="1">
      <c r="B322" s="264">
        <v>43297</v>
      </c>
      <c r="C322">
        <v>2622600</v>
      </c>
      <c r="D322">
        <v>9.711627</v>
      </c>
    </row>
    <row r="323" spans="2:4" ht="15" customHeight="1">
      <c r="B323" s="264">
        <v>43298</v>
      </c>
      <c r="C323">
        <v>2268400</v>
      </c>
      <c r="D323">
        <v>9.7770580000000002</v>
      </c>
    </row>
    <row r="324" spans="2:4" ht="15" customHeight="1">
      <c r="B324" s="264">
        <v>43299</v>
      </c>
      <c r="C324">
        <v>2655000</v>
      </c>
      <c r="D324">
        <v>9.711627</v>
      </c>
    </row>
    <row r="325" spans="2:4" ht="15" customHeight="1">
      <c r="B325" s="264">
        <v>43300</v>
      </c>
      <c r="C325">
        <v>3323000</v>
      </c>
      <c r="D325">
        <v>9.5246860000000009</v>
      </c>
    </row>
    <row r="326" spans="2:4" ht="15" customHeight="1">
      <c r="B326" s="264">
        <v>43301</v>
      </c>
      <c r="C326">
        <v>2294900</v>
      </c>
      <c r="D326">
        <v>9.4872969999999999</v>
      </c>
    </row>
    <row r="327" spans="2:4" ht="15" customHeight="1">
      <c r="B327" s="264">
        <v>43304</v>
      </c>
      <c r="C327">
        <v>1928700</v>
      </c>
      <c r="D327">
        <v>9.5059930000000001</v>
      </c>
    </row>
    <row r="328" spans="2:4" ht="15" customHeight="1">
      <c r="B328" s="264">
        <v>43305</v>
      </c>
      <c r="C328">
        <v>1653900</v>
      </c>
      <c r="D328">
        <v>9.5527259999999998</v>
      </c>
    </row>
    <row r="329" spans="2:4" ht="15" customHeight="1">
      <c r="B329" s="264">
        <v>43306</v>
      </c>
      <c r="C329">
        <v>2328400</v>
      </c>
      <c r="D329">
        <v>9.6929320000000008</v>
      </c>
    </row>
    <row r="330" spans="2:4" ht="15" customHeight="1">
      <c r="B330" s="264">
        <v>43307</v>
      </c>
      <c r="C330">
        <v>4752900</v>
      </c>
      <c r="D330">
        <v>9.5246860000000009</v>
      </c>
    </row>
    <row r="331" spans="2:4" ht="15" customHeight="1">
      <c r="B331" s="264">
        <v>43308</v>
      </c>
      <c r="C331">
        <v>3941500</v>
      </c>
      <c r="D331">
        <v>9.2816620000000007</v>
      </c>
    </row>
    <row r="332" spans="2:4" ht="15" customHeight="1">
      <c r="B332" s="264">
        <v>43311</v>
      </c>
      <c r="C332">
        <v>3244500</v>
      </c>
      <c r="D332">
        <v>9.4125189999999996</v>
      </c>
    </row>
    <row r="333" spans="2:4" ht="15" customHeight="1">
      <c r="B333" s="264">
        <v>43312</v>
      </c>
      <c r="C333">
        <v>2575900</v>
      </c>
      <c r="D333">
        <v>9.3844799999999999</v>
      </c>
    </row>
    <row r="334" spans="2:4" ht="15" customHeight="1">
      <c r="B334" s="264">
        <v>43313</v>
      </c>
      <c r="C334">
        <v>4869700</v>
      </c>
      <c r="D334">
        <v>9.3564380000000007</v>
      </c>
    </row>
    <row r="335" spans="2:4" ht="15" customHeight="1">
      <c r="B335" s="264">
        <v>43314</v>
      </c>
      <c r="C335">
        <v>2542400</v>
      </c>
      <c r="D335">
        <v>9.3938260000000007</v>
      </c>
    </row>
    <row r="336" spans="2:4" ht="15" customHeight="1">
      <c r="B336" s="264">
        <v>43315</v>
      </c>
      <c r="C336">
        <v>1518600</v>
      </c>
      <c r="D336">
        <v>9.4779509999999991</v>
      </c>
    </row>
    <row r="337" spans="2:4" ht="15" customHeight="1">
      <c r="B337" s="264">
        <v>43318</v>
      </c>
      <c r="C337">
        <v>881000</v>
      </c>
      <c r="D337">
        <v>9.5807699999999993</v>
      </c>
    </row>
    <row r="338" spans="2:4" ht="15" customHeight="1">
      <c r="B338" s="264">
        <v>43319</v>
      </c>
      <c r="C338">
        <v>1672600</v>
      </c>
      <c r="D338">
        <v>9.347092</v>
      </c>
    </row>
    <row r="339" spans="2:4" ht="15" customHeight="1">
      <c r="B339" s="264">
        <v>43320</v>
      </c>
      <c r="C339">
        <v>2763300</v>
      </c>
      <c r="D339">
        <v>9.1694969999999998</v>
      </c>
    </row>
    <row r="340" spans="2:4" ht="15" customHeight="1">
      <c r="B340" s="264">
        <v>43321</v>
      </c>
      <c r="C340">
        <v>2718200</v>
      </c>
      <c r="D340">
        <v>9.2536190000000005</v>
      </c>
    </row>
    <row r="341" spans="2:4" ht="15" customHeight="1">
      <c r="B341" s="264">
        <v>43322</v>
      </c>
      <c r="C341">
        <v>1714700</v>
      </c>
      <c r="D341">
        <v>9.2816620000000007</v>
      </c>
    </row>
    <row r="342" spans="2:4" ht="15" customHeight="1">
      <c r="B342" s="264">
        <v>43325</v>
      </c>
      <c r="C342">
        <v>1786700</v>
      </c>
      <c r="D342">
        <v>9.2536190000000005</v>
      </c>
    </row>
    <row r="343" spans="2:4" ht="15" customHeight="1">
      <c r="B343" s="264">
        <v>43326</v>
      </c>
      <c r="C343">
        <v>5615100</v>
      </c>
      <c r="D343">
        <v>8.9171250000000004</v>
      </c>
    </row>
    <row r="344" spans="2:4" ht="15" customHeight="1">
      <c r="B344" s="264">
        <v>43327</v>
      </c>
      <c r="C344">
        <v>7254100</v>
      </c>
      <c r="D344">
        <v>8.3656450000000007</v>
      </c>
    </row>
    <row r="345" spans="2:4" ht="15" customHeight="1">
      <c r="B345" s="264">
        <v>43328</v>
      </c>
      <c r="C345">
        <v>6101700</v>
      </c>
      <c r="D345">
        <v>8.234788</v>
      </c>
    </row>
    <row r="346" spans="2:4" ht="15" customHeight="1">
      <c r="B346" s="264">
        <v>43329</v>
      </c>
      <c r="C346">
        <v>4072100</v>
      </c>
      <c r="D346">
        <v>8.5525870000000008</v>
      </c>
    </row>
    <row r="347" spans="2:4" ht="15" customHeight="1">
      <c r="B347" s="264">
        <v>43332</v>
      </c>
      <c r="C347">
        <v>3264100</v>
      </c>
      <c r="D347">
        <v>8.618017</v>
      </c>
    </row>
    <row r="348" spans="2:4" ht="15" customHeight="1">
      <c r="B348" s="264">
        <v>43333</v>
      </c>
      <c r="C348">
        <v>1651600</v>
      </c>
      <c r="D348">
        <v>8.7208360000000003</v>
      </c>
    </row>
    <row r="349" spans="2:4" ht="15" customHeight="1">
      <c r="B349" s="264">
        <v>43334</v>
      </c>
      <c r="C349">
        <v>2851700</v>
      </c>
      <c r="D349">
        <v>8.8330009999999994</v>
      </c>
    </row>
    <row r="350" spans="2:4" ht="15" customHeight="1">
      <c r="B350" s="264">
        <v>43335</v>
      </c>
      <c r="C350">
        <v>2587700</v>
      </c>
      <c r="D350">
        <v>8.7956109999999992</v>
      </c>
    </row>
    <row r="351" spans="2:4" ht="15" customHeight="1">
      <c r="B351" s="264">
        <v>43336</v>
      </c>
      <c r="C351">
        <v>2596200</v>
      </c>
      <c r="D351">
        <v>9.0479839999999996</v>
      </c>
    </row>
    <row r="352" spans="2:4" ht="15" customHeight="1">
      <c r="B352" s="264">
        <v>43339</v>
      </c>
      <c r="C352">
        <v>2171400</v>
      </c>
      <c r="D352">
        <v>9.1694969999999998</v>
      </c>
    </row>
    <row r="353" spans="2:4" ht="15" customHeight="1">
      <c r="B353" s="264">
        <v>43340</v>
      </c>
      <c r="C353">
        <v>1724500</v>
      </c>
      <c r="D353">
        <v>9.0573309999999996</v>
      </c>
    </row>
    <row r="354" spans="2:4" ht="15" customHeight="1">
      <c r="B354" s="264">
        <v>43341</v>
      </c>
      <c r="C354">
        <v>2638000</v>
      </c>
      <c r="D354">
        <v>9.1227599999999995</v>
      </c>
    </row>
    <row r="355" spans="2:4" ht="15" customHeight="1">
      <c r="B355" s="264">
        <v>43342</v>
      </c>
      <c r="C355">
        <v>6758900</v>
      </c>
      <c r="D355">
        <v>8.8984310000000004</v>
      </c>
    </row>
    <row r="356" spans="2:4" ht="15" customHeight="1">
      <c r="B356" s="264">
        <v>43343</v>
      </c>
      <c r="C356">
        <v>3535400</v>
      </c>
      <c r="D356">
        <v>8.7021420000000003</v>
      </c>
    </row>
    <row r="357" spans="2:4" ht="15" customHeight="1">
      <c r="B357" s="264">
        <v>43347</v>
      </c>
      <c r="C357">
        <v>3675700</v>
      </c>
      <c r="D357">
        <v>8.4123830000000002</v>
      </c>
    </row>
    <row r="358" spans="2:4" ht="15" customHeight="1">
      <c r="B358" s="264">
        <v>43348</v>
      </c>
      <c r="C358">
        <v>2135100</v>
      </c>
      <c r="D358">
        <v>8.3936860000000006</v>
      </c>
    </row>
    <row r="359" spans="2:4" ht="15" customHeight="1">
      <c r="B359" s="264">
        <v>43349</v>
      </c>
      <c r="C359">
        <v>2333500</v>
      </c>
      <c r="D359">
        <v>8.2628280000000007</v>
      </c>
    </row>
    <row r="360" spans="2:4" ht="15" customHeight="1">
      <c r="B360" s="264">
        <v>43350</v>
      </c>
      <c r="C360">
        <v>6388500</v>
      </c>
      <c r="D360">
        <v>8.3002160000000007</v>
      </c>
    </row>
    <row r="361" spans="2:4" ht="15" customHeight="1">
      <c r="B361" s="264">
        <v>43353</v>
      </c>
      <c r="C361">
        <v>7523300</v>
      </c>
      <c r="D361">
        <v>8.4123830000000002</v>
      </c>
    </row>
    <row r="362" spans="2:4" ht="15" customHeight="1">
      <c r="B362" s="264">
        <v>43354</v>
      </c>
      <c r="C362">
        <v>4338700</v>
      </c>
      <c r="D362">
        <v>8.4217279999999999</v>
      </c>
    </row>
    <row r="363" spans="2:4" ht="15" customHeight="1">
      <c r="B363" s="264">
        <v>43355</v>
      </c>
      <c r="C363">
        <v>3458700</v>
      </c>
      <c r="D363">
        <v>8.5338949999999993</v>
      </c>
    </row>
    <row r="364" spans="2:4" ht="15" customHeight="1">
      <c r="B364" s="264">
        <v>43356</v>
      </c>
      <c r="C364">
        <v>4633900</v>
      </c>
      <c r="D364">
        <v>8.4211100000000005</v>
      </c>
    </row>
    <row r="365" spans="2:4" ht="15" customHeight="1">
      <c r="B365" s="264">
        <v>43357</v>
      </c>
      <c r="C365">
        <v>1667200</v>
      </c>
      <c r="D365">
        <v>8.3271259999999998</v>
      </c>
    </row>
    <row r="366" spans="2:4" ht="15" customHeight="1">
      <c r="B366" s="264">
        <v>43360</v>
      </c>
      <c r="C366">
        <v>2229600</v>
      </c>
      <c r="D366">
        <v>8.2237419999999997</v>
      </c>
    </row>
    <row r="367" spans="2:4" ht="15" customHeight="1">
      <c r="B367" s="264">
        <v>43361</v>
      </c>
      <c r="C367">
        <v>3731700</v>
      </c>
      <c r="D367">
        <v>8.4211100000000005</v>
      </c>
    </row>
    <row r="368" spans="2:4" ht="15" customHeight="1">
      <c r="B368" s="264">
        <v>43362</v>
      </c>
      <c r="C368">
        <v>6321000</v>
      </c>
      <c r="D368">
        <v>8.6654750000000007</v>
      </c>
    </row>
    <row r="369" spans="2:4" ht="15" customHeight="1">
      <c r="B369" s="264">
        <v>43363</v>
      </c>
      <c r="C369">
        <v>4190800</v>
      </c>
      <c r="D369">
        <v>8.6466790000000007</v>
      </c>
    </row>
    <row r="370" spans="2:4" ht="15" customHeight="1">
      <c r="B370" s="264">
        <v>43364</v>
      </c>
      <c r="C370">
        <v>2679200</v>
      </c>
      <c r="D370">
        <v>8.7876560000000001</v>
      </c>
    </row>
    <row r="371" spans="2:4" ht="15" customHeight="1">
      <c r="B371" s="264">
        <v>43367</v>
      </c>
      <c r="C371">
        <v>2550900</v>
      </c>
      <c r="D371">
        <v>9.0508150000000001</v>
      </c>
    </row>
    <row r="372" spans="2:4" ht="15" customHeight="1">
      <c r="B372" s="264">
        <v>43368</v>
      </c>
      <c r="C372">
        <v>2442800</v>
      </c>
      <c r="D372">
        <v>8.8064529999999994</v>
      </c>
    </row>
    <row r="373" spans="2:4" ht="15" customHeight="1">
      <c r="B373" s="264">
        <v>43369</v>
      </c>
      <c r="C373">
        <v>3764300</v>
      </c>
      <c r="D373">
        <v>8.6936689999999999</v>
      </c>
    </row>
    <row r="374" spans="2:4" ht="15" customHeight="1">
      <c r="B374" s="264">
        <v>43370</v>
      </c>
      <c r="C374">
        <v>5718400</v>
      </c>
      <c r="D374">
        <v>9.4455550000000006</v>
      </c>
    </row>
    <row r="375" spans="2:4" ht="15" customHeight="1">
      <c r="B375" s="264">
        <v>43371</v>
      </c>
      <c r="C375">
        <v>2244300</v>
      </c>
      <c r="D375">
        <v>9.4267559999999992</v>
      </c>
    </row>
    <row r="376" spans="2:4" ht="15" customHeight="1">
      <c r="B376" s="264">
        <v>43374</v>
      </c>
      <c r="C376">
        <v>4928800</v>
      </c>
      <c r="D376">
        <v>9.7933009999999996</v>
      </c>
    </row>
    <row r="377" spans="2:4" ht="15" customHeight="1">
      <c r="B377" s="264">
        <v>43375</v>
      </c>
      <c r="C377">
        <v>2406100</v>
      </c>
      <c r="D377">
        <v>9.5113439999999994</v>
      </c>
    </row>
    <row r="378" spans="2:4" ht="15" customHeight="1">
      <c r="B378" s="264">
        <v>43376</v>
      </c>
      <c r="C378">
        <v>4389200</v>
      </c>
      <c r="D378">
        <v>9.8120989999999999</v>
      </c>
    </row>
    <row r="379" spans="2:4" ht="15" customHeight="1">
      <c r="B379" s="264">
        <v>43377</v>
      </c>
      <c r="C379">
        <v>3626500</v>
      </c>
      <c r="D379">
        <v>9.6241269999999997</v>
      </c>
    </row>
    <row r="380" spans="2:4" ht="15" customHeight="1">
      <c r="B380" s="264">
        <v>43378</v>
      </c>
      <c r="C380">
        <v>3055300</v>
      </c>
      <c r="D380">
        <v>9.4831500000000002</v>
      </c>
    </row>
    <row r="381" spans="2:4" ht="15" customHeight="1">
      <c r="B381" s="264">
        <v>43381</v>
      </c>
      <c r="C381">
        <v>2102100</v>
      </c>
      <c r="D381">
        <v>9.3609659999999995</v>
      </c>
    </row>
    <row r="382" spans="2:4" ht="15" customHeight="1">
      <c r="B382" s="264">
        <v>43382</v>
      </c>
      <c r="C382">
        <v>3064600</v>
      </c>
      <c r="D382">
        <v>9.3327720000000003</v>
      </c>
    </row>
    <row r="383" spans="2:4" ht="15" customHeight="1">
      <c r="B383" s="264">
        <v>43383</v>
      </c>
      <c r="C383">
        <v>5312900</v>
      </c>
      <c r="D383">
        <v>8.7124659999999992</v>
      </c>
    </row>
    <row r="384" spans="2:4" ht="15" customHeight="1">
      <c r="B384" s="264">
        <v>43384</v>
      </c>
      <c r="C384">
        <v>3620900</v>
      </c>
      <c r="D384">
        <v>8.4211100000000005</v>
      </c>
    </row>
    <row r="385" spans="2:4" ht="15" customHeight="1">
      <c r="B385" s="264">
        <v>43385</v>
      </c>
      <c r="C385">
        <v>5517300</v>
      </c>
      <c r="D385">
        <v>8.2331389999999995</v>
      </c>
    </row>
    <row r="386" spans="2:4" ht="15" customHeight="1">
      <c r="B386" s="264">
        <v>43388</v>
      </c>
      <c r="C386">
        <v>3045900</v>
      </c>
      <c r="D386">
        <v>7.9605810000000004</v>
      </c>
    </row>
    <row r="387" spans="2:4" ht="15" customHeight="1">
      <c r="B387" s="264">
        <v>43389</v>
      </c>
      <c r="C387">
        <v>3693600</v>
      </c>
      <c r="D387">
        <v>8.2613339999999997</v>
      </c>
    </row>
    <row r="388" spans="2:4" ht="15" customHeight="1">
      <c r="B388" s="264">
        <v>43390</v>
      </c>
      <c r="C388">
        <v>2628400</v>
      </c>
      <c r="D388">
        <v>8.1673500000000008</v>
      </c>
    </row>
    <row r="389" spans="2:4" ht="15" customHeight="1">
      <c r="B389" s="264">
        <v>43391</v>
      </c>
      <c r="C389">
        <v>4173800</v>
      </c>
      <c r="D389">
        <v>7.9887769999999998</v>
      </c>
    </row>
    <row r="390" spans="2:4" ht="15" customHeight="1">
      <c r="B390" s="264">
        <v>43392</v>
      </c>
      <c r="C390">
        <v>3554700</v>
      </c>
      <c r="D390">
        <v>7.9887769999999998</v>
      </c>
    </row>
    <row r="391" spans="2:4" ht="15" customHeight="1">
      <c r="B391" s="264">
        <v>43395</v>
      </c>
      <c r="C391">
        <v>2648500</v>
      </c>
      <c r="D391">
        <v>8.1015599999999992</v>
      </c>
    </row>
    <row r="392" spans="2:4" ht="15" customHeight="1">
      <c r="B392" s="264">
        <v>43396</v>
      </c>
      <c r="C392">
        <v>4837800</v>
      </c>
      <c r="D392">
        <v>7.9793789999999998</v>
      </c>
    </row>
    <row r="393" spans="2:4" ht="15" customHeight="1">
      <c r="B393" s="264">
        <v>43397</v>
      </c>
      <c r="C393">
        <v>6329800</v>
      </c>
      <c r="D393">
        <v>7.8478000000000003</v>
      </c>
    </row>
    <row r="394" spans="2:4" ht="15" customHeight="1">
      <c r="B394" s="264">
        <v>43398</v>
      </c>
      <c r="C394">
        <v>4106700</v>
      </c>
      <c r="D394">
        <v>7.9793789999999998</v>
      </c>
    </row>
    <row r="395" spans="2:4" ht="15" customHeight="1">
      <c r="B395" s="264">
        <v>43399</v>
      </c>
      <c r="C395">
        <v>5242600</v>
      </c>
      <c r="D395">
        <v>7.9887769999999998</v>
      </c>
    </row>
    <row r="396" spans="2:4" ht="15" customHeight="1">
      <c r="B396" s="264">
        <v>43402</v>
      </c>
      <c r="C396">
        <v>5390400</v>
      </c>
      <c r="D396">
        <v>7.8008069999999998</v>
      </c>
    </row>
    <row r="397" spans="2:4" ht="15" customHeight="1">
      <c r="B397" s="264">
        <v>43403</v>
      </c>
      <c r="C397">
        <v>4075200</v>
      </c>
      <c r="D397">
        <v>7.932385</v>
      </c>
    </row>
    <row r="398" spans="2:4" ht="15" customHeight="1">
      <c r="B398" s="264">
        <v>43404</v>
      </c>
      <c r="C398">
        <v>9229400</v>
      </c>
      <c r="D398">
        <v>7.9511820000000002</v>
      </c>
    </row>
    <row r="399" spans="2:4" ht="15" customHeight="1">
      <c r="B399" s="264">
        <v>43405</v>
      </c>
      <c r="C399">
        <v>5913700</v>
      </c>
      <c r="D399">
        <v>8.2425379999999997</v>
      </c>
    </row>
    <row r="400" spans="2:4" ht="15" customHeight="1">
      <c r="B400" s="264">
        <v>43406</v>
      </c>
      <c r="C400">
        <v>4486000</v>
      </c>
      <c r="D400">
        <v>8.2237419999999997</v>
      </c>
    </row>
    <row r="401" spans="2:4" ht="15" customHeight="1">
      <c r="B401" s="264">
        <v>43409</v>
      </c>
      <c r="C401">
        <v>2262300</v>
      </c>
      <c r="D401">
        <v>8.4587059999999994</v>
      </c>
    </row>
    <row r="402" spans="2:4" ht="15" customHeight="1">
      <c r="B402" s="264">
        <v>43410</v>
      </c>
      <c r="C402">
        <v>3498600</v>
      </c>
      <c r="D402">
        <v>8.5432939999999995</v>
      </c>
    </row>
    <row r="403" spans="2:4" ht="15" customHeight="1">
      <c r="B403" s="264">
        <v>43411</v>
      </c>
      <c r="C403">
        <v>3865100</v>
      </c>
      <c r="D403">
        <v>8.6372780000000002</v>
      </c>
    </row>
    <row r="404" spans="2:4" ht="15" customHeight="1">
      <c r="B404" s="264">
        <v>43412</v>
      </c>
      <c r="C404">
        <v>3861600</v>
      </c>
      <c r="D404">
        <v>8.6278790000000001</v>
      </c>
    </row>
    <row r="405" spans="2:4" ht="15" customHeight="1">
      <c r="B405" s="264">
        <v>43413</v>
      </c>
      <c r="C405">
        <v>4225900</v>
      </c>
      <c r="D405">
        <v>8.4023120000000002</v>
      </c>
    </row>
    <row r="406" spans="2:4" ht="15" customHeight="1">
      <c r="B406" s="264">
        <v>43416</v>
      </c>
      <c r="C406">
        <v>3944400</v>
      </c>
      <c r="D406">
        <v>8.1767479999999999</v>
      </c>
    </row>
    <row r="407" spans="2:4" ht="15" customHeight="1">
      <c r="B407" s="264">
        <v>43417</v>
      </c>
      <c r="C407">
        <v>5205000</v>
      </c>
      <c r="D407">
        <v>7.829002</v>
      </c>
    </row>
    <row r="408" spans="2:4" ht="15" customHeight="1">
      <c r="B408" s="264">
        <v>43418</v>
      </c>
      <c r="C408">
        <v>6196300</v>
      </c>
      <c r="D408">
        <v>7.6410309999999999</v>
      </c>
    </row>
    <row r="409" spans="2:4" ht="15" customHeight="1">
      <c r="B409" s="264">
        <v>43419</v>
      </c>
      <c r="C409">
        <v>4088600</v>
      </c>
      <c r="D409">
        <v>7.8008069999999998</v>
      </c>
    </row>
    <row r="410" spans="2:4" ht="15" customHeight="1">
      <c r="B410" s="264">
        <v>43420</v>
      </c>
      <c r="C410">
        <v>5045800</v>
      </c>
      <c r="D410">
        <v>7.6222320000000003</v>
      </c>
    </row>
    <row r="411" spans="2:4" ht="15" customHeight="1">
      <c r="B411" s="264">
        <v>43423</v>
      </c>
      <c r="C411">
        <v>7085900</v>
      </c>
      <c r="D411">
        <v>7.5470449999999998</v>
      </c>
    </row>
    <row r="412" spans="2:4" ht="15" customHeight="1">
      <c r="B412" s="264">
        <v>43424</v>
      </c>
      <c r="C412">
        <v>5591700</v>
      </c>
      <c r="D412">
        <v>7.0301239999999998</v>
      </c>
    </row>
    <row r="413" spans="2:4" ht="15" customHeight="1">
      <c r="B413" s="264">
        <v>43425</v>
      </c>
      <c r="C413">
        <v>4772100</v>
      </c>
      <c r="D413">
        <v>7.1992979999999998</v>
      </c>
    </row>
    <row r="414" spans="2:4" ht="15" customHeight="1">
      <c r="B414" s="264">
        <v>43427</v>
      </c>
      <c r="C414">
        <v>3275000</v>
      </c>
      <c r="D414">
        <v>6.6917759999999999</v>
      </c>
    </row>
    <row r="415" spans="2:4" ht="15" customHeight="1">
      <c r="B415" s="264">
        <v>43430</v>
      </c>
      <c r="C415">
        <v>6697200</v>
      </c>
      <c r="D415">
        <v>6.5977899999999998</v>
      </c>
    </row>
    <row r="416" spans="2:4" ht="15" customHeight="1">
      <c r="B416" s="264">
        <v>43431</v>
      </c>
      <c r="C416">
        <v>5100200</v>
      </c>
      <c r="D416">
        <v>6.6447830000000003</v>
      </c>
    </row>
    <row r="417" spans="2:4" ht="15" customHeight="1">
      <c r="B417" s="264">
        <v>43432</v>
      </c>
      <c r="C417">
        <v>3351900</v>
      </c>
      <c r="D417">
        <v>6.5132029999999999</v>
      </c>
    </row>
    <row r="418" spans="2:4" ht="15" customHeight="1">
      <c r="B418" s="264">
        <v>43433</v>
      </c>
      <c r="C418">
        <v>6763600</v>
      </c>
      <c r="D418">
        <v>6.8985440000000002</v>
      </c>
    </row>
    <row r="419" spans="2:4" ht="15" customHeight="1">
      <c r="B419" s="264">
        <v>43434</v>
      </c>
      <c r="C419">
        <v>5510300</v>
      </c>
      <c r="D419">
        <v>6.9361389999999998</v>
      </c>
    </row>
    <row r="420" spans="2:4" ht="15" customHeight="1">
      <c r="B420" s="264">
        <v>43437</v>
      </c>
      <c r="C420">
        <v>9847800</v>
      </c>
      <c r="D420">
        <v>7.829002</v>
      </c>
    </row>
    <row r="421" spans="2:4" ht="15" customHeight="1">
      <c r="B421" s="264">
        <v>43438</v>
      </c>
      <c r="C421">
        <v>4672600</v>
      </c>
      <c r="D421">
        <v>7.6504289999999999</v>
      </c>
    </row>
    <row r="422" spans="2:4" ht="15" customHeight="1">
      <c r="B422" s="264">
        <v>43440</v>
      </c>
      <c r="C422">
        <v>5221500</v>
      </c>
      <c r="D422">
        <v>7.1898989999999996</v>
      </c>
    </row>
    <row r="423" spans="2:4" ht="15" customHeight="1">
      <c r="B423" s="264">
        <v>43441</v>
      </c>
      <c r="C423">
        <v>4213000</v>
      </c>
      <c r="D423">
        <v>7.1805009999999996</v>
      </c>
    </row>
    <row r="424" spans="2:4" ht="15" customHeight="1">
      <c r="B424" s="264">
        <v>43444</v>
      </c>
      <c r="C424">
        <v>3530200</v>
      </c>
      <c r="D424">
        <v>7.039523</v>
      </c>
    </row>
    <row r="425" spans="2:4" ht="15" customHeight="1">
      <c r="B425" s="264">
        <v>43445</v>
      </c>
      <c r="C425">
        <v>4392700</v>
      </c>
      <c r="D425">
        <v>7.0771170000000003</v>
      </c>
    </row>
    <row r="426" spans="2:4" ht="15" customHeight="1">
      <c r="B426" s="264">
        <v>43446</v>
      </c>
      <c r="C426">
        <v>3630200</v>
      </c>
      <c r="D426">
        <v>7.406066</v>
      </c>
    </row>
    <row r="427" spans="2:4" ht="15" customHeight="1">
      <c r="B427" s="264">
        <v>43447</v>
      </c>
      <c r="C427">
        <v>3666000</v>
      </c>
      <c r="D427">
        <v>7.5006510000000004</v>
      </c>
    </row>
    <row r="428" spans="2:4" ht="15" customHeight="1">
      <c r="B428" s="264">
        <v>43448</v>
      </c>
      <c r="C428">
        <v>2982900</v>
      </c>
      <c r="D428">
        <v>7.2547290000000002</v>
      </c>
    </row>
    <row r="429" spans="2:4" ht="15" customHeight="1">
      <c r="B429" s="264">
        <v>43451</v>
      </c>
      <c r="C429">
        <v>4414500</v>
      </c>
      <c r="D429">
        <v>6.9615140000000002</v>
      </c>
    </row>
    <row r="430" spans="2:4" ht="15" customHeight="1">
      <c r="B430" s="264">
        <v>43452</v>
      </c>
      <c r="C430">
        <v>5764800</v>
      </c>
      <c r="D430">
        <v>6.6966729999999997</v>
      </c>
    </row>
    <row r="431" spans="2:4" ht="15" customHeight="1">
      <c r="B431" s="264">
        <v>43453</v>
      </c>
      <c r="C431">
        <v>3726400</v>
      </c>
      <c r="D431">
        <v>6.5737100000000002</v>
      </c>
    </row>
    <row r="432" spans="2:4" ht="15" customHeight="1">
      <c r="B432" s="264">
        <v>43454</v>
      </c>
      <c r="C432">
        <v>5375700</v>
      </c>
      <c r="D432">
        <v>6.4129160000000001</v>
      </c>
    </row>
    <row r="433" spans="2:4" ht="15" customHeight="1">
      <c r="B433" s="264">
        <v>43455</v>
      </c>
      <c r="C433">
        <v>3391100</v>
      </c>
      <c r="D433">
        <v>6.2710379999999999</v>
      </c>
    </row>
    <row r="434" spans="2:4" ht="15" customHeight="1">
      <c r="B434" s="264">
        <v>43458</v>
      </c>
      <c r="C434">
        <v>1997400</v>
      </c>
      <c r="D434">
        <v>6.0913240000000002</v>
      </c>
    </row>
    <row r="435" spans="2:4" ht="15" customHeight="1">
      <c r="B435" s="264">
        <v>43460</v>
      </c>
      <c r="C435">
        <v>4269000</v>
      </c>
      <c r="D435">
        <v>6.6210050000000003</v>
      </c>
    </row>
    <row r="436" spans="2:4" ht="15" customHeight="1">
      <c r="B436" s="264">
        <v>43461</v>
      </c>
      <c r="C436">
        <v>5292000</v>
      </c>
      <c r="D436">
        <v>6.4507500000000002</v>
      </c>
    </row>
    <row r="437" spans="2:4" ht="15" customHeight="1">
      <c r="B437" s="264">
        <v>43462</v>
      </c>
      <c r="C437">
        <v>4271200</v>
      </c>
      <c r="D437">
        <v>6.498043</v>
      </c>
    </row>
    <row r="438" spans="2:4" ht="15" customHeight="1">
      <c r="B438" s="264">
        <v>43465</v>
      </c>
      <c r="C438">
        <v>2629400</v>
      </c>
      <c r="D438">
        <v>6.6493799999999998</v>
      </c>
    </row>
    <row r="439" spans="2:4" ht="15" customHeight="1">
      <c r="B439" s="264">
        <v>43467</v>
      </c>
      <c r="C439">
        <v>3512000</v>
      </c>
      <c r="D439">
        <v>6.8669269999999996</v>
      </c>
    </row>
    <row r="440" spans="2:4" ht="15" customHeight="1">
      <c r="B440" s="264">
        <v>43468</v>
      </c>
      <c r="C440">
        <v>3128100</v>
      </c>
      <c r="D440">
        <v>6.8290940000000004</v>
      </c>
    </row>
    <row r="441" spans="2:4" ht="15" customHeight="1">
      <c r="B441" s="264">
        <v>43469</v>
      </c>
      <c r="C441">
        <v>3516400</v>
      </c>
      <c r="D441">
        <v>7.2736460000000003</v>
      </c>
    </row>
    <row r="442" spans="2:4" ht="15" customHeight="1">
      <c r="B442" s="264">
        <v>43472</v>
      </c>
      <c r="C442">
        <v>3317700</v>
      </c>
      <c r="D442">
        <v>7.3682319999999999</v>
      </c>
    </row>
    <row r="443" spans="2:4" ht="15" customHeight="1">
      <c r="B443" s="264">
        <v>43473</v>
      </c>
      <c r="C443">
        <v>3648100</v>
      </c>
      <c r="D443">
        <v>7.4628180000000004</v>
      </c>
    </row>
    <row r="444" spans="2:4" ht="15" customHeight="1">
      <c r="B444" s="264">
        <v>43474</v>
      </c>
      <c r="C444">
        <v>7111700</v>
      </c>
      <c r="D444">
        <v>7.6614490000000002</v>
      </c>
    </row>
    <row r="445" spans="2:4" ht="15" customHeight="1">
      <c r="B445" s="264">
        <v>43475</v>
      </c>
      <c r="C445">
        <v>1756300</v>
      </c>
      <c r="D445">
        <v>7.7560330000000004</v>
      </c>
    </row>
    <row r="446" spans="2:4" ht="15" customHeight="1">
      <c r="B446" s="264">
        <v>43476</v>
      </c>
      <c r="C446">
        <v>1997800</v>
      </c>
      <c r="D446">
        <v>7.6614490000000002</v>
      </c>
    </row>
    <row r="447" spans="2:4" ht="15" customHeight="1">
      <c r="B447" s="264">
        <v>43479</v>
      </c>
      <c r="C447">
        <v>2443300</v>
      </c>
      <c r="D447">
        <v>7.5763220000000002</v>
      </c>
    </row>
    <row r="448" spans="2:4" ht="15" customHeight="1">
      <c r="B448" s="264">
        <v>43480</v>
      </c>
      <c r="C448">
        <v>2827100</v>
      </c>
      <c r="D448">
        <v>7.6898249999999999</v>
      </c>
    </row>
    <row r="449" spans="2:4" ht="15" customHeight="1">
      <c r="B449" s="264">
        <v>43481</v>
      </c>
      <c r="C449">
        <v>4231400</v>
      </c>
      <c r="D449">
        <v>7.5479450000000003</v>
      </c>
    </row>
    <row r="450" spans="2:4" ht="15" customHeight="1">
      <c r="B450" s="264">
        <v>43482</v>
      </c>
      <c r="C450">
        <v>3276300</v>
      </c>
      <c r="D450">
        <v>7.5952380000000002</v>
      </c>
    </row>
    <row r="451" spans="2:4" ht="15" customHeight="1">
      <c r="B451" s="264">
        <v>43483</v>
      </c>
      <c r="C451">
        <v>3275500</v>
      </c>
      <c r="D451">
        <v>7.6992820000000002</v>
      </c>
    </row>
    <row r="452" spans="2:4" ht="15" customHeight="1">
      <c r="B452" s="264">
        <v>43487</v>
      </c>
      <c r="C452">
        <v>3914200</v>
      </c>
      <c r="D452">
        <v>7.3209390000000001</v>
      </c>
    </row>
    <row r="453" spans="2:4" ht="15" customHeight="1">
      <c r="B453" s="264">
        <v>43488</v>
      </c>
      <c r="C453">
        <v>5295600</v>
      </c>
      <c r="D453">
        <v>7.1696010000000001</v>
      </c>
    </row>
    <row r="454" spans="2:4" ht="15" customHeight="1">
      <c r="B454" s="264">
        <v>43489</v>
      </c>
      <c r="C454">
        <v>4000600</v>
      </c>
      <c r="D454">
        <v>7.197978</v>
      </c>
    </row>
    <row r="455" spans="2:4" ht="15" customHeight="1">
      <c r="B455" s="264">
        <v>43490</v>
      </c>
      <c r="C455">
        <v>4460200</v>
      </c>
      <c r="D455">
        <v>7.3682319999999999</v>
      </c>
    </row>
    <row r="456" spans="2:4" ht="15" customHeight="1">
      <c r="B456" s="264">
        <v>43493</v>
      </c>
      <c r="C456">
        <v>4490100</v>
      </c>
      <c r="D456">
        <v>7.3587730000000002</v>
      </c>
    </row>
    <row r="457" spans="2:4" ht="15" customHeight="1">
      <c r="B457" s="264">
        <v>43494</v>
      </c>
      <c r="C457">
        <v>3246100</v>
      </c>
      <c r="D457">
        <v>7.4439010000000003</v>
      </c>
    </row>
    <row r="458" spans="2:4" ht="15" customHeight="1">
      <c r="B458" s="264">
        <v>43495</v>
      </c>
      <c r="C458">
        <v>4655100</v>
      </c>
      <c r="D458">
        <v>7.5952380000000002</v>
      </c>
    </row>
    <row r="459" spans="2:4" ht="15" customHeight="1">
      <c r="B459" s="264">
        <v>43496</v>
      </c>
      <c r="C459">
        <v>4615200</v>
      </c>
      <c r="D459">
        <v>7.3682319999999999</v>
      </c>
    </row>
    <row r="460" spans="2:4" ht="15" customHeight="1">
      <c r="B460" s="264">
        <v>43497</v>
      </c>
      <c r="C460">
        <v>6590700</v>
      </c>
      <c r="D460">
        <v>7.2831049999999999</v>
      </c>
    </row>
    <row r="461" spans="2:4" ht="15" customHeight="1">
      <c r="B461" s="264">
        <v>43500</v>
      </c>
      <c r="C461">
        <v>3238800</v>
      </c>
      <c r="D461">
        <v>7.2925630000000004</v>
      </c>
    </row>
    <row r="462" spans="2:4" ht="15" customHeight="1">
      <c r="B462" s="264">
        <v>43501</v>
      </c>
      <c r="C462">
        <v>3639300</v>
      </c>
      <c r="D462">
        <v>7.3587730000000002</v>
      </c>
    </row>
    <row r="463" spans="2:4" ht="15" customHeight="1">
      <c r="B463" s="264">
        <v>43502</v>
      </c>
      <c r="C463">
        <v>2797300</v>
      </c>
      <c r="D463">
        <v>7.4155249999999997</v>
      </c>
    </row>
    <row r="464" spans="2:4" ht="15" customHeight="1">
      <c r="B464" s="264">
        <v>43503</v>
      </c>
      <c r="C464">
        <v>6815300</v>
      </c>
      <c r="D464">
        <v>7.1790609999999999</v>
      </c>
    </row>
    <row r="465" spans="2:4" ht="15" customHeight="1">
      <c r="B465" s="264">
        <v>43504</v>
      </c>
      <c r="C465">
        <v>5682100</v>
      </c>
      <c r="D465">
        <v>7.0844750000000003</v>
      </c>
    </row>
    <row r="466" spans="2:4" ht="15" customHeight="1">
      <c r="B466" s="264">
        <v>43507</v>
      </c>
      <c r="C466">
        <v>4525600</v>
      </c>
      <c r="D466">
        <v>7.1412259999999996</v>
      </c>
    </row>
    <row r="467" spans="2:4" ht="15" customHeight="1">
      <c r="B467" s="264">
        <v>43508</v>
      </c>
      <c r="C467">
        <v>4228600</v>
      </c>
      <c r="D467">
        <v>7.4439010000000003</v>
      </c>
    </row>
    <row r="468" spans="2:4" ht="15" customHeight="1">
      <c r="B468" s="264">
        <v>43509</v>
      </c>
      <c r="C468">
        <v>12069600</v>
      </c>
      <c r="D468">
        <v>7.8884530000000002</v>
      </c>
    </row>
    <row r="469" spans="2:4" ht="15" customHeight="1">
      <c r="B469" s="264">
        <v>43510</v>
      </c>
      <c r="C469">
        <v>6962900</v>
      </c>
      <c r="D469">
        <v>7.9073700000000002</v>
      </c>
    </row>
    <row r="470" spans="2:4" ht="15" customHeight="1">
      <c r="B470" s="264">
        <v>43511</v>
      </c>
      <c r="C470">
        <v>4476000</v>
      </c>
      <c r="D470">
        <v>8.2195029999999996</v>
      </c>
    </row>
    <row r="471" spans="2:4" ht="15" customHeight="1">
      <c r="B471" s="264">
        <v>43515</v>
      </c>
      <c r="C471">
        <v>4261400</v>
      </c>
      <c r="D471">
        <v>8.3046299999999995</v>
      </c>
    </row>
    <row r="472" spans="2:4" ht="15" customHeight="1">
      <c r="B472" s="264">
        <v>43516</v>
      </c>
      <c r="C472">
        <v>5241700</v>
      </c>
      <c r="D472">
        <v>8.3803000000000001</v>
      </c>
    </row>
    <row r="473" spans="2:4" ht="15" customHeight="1">
      <c r="B473" s="264">
        <v>43517</v>
      </c>
      <c r="C473">
        <v>4335500</v>
      </c>
      <c r="D473">
        <v>8.2384219999999999</v>
      </c>
    </row>
    <row r="474" spans="2:4" ht="15" customHeight="1">
      <c r="B474" s="264">
        <v>43518</v>
      </c>
      <c r="C474">
        <v>2576300</v>
      </c>
      <c r="D474">
        <v>8.4086750000000006</v>
      </c>
    </row>
    <row r="475" spans="2:4" ht="15" customHeight="1">
      <c r="B475" s="264">
        <v>43521</v>
      </c>
      <c r="C475">
        <v>4664400</v>
      </c>
      <c r="D475">
        <v>8.4465109999999992</v>
      </c>
    </row>
    <row r="476" spans="2:4" ht="15" customHeight="1">
      <c r="B476" s="264">
        <v>43522</v>
      </c>
      <c r="C476">
        <v>4350100</v>
      </c>
      <c r="D476">
        <v>8.7018930000000001</v>
      </c>
    </row>
    <row r="477" spans="2:4" ht="15" customHeight="1">
      <c r="B477" s="264">
        <v>43523</v>
      </c>
      <c r="C477">
        <v>3463300</v>
      </c>
      <c r="D477">
        <v>8.654598</v>
      </c>
    </row>
    <row r="478" spans="2:4" ht="15" customHeight="1">
      <c r="B478" s="264">
        <v>43524</v>
      </c>
      <c r="C478">
        <v>2619200</v>
      </c>
      <c r="D478">
        <v>8.6640569999999997</v>
      </c>
    </row>
    <row r="479" spans="2:4" ht="15" customHeight="1">
      <c r="B479" s="264">
        <v>43525</v>
      </c>
      <c r="C479">
        <v>2540100</v>
      </c>
      <c r="D479">
        <v>8.6451399999999996</v>
      </c>
    </row>
    <row r="480" spans="2:4" ht="15" customHeight="1">
      <c r="B480" s="264">
        <v>43528</v>
      </c>
      <c r="C480">
        <v>9221200</v>
      </c>
      <c r="D480">
        <v>8.1627510000000001</v>
      </c>
    </row>
    <row r="481" spans="2:4" ht="15" customHeight="1">
      <c r="B481" s="264">
        <v>43529</v>
      </c>
      <c r="C481">
        <v>4860900</v>
      </c>
      <c r="D481">
        <v>8.1343770000000006</v>
      </c>
    </row>
    <row r="482" spans="2:4" ht="15" customHeight="1">
      <c r="B482" s="264">
        <v>43530</v>
      </c>
      <c r="C482">
        <v>5523500</v>
      </c>
      <c r="D482">
        <v>7.91683</v>
      </c>
    </row>
    <row r="483" spans="2:4" ht="15" customHeight="1">
      <c r="B483" s="264">
        <v>43531</v>
      </c>
      <c r="C483">
        <v>4037100</v>
      </c>
      <c r="D483">
        <v>7.9830389999999998</v>
      </c>
    </row>
    <row r="484" spans="2:4" ht="15" customHeight="1">
      <c r="B484" s="264">
        <v>43532</v>
      </c>
      <c r="C484">
        <v>4652400</v>
      </c>
      <c r="D484">
        <v>7.7654909999999999</v>
      </c>
    </row>
    <row r="485" spans="2:4" ht="15" customHeight="1">
      <c r="B485" s="264">
        <v>43535</v>
      </c>
      <c r="C485">
        <v>4381100</v>
      </c>
      <c r="D485">
        <v>8.0965419999999995</v>
      </c>
    </row>
    <row r="486" spans="2:4" ht="15" customHeight="1">
      <c r="B486" s="264">
        <v>43536</v>
      </c>
      <c r="C486">
        <v>3797800</v>
      </c>
      <c r="D486">
        <v>8.2100469999999994</v>
      </c>
    </row>
    <row r="487" spans="2:4" ht="15" customHeight="1">
      <c r="B487" s="264">
        <v>43537</v>
      </c>
      <c r="C487">
        <v>5228100</v>
      </c>
      <c r="D487">
        <v>8.3708410000000004</v>
      </c>
    </row>
    <row r="488" spans="2:4" ht="15" customHeight="1">
      <c r="B488" s="264">
        <v>43538</v>
      </c>
      <c r="C488">
        <v>4808100</v>
      </c>
      <c r="D488">
        <v>8.3708399999999994</v>
      </c>
    </row>
    <row r="489" spans="2:4" ht="15" customHeight="1">
      <c r="B489" s="264">
        <v>43539</v>
      </c>
      <c r="C489">
        <v>4046900</v>
      </c>
      <c r="D489">
        <v>8.3423040000000004</v>
      </c>
    </row>
    <row r="490" spans="2:4" ht="15" customHeight="1">
      <c r="B490" s="264">
        <v>43542</v>
      </c>
      <c r="C490">
        <v>2899700</v>
      </c>
      <c r="D490">
        <v>8.4754760000000005</v>
      </c>
    </row>
    <row r="491" spans="2:4" ht="15" customHeight="1">
      <c r="B491" s="264">
        <v>43543</v>
      </c>
      <c r="C491">
        <v>4468400</v>
      </c>
      <c r="D491">
        <v>8.4469399999999997</v>
      </c>
    </row>
    <row r="492" spans="2:4" ht="15" customHeight="1">
      <c r="B492" s="264">
        <v>43544</v>
      </c>
      <c r="C492">
        <v>3804500</v>
      </c>
      <c r="D492">
        <v>8.7227969999999999</v>
      </c>
    </row>
    <row r="493" spans="2:4" ht="15" customHeight="1">
      <c r="B493" s="264">
        <v>43545</v>
      </c>
      <c r="C493">
        <v>2764800</v>
      </c>
      <c r="D493">
        <v>8.7418200000000006</v>
      </c>
    </row>
    <row r="494" spans="2:4" ht="15" customHeight="1">
      <c r="B494" s="264">
        <v>43546</v>
      </c>
      <c r="C494">
        <v>3211500</v>
      </c>
      <c r="D494">
        <v>8.3232800000000005</v>
      </c>
    </row>
    <row r="495" spans="2:4" ht="15" customHeight="1">
      <c r="B495" s="264">
        <v>43549</v>
      </c>
      <c r="C495">
        <v>4025000</v>
      </c>
      <c r="D495">
        <v>8.1044959999999993</v>
      </c>
    </row>
    <row r="496" spans="2:4" ht="15" customHeight="1">
      <c r="B496" s="264">
        <v>43550</v>
      </c>
      <c r="C496">
        <v>3602200</v>
      </c>
      <c r="D496">
        <v>8.2947439999999997</v>
      </c>
    </row>
    <row r="497" spans="2:4" ht="15" customHeight="1">
      <c r="B497" s="264">
        <v>43551</v>
      </c>
      <c r="C497">
        <v>4371800</v>
      </c>
      <c r="D497">
        <v>8.1901069999999994</v>
      </c>
    </row>
    <row r="498" spans="2:4" ht="15" customHeight="1">
      <c r="B498" s="264">
        <v>43552</v>
      </c>
      <c r="C498">
        <v>3884500</v>
      </c>
      <c r="D498">
        <v>8.1901069999999994</v>
      </c>
    </row>
    <row r="499" spans="2:4" ht="15" customHeight="1">
      <c r="B499" s="264">
        <v>43553</v>
      </c>
      <c r="C499">
        <v>3158300</v>
      </c>
      <c r="D499">
        <v>8.2566950000000006</v>
      </c>
    </row>
    <row r="500" spans="2:4" ht="15" customHeight="1">
      <c r="B500" s="264">
        <v>43556</v>
      </c>
      <c r="C500">
        <v>6492800</v>
      </c>
      <c r="D500">
        <v>8.6847480000000008</v>
      </c>
    </row>
    <row r="501" spans="2:4" ht="15" customHeight="1">
      <c r="B501" s="264">
        <v>43557</v>
      </c>
      <c r="C501">
        <v>4707700</v>
      </c>
      <c r="D501">
        <v>8.656212</v>
      </c>
    </row>
    <row r="502" spans="2:4" ht="15" customHeight="1">
      <c r="B502" s="264">
        <v>43558</v>
      </c>
      <c r="C502">
        <v>4067200</v>
      </c>
      <c r="D502">
        <v>8.5135269999999998</v>
      </c>
    </row>
    <row r="503" spans="2:4" ht="15" customHeight="1">
      <c r="B503" s="264">
        <v>43559</v>
      </c>
      <c r="C503">
        <v>4282200</v>
      </c>
      <c r="D503">
        <v>8.5420639999999999</v>
      </c>
    </row>
    <row r="504" spans="2:4" ht="15" customHeight="1">
      <c r="B504" s="264">
        <v>43560</v>
      </c>
      <c r="C504">
        <v>4887100</v>
      </c>
      <c r="D504">
        <v>8.9320679999999992</v>
      </c>
    </row>
    <row r="505" spans="2:4" ht="15" customHeight="1">
      <c r="B505" s="264">
        <v>43563</v>
      </c>
      <c r="C505">
        <v>5391000</v>
      </c>
      <c r="D505">
        <v>9.1698749999999993</v>
      </c>
    </row>
    <row r="506" spans="2:4" ht="15" customHeight="1">
      <c r="B506" s="264">
        <v>43564</v>
      </c>
      <c r="C506">
        <v>5280900</v>
      </c>
      <c r="D506">
        <v>9.1032899999999994</v>
      </c>
    </row>
    <row r="507" spans="2:4" ht="15" customHeight="1">
      <c r="B507" s="264">
        <v>43565</v>
      </c>
      <c r="C507">
        <v>7361400</v>
      </c>
      <c r="D507">
        <v>9.5408559999999998</v>
      </c>
    </row>
    <row r="508" spans="2:4" ht="15" customHeight="1">
      <c r="B508" s="264">
        <v>43566</v>
      </c>
      <c r="C508">
        <v>5725700</v>
      </c>
      <c r="D508">
        <v>9.3791469999999997</v>
      </c>
    </row>
    <row r="509" spans="2:4" ht="15" customHeight="1">
      <c r="B509" s="264">
        <v>43567</v>
      </c>
      <c r="C509">
        <v>3347000</v>
      </c>
      <c r="D509">
        <v>9.4171960000000006</v>
      </c>
    </row>
    <row r="510" spans="2:4" ht="15" customHeight="1">
      <c r="B510" s="264">
        <v>43570</v>
      </c>
      <c r="C510">
        <v>2867900</v>
      </c>
      <c r="D510">
        <v>9.3030489999999997</v>
      </c>
    </row>
    <row r="511" spans="2:4" ht="15" customHeight="1">
      <c r="B511" s="264">
        <v>43571</v>
      </c>
      <c r="C511">
        <v>5465700</v>
      </c>
      <c r="D511">
        <v>9.3791469999999997</v>
      </c>
    </row>
    <row r="512" spans="2:4" ht="15" customHeight="1">
      <c r="B512" s="264">
        <v>43572</v>
      </c>
      <c r="C512">
        <v>4472200</v>
      </c>
      <c r="D512">
        <v>9.664517</v>
      </c>
    </row>
    <row r="513" spans="2:4" ht="15" customHeight="1">
      <c r="B513" s="264">
        <v>43573</v>
      </c>
      <c r="C513">
        <v>4691300</v>
      </c>
      <c r="D513">
        <v>9.5979320000000001</v>
      </c>
    </row>
    <row r="514" spans="2:4" ht="15" customHeight="1">
      <c r="B514" s="264">
        <v>43577</v>
      </c>
      <c r="C514">
        <v>5599300</v>
      </c>
      <c r="D514">
        <v>9.9213500000000003</v>
      </c>
    </row>
    <row r="515" spans="2:4" ht="15" customHeight="1">
      <c r="B515" s="264">
        <v>43578</v>
      </c>
      <c r="C515">
        <v>13473500</v>
      </c>
      <c r="D515">
        <v>9.9308619999999994</v>
      </c>
    </row>
    <row r="516" spans="2:4" ht="15" customHeight="1">
      <c r="B516" s="264">
        <v>43579</v>
      </c>
      <c r="C516">
        <v>12133900</v>
      </c>
      <c r="D516">
        <v>9.6930530000000008</v>
      </c>
    </row>
    <row r="517" spans="2:4" ht="15" customHeight="1">
      <c r="B517" s="264">
        <v>43580</v>
      </c>
      <c r="C517">
        <v>5411700</v>
      </c>
      <c r="D517">
        <v>9.664517</v>
      </c>
    </row>
    <row r="518" spans="2:4" ht="15" customHeight="1">
      <c r="B518" s="264">
        <v>43581</v>
      </c>
      <c r="C518">
        <v>9221000</v>
      </c>
      <c r="D518">
        <v>9.5218319999999999</v>
      </c>
    </row>
    <row r="519" spans="2:4" ht="15" customHeight="1">
      <c r="B519" s="264">
        <v>43584</v>
      </c>
      <c r="C519">
        <v>4362800</v>
      </c>
      <c r="D519">
        <v>9.4647579999999998</v>
      </c>
    </row>
    <row r="520" spans="2:4" ht="15" customHeight="1">
      <c r="B520" s="264">
        <v>43585</v>
      </c>
      <c r="C520">
        <v>5200900</v>
      </c>
      <c r="D520">
        <v>9.4267090000000007</v>
      </c>
    </row>
    <row r="521" spans="2:4" ht="15" customHeight="1">
      <c r="B521" s="264">
        <v>43586</v>
      </c>
      <c r="C521">
        <v>6798200</v>
      </c>
      <c r="D521">
        <v>8.9320679999999992</v>
      </c>
    </row>
    <row r="522" spans="2:4" ht="15" customHeight="1">
      <c r="B522" s="264">
        <v>43587</v>
      </c>
      <c r="C522">
        <v>7092400</v>
      </c>
      <c r="D522">
        <v>8.656212</v>
      </c>
    </row>
    <row r="523" spans="2:4" ht="15" customHeight="1">
      <c r="B523" s="264">
        <v>43588</v>
      </c>
      <c r="C523">
        <v>5649600</v>
      </c>
      <c r="D523">
        <v>8.5801130000000008</v>
      </c>
    </row>
    <row r="524" spans="2:4" ht="15" customHeight="1">
      <c r="B524" s="264">
        <v>43591</v>
      </c>
      <c r="C524">
        <v>4659900</v>
      </c>
      <c r="D524">
        <v>8.6657229999999998</v>
      </c>
    </row>
    <row r="525" spans="2:4" ht="15" customHeight="1">
      <c r="B525" s="264">
        <v>43592</v>
      </c>
      <c r="C525">
        <v>4388900</v>
      </c>
      <c r="D525">
        <v>8.4564520000000005</v>
      </c>
    </row>
    <row r="526" spans="2:4" ht="15" customHeight="1">
      <c r="B526" s="264">
        <v>43593</v>
      </c>
      <c r="C526">
        <v>3624600</v>
      </c>
      <c r="D526">
        <v>8.5040119999999995</v>
      </c>
    </row>
    <row r="527" spans="2:4" ht="15" customHeight="1">
      <c r="B527" s="264">
        <v>43594</v>
      </c>
      <c r="C527">
        <v>3868600</v>
      </c>
      <c r="D527">
        <v>8.5325509999999998</v>
      </c>
    </row>
    <row r="528" spans="2:4" ht="15" customHeight="1">
      <c r="B528" s="264">
        <v>43595</v>
      </c>
      <c r="C528">
        <v>5335000</v>
      </c>
      <c r="D528">
        <v>8.6086480000000005</v>
      </c>
    </row>
    <row r="529" spans="2:4" ht="15" customHeight="1">
      <c r="B529" s="264">
        <v>43598</v>
      </c>
      <c r="C529">
        <v>3364400</v>
      </c>
      <c r="D529">
        <v>8.3232800000000005</v>
      </c>
    </row>
    <row r="530" spans="2:4" ht="15" customHeight="1">
      <c r="B530" s="264">
        <v>43599</v>
      </c>
      <c r="C530">
        <v>3289900</v>
      </c>
      <c r="D530">
        <v>8.5135269999999998</v>
      </c>
    </row>
    <row r="531" spans="2:4" ht="15" customHeight="1">
      <c r="B531" s="264">
        <v>43600</v>
      </c>
      <c r="C531">
        <v>5987300</v>
      </c>
      <c r="D531">
        <v>8.3993780000000005</v>
      </c>
    </row>
    <row r="532" spans="2:4" ht="15" customHeight="1">
      <c r="B532" s="264">
        <v>43601</v>
      </c>
      <c r="C532">
        <v>5608400</v>
      </c>
      <c r="D532">
        <v>8.3423040000000004</v>
      </c>
    </row>
    <row r="533" spans="2:4" ht="15" customHeight="1">
      <c r="B533" s="264">
        <v>43602</v>
      </c>
      <c r="C533">
        <v>3571500</v>
      </c>
      <c r="D533">
        <v>8.2186439999999994</v>
      </c>
    </row>
    <row r="534" spans="2:4" ht="15" customHeight="1">
      <c r="B534" s="264">
        <v>43605</v>
      </c>
      <c r="C534">
        <v>2842900</v>
      </c>
      <c r="D534">
        <v>8.1425459999999994</v>
      </c>
    </row>
    <row r="535" spans="2:4" ht="15" customHeight="1">
      <c r="B535" s="264">
        <v>43606</v>
      </c>
      <c r="C535">
        <v>3176200</v>
      </c>
      <c r="D535">
        <v>8.3423040000000004</v>
      </c>
    </row>
    <row r="536" spans="2:4" ht="15" customHeight="1">
      <c r="B536" s="264">
        <v>43607</v>
      </c>
      <c r="C536">
        <v>3412200</v>
      </c>
      <c r="D536">
        <v>8.1235210000000002</v>
      </c>
    </row>
    <row r="537" spans="2:4" ht="15" customHeight="1">
      <c r="B537" s="264">
        <v>43608</v>
      </c>
      <c r="C537">
        <v>5841900</v>
      </c>
      <c r="D537">
        <v>7.838152</v>
      </c>
    </row>
    <row r="538" spans="2:4" ht="15" customHeight="1">
      <c r="B538" s="264">
        <v>43609</v>
      </c>
      <c r="C538">
        <v>4078900</v>
      </c>
      <c r="D538">
        <v>7.8476629999999998</v>
      </c>
    </row>
    <row r="539" spans="2:4" ht="15" customHeight="1">
      <c r="B539" s="264">
        <v>43613</v>
      </c>
      <c r="C539">
        <v>2661200</v>
      </c>
      <c r="D539">
        <v>7.885713</v>
      </c>
    </row>
    <row r="540" spans="2:4" ht="15" customHeight="1">
      <c r="B540" s="264">
        <v>43614</v>
      </c>
      <c r="C540">
        <v>6043200</v>
      </c>
      <c r="D540">
        <v>7.9808349999999999</v>
      </c>
    </row>
    <row r="541" spans="2:4" ht="15" customHeight="1">
      <c r="B541" s="264">
        <v>43615</v>
      </c>
      <c r="C541">
        <v>4063700</v>
      </c>
      <c r="D541">
        <v>7.9237630000000001</v>
      </c>
    </row>
    <row r="542" spans="2:4" ht="15" customHeight="1">
      <c r="B542" s="264">
        <v>43616</v>
      </c>
      <c r="C542">
        <v>3914600</v>
      </c>
      <c r="D542">
        <v>7.7905899999999999</v>
      </c>
    </row>
    <row r="543" spans="2:4" ht="15" customHeight="1">
      <c r="B543" s="264">
        <v>43619</v>
      </c>
      <c r="C543">
        <v>7068600</v>
      </c>
      <c r="D543">
        <v>7.6669299999999998</v>
      </c>
    </row>
    <row r="544" spans="2:4" ht="15" customHeight="1">
      <c r="B544" s="264">
        <v>43620</v>
      </c>
      <c r="C544">
        <v>3974700</v>
      </c>
      <c r="D544">
        <v>7.6383929999999998</v>
      </c>
    </row>
    <row r="545" spans="2:4" ht="15" customHeight="1">
      <c r="B545" s="264">
        <v>43621</v>
      </c>
      <c r="C545">
        <v>4899200</v>
      </c>
      <c r="D545">
        <v>7.3435100000000002</v>
      </c>
    </row>
    <row r="546" spans="2:4" ht="15" customHeight="1">
      <c r="B546" s="264">
        <v>43622</v>
      </c>
      <c r="C546">
        <v>5804600</v>
      </c>
      <c r="D546">
        <v>7.4957079999999996</v>
      </c>
    </row>
    <row r="547" spans="2:4" ht="15" customHeight="1">
      <c r="B547" s="264">
        <v>43623</v>
      </c>
      <c r="C547">
        <v>3836300</v>
      </c>
      <c r="D547">
        <v>7.8191269999999999</v>
      </c>
    </row>
    <row r="548" spans="2:4" ht="15" customHeight="1">
      <c r="B548" s="264">
        <v>43626</v>
      </c>
      <c r="C548">
        <v>2831600</v>
      </c>
      <c r="D548">
        <v>7.8666900000000002</v>
      </c>
    </row>
    <row r="549" spans="2:4" ht="15" customHeight="1">
      <c r="B549" s="264">
        <v>43627</v>
      </c>
      <c r="C549">
        <v>3141800</v>
      </c>
      <c r="D549">
        <v>7.99986</v>
      </c>
    </row>
    <row r="550" spans="2:4" ht="15" customHeight="1">
      <c r="B550" s="264">
        <v>43628</v>
      </c>
      <c r="C550">
        <v>3764600</v>
      </c>
      <c r="D550">
        <v>7.8571759999999999</v>
      </c>
    </row>
    <row r="551" spans="2:4" ht="15" customHeight="1">
      <c r="B551" s="264">
        <v>43629</v>
      </c>
      <c r="C551">
        <v>3769600</v>
      </c>
      <c r="D551">
        <v>8.0485799999999994</v>
      </c>
    </row>
    <row r="552" spans="2:4" ht="15" customHeight="1">
      <c r="B552" s="264">
        <v>43630</v>
      </c>
      <c r="C552">
        <v>2707300</v>
      </c>
      <c r="D552">
        <v>8.1060029999999994</v>
      </c>
    </row>
    <row r="553" spans="2:4" ht="15" customHeight="1">
      <c r="B553" s="264">
        <v>43633</v>
      </c>
      <c r="C553">
        <v>3454300</v>
      </c>
      <c r="D553">
        <v>8.3452610000000007</v>
      </c>
    </row>
    <row r="554" spans="2:4" ht="15" customHeight="1">
      <c r="B554" s="264">
        <v>43634</v>
      </c>
      <c r="C554">
        <v>3996300</v>
      </c>
      <c r="D554">
        <v>8.4792419999999993</v>
      </c>
    </row>
    <row r="555" spans="2:4" ht="15" customHeight="1">
      <c r="B555" s="264">
        <v>43635</v>
      </c>
      <c r="C555">
        <v>4632400</v>
      </c>
      <c r="D555">
        <v>8.38354</v>
      </c>
    </row>
    <row r="556" spans="2:4" ht="15" customHeight="1">
      <c r="B556" s="264">
        <v>43636</v>
      </c>
      <c r="C556">
        <v>4187100</v>
      </c>
      <c r="D556">
        <v>8.5940860000000008</v>
      </c>
    </row>
    <row r="557" spans="2:4" ht="15" customHeight="1">
      <c r="B557" s="264">
        <v>43637</v>
      </c>
      <c r="C557">
        <v>4479400</v>
      </c>
      <c r="D557">
        <v>8.4313909999999996</v>
      </c>
    </row>
    <row r="558" spans="2:4" ht="15" customHeight="1">
      <c r="B558" s="264">
        <v>43640</v>
      </c>
      <c r="C558">
        <v>3602800</v>
      </c>
      <c r="D558">
        <v>8.4026789999999991</v>
      </c>
    </row>
    <row r="559" spans="2:4" ht="15" customHeight="1">
      <c r="B559" s="264">
        <v>43641</v>
      </c>
      <c r="C559">
        <v>3836400</v>
      </c>
      <c r="D559">
        <v>8.3931100000000001</v>
      </c>
    </row>
    <row r="560" spans="2:4" ht="15" customHeight="1">
      <c r="B560" s="264">
        <v>43642</v>
      </c>
      <c r="C560">
        <v>2997800</v>
      </c>
      <c r="D560">
        <v>8.5940860000000008</v>
      </c>
    </row>
    <row r="561" spans="2:4" ht="15" customHeight="1">
      <c r="B561" s="264">
        <v>43643</v>
      </c>
      <c r="C561">
        <v>2720600</v>
      </c>
      <c r="D561">
        <v>8.4696719999999992</v>
      </c>
    </row>
    <row r="562" spans="2:4" ht="15" customHeight="1">
      <c r="B562" s="264">
        <v>43644</v>
      </c>
      <c r="C562">
        <v>2555100</v>
      </c>
      <c r="D562">
        <v>8.440963</v>
      </c>
    </row>
    <row r="563" spans="2:4" ht="15" customHeight="1">
      <c r="B563" s="264">
        <v>43647</v>
      </c>
      <c r="C563">
        <v>2422100</v>
      </c>
      <c r="D563">
        <v>8.5079539999999998</v>
      </c>
    </row>
    <row r="564" spans="2:4" ht="15" customHeight="1">
      <c r="B564" s="264">
        <v>43648</v>
      </c>
      <c r="C564">
        <v>2918600</v>
      </c>
      <c r="D564">
        <v>8.440963</v>
      </c>
    </row>
    <row r="565" spans="2:4" ht="15" customHeight="1">
      <c r="B565" s="264">
        <v>43649</v>
      </c>
      <c r="C565">
        <v>1104000</v>
      </c>
      <c r="D565">
        <v>8.4313909999999996</v>
      </c>
    </row>
    <row r="566" spans="2:4" ht="15" customHeight="1">
      <c r="B566" s="264">
        <v>43651</v>
      </c>
      <c r="C566">
        <v>2433700</v>
      </c>
      <c r="D566">
        <v>8.5653749999999995</v>
      </c>
    </row>
    <row r="567" spans="2:4" ht="15" customHeight="1">
      <c r="B567" s="264">
        <v>43654</v>
      </c>
      <c r="C567">
        <v>2009300</v>
      </c>
      <c r="D567">
        <v>8.5940860000000008</v>
      </c>
    </row>
    <row r="568" spans="2:4" ht="15" customHeight="1">
      <c r="B568" s="264">
        <v>43655</v>
      </c>
      <c r="C568">
        <v>3982300</v>
      </c>
      <c r="D568">
        <v>8.7089289999999995</v>
      </c>
    </row>
    <row r="569" spans="2:4" ht="15" customHeight="1">
      <c r="B569" s="264">
        <v>43656</v>
      </c>
      <c r="C569">
        <v>4532700</v>
      </c>
      <c r="D569">
        <v>8.9768950000000007</v>
      </c>
    </row>
    <row r="570" spans="2:4" ht="15" customHeight="1">
      <c r="B570" s="264">
        <v>43657</v>
      </c>
      <c r="C570">
        <v>2699900</v>
      </c>
      <c r="D570">
        <v>9.0343160000000005</v>
      </c>
    </row>
    <row r="571" spans="2:4" ht="15" customHeight="1">
      <c r="B571" s="264">
        <v>43658</v>
      </c>
      <c r="C571">
        <v>3054000</v>
      </c>
      <c r="D571">
        <v>9.1587300000000003</v>
      </c>
    </row>
    <row r="572" spans="2:4" ht="15" customHeight="1">
      <c r="B572" s="264">
        <v>43661</v>
      </c>
      <c r="C572">
        <v>3654300</v>
      </c>
      <c r="D572">
        <v>9.1491609999999994</v>
      </c>
    </row>
    <row r="573" spans="2:4" ht="15" customHeight="1">
      <c r="B573" s="264">
        <v>43662</v>
      </c>
      <c r="C573">
        <v>5070600</v>
      </c>
      <c r="D573">
        <v>8.9768950000000007</v>
      </c>
    </row>
    <row r="574" spans="2:4" ht="15" customHeight="1">
      <c r="B574" s="264">
        <v>43663</v>
      </c>
      <c r="C574">
        <v>5756900</v>
      </c>
      <c r="D574">
        <v>9.0725979999999993</v>
      </c>
    </row>
    <row r="575" spans="2:4" ht="15" customHeight="1">
      <c r="B575" s="264">
        <v>43664</v>
      </c>
      <c r="C575">
        <v>5707000</v>
      </c>
      <c r="D575">
        <v>8.8620529999999995</v>
      </c>
    </row>
    <row r="576" spans="2:4" ht="15" customHeight="1">
      <c r="B576" s="264">
        <v>43665</v>
      </c>
      <c r="C576">
        <v>2570000</v>
      </c>
      <c r="D576">
        <v>9.1013099999999998</v>
      </c>
    </row>
    <row r="577" spans="2:4" ht="15" customHeight="1">
      <c r="B577" s="264">
        <v>43668</v>
      </c>
      <c r="C577">
        <v>1964000</v>
      </c>
      <c r="D577">
        <v>9.1395900000000001</v>
      </c>
    </row>
    <row r="578" spans="2:4" ht="15" customHeight="1">
      <c r="B578" s="264">
        <v>43669</v>
      </c>
      <c r="C578">
        <v>3261800</v>
      </c>
      <c r="D578">
        <v>9.2161519999999992</v>
      </c>
    </row>
    <row r="579" spans="2:4" ht="15" customHeight="1">
      <c r="B579" s="264">
        <v>43670</v>
      </c>
      <c r="C579">
        <v>5335000</v>
      </c>
      <c r="D579">
        <v>8.9386150000000004</v>
      </c>
    </row>
    <row r="580" spans="2:4" ht="15" customHeight="1">
      <c r="B580" s="264">
        <v>43671</v>
      </c>
      <c r="C580">
        <v>5857200</v>
      </c>
      <c r="D580">
        <v>8.7854910000000004</v>
      </c>
    </row>
    <row r="581" spans="2:4" ht="15" customHeight="1">
      <c r="B581" s="264">
        <v>43672</v>
      </c>
      <c r="C581">
        <v>4358600</v>
      </c>
      <c r="D581">
        <v>8.8141999999999996</v>
      </c>
    </row>
    <row r="582" spans="2:4" ht="15" customHeight="1">
      <c r="B582" s="264">
        <v>43675</v>
      </c>
      <c r="C582">
        <v>3552000</v>
      </c>
      <c r="D582">
        <v>8.5079539999999998</v>
      </c>
    </row>
    <row r="583" spans="2:4" ht="15" customHeight="1">
      <c r="B583" s="264">
        <v>43676</v>
      </c>
      <c r="C583">
        <v>3599900</v>
      </c>
      <c r="D583">
        <v>8.8620529999999995</v>
      </c>
    </row>
    <row r="584" spans="2:4" ht="15" customHeight="1">
      <c r="B584" s="264">
        <v>43677</v>
      </c>
      <c r="C584">
        <v>3552600</v>
      </c>
      <c r="D584">
        <v>8.8811929999999997</v>
      </c>
    </row>
    <row r="585" spans="2:4" ht="15" customHeight="1">
      <c r="B585" s="264">
        <v>43678</v>
      </c>
      <c r="C585">
        <v>3650900</v>
      </c>
      <c r="D585">
        <v>8.6993600000000004</v>
      </c>
    </row>
    <row r="586" spans="2:4" ht="15" customHeight="1">
      <c r="B586" s="264">
        <v>43679</v>
      </c>
      <c r="C586">
        <v>2670200</v>
      </c>
      <c r="D586">
        <v>8.4505309999999998</v>
      </c>
    </row>
    <row r="587" spans="2:4" ht="15" customHeight="1">
      <c r="B587" s="264">
        <v>43682</v>
      </c>
      <c r="C587">
        <v>1715000</v>
      </c>
      <c r="D587">
        <v>8.086862</v>
      </c>
    </row>
    <row r="588" spans="2:4" ht="15" customHeight="1">
      <c r="B588" s="264">
        <v>43683</v>
      </c>
      <c r="C588">
        <v>3424500</v>
      </c>
      <c r="D588">
        <v>8.0964320000000001</v>
      </c>
    </row>
    <row r="589" spans="2:4" ht="15" customHeight="1">
      <c r="B589" s="264">
        <v>43684</v>
      </c>
      <c r="C589">
        <v>3658400</v>
      </c>
      <c r="D589">
        <v>7.9050269999999996</v>
      </c>
    </row>
    <row r="590" spans="2:4" ht="15" customHeight="1">
      <c r="B590" s="264">
        <v>43685</v>
      </c>
      <c r="C590">
        <v>3109200</v>
      </c>
      <c r="D590">
        <v>8.1251429999999996</v>
      </c>
    </row>
    <row r="591" spans="2:4" ht="15" customHeight="1">
      <c r="B591" s="264">
        <v>43686</v>
      </c>
      <c r="C591">
        <v>1936800</v>
      </c>
      <c r="D591">
        <v>8.1729950000000002</v>
      </c>
    </row>
    <row r="592" spans="2:4" ht="15" customHeight="1">
      <c r="B592" s="264">
        <v>43689</v>
      </c>
      <c r="C592">
        <v>2438600</v>
      </c>
      <c r="D592">
        <v>8.1347140000000007</v>
      </c>
    </row>
    <row r="593" spans="2:4" ht="15" customHeight="1">
      <c r="B593" s="264">
        <v>43690</v>
      </c>
      <c r="C593">
        <v>5196300</v>
      </c>
      <c r="D593">
        <v>8.3452610000000007</v>
      </c>
    </row>
    <row r="594" spans="2:4" ht="15" customHeight="1">
      <c r="B594" s="264">
        <v>43691</v>
      </c>
      <c r="C594">
        <v>3263300</v>
      </c>
      <c r="D594">
        <v>7.9241679999999999</v>
      </c>
    </row>
    <row r="595" spans="2:4" ht="15" customHeight="1">
      <c r="B595" s="264">
        <v>43692</v>
      </c>
      <c r="C595">
        <v>2479500</v>
      </c>
      <c r="D595">
        <v>7.8188959999999996</v>
      </c>
    </row>
    <row r="596" spans="2:4" ht="15" customHeight="1">
      <c r="B596" s="264">
        <v>43693</v>
      </c>
      <c r="C596">
        <v>2748600</v>
      </c>
      <c r="D596">
        <v>7.8188959999999996</v>
      </c>
    </row>
    <row r="597" spans="2:4" ht="15" customHeight="1">
      <c r="B597" s="264">
        <v>43696</v>
      </c>
      <c r="C597">
        <v>3414000</v>
      </c>
      <c r="D597">
        <v>7.9050269999999996</v>
      </c>
    </row>
    <row r="598" spans="2:4" ht="15" customHeight="1">
      <c r="B598" s="264">
        <v>43697</v>
      </c>
      <c r="C598">
        <v>3038700</v>
      </c>
      <c r="D598">
        <v>7.866746</v>
      </c>
    </row>
    <row r="599" spans="2:4" ht="15" customHeight="1">
      <c r="B599" s="264">
        <v>43698</v>
      </c>
      <c r="C599">
        <v>5474700</v>
      </c>
      <c r="D599">
        <v>8.1729950000000002</v>
      </c>
    </row>
    <row r="600" spans="2:4" ht="15" customHeight="1">
      <c r="B600" s="264">
        <v>43699</v>
      </c>
      <c r="C600">
        <v>1953300</v>
      </c>
      <c r="D600">
        <v>8.2017050000000005</v>
      </c>
    </row>
    <row r="601" spans="2:4" ht="15" customHeight="1">
      <c r="B601" s="264">
        <v>43700</v>
      </c>
      <c r="C601">
        <v>2710500</v>
      </c>
      <c r="D601">
        <v>7.9433090000000002</v>
      </c>
    </row>
    <row r="602" spans="2:4" ht="15" customHeight="1">
      <c r="B602" s="264">
        <v>43703</v>
      </c>
      <c r="C602">
        <v>1949300</v>
      </c>
      <c r="D602">
        <v>8.0485799999999994</v>
      </c>
    </row>
    <row r="603" spans="2:4" ht="15" customHeight="1">
      <c r="B603" s="264">
        <v>43704</v>
      </c>
      <c r="C603">
        <v>3025900</v>
      </c>
      <c r="D603">
        <v>7.9241679999999999</v>
      </c>
    </row>
    <row r="604" spans="2:4" ht="15" customHeight="1">
      <c r="B604" s="264">
        <v>43705</v>
      </c>
      <c r="C604">
        <v>4396700</v>
      </c>
      <c r="D604">
        <v>8.144285</v>
      </c>
    </row>
    <row r="605" spans="2:4" ht="15" customHeight="1">
      <c r="B605" s="264">
        <v>43706</v>
      </c>
      <c r="C605">
        <v>2471000</v>
      </c>
      <c r="D605">
        <v>8.5079539999999998</v>
      </c>
    </row>
    <row r="606" spans="2:4" ht="15" customHeight="1">
      <c r="B606" s="264">
        <v>43707</v>
      </c>
      <c r="C606">
        <v>2765800</v>
      </c>
      <c r="D606">
        <v>8.3548290000000005</v>
      </c>
    </row>
    <row r="607" spans="2:4" ht="15" customHeight="1">
      <c r="B607" s="264">
        <v>43711</v>
      </c>
      <c r="C607">
        <v>1660700</v>
      </c>
      <c r="D607">
        <v>8.2495569999999994</v>
      </c>
    </row>
    <row r="608" spans="2:4" ht="15" customHeight="1">
      <c r="B608" s="264">
        <v>43712</v>
      </c>
      <c r="C608">
        <v>3397600</v>
      </c>
      <c r="D608">
        <v>8.3452610000000007</v>
      </c>
    </row>
    <row r="609" spans="2:4" ht="15" customHeight="1">
      <c r="B609" s="264">
        <v>43713</v>
      </c>
      <c r="C609">
        <v>4762400</v>
      </c>
      <c r="D609">
        <v>8.7472100000000008</v>
      </c>
    </row>
    <row r="610" spans="2:4" ht="15" customHeight="1">
      <c r="B610" s="264">
        <v>43714</v>
      </c>
      <c r="C610">
        <v>2742800</v>
      </c>
      <c r="D610">
        <v>8.7184980000000003</v>
      </c>
    </row>
    <row r="611" spans="2:4" ht="15" customHeight="1">
      <c r="B611" s="264">
        <v>43717</v>
      </c>
      <c r="C611">
        <v>4273700</v>
      </c>
      <c r="D611">
        <v>8.8620529999999995</v>
      </c>
    </row>
    <row r="612" spans="2:4" ht="15" customHeight="1">
      <c r="B612" s="264">
        <v>43718</v>
      </c>
      <c r="C612">
        <v>3074600</v>
      </c>
      <c r="D612">
        <v>8.9481859999999998</v>
      </c>
    </row>
    <row r="613" spans="2:4" ht="15" customHeight="1">
      <c r="B613" s="264">
        <v>43719</v>
      </c>
      <c r="C613">
        <v>4807100</v>
      </c>
      <c r="D613">
        <v>8.9673259999999999</v>
      </c>
    </row>
    <row r="614" spans="2:4" ht="15" customHeight="1">
      <c r="B614" s="264">
        <v>43720</v>
      </c>
      <c r="C614">
        <v>4024400</v>
      </c>
      <c r="D614">
        <v>9.1405130000000003</v>
      </c>
    </row>
    <row r="615" spans="2:4" ht="15" customHeight="1">
      <c r="B615" s="264">
        <v>43721</v>
      </c>
      <c r="C615">
        <v>4723200</v>
      </c>
      <c r="D615">
        <v>8.9961909999999996</v>
      </c>
    </row>
    <row r="616" spans="2:4" ht="15" customHeight="1">
      <c r="B616" s="264">
        <v>43724</v>
      </c>
      <c r="C616">
        <v>13798800</v>
      </c>
      <c r="D616">
        <v>10.121916000000001</v>
      </c>
    </row>
    <row r="617" spans="2:4" ht="15" customHeight="1">
      <c r="B617" s="264">
        <v>43725</v>
      </c>
      <c r="C617">
        <v>6643700</v>
      </c>
      <c r="D617">
        <v>9.7659179999999992</v>
      </c>
    </row>
    <row r="618" spans="2:4" ht="15" customHeight="1">
      <c r="B618" s="264">
        <v>43726</v>
      </c>
      <c r="C618">
        <v>6415400</v>
      </c>
      <c r="D618">
        <v>9.5927290000000003</v>
      </c>
    </row>
    <row r="619" spans="2:4" ht="15" customHeight="1">
      <c r="B619" s="264">
        <v>43727</v>
      </c>
      <c r="C619">
        <v>4322200</v>
      </c>
      <c r="D619">
        <v>9.6023490000000002</v>
      </c>
    </row>
    <row r="620" spans="2:4" ht="15" customHeight="1">
      <c r="B620" s="264">
        <v>43728</v>
      </c>
      <c r="C620">
        <v>4523700</v>
      </c>
      <c r="D620">
        <v>9.583107</v>
      </c>
    </row>
    <row r="621" spans="2:4" ht="15" customHeight="1">
      <c r="B621" s="264">
        <v>43731</v>
      </c>
      <c r="C621">
        <v>2208300</v>
      </c>
      <c r="D621">
        <v>9.4965119999999992</v>
      </c>
    </row>
    <row r="622" spans="2:4" ht="15" customHeight="1">
      <c r="B622" s="264">
        <v>43732</v>
      </c>
      <c r="C622">
        <v>2181900</v>
      </c>
      <c r="D622">
        <v>9.3521889999999992</v>
      </c>
    </row>
    <row r="623" spans="2:4" ht="15" customHeight="1">
      <c r="B623" s="264">
        <v>43733</v>
      </c>
      <c r="C623">
        <v>3490100</v>
      </c>
      <c r="D623">
        <v>9.3521889999999992</v>
      </c>
    </row>
    <row r="624" spans="2:4" ht="15" customHeight="1">
      <c r="B624" s="264">
        <v>43734</v>
      </c>
      <c r="C624">
        <v>2440800</v>
      </c>
      <c r="D624">
        <v>9.3137030000000003</v>
      </c>
    </row>
    <row r="625" spans="2:4" ht="15" customHeight="1">
      <c r="B625" s="264">
        <v>43735</v>
      </c>
      <c r="C625">
        <v>4803000</v>
      </c>
      <c r="D625">
        <v>9.2463519999999999</v>
      </c>
    </row>
    <row r="626" spans="2:4" ht="15" customHeight="1">
      <c r="B626" s="264">
        <v>43738</v>
      </c>
      <c r="C626">
        <v>2405300</v>
      </c>
      <c r="D626">
        <v>9.025055</v>
      </c>
    </row>
    <row r="627" spans="2:4" ht="15" customHeight="1">
      <c r="B627" s="264">
        <v>43739</v>
      </c>
      <c r="C627">
        <v>3538600</v>
      </c>
      <c r="D627">
        <v>8.7748950000000008</v>
      </c>
    </row>
    <row r="628" spans="2:4" ht="15" customHeight="1">
      <c r="B628" s="264">
        <v>43740</v>
      </c>
      <c r="C628">
        <v>6739600</v>
      </c>
      <c r="D628">
        <v>8.3900319999999997</v>
      </c>
    </row>
    <row r="629" spans="2:4" ht="15" customHeight="1">
      <c r="B629" s="264">
        <v>43741</v>
      </c>
      <c r="C629">
        <v>4272400</v>
      </c>
      <c r="D629">
        <v>8.4477600000000006</v>
      </c>
    </row>
    <row r="630" spans="2:4" ht="15" customHeight="1">
      <c r="B630" s="264">
        <v>43742</v>
      </c>
      <c r="C630">
        <v>2646600</v>
      </c>
      <c r="D630">
        <v>8.2072190000000003</v>
      </c>
    </row>
    <row r="631" spans="2:4" ht="15" customHeight="1">
      <c r="B631" s="264">
        <v>43745</v>
      </c>
      <c r="C631">
        <v>4409300</v>
      </c>
      <c r="D631">
        <v>8.2457060000000002</v>
      </c>
    </row>
    <row r="632" spans="2:4" ht="15" customHeight="1">
      <c r="B632" s="264">
        <v>43746</v>
      </c>
      <c r="C632">
        <v>5883800</v>
      </c>
      <c r="D632">
        <v>7.8223560000000001</v>
      </c>
    </row>
    <row r="633" spans="2:4" ht="15" customHeight="1">
      <c r="B633" s="264">
        <v>43747</v>
      </c>
      <c r="C633">
        <v>4683300</v>
      </c>
      <c r="D633">
        <v>7.7261389999999999</v>
      </c>
    </row>
    <row r="634" spans="2:4" ht="15" customHeight="1">
      <c r="B634" s="264">
        <v>43748</v>
      </c>
      <c r="C634">
        <v>3148500</v>
      </c>
      <c r="D634">
        <v>7.8608419999999999</v>
      </c>
    </row>
    <row r="635" spans="2:4" ht="15" customHeight="1">
      <c r="B635" s="264">
        <v>43749</v>
      </c>
      <c r="C635">
        <v>5961100</v>
      </c>
      <c r="D635">
        <v>8.2553269999999994</v>
      </c>
    </row>
    <row r="636" spans="2:4" ht="15" customHeight="1">
      <c r="B636" s="264">
        <v>43752</v>
      </c>
      <c r="C636">
        <v>1671400</v>
      </c>
      <c r="D636">
        <v>8.1302470000000007</v>
      </c>
    </row>
    <row r="637" spans="2:4" ht="15" customHeight="1">
      <c r="B637" s="264">
        <v>43753</v>
      </c>
      <c r="C637">
        <v>4058100</v>
      </c>
      <c r="D637">
        <v>8.2168410000000005</v>
      </c>
    </row>
    <row r="638" spans="2:4" ht="15" customHeight="1">
      <c r="B638" s="264">
        <v>43754</v>
      </c>
      <c r="C638">
        <v>2977300</v>
      </c>
      <c r="D638">
        <v>8.2745700000000006</v>
      </c>
    </row>
    <row r="639" spans="2:4" ht="15" customHeight="1">
      <c r="B639" s="264">
        <v>43755</v>
      </c>
      <c r="C639">
        <v>3455300</v>
      </c>
      <c r="D639">
        <v>8.3226779999999998</v>
      </c>
    </row>
    <row r="640" spans="2:4" ht="15" customHeight="1">
      <c r="B640" s="264">
        <v>43756</v>
      </c>
      <c r="C640">
        <v>2712800</v>
      </c>
      <c r="D640">
        <v>8.2649489999999997</v>
      </c>
    </row>
    <row r="641" spans="2:4" ht="15" customHeight="1">
      <c r="B641" s="264">
        <v>43759</v>
      </c>
      <c r="C641">
        <v>2383100</v>
      </c>
      <c r="D641">
        <v>8.4092719999999996</v>
      </c>
    </row>
    <row r="642" spans="2:4" ht="15" customHeight="1">
      <c r="B642" s="264">
        <v>43760</v>
      </c>
      <c r="C642">
        <v>4560300</v>
      </c>
      <c r="D642">
        <v>8.3515420000000002</v>
      </c>
    </row>
    <row r="643" spans="2:4" ht="15" customHeight="1">
      <c r="B643" s="264">
        <v>43761</v>
      </c>
      <c r="C643">
        <v>4832500</v>
      </c>
      <c r="D643">
        <v>8.6113250000000008</v>
      </c>
    </row>
    <row r="644" spans="2:4" ht="15" customHeight="1">
      <c r="B644" s="264">
        <v>43762</v>
      </c>
      <c r="C644">
        <v>2528300</v>
      </c>
      <c r="D644">
        <v>8.4477600000000006</v>
      </c>
    </row>
    <row r="645" spans="2:4" ht="15" customHeight="1">
      <c r="B645" s="264">
        <v>43763</v>
      </c>
      <c r="C645">
        <v>2936400</v>
      </c>
      <c r="D645">
        <v>8.4381389999999996</v>
      </c>
    </row>
    <row r="646" spans="2:4" ht="15" customHeight="1">
      <c r="B646" s="264">
        <v>43766</v>
      </c>
      <c r="C646">
        <v>3061400</v>
      </c>
      <c r="D646">
        <v>8.370787</v>
      </c>
    </row>
    <row r="647" spans="2:4" ht="15" customHeight="1">
      <c r="B647" s="264">
        <v>43767</v>
      </c>
      <c r="C647">
        <v>2610800</v>
      </c>
      <c r="D647">
        <v>8.5247320000000002</v>
      </c>
    </row>
    <row r="648" spans="2:4" ht="15" customHeight="1">
      <c r="B648" s="264">
        <v>43768</v>
      </c>
      <c r="C648">
        <v>5663600</v>
      </c>
      <c r="D648">
        <v>8.3226779999999998</v>
      </c>
    </row>
    <row r="649" spans="2:4" ht="15" customHeight="1">
      <c r="B649" s="264">
        <v>43769</v>
      </c>
      <c r="C649">
        <v>6144300</v>
      </c>
      <c r="D649">
        <v>8.1687320000000003</v>
      </c>
    </row>
    <row r="650" spans="2:4" ht="15" customHeight="1">
      <c r="B650" s="264">
        <v>43770</v>
      </c>
      <c r="C650">
        <v>4379800</v>
      </c>
      <c r="D650">
        <v>8.3900319999999997</v>
      </c>
    </row>
    <row r="651" spans="2:4" ht="15" customHeight="1">
      <c r="B651" s="264">
        <v>43773</v>
      </c>
      <c r="C651">
        <v>3360500</v>
      </c>
      <c r="D651">
        <v>8.5535960000000006</v>
      </c>
    </row>
    <row r="652" spans="2:4" ht="15" customHeight="1">
      <c r="B652" s="264">
        <v>43774</v>
      </c>
      <c r="C652">
        <v>3157400</v>
      </c>
      <c r="D652">
        <v>8.7171629999999993</v>
      </c>
    </row>
    <row r="653" spans="2:4" ht="15" customHeight="1">
      <c r="B653" s="264">
        <v>43775</v>
      </c>
      <c r="C653">
        <v>4227700</v>
      </c>
      <c r="D653">
        <v>8.4862459999999995</v>
      </c>
    </row>
    <row r="654" spans="2:4" ht="15" customHeight="1">
      <c r="B654" s="264">
        <v>43776</v>
      </c>
      <c r="C654">
        <v>3756100</v>
      </c>
      <c r="D654">
        <v>8.8518659999999993</v>
      </c>
    </row>
    <row r="655" spans="2:4" ht="15" customHeight="1">
      <c r="B655" s="264">
        <v>43777</v>
      </c>
      <c r="C655">
        <v>2325600</v>
      </c>
      <c r="D655">
        <v>8.8230029999999999</v>
      </c>
    </row>
    <row r="656" spans="2:4" ht="15" customHeight="1">
      <c r="B656" s="264">
        <v>43780</v>
      </c>
      <c r="C656">
        <v>3418100</v>
      </c>
      <c r="D656">
        <v>9.0058120000000006</v>
      </c>
    </row>
    <row r="657" spans="2:4" ht="15" customHeight="1">
      <c r="B657" s="264">
        <v>43781</v>
      </c>
      <c r="C657">
        <v>1698100</v>
      </c>
      <c r="D657">
        <v>8.8903529999999993</v>
      </c>
    </row>
    <row r="658" spans="2:4" ht="15" customHeight="1">
      <c r="B658" s="264">
        <v>43782</v>
      </c>
      <c r="C658">
        <v>1660100</v>
      </c>
      <c r="D658">
        <v>8.8999740000000003</v>
      </c>
    </row>
    <row r="659" spans="2:4" ht="15" customHeight="1">
      <c r="B659" s="264">
        <v>43783</v>
      </c>
      <c r="C659">
        <v>2008400</v>
      </c>
      <c r="D659">
        <v>8.6979209999999991</v>
      </c>
    </row>
    <row r="660" spans="2:4" ht="15" customHeight="1">
      <c r="B660" s="264">
        <v>43784</v>
      </c>
      <c r="C660">
        <v>1658800</v>
      </c>
      <c r="D660">
        <v>8.9192180000000008</v>
      </c>
    </row>
    <row r="661" spans="2:4" ht="15" customHeight="1">
      <c r="B661" s="264">
        <v>43787</v>
      </c>
      <c r="C661">
        <v>1724600</v>
      </c>
      <c r="D661">
        <v>8.8037580000000002</v>
      </c>
    </row>
    <row r="662" spans="2:4" ht="15" customHeight="1">
      <c r="B662" s="264">
        <v>43788</v>
      </c>
      <c r="C662">
        <v>3291600</v>
      </c>
      <c r="D662">
        <v>8.5535960000000006</v>
      </c>
    </row>
    <row r="663" spans="2:4" ht="15" customHeight="1">
      <c r="B663" s="264">
        <v>43789</v>
      </c>
      <c r="C663">
        <v>2843500</v>
      </c>
      <c r="D663">
        <v>8.5728390000000001</v>
      </c>
    </row>
    <row r="664" spans="2:4" ht="15" customHeight="1">
      <c r="B664" s="264">
        <v>43790</v>
      </c>
      <c r="C664">
        <v>2664700</v>
      </c>
      <c r="D664">
        <v>8.7171629999999993</v>
      </c>
    </row>
    <row r="665" spans="2:4" ht="15" customHeight="1">
      <c r="B665" s="264">
        <v>43791</v>
      </c>
      <c r="C665">
        <v>1711600</v>
      </c>
      <c r="D665">
        <v>8.6305700000000005</v>
      </c>
    </row>
    <row r="666" spans="2:4" ht="15" customHeight="1">
      <c r="B666" s="264">
        <v>43794</v>
      </c>
      <c r="C666">
        <v>3087500</v>
      </c>
      <c r="D666">
        <v>8.7460290000000001</v>
      </c>
    </row>
    <row r="667" spans="2:4" ht="15" customHeight="1">
      <c r="B667" s="264">
        <v>43795</v>
      </c>
      <c r="C667">
        <v>3516800</v>
      </c>
      <c r="D667">
        <v>8.7845139999999997</v>
      </c>
    </row>
    <row r="668" spans="2:4" ht="15" customHeight="1">
      <c r="B668" s="264">
        <v>43796</v>
      </c>
      <c r="C668">
        <v>1782600</v>
      </c>
      <c r="D668">
        <v>8.7364069999999998</v>
      </c>
    </row>
    <row r="669" spans="2:4" ht="15" customHeight="1">
      <c r="B669" s="264">
        <v>43798</v>
      </c>
      <c r="C669">
        <v>834200</v>
      </c>
      <c r="D669">
        <v>8.5535960000000006</v>
      </c>
    </row>
    <row r="670" spans="2:4" ht="15" customHeight="1">
      <c r="B670" s="264">
        <v>43801</v>
      </c>
      <c r="C670">
        <v>2270700</v>
      </c>
      <c r="D670">
        <v>8.4862459999999995</v>
      </c>
    </row>
    <row r="671" spans="2:4" ht="15" customHeight="1">
      <c r="B671" s="264">
        <v>43802</v>
      </c>
      <c r="C671">
        <v>2589300</v>
      </c>
      <c r="D671">
        <v>8.2072190000000003</v>
      </c>
    </row>
    <row r="672" spans="2:4" ht="15" customHeight="1">
      <c r="B672" s="264">
        <v>43803</v>
      </c>
      <c r="C672">
        <v>6104200</v>
      </c>
      <c r="D672">
        <v>8.4670030000000001</v>
      </c>
    </row>
    <row r="673" spans="2:4" ht="15" customHeight="1">
      <c r="B673" s="264">
        <v>43804</v>
      </c>
      <c r="C673">
        <v>3346000</v>
      </c>
      <c r="D673">
        <v>8.370787</v>
      </c>
    </row>
    <row r="674" spans="2:4" ht="15" customHeight="1">
      <c r="B674" s="264">
        <v>43805</v>
      </c>
      <c r="C674">
        <v>5723600</v>
      </c>
      <c r="D674">
        <v>8.9384599999999992</v>
      </c>
    </row>
    <row r="675" spans="2:4" ht="15" customHeight="1">
      <c r="B675" s="264">
        <v>43808</v>
      </c>
      <c r="C675">
        <v>2533100</v>
      </c>
      <c r="D675">
        <v>8.8614859999999993</v>
      </c>
    </row>
    <row r="676" spans="2:4" ht="15" customHeight="1">
      <c r="B676" s="264">
        <v>43809</v>
      </c>
      <c r="C676">
        <v>3626300</v>
      </c>
      <c r="D676">
        <v>9.0442979999999995</v>
      </c>
    </row>
    <row r="677" spans="2:4" ht="15" customHeight="1">
      <c r="B677" s="264">
        <v>43810</v>
      </c>
      <c r="C677">
        <v>1907000</v>
      </c>
      <c r="D677">
        <v>9.0539199999999997</v>
      </c>
    </row>
    <row r="678" spans="2:4" ht="15" customHeight="1">
      <c r="B678" s="264">
        <v>43811</v>
      </c>
      <c r="C678">
        <v>2511000</v>
      </c>
      <c r="D678">
        <v>9.3178610000000006</v>
      </c>
    </row>
    <row r="679" spans="2:4" ht="15" customHeight="1">
      <c r="B679" s="264">
        <v>43812</v>
      </c>
      <c r="C679">
        <v>2432400</v>
      </c>
      <c r="D679">
        <v>9.3662899999999993</v>
      </c>
    </row>
    <row r="680" spans="2:4" ht="15" customHeight="1">
      <c r="B680" s="264">
        <v>43815</v>
      </c>
      <c r="C680">
        <v>2630600</v>
      </c>
      <c r="D680">
        <v>9.4244059999999994</v>
      </c>
    </row>
    <row r="681" spans="2:4" ht="15" customHeight="1">
      <c r="B681" s="264">
        <v>43816</v>
      </c>
      <c r="C681">
        <v>2315900</v>
      </c>
      <c r="D681">
        <v>9.5696949999999994</v>
      </c>
    </row>
    <row r="682" spans="2:4" ht="15" customHeight="1">
      <c r="B682" s="264">
        <v>43817</v>
      </c>
      <c r="C682">
        <v>1807400</v>
      </c>
      <c r="D682">
        <v>9.530951</v>
      </c>
    </row>
    <row r="683" spans="2:4" ht="15" customHeight="1">
      <c r="B683" s="264">
        <v>43818</v>
      </c>
      <c r="C683">
        <v>2022300</v>
      </c>
      <c r="D683">
        <v>9.589067</v>
      </c>
    </row>
    <row r="684" spans="2:4" ht="15" customHeight="1">
      <c r="B684" s="264">
        <v>43819</v>
      </c>
      <c r="C684">
        <v>6958100</v>
      </c>
      <c r="D684">
        <v>9.5503230000000006</v>
      </c>
    </row>
    <row r="685" spans="2:4" ht="15" customHeight="1">
      <c r="B685" s="264">
        <v>43822</v>
      </c>
      <c r="C685">
        <v>1637700</v>
      </c>
      <c r="D685">
        <v>9.7246699999999997</v>
      </c>
    </row>
    <row r="686" spans="2:4" ht="15" customHeight="1">
      <c r="B686" s="264">
        <v>43823</v>
      </c>
      <c r="C686">
        <v>939800</v>
      </c>
      <c r="D686">
        <v>9.6956120000000006</v>
      </c>
    </row>
    <row r="687" spans="2:4" ht="15" customHeight="1">
      <c r="B687" s="264">
        <v>43825</v>
      </c>
      <c r="C687">
        <v>1360400</v>
      </c>
      <c r="D687">
        <v>9.8505870000000009</v>
      </c>
    </row>
    <row r="688" spans="2:4" ht="15" customHeight="1">
      <c r="B688" s="264">
        <v>43826</v>
      </c>
      <c r="C688">
        <v>4296300</v>
      </c>
      <c r="D688">
        <v>9.7440420000000003</v>
      </c>
    </row>
    <row r="689" spans="2:4" ht="15" customHeight="1">
      <c r="B689" s="264">
        <v>43829</v>
      </c>
      <c r="C689">
        <v>1858900</v>
      </c>
      <c r="D689">
        <v>9.7537280000000006</v>
      </c>
    </row>
    <row r="690" spans="2:4" ht="15" customHeight="1">
      <c r="B690" s="264">
        <v>43830</v>
      </c>
      <c r="C690">
        <v>2001600</v>
      </c>
      <c r="D690">
        <v>9.8312139999999992</v>
      </c>
    </row>
    <row r="691" spans="2:4" ht="15" customHeight="1">
      <c r="B691" s="264">
        <v>43832</v>
      </c>
      <c r="C691">
        <v>2904600</v>
      </c>
      <c r="D691">
        <v>9.821529</v>
      </c>
    </row>
    <row r="692" spans="2:4" ht="15" customHeight="1">
      <c r="B692" s="264">
        <v>43833</v>
      </c>
      <c r="C692">
        <v>3408900</v>
      </c>
      <c r="D692">
        <v>9.8699580000000005</v>
      </c>
    </row>
    <row r="693" spans="2:4" ht="15" customHeight="1">
      <c r="B693" s="264">
        <v>43836</v>
      </c>
      <c r="C693">
        <v>2035200</v>
      </c>
      <c r="D693">
        <v>10.141164</v>
      </c>
    </row>
    <row r="694" spans="2:4" ht="15" customHeight="1">
      <c r="B694" s="264">
        <v>43837</v>
      </c>
      <c r="C694">
        <v>2457200</v>
      </c>
      <c r="D694">
        <v>10.083049000000001</v>
      </c>
    </row>
    <row r="695" spans="2:4" ht="15" customHeight="1">
      <c r="B695" s="264">
        <v>43838</v>
      </c>
      <c r="C695">
        <v>3289300</v>
      </c>
      <c r="D695">
        <v>9.7440420000000003</v>
      </c>
    </row>
    <row r="696" spans="2:4" ht="15" customHeight="1">
      <c r="B696" s="264">
        <v>43839</v>
      </c>
      <c r="C696">
        <v>5120900</v>
      </c>
      <c r="D696">
        <v>9.6762390000000007</v>
      </c>
    </row>
    <row r="697" spans="2:4" ht="15" customHeight="1">
      <c r="B697" s="264">
        <v>43840</v>
      </c>
      <c r="C697">
        <v>2732800</v>
      </c>
      <c r="D697">
        <v>9.5696949999999994</v>
      </c>
    </row>
    <row r="698" spans="2:4" ht="15" customHeight="1">
      <c r="B698" s="264">
        <v>43843</v>
      </c>
      <c r="C698">
        <v>3487100</v>
      </c>
      <c r="D698">
        <v>9.3662899999999993</v>
      </c>
    </row>
    <row r="699" spans="2:4" ht="15" customHeight="1">
      <c r="B699" s="264">
        <v>43844</v>
      </c>
      <c r="C699">
        <v>3846800</v>
      </c>
      <c r="D699">
        <v>9.2403729999999999</v>
      </c>
    </row>
    <row r="700" spans="2:4" ht="15" customHeight="1">
      <c r="B700" s="264">
        <v>43845</v>
      </c>
      <c r="C700">
        <v>3632900</v>
      </c>
      <c r="D700">
        <v>9.1919439999999994</v>
      </c>
    </row>
    <row r="701" spans="2:4" ht="15" customHeight="1">
      <c r="B701" s="264">
        <v>43846</v>
      </c>
      <c r="C701">
        <v>6364100</v>
      </c>
      <c r="D701">
        <v>9.0950839999999999</v>
      </c>
    </row>
    <row r="702" spans="2:4" ht="15" customHeight="1">
      <c r="B702" s="264">
        <v>43847</v>
      </c>
      <c r="C702">
        <v>2127100</v>
      </c>
      <c r="D702">
        <v>8.9691679999999998</v>
      </c>
    </row>
    <row r="703" spans="2:4" ht="15" customHeight="1">
      <c r="B703" s="264">
        <v>43851</v>
      </c>
      <c r="C703">
        <v>3006000</v>
      </c>
      <c r="D703">
        <v>8.8529359999999997</v>
      </c>
    </row>
    <row r="704" spans="2:4" ht="15" customHeight="1">
      <c r="B704" s="264">
        <v>43852</v>
      </c>
      <c r="C704">
        <v>4057700</v>
      </c>
      <c r="D704">
        <v>8.8045069999999992</v>
      </c>
    </row>
    <row r="705" spans="2:4" ht="15" customHeight="1">
      <c r="B705" s="264">
        <v>43853</v>
      </c>
      <c r="C705">
        <v>3156700</v>
      </c>
      <c r="D705">
        <v>8.7560780000000005</v>
      </c>
    </row>
    <row r="706" spans="2:4" ht="15" customHeight="1">
      <c r="B706" s="264">
        <v>43854</v>
      </c>
      <c r="C706">
        <v>3600500</v>
      </c>
      <c r="D706">
        <v>8.4751849999999997</v>
      </c>
    </row>
    <row r="707" spans="2:4" ht="15" customHeight="1">
      <c r="B707" s="264">
        <v>43857</v>
      </c>
      <c r="C707">
        <v>7434400</v>
      </c>
      <c r="D707">
        <v>8.4654989999999994</v>
      </c>
    </row>
    <row r="708" spans="2:4" ht="15" customHeight="1">
      <c r="B708" s="264">
        <v>43858</v>
      </c>
      <c r="C708">
        <v>4593300</v>
      </c>
      <c r="D708">
        <v>8.5817300000000003</v>
      </c>
    </row>
    <row r="709" spans="2:4" ht="15" customHeight="1">
      <c r="B709" s="264">
        <v>43859</v>
      </c>
      <c r="C709">
        <v>4332100</v>
      </c>
      <c r="D709">
        <v>8.6689039999999995</v>
      </c>
    </row>
    <row r="710" spans="2:4" ht="15" customHeight="1">
      <c r="B710" s="264">
        <v>43860</v>
      </c>
      <c r="C710">
        <v>4127000</v>
      </c>
      <c r="D710">
        <v>8.7754490000000001</v>
      </c>
    </row>
    <row r="711" spans="2:4" ht="15" customHeight="1">
      <c r="B711" s="264">
        <v>43861</v>
      </c>
      <c r="C711">
        <v>4241700</v>
      </c>
      <c r="D711">
        <v>8.4364419999999996</v>
      </c>
    </row>
    <row r="712" spans="2:4" ht="15" customHeight="1">
      <c r="B712" s="264">
        <v>43864</v>
      </c>
      <c r="C712">
        <v>5775700</v>
      </c>
      <c r="D712">
        <v>8.3589540000000007</v>
      </c>
    </row>
    <row r="713" spans="2:4" ht="15" customHeight="1">
      <c r="B713" s="264">
        <v>43865</v>
      </c>
      <c r="C713">
        <v>3597400</v>
      </c>
      <c r="D713">
        <v>8.4364419999999996</v>
      </c>
    </row>
    <row r="714" spans="2:4" ht="15" customHeight="1">
      <c r="B714" s="264">
        <v>43866</v>
      </c>
      <c r="C714">
        <v>5627600</v>
      </c>
      <c r="D714">
        <v>8.8529359999999997</v>
      </c>
    </row>
    <row r="715" spans="2:4" ht="15" customHeight="1">
      <c r="B715" s="264">
        <v>43867</v>
      </c>
      <c r="C715">
        <v>2884200</v>
      </c>
      <c r="D715">
        <v>8.862622</v>
      </c>
    </row>
    <row r="716" spans="2:4" ht="15" customHeight="1">
      <c r="B716" s="264">
        <v>43868</v>
      </c>
      <c r="C716">
        <v>3008100</v>
      </c>
      <c r="D716">
        <v>8.6495320000000007</v>
      </c>
    </row>
    <row r="717" spans="2:4" ht="15" customHeight="1">
      <c r="B717" s="264">
        <v>43871</v>
      </c>
      <c r="C717">
        <v>4089000</v>
      </c>
      <c r="D717">
        <v>8.6785899999999998</v>
      </c>
    </row>
    <row r="718" spans="2:4" ht="15" customHeight="1">
      <c r="B718" s="264">
        <v>43872</v>
      </c>
      <c r="C718">
        <v>5483700</v>
      </c>
      <c r="D718">
        <v>8.7367059999999999</v>
      </c>
    </row>
    <row r="719" spans="2:4" ht="15" customHeight="1">
      <c r="B719" s="264">
        <v>43873</v>
      </c>
      <c r="C719">
        <v>10136500</v>
      </c>
      <c r="D719">
        <v>8.8432499999999994</v>
      </c>
    </row>
    <row r="720" spans="2:4" ht="15" customHeight="1">
      <c r="B720" s="264">
        <v>43874</v>
      </c>
      <c r="C720">
        <v>3224700</v>
      </c>
      <c r="D720">
        <v>8.6979609999999994</v>
      </c>
    </row>
    <row r="721" spans="2:4" ht="15" customHeight="1">
      <c r="B721" s="264">
        <v>43875</v>
      </c>
      <c r="C721">
        <v>3139800</v>
      </c>
      <c r="D721">
        <v>8.6301600000000001</v>
      </c>
    </row>
    <row r="722" spans="2:4" ht="15" customHeight="1">
      <c r="B722" s="264">
        <v>43879</v>
      </c>
      <c r="C722">
        <v>3165400</v>
      </c>
      <c r="D722">
        <v>8.6204739999999997</v>
      </c>
    </row>
    <row r="723" spans="2:4" ht="15" customHeight="1">
      <c r="B723" s="264">
        <v>43880</v>
      </c>
      <c r="C723">
        <v>3374600</v>
      </c>
      <c r="D723">
        <v>8.7851350000000004</v>
      </c>
    </row>
    <row r="724" spans="2:4" ht="15" customHeight="1">
      <c r="B724" s="264">
        <v>43881</v>
      </c>
      <c r="C724">
        <v>5152600</v>
      </c>
      <c r="D724">
        <v>8.9013659999999994</v>
      </c>
    </row>
    <row r="725" spans="2:4" ht="15" customHeight="1">
      <c r="B725" s="264">
        <v>43882</v>
      </c>
      <c r="C725">
        <v>3010800</v>
      </c>
      <c r="D725">
        <v>8.7560780000000005</v>
      </c>
    </row>
    <row r="726" spans="2:4" ht="15" customHeight="1">
      <c r="B726" s="264">
        <v>43885</v>
      </c>
      <c r="C726">
        <v>3565300</v>
      </c>
      <c r="D726">
        <v>8.2233509999999992</v>
      </c>
    </row>
    <row r="727" spans="2:4" ht="15" customHeight="1">
      <c r="B727" s="264">
        <v>43886</v>
      </c>
      <c r="C727">
        <v>3685600</v>
      </c>
      <c r="D727">
        <v>7.9812019999999997</v>
      </c>
    </row>
    <row r="728" spans="2:4" ht="15" customHeight="1">
      <c r="B728" s="264">
        <v>43887</v>
      </c>
      <c r="C728">
        <v>3855000</v>
      </c>
      <c r="D728">
        <v>7.6615669999999998</v>
      </c>
    </row>
    <row r="729" spans="2:4" ht="15" customHeight="1">
      <c r="B729" s="264">
        <v>43888</v>
      </c>
      <c r="C729">
        <v>8646800</v>
      </c>
      <c r="D729">
        <v>7.2257009999999999</v>
      </c>
    </row>
    <row r="730" spans="2:4" ht="15" customHeight="1">
      <c r="B730" s="264">
        <v>43889</v>
      </c>
      <c r="C730">
        <v>12354200</v>
      </c>
      <c r="D730">
        <v>7.138528</v>
      </c>
    </row>
    <row r="731" spans="2:4" ht="15" customHeight="1">
      <c r="B731" s="264">
        <v>43892</v>
      </c>
      <c r="C731">
        <v>6060700</v>
      </c>
      <c r="D731">
        <v>7.2257009999999999</v>
      </c>
    </row>
    <row r="732" spans="2:4" ht="15" customHeight="1">
      <c r="B732" s="264">
        <v>43893</v>
      </c>
      <c r="C732">
        <v>7107300</v>
      </c>
      <c r="D732">
        <v>6.8673209999999996</v>
      </c>
    </row>
    <row r="733" spans="2:4" ht="15" customHeight="1">
      <c r="B733" s="264">
        <v>43894</v>
      </c>
      <c r="C733">
        <v>6130900</v>
      </c>
      <c r="D733">
        <v>6.7510909999999997</v>
      </c>
    </row>
    <row r="734" spans="2:4" ht="15" customHeight="1">
      <c r="B734" s="264">
        <v>43895</v>
      </c>
      <c r="C734">
        <v>6499900</v>
      </c>
      <c r="D734">
        <v>6.4605129999999997</v>
      </c>
    </row>
    <row r="735" spans="2:4" ht="15" customHeight="1">
      <c r="B735" s="264">
        <v>43896</v>
      </c>
      <c r="C735">
        <v>10926500</v>
      </c>
      <c r="D735">
        <v>5.7050109999999998</v>
      </c>
    </row>
    <row r="736" spans="2:4" ht="15" customHeight="1">
      <c r="B736" s="264">
        <v>43899</v>
      </c>
      <c r="C736">
        <v>27812000</v>
      </c>
      <c r="D736">
        <v>2.712059</v>
      </c>
    </row>
    <row r="737" spans="2:4" ht="15" customHeight="1">
      <c r="B737" s="264">
        <v>43900</v>
      </c>
      <c r="C737">
        <v>23828600</v>
      </c>
      <c r="D737">
        <v>3.002637</v>
      </c>
    </row>
    <row r="738" spans="2:4" ht="15" customHeight="1">
      <c r="B738" s="264">
        <v>43901</v>
      </c>
      <c r="C738">
        <v>24814200</v>
      </c>
      <c r="D738">
        <v>2.9154640000000001</v>
      </c>
    </row>
    <row r="739" spans="2:4" ht="15" customHeight="1">
      <c r="B739" s="264">
        <v>43902</v>
      </c>
      <c r="C739">
        <v>10551200</v>
      </c>
      <c r="D739">
        <v>2.5816319999999999</v>
      </c>
    </row>
    <row r="740" spans="2:4" ht="15" customHeight="1">
      <c r="B740" s="264">
        <v>43903</v>
      </c>
      <c r="C740">
        <v>15214300</v>
      </c>
      <c r="D740">
        <v>2.9673929999999999</v>
      </c>
    </row>
    <row r="741" spans="2:4" ht="15" customHeight="1">
      <c r="B741" s="264">
        <v>43906</v>
      </c>
      <c r="C741">
        <v>7893000</v>
      </c>
      <c r="D741">
        <v>2.4233709999999999</v>
      </c>
    </row>
    <row r="742" spans="2:4" ht="15" customHeight="1">
      <c r="B742" s="264">
        <v>43907</v>
      </c>
      <c r="C742">
        <v>11548500</v>
      </c>
      <c r="D742">
        <v>1.9090229999999999</v>
      </c>
    </row>
    <row r="743" spans="2:4" ht="15" customHeight="1">
      <c r="B743" s="264">
        <v>43908</v>
      </c>
      <c r="C743">
        <v>10648800</v>
      </c>
      <c r="D743">
        <v>1.5826100000000001</v>
      </c>
    </row>
    <row r="744" spans="2:4" ht="15" customHeight="1">
      <c r="B744" s="264">
        <v>43909</v>
      </c>
      <c r="C744">
        <v>14511100</v>
      </c>
      <c r="D744">
        <v>1.6221749999999999</v>
      </c>
    </row>
    <row r="745" spans="2:4" ht="15" customHeight="1">
      <c r="B745" s="264">
        <v>43910</v>
      </c>
      <c r="C745">
        <v>13884100</v>
      </c>
      <c r="D745">
        <v>1.641958</v>
      </c>
    </row>
    <row r="746" spans="2:4" ht="15" customHeight="1">
      <c r="B746" s="264">
        <v>43913</v>
      </c>
      <c r="C746">
        <v>7915700</v>
      </c>
      <c r="D746">
        <v>1.5925009999999999</v>
      </c>
    </row>
    <row r="747" spans="2:4" ht="15" customHeight="1">
      <c r="B747" s="264">
        <v>43914</v>
      </c>
      <c r="C747">
        <v>8678100</v>
      </c>
      <c r="D747">
        <v>1.760653</v>
      </c>
    </row>
    <row r="748" spans="2:4" ht="15" customHeight="1">
      <c r="B748" s="264">
        <v>43915</v>
      </c>
      <c r="C748">
        <v>14282600</v>
      </c>
      <c r="D748">
        <v>1.9881530000000001</v>
      </c>
    </row>
    <row r="749" spans="2:4" ht="15" customHeight="1">
      <c r="B749" s="264">
        <v>43916</v>
      </c>
      <c r="C749">
        <v>12608500</v>
      </c>
      <c r="D749">
        <v>1.8694580000000001</v>
      </c>
    </row>
    <row r="750" spans="2:4" ht="15" customHeight="1">
      <c r="B750" s="264">
        <v>43917</v>
      </c>
      <c r="C750">
        <v>7219300</v>
      </c>
      <c r="D750">
        <v>1.671632</v>
      </c>
    </row>
    <row r="751" spans="2:4" ht="15" customHeight="1">
      <c r="B751" s="264">
        <v>43920</v>
      </c>
      <c r="C751">
        <v>16008000</v>
      </c>
      <c r="D751">
        <v>1.691414</v>
      </c>
    </row>
    <row r="752" spans="2:4" ht="15" customHeight="1">
      <c r="B752" s="264">
        <v>43921</v>
      </c>
      <c r="C752">
        <v>15409300</v>
      </c>
      <c r="D752">
        <v>1.9980450000000001</v>
      </c>
    </row>
    <row r="753" spans="2:4" ht="15" customHeight="1">
      <c r="B753" s="264">
        <v>43922</v>
      </c>
      <c r="C753">
        <v>10817200</v>
      </c>
      <c r="D753">
        <v>1.88924</v>
      </c>
    </row>
    <row r="754" spans="2:4" ht="15" customHeight="1">
      <c r="B754" s="264">
        <v>43923</v>
      </c>
      <c r="C754">
        <v>19553800</v>
      </c>
      <c r="D754">
        <v>2.334349</v>
      </c>
    </row>
    <row r="755" spans="2:4" ht="15" customHeight="1">
      <c r="B755" s="264">
        <v>43924</v>
      </c>
      <c r="C755">
        <v>18311000</v>
      </c>
      <c r="D755">
        <v>2.4035890000000002</v>
      </c>
    </row>
    <row r="756" spans="2:4" ht="15" customHeight="1">
      <c r="B756" s="264">
        <v>43927</v>
      </c>
      <c r="C756">
        <v>14544500</v>
      </c>
      <c r="D756">
        <v>2.650871</v>
      </c>
    </row>
    <row r="757" spans="2:4" ht="15" customHeight="1">
      <c r="B757" s="264">
        <v>43928</v>
      </c>
      <c r="C757">
        <v>16621000</v>
      </c>
      <c r="D757">
        <v>2.72011</v>
      </c>
    </row>
    <row r="758" spans="2:4" ht="15" customHeight="1">
      <c r="B758" s="264">
        <v>43929</v>
      </c>
      <c r="C758">
        <v>17289600</v>
      </c>
      <c r="D758">
        <v>2.9179369999999998</v>
      </c>
    </row>
    <row r="759" spans="2:4" ht="15" customHeight="1">
      <c r="B759" s="264">
        <v>43930</v>
      </c>
      <c r="C759">
        <v>20394000</v>
      </c>
      <c r="D759">
        <v>2.7300019999999998</v>
      </c>
    </row>
    <row r="760" spans="2:4" ht="15" customHeight="1">
      <c r="B760" s="264">
        <v>43934</v>
      </c>
      <c r="C760">
        <v>5909000</v>
      </c>
      <c r="D760">
        <v>2.6409799999999999</v>
      </c>
    </row>
    <row r="761" spans="2:4" ht="15" customHeight="1">
      <c r="B761" s="264">
        <v>43935</v>
      </c>
      <c r="C761">
        <v>10472500</v>
      </c>
      <c r="D761">
        <v>2.591523</v>
      </c>
    </row>
    <row r="762" spans="2:4" ht="15" customHeight="1">
      <c r="B762" s="264">
        <v>43936</v>
      </c>
      <c r="C762">
        <v>7246900</v>
      </c>
      <c r="D762">
        <v>2.49261</v>
      </c>
    </row>
    <row r="763" spans="2:4" ht="15" customHeight="1">
      <c r="B763" s="264">
        <v>43937</v>
      </c>
      <c r="C763">
        <v>7096000</v>
      </c>
      <c r="D763">
        <v>2.4827189999999999</v>
      </c>
    </row>
    <row r="764" spans="2:4" ht="15" customHeight="1">
      <c r="B764" s="264">
        <v>43938</v>
      </c>
      <c r="C764">
        <v>12376300</v>
      </c>
      <c r="D764">
        <v>2.7003279999999998</v>
      </c>
    </row>
    <row r="765" spans="2:4" ht="15" customHeight="1">
      <c r="B765" s="264">
        <v>43941</v>
      </c>
      <c r="C765">
        <v>11652600</v>
      </c>
      <c r="D765">
        <v>2.6014149999999998</v>
      </c>
    </row>
    <row r="766" spans="2:4" ht="15" customHeight="1">
      <c r="B766" s="264">
        <v>43942</v>
      </c>
      <c r="C766">
        <v>15069300</v>
      </c>
      <c r="D766">
        <v>2.6014149999999998</v>
      </c>
    </row>
    <row r="767" spans="2:4" ht="15" customHeight="1">
      <c r="B767" s="264">
        <v>43943</v>
      </c>
      <c r="C767">
        <v>7743800</v>
      </c>
      <c r="D767">
        <v>2.8684799999999999</v>
      </c>
    </row>
    <row r="768" spans="2:4" ht="15" customHeight="1">
      <c r="B768" s="264">
        <v>43944</v>
      </c>
      <c r="C768">
        <v>13299000</v>
      </c>
      <c r="D768">
        <v>3.0761970000000001</v>
      </c>
    </row>
    <row r="769" spans="2:4" ht="15" customHeight="1">
      <c r="B769" s="264">
        <v>43945</v>
      </c>
      <c r="C769">
        <v>9075700</v>
      </c>
      <c r="D769">
        <v>3.0168499999999998</v>
      </c>
    </row>
    <row r="770" spans="2:4" ht="15" customHeight="1">
      <c r="B770" s="264">
        <v>43948</v>
      </c>
      <c r="C770">
        <v>8767800</v>
      </c>
      <c r="D770">
        <v>3.006958</v>
      </c>
    </row>
    <row r="771" spans="2:4" ht="15" customHeight="1">
      <c r="B771" s="264">
        <v>43949</v>
      </c>
      <c r="C771">
        <v>8861100</v>
      </c>
      <c r="D771">
        <v>3.105871</v>
      </c>
    </row>
    <row r="772" spans="2:4" ht="15" customHeight="1">
      <c r="B772" s="264">
        <v>43950</v>
      </c>
      <c r="C772">
        <v>10861700</v>
      </c>
      <c r="D772">
        <v>3.55098</v>
      </c>
    </row>
    <row r="773" spans="2:4" ht="15" customHeight="1">
      <c r="B773" s="264">
        <v>43951</v>
      </c>
      <c r="C773">
        <v>12289800</v>
      </c>
      <c r="D773">
        <v>3.6004369999999999</v>
      </c>
    </row>
    <row r="774" spans="2:4" ht="15" customHeight="1">
      <c r="B774" s="264">
        <v>43952</v>
      </c>
      <c r="C774">
        <v>6882400</v>
      </c>
      <c r="D774">
        <v>3.3036979999999998</v>
      </c>
    </row>
    <row r="775" spans="2:4" ht="15" customHeight="1">
      <c r="B775" s="264">
        <v>43955</v>
      </c>
      <c r="C775">
        <v>8614900</v>
      </c>
      <c r="D775">
        <v>3.3333719999999998</v>
      </c>
    </row>
    <row r="776" spans="2:4" ht="15" customHeight="1">
      <c r="B776" s="264">
        <v>43956</v>
      </c>
      <c r="C776">
        <v>13315400</v>
      </c>
      <c r="D776">
        <v>3.610328</v>
      </c>
    </row>
    <row r="777" spans="2:4" ht="15" customHeight="1">
      <c r="B777" s="264">
        <v>43957</v>
      </c>
      <c r="C777">
        <v>9749700</v>
      </c>
      <c r="D777">
        <v>3.521306</v>
      </c>
    </row>
    <row r="778" spans="2:4" ht="15" customHeight="1">
      <c r="B778" s="264">
        <v>43958</v>
      </c>
      <c r="C778">
        <v>13929600</v>
      </c>
      <c r="D778">
        <v>3.768589</v>
      </c>
    </row>
    <row r="779" spans="2:4" ht="15" customHeight="1">
      <c r="B779" s="264">
        <v>43959</v>
      </c>
      <c r="C779">
        <v>5700200</v>
      </c>
      <c r="D779">
        <v>3.8180459999999998</v>
      </c>
    </row>
    <row r="780" spans="2:4" ht="15" customHeight="1">
      <c r="B780" s="264">
        <v>43962</v>
      </c>
      <c r="C780">
        <v>6973900</v>
      </c>
      <c r="D780">
        <v>3.6301109999999999</v>
      </c>
    </row>
    <row r="781" spans="2:4" ht="15" customHeight="1">
      <c r="B781" s="264">
        <v>43963</v>
      </c>
      <c r="C781">
        <v>11194400</v>
      </c>
      <c r="D781">
        <v>3.738915</v>
      </c>
    </row>
    <row r="782" spans="2:4" ht="15" customHeight="1">
      <c r="B782" s="264">
        <v>43964</v>
      </c>
      <c r="C782">
        <v>6482900</v>
      </c>
      <c r="D782">
        <v>3.4619589999999998</v>
      </c>
    </row>
    <row r="783" spans="2:4" ht="15" customHeight="1">
      <c r="B783" s="264">
        <v>43965</v>
      </c>
      <c r="C783">
        <v>7220300</v>
      </c>
      <c r="D783">
        <v>3.4619589999999998</v>
      </c>
    </row>
    <row r="784" spans="2:4" ht="15" customHeight="1">
      <c r="B784" s="264">
        <v>43966</v>
      </c>
      <c r="C784">
        <v>4399500</v>
      </c>
      <c r="D784">
        <v>3.6696759999999999</v>
      </c>
    </row>
    <row r="785" spans="2:4" ht="15" customHeight="1">
      <c r="B785" s="264">
        <v>43969</v>
      </c>
      <c r="C785">
        <v>8081200</v>
      </c>
      <c r="D785">
        <v>4.3917419999999998</v>
      </c>
    </row>
    <row r="786" spans="2:4" ht="15" customHeight="1">
      <c r="B786" s="264">
        <v>43970</v>
      </c>
      <c r="C786">
        <v>13493000</v>
      </c>
      <c r="D786">
        <v>3.966415</v>
      </c>
    </row>
    <row r="787" spans="2:4" ht="15" customHeight="1">
      <c r="B787" s="264">
        <v>43971</v>
      </c>
      <c r="C787">
        <v>6177200</v>
      </c>
      <c r="D787">
        <v>4.2631550000000002</v>
      </c>
    </row>
    <row r="788" spans="2:4" ht="15" customHeight="1">
      <c r="B788" s="264">
        <v>43972</v>
      </c>
      <c r="C788">
        <v>4803700</v>
      </c>
      <c r="D788">
        <v>4.2334810000000003</v>
      </c>
    </row>
    <row r="789" spans="2:4" ht="15" customHeight="1">
      <c r="B789" s="264">
        <v>43973</v>
      </c>
      <c r="C789">
        <v>4247500</v>
      </c>
      <c r="D789">
        <v>4.2038060000000002</v>
      </c>
    </row>
    <row r="790" spans="2:4" ht="15" customHeight="1">
      <c r="B790" s="264">
        <v>43977</v>
      </c>
      <c r="C790">
        <v>5240800</v>
      </c>
      <c r="D790">
        <v>4.3126119999999997</v>
      </c>
    </row>
    <row r="791" spans="2:4" ht="15" customHeight="1">
      <c r="B791" s="264">
        <v>43978</v>
      </c>
      <c r="C791">
        <v>7330500</v>
      </c>
      <c r="D791">
        <v>4.4510899999999998</v>
      </c>
    </row>
    <row r="792" spans="2:4" ht="15" customHeight="1">
      <c r="B792" s="264">
        <v>43979</v>
      </c>
      <c r="C792">
        <v>4503700</v>
      </c>
      <c r="D792">
        <v>4.3225030000000002</v>
      </c>
    </row>
    <row r="793" spans="2:4" ht="15" customHeight="1">
      <c r="B793" s="264">
        <v>43980</v>
      </c>
      <c r="C793">
        <v>6034800</v>
      </c>
      <c r="D793">
        <v>4.2829370000000004</v>
      </c>
    </row>
    <row r="794" spans="2:4" ht="15" customHeight="1">
      <c r="B794" s="264">
        <v>43983</v>
      </c>
      <c r="C794">
        <v>4459100</v>
      </c>
      <c r="D794">
        <v>4.4510899999999998</v>
      </c>
    </row>
    <row r="795" spans="2:4" ht="15" customHeight="1">
      <c r="B795" s="264">
        <v>43984</v>
      </c>
      <c r="C795">
        <v>5554100</v>
      </c>
      <c r="D795">
        <v>4.698372</v>
      </c>
    </row>
    <row r="796" spans="2:4" ht="15" customHeight="1">
      <c r="B796" s="264">
        <v>43985</v>
      </c>
      <c r="C796">
        <v>9011800</v>
      </c>
      <c r="D796">
        <v>4.7478290000000003</v>
      </c>
    </row>
    <row r="797" spans="2:4" ht="15" customHeight="1">
      <c r="B797" s="264">
        <v>43986</v>
      </c>
      <c r="C797">
        <v>6093100</v>
      </c>
      <c r="D797">
        <v>4.7676119999999997</v>
      </c>
    </row>
    <row r="798" spans="2:4" ht="15" customHeight="1">
      <c r="B798" s="264">
        <v>43987</v>
      </c>
      <c r="C798">
        <v>12533900</v>
      </c>
      <c r="D798">
        <v>5.183046</v>
      </c>
    </row>
    <row r="799" spans="2:4" ht="15" customHeight="1">
      <c r="B799" s="264">
        <v>43990</v>
      </c>
      <c r="C799">
        <v>16317200</v>
      </c>
      <c r="D799">
        <v>5.7171770000000004</v>
      </c>
    </row>
    <row r="800" spans="2:4" ht="15" customHeight="1">
      <c r="B800" s="264">
        <v>43991</v>
      </c>
      <c r="C800">
        <v>9174800</v>
      </c>
      <c r="D800">
        <v>5.3215250000000003</v>
      </c>
    </row>
    <row r="801" spans="2:4" ht="15" customHeight="1">
      <c r="B801" s="264">
        <v>43992</v>
      </c>
      <c r="C801">
        <v>6888600</v>
      </c>
      <c r="D801">
        <v>5.0742430000000001</v>
      </c>
    </row>
    <row r="802" spans="2:4" ht="15" customHeight="1">
      <c r="B802" s="264">
        <v>43993</v>
      </c>
      <c r="C802">
        <v>10022900</v>
      </c>
      <c r="D802">
        <v>4.4510899999999998</v>
      </c>
    </row>
    <row r="803" spans="2:4" ht="15" customHeight="1">
      <c r="B803" s="264">
        <v>43994</v>
      </c>
      <c r="C803">
        <v>7922700</v>
      </c>
      <c r="D803">
        <v>4.5302199999999999</v>
      </c>
    </row>
    <row r="804" spans="2:4" ht="15" customHeight="1">
      <c r="B804" s="264">
        <v>43997</v>
      </c>
      <c r="C804">
        <v>9755500</v>
      </c>
      <c r="D804">
        <v>4.5796770000000002</v>
      </c>
    </row>
    <row r="805" spans="2:4" ht="15" customHeight="1">
      <c r="B805" s="264">
        <v>43998</v>
      </c>
      <c r="C805">
        <v>9257800</v>
      </c>
      <c r="D805">
        <v>4.8566330000000004</v>
      </c>
    </row>
    <row r="806" spans="2:4" ht="15" customHeight="1">
      <c r="B806" s="264">
        <v>43999</v>
      </c>
      <c r="C806">
        <v>7253100</v>
      </c>
      <c r="D806">
        <v>4.5500030000000002</v>
      </c>
    </row>
    <row r="807" spans="2:4" ht="15" customHeight="1">
      <c r="B807" s="264">
        <v>44000</v>
      </c>
      <c r="C807">
        <v>8032600</v>
      </c>
      <c r="D807">
        <v>4.4115250000000001</v>
      </c>
    </row>
    <row r="808" spans="2:4" ht="15" customHeight="1">
      <c r="B808" s="264">
        <v>44001</v>
      </c>
      <c r="C808">
        <v>7444900</v>
      </c>
      <c r="D808">
        <v>4.4807629999999996</v>
      </c>
    </row>
    <row r="809" spans="2:4" ht="15" customHeight="1">
      <c r="B809" s="264">
        <v>44004</v>
      </c>
      <c r="C809">
        <v>4144700</v>
      </c>
      <c r="D809">
        <v>4.559895</v>
      </c>
    </row>
    <row r="810" spans="2:4" ht="15" customHeight="1">
      <c r="B810" s="264">
        <v>44005</v>
      </c>
      <c r="C810">
        <v>5276100</v>
      </c>
      <c r="D810">
        <v>4.6489159999999998</v>
      </c>
    </row>
    <row r="811" spans="2:4" ht="15" customHeight="1">
      <c r="B811" s="264">
        <v>44006</v>
      </c>
      <c r="C811">
        <v>7554700</v>
      </c>
      <c r="D811">
        <v>4.5104369999999996</v>
      </c>
    </row>
    <row r="812" spans="2:4" ht="15" customHeight="1">
      <c r="B812" s="264">
        <v>44007</v>
      </c>
      <c r="C812">
        <v>5091400</v>
      </c>
      <c r="D812">
        <v>4.6093510000000002</v>
      </c>
    </row>
    <row r="813" spans="2:4" ht="15" customHeight="1">
      <c r="B813" s="264">
        <v>44008</v>
      </c>
      <c r="C813">
        <v>8620400</v>
      </c>
      <c r="D813">
        <v>4.4016330000000004</v>
      </c>
    </row>
    <row r="814" spans="2:4" ht="15" customHeight="1">
      <c r="B814" s="264">
        <v>44011</v>
      </c>
      <c r="C814">
        <v>6554300</v>
      </c>
      <c r="D814">
        <v>4.6291339999999996</v>
      </c>
    </row>
    <row r="815" spans="2:4" ht="15" customHeight="1">
      <c r="B815" s="264">
        <v>44012</v>
      </c>
      <c r="C815">
        <v>7617500</v>
      </c>
      <c r="D815">
        <v>4.6192419999999998</v>
      </c>
    </row>
    <row r="816" spans="2:4" ht="15" customHeight="1">
      <c r="B816" s="264">
        <v>44013</v>
      </c>
      <c r="C816">
        <v>3474000</v>
      </c>
      <c r="D816">
        <v>4.559895</v>
      </c>
    </row>
    <row r="817" spans="2:4" ht="15" customHeight="1">
      <c r="B817" s="264">
        <v>44014</v>
      </c>
      <c r="C817">
        <v>3681700</v>
      </c>
      <c r="D817">
        <v>4.6884810000000003</v>
      </c>
    </row>
    <row r="818" spans="2:4" ht="15" customHeight="1">
      <c r="B818" s="264">
        <v>44018</v>
      </c>
      <c r="C818">
        <v>4760800</v>
      </c>
      <c r="D818">
        <v>4.6192419999999998</v>
      </c>
    </row>
    <row r="819" spans="2:4" ht="15" customHeight="1">
      <c r="B819" s="264">
        <v>44019</v>
      </c>
      <c r="C819">
        <v>5701200</v>
      </c>
      <c r="D819">
        <v>4.4313070000000003</v>
      </c>
    </row>
    <row r="820" spans="2:4" ht="15" customHeight="1">
      <c r="B820" s="264">
        <v>44020</v>
      </c>
      <c r="C820">
        <v>5105900</v>
      </c>
      <c r="D820">
        <v>4.3917419999999998</v>
      </c>
    </row>
    <row r="821" spans="2:4" ht="15" customHeight="1">
      <c r="B821" s="264">
        <v>44021</v>
      </c>
      <c r="C821">
        <v>6690400</v>
      </c>
      <c r="D821">
        <v>4.2730459999999999</v>
      </c>
    </row>
    <row r="822" spans="2:4" ht="15" customHeight="1">
      <c r="B822" s="264">
        <v>44022</v>
      </c>
      <c r="C822">
        <v>4037000</v>
      </c>
      <c r="D822">
        <v>4.3719599999999996</v>
      </c>
    </row>
    <row r="823" spans="2:4" ht="15" customHeight="1">
      <c r="B823" s="264">
        <v>44025</v>
      </c>
      <c r="C823">
        <v>5982100</v>
      </c>
      <c r="D823">
        <v>4.1939149999999996</v>
      </c>
    </row>
    <row r="824" spans="2:4" ht="15" customHeight="1">
      <c r="B824" s="264">
        <v>44026</v>
      </c>
      <c r="C824">
        <v>7520300</v>
      </c>
      <c r="D824">
        <v>4.3719599999999996</v>
      </c>
    </row>
    <row r="825" spans="2:4" ht="15" customHeight="1">
      <c r="B825" s="264">
        <v>44027</v>
      </c>
      <c r="C825">
        <v>7112000</v>
      </c>
      <c r="D825">
        <v>4.5994590000000004</v>
      </c>
    </row>
    <row r="826" spans="2:4" ht="15" customHeight="1">
      <c r="B826" s="264">
        <v>44028</v>
      </c>
      <c r="C826">
        <v>4139000</v>
      </c>
      <c r="D826">
        <v>4.5203290000000003</v>
      </c>
    </row>
    <row r="827" spans="2:4" ht="15" customHeight="1">
      <c r="B827" s="264">
        <v>44029</v>
      </c>
      <c r="C827">
        <v>4166000</v>
      </c>
      <c r="D827">
        <v>4.4115250000000001</v>
      </c>
    </row>
    <row r="828" spans="2:4" ht="15" customHeight="1">
      <c r="B828" s="264">
        <v>44032</v>
      </c>
      <c r="C828">
        <v>4887500</v>
      </c>
      <c r="D828">
        <v>4.3323939999999999</v>
      </c>
    </row>
    <row r="829" spans="2:4" ht="15" customHeight="1">
      <c r="B829" s="264">
        <v>44033</v>
      </c>
      <c r="C829">
        <v>8382400</v>
      </c>
      <c r="D829">
        <v>4.8764159999999999</v>
      </c>
    </row>
    <row r="830" spans="2:4" ht="15" customHeight="1">
      <c r="B830" s="264">
        <v>44034</v>
      </c>
      <c r="C830">
        <v>6936400</v>
      </c>
      <c r="D830">
        <v>4.9159810000000004</v>
      </c>
    </row>
    <row r="831" spans="2:4" ht="15" customHeight="1">
      <c r="B831" s="264">
        <v>44035</v>
      </c>
      <c r="C831">
        <v>6376600</v>
      </c>
      <c r="D831">
        <v>4.9258730000000002</v>
      </c>
    </row>
    <row r="832" spans="2:4" ht="15" customHeight="1">
      <c r="B832" s="264">
        <v>44036</v>
      </c>
      <c r="C832">
        <v>6847600</v>
      </c>
      <c r="D832">
        <v>4.9555470000000001</v>
      </c>
    </row>
    <row r="833" spans="2:4" ht="15" customHeight="1">
      <c r="B833" s="264">
        <v>44039</v>
      </c>
      <c r="C833">
        <v>5008800</v>
      </c>
      <c r="D833">
        <v>5.014894</v>
      </c>
    </row>
    <row r="834" spans="2:4" ht="15" customHeight="1">
      <c r="B834" s="264">
        <v>44040</v>
      </c>
      <c r="C834">
        <v>7776200</v>
      </c>
      <c r="D834">
        <v>4.7082639999999998</v>
      </c>
    </row>
    <row r="835" spans="2:4" ht="15" customHeight="1">
      <c r="B835" s="264">
        <v>44041</v>
      </c>
      <c r="C835">
        <v>4109800</v>
      </c>
      <c r="D835">
        <v>4.7676119999999997</v>
      </c>
    </row>
    <row r="836" spans="2:4" ht="15" customHeight="1">
      <c r="B836" s="264">
        <v>44042</v>
      </c>
      <c r="C836">
        <v>4271900</v>
      </c>
      <c r="D836">
        <v>4.5500030000000002</v>
      </c>
    </row>
    <row r="837" spans="2:4" ht="15" customHeight="1">
      <c r="B837" s="264">
        <v>44043</v>
      </c>
      <c r="C837">
        <v>6317500</v>
      </c>
      <c r="D837">
        <v>4.4115250000000001</v>
      </c>
    </row>
    <row r="838" spans="2:4" ht="15" customHeight="1">
      <c r="B838" s="264">
        <v>44046</v>
      </c>
      <c r="C838">
        <v>3257500</v>
      </c>
      <c r="D838">
        <v>4.4708730000000001</v>
      </c>
    </row>
    <row r="839" spans="2:4" ht="15" customHeight="1">
      <c r="B839" s="264">
        <v>44047</v>
      </c>
      <c r="C839">
        <v>5213800</v>
      </c>
      <c r="D839">
        <v>4.5895679999999999</v>
      </c>
    </row>
    <row r="840" spans="2:4" ht="15" customHeight="1">
      <c r="B840" s="264">
        <v>44048</v>
      </c>
      <c r="C840">
        <v>8948400</v>
      </c>
      <c r="D840">
        <v>4.9258730000000002</v>
      </c>
    </row>
    <row r="841" spans="2:4" ht="15" customHeight="1">
      <c r="B841" s="264">
        <v>44049</v>
      </c>
      <c r="C841">
        <v>5457500</v>
      </c>
      <c r="D841">
        <v>4.8961990000000002</v>
      </c>
    </row>
    <row r="842" spans="2:4" ht="15" customHeight="1">
      <c r="B842" s="264">
        <v>44050</v>
      </c>
      <c r="C842">
        <v>2931400</v>
      </c>
      <c r="D842">
        <v>4.8170679999999999</v>
      </c>
    </row>
    <row r="843" spans="2:4" ht="15" customHeight="1">
      <c r="B843" s="264">
        <v>44053</v>
      </c>
      <c r="C843">
        <v>4648200</v>
      </c>
      <c r="D843">
        <v>5.0247859999999998</v>
      </c>
    </row>
    <row r="844" spans="2:4" ht="15" customHeight="1">
      <c r="B844" s="264">
        <v>44054</v>
      </c>
      <c r="C844">
        <v>5837500</v>
      </c>
      <c r="D844">
        <v>4.9951119999999998</v>
      </c>
    </row>
    <row r="845" spans="2:4" ht="15" customHeight="1">
      <c r="B845" s="264">
        <v>44055</v>
      </c>
      <c r="C845">
        <v>4290200</v>
      </c>
      <c r="D845">
        <v>5.1731550000000004</v>
      </c>
    </row>
    <row r="846" spans="2:4" ht="15" customHeight="1">
      <c r="B846" s="264">
        <v>44056</v>
      </c>
      <c r="C846">
        <v>3468300</v>
      </c>
      <c r="D846">
        <v>5.0643510000000003</v>
      </c>
    </row>
    <row r="847" spans="2:4" ht="15" customHeight="1">
      <c r="B847" s="264">
        <v>44057</v>
      </c>
      <c r="C847">
        <v>4160200</v>
      </c>
      <c r="D847">
        <v>5.0940250000000002</v>
      </c>
    </row>
    <row r="848" spans="2:4" ht="15" customHeight="1">
      <c r="B848" s="264">
        <v>44060</v>
      </c>
      <c r="C848">
        <v>2778300</v>
      </c>
      <c r="D848">
        <v>5.1533730000000002</v>
      </c>
    </row>
    <row r="849" spans="2:4" ht="15" customHeight="1">
      <c r="B849" s="264">
        <v>44061</v>
      </c>
      <c r="C849">
        <v>3055000</v>
      </c>
      <c r="D849">
        <v>4.9951119999999998</v>
      </c>
    </row>
    <row r="850" spans="2:4" ht="15" customHeight="1">
      <c r="B850" s="264">
        <v>44062</v>
      </c>
      <c r="C850">
        <v>2317200</v>
      </c>
      <c r="D850">
        <v>4.9159810000000004</v>
      </c>
    </row>
    <row r="851" spans="2:4" ht="15" customHeight="1">
      <c r="B851" s="264">
        <v>44063</v>
      </c>
      <c r="C851">
        <v>3168300</v>
      </c>
      <c r="D851">
        <v>4.8764159999999999</v>
      </c>
    </row>
    <row r="852" spans="2:4" ht="15" customHeight="1">
      <c r="B852" s="264">
        <v>44064</v>
      </c>
      <c r="C852">
        <v>6100300</v>
      </c>
      <c r="D852">
        <v>4.6291339999999996</v>
      </c>
    </row>
    <row r="853" spans="2:4" ht="15" customHeight="1">
      <c r="B853" s="264">
        <v>44067</v>
      </c>
      <c r="C853">
        <v>3113200</v>
      </c>
      <c r="D853">
        <v>4.8368510000000002</v>
      </c>
    </row>
    <row r="854" spans="2:4" ht="15" customHeight="1">
      <c r="B854" s="264">
        <v>44068</v>
      </c>
      <c r="C854">
        <v>2736100</v>
      </c>
      <c r="D854">
        <v>4.8961990000000002</v>
      </c>
    </row>
    <row r="855" spans="2:4" ht="15" customHeight="1">
      <c r="B855" s="264">
        <v>44069</v>
      </c>
      <c r="C855">
        <v>3604700</v>
      </c>
      <c r="D855">
        <v>4.7676119999999997</v>
      </c>
    </row>
    <row r="856" spans="2:4" ht="15" customHeight="1">
      <c r="B856" s="264">
        <v>44070</v>
      </c>
      <c r="C856">
        <v>3583100</v>
      </c>
      <c r="D856">
        <v>4.7577199999999999</v>
      </c>
    </row>
    <row r="857" spans="2:4" ht="15" customHeight="1">
      <c r="B857" s="264">
        <v>44071</v>
      </c>
      <c r="C857">
        <v>2222200</v>
      </c>
      <c r="D857">
        <v>4.8566330000000004</v>
      </c>
    </row>
    <row r="858" spans="2:4" ht="15" customHeight="1">
      <c r="B858" s="264">
        <v>44074</v>
      </c>
      <c r="C858">
        <v>2920200</v>
      </c>
      <c r="D858">
        <v>4.6686990000000002</v>
      </c>
    </row>
    <row r="859" spans="2:4" ht="15" customHeight="1">
      <c r="B859" s="264">
        <v>44075</v>
      </c>
      <c r="C859">
        <v>2883600</v>
      </c>
      <c r="D859">
        <v>4.6884810000000003</v>
      </c>
    </row>
    <row r="860" spans="2:4" ht="15" customHeight="1">
      <c r="B860" s="264">
        <v>44076</v>
      </c>
      <c r="C860">
        <v>4192800</v>
      </c>
      <c r="D860">
        <v>4.6192419999999998</v>
      </c>
    </row>
    <row r="861" spans="2:4" ht="15" customHeight="1">
      <c r="B861" s="264">
        <v>44077</v>
      </c>
      <c r="C861">
        <v>3590900</v>
      </c>
      <c r="D861">
        <v>4.7379379999999998</v>
      </c>
    </row>
    <row r="862" spans="2:4" ht="15" customHeight="1">
      <c r="B862" s="264">
        <v>44078</v>
      </c>
      <c r="C862">
        <v>4546500</v>
      </c>
      <c r="D862">
        <v>4.5994590000000004</v>
      </c>
    </row>
    <row r="863" spans="2:4" ht="15" customHeight="1">
      <c r="B863" s="264">
        <v>44082</v>
      </c>
      <c r="C863">
        <v>7198000</v>
      </c>
      <c r="D863">
        <v>4.1345679999999998</v>
      </c>
    </row>
    <row r="864" spans="2:4" ht="15" customHeight="1">
      <c r="B864" s="264">
        <v>44083</v>
      </c>
      <c r="C864">
        <v>3237000</v>
      </c>
      <c r="D864">
        <v>4.2038060000000002</v>
      </c>
    </row>
    <row r="865" spans="2:4" ht="15" customHeight="1">
      <c r="B865" s="264">
        <v>44084</v>
      </c>
      <c r="C865">
        <v>6819200</v>
      </c>
      <c r="D865">
        <v>4.0257639999999997</v>
      </c>
    </row>
    <row r="866" spans="2:4" ht="15" customHeight="1">
      <c r="B866" s="264">
        <v>44085</v>
      </c>
      <c r="C866">
        <v>4581200</v>
      </c>
      <c r="D866">
        <v>4.0653290000000002</v>
      </c>
    </row>
    <row r="867" spans="2:4" ht="15" customHeight="1">
      <c r="B867" s="264">
        <v>44088</v>
      </c>
      <c r="C867">
        <v>5612500</v>
      </c>
      <c r="D867">
        <v>4.0653290000000002</v>
      </c>
    </row>
    <row r="868" spans="2:4" ht="15" customHeight="1">
      <c r="B868" s="264">
        <v>44089</v>
      </c>
      <c r="C868">
        <v>3357000</v>
      </c>
      <c r="D868">
        <v>4.0653290000000002</v>
      </c>
    </row>
    <row r="869" spans="2:4" ht="15" customHeight="1">
      <c r="B869" s="264">
        <v>44090</v>
      </c>
      <c r="C869">
        <v>7169700</v>
      </c>
      <c r="D869">
        <v>4.3027199999999999</v>
      </c>
    </row>
    <row r="870" spans="2:4" ht="15" customHeight="1">
      <c r="B870" s="264">
        <v>44091</v>
      </c>
      <c r="C870">
        <v>3358600</v>
      </c>
      <c r="D870">
        <v>4.2532639999999997</v>
      </c>
    </row>
    <row r="871" spans="2:4" ht="15" customHeight="1">
      <c r="B871" s="264">
        <v>44092</v>
      </c>
      <c r="C871">
        <v>3270500</v>
      </c>
      <c r="D871">
        <v>4.184024</v>
      </c>
    </row>
    <row r="872" spans="2:4" ht="15" customHeight="1">
      <c r="B872" s="264">
        <v>44095</v>
      </c>
      <c r="C872">
        <v>4440200</v>
      </c>
      <c r="D872">
        <v>3.9169589999999999</v>
      </c>
    </row>
    <row r="873" spans="2:4" ht="15" customHeight="1">
      <c r="B873" s="264">
        <v>44096</v>
      </c>
      <c r="C873">
        <v>2823300</v>
      </c>
      <c r="D873">
        <v>3.9861979999999999</v>
      </c>
    </row>
    <row r="874" spans="2:4" ht="15" customHeight="1">
      <c r="B874" s="264">
        <v>44097</v>
      </c>
      <c r="C874">
        <v>4973500</v>
      </c>
      <c r="D874">
        <v>3.8180459999999998</v>
      </c>
    </row>
    <row r="875" spans="2:4" ht="15" customHeight="1">
      <c r="B875" s="264">
        <v>44098</v>
      </c>
      <c r="C875">
        <v>4474500</v>
      </c>
      <c r="D875">
        <v>3.9565239999999999</v>
      </c>
    </row>
    <row r="876" spans="2:4" ht="15" customHeight="1">
      <c r="B876" s="264">
        <v>44099</v>
      </c>
      <c r="C876">
        <v>7794600</v>
      </c>
      <c r="D876">
        <v>3.8477199999999998</v>
      </c>
    </row>
    <row r="877" spans="2:4" ht="15" customHeight="1">
      <c r="B877" s="264">
        <v>44102</v>
      </c>
      <c r="C877">
        <v>4552200</v>
      </c>
      <c r="D877">
        <v>4.095002</v>
      </c>
    </row>
    <row r="878" spans="2:4" ht="15" customHeight="1">
      <c r="B878" s="264">
        <v>44103</v>
      </c>
      <c r="C878">
        <v>9909100</v>
      </c>
      <c r="D878">
        <v>3.867502</v>
      </c>
    </row>
    <row r="879" spans="2:4" ht="15" customHeight="1">
      <c r="B879" s="264">
        <v>44104</v>
      </c>
      <c r="C879">
        <v>11231000</v>
      </c>
      <c r="D879">
        <v>3.8477199999999998</v>
      </c>
    </row>
    <row r="880" spans="2:4" ht="15" customHeight="1">
      <c r="B880" s="264">
        <v>44105</v>
      </c>
      <c r="C880">
        <v>8666300</v>
      </c>
      <c r="D880">
        <v>3.610328</v>
      </c>
    </row>
    <row r="881" spans="2:4" ht="15" customHeight="1">
      <c r="B881" s="264">
        <v>44106</v>
      </c>
      <c r="C881">
        <v>6075500</v>
      </c>
      <c r="D881">
        <v>3.5905459999999998</v>
      </c>
    </row>
    <row r="882" spans="2:4" ht="15" customHeight="1">
      <c r="B882" s="264">
        <v>44109</v>
      </c>
      <c r="C882">
        <v>4707700</v>
      </c>
      <c r="D882">
        <v>3.7191320000000001</v>
      </c>
    </row>
    <row r="883" spans="2:4" ht="15" customHeight="1">
      <c r="B883" s="264">
        <v>44110</v>
      </c>
      <c r="C883">
        <v>8232300</v>
      </c>
      <c r="D883">
        <v>3.7488069999999998</v>
      </c>
    </row>
    <row r="884" spans="2:4" ht="15" customHeight="1">
      <c r="B884" s="264">
        <v>44111</v>
      </c>
      <c r="C884">
        <v>6686300</v>
      </c>
      <c r="D884">
        <v>3.8279369999999999</v>
      </c>
    </row>
    <row r="885" spans="2:4" ht="15" customHeight="1">
      <c r="B885" s="264">
        <v>44112</v>
      </c>
      <c r="C885">
        <v>4593300</v>
      </c>
      <c r="D885">
        <v>4.095002</v>
      </c>
    </row>
    <row r="886" spans="2:4" ht="15" customHeight="1">
      <c r="B886" s="264">
        <v>44113</v>
      </c>
      <c r="C886">
        <v>4508700</v>
      </c>
      <c r="D886">
        <v>4.0059800000000001</v>
      </c>
    </row>
    <row r="887" spans="2:4" ht="15" customHeight="1">
      <c r="B887" s="264">
        <v>44116</v>
      </c>
      <c r="C887">
        <v>1702000</v>
      </c>
      <c r="D887">
        <v>3.9861979999999999</v>
      </c>
    </row>
    <row r="888" spans="2:4" ht="15" customHeight="1">
      <c r="B888" s="264">
        <v>44117</v>
      </c>
      <c r="C888">
        <v>2972400</v>
      </c>
      <c r="D888">
        <v>3.9466329999999998</v>
      </c>
    </row>
    <row r="889" spans="2:4" ht="15" customHeight="1">
      <c r="B889" s="264">
        <v>44118</v>
      </c>
      <c r="C889">
        <v>5134200</v>
      </c>
      <c r="D889">
        <v>3.867502</v>
      </c>
    </row>
    <row r="890" spans="2:4" ht="15" customHeight="1">
      <c r="B890" s="264">
        <v>44119</v>
      </c>
      <c r="C890">
        <v>3510900</v>
      </c>
      <c r="D890">
        <v>3.7883719999999999</v>
      </c>
    </row>
    <row r="891" spans="2:4" ht="15" customHeight="1">
      <c r="B891" s="264">
        <v>44120</v>
      </c>
      <c r="C891">
        <v>4842100</v>
      </c>
      <c r="D891">
        <v>3.610328</v>
      </c>
    </row>
    <row r="892" spans="2:4" ht="15" customHeight="1">
      <c r="B892" s="264">
        <v>44123</v>
      </c>
      <c r="C892">
        <v>6717900</v>
      </c>
      <c r="D892">
        <v>3.610328</v>
      </c>
    </row>
    <row r="893" spans="2:4" ht="15" customHeight="1">
      <c r="B893" s="264">
        <v>44124</v>
      </c>
      <c r="C893">
        <v>4646700</v>
      </c>
      <c r="D893">
        <v>3.6498940000000002</v>
      </c>
    </row>
    <row r="894" spans="2:4" ht="15" customHeight="1">
      <c r="B894" s="264">
        <v>44125</v>
      </c>
      <c r="C894">
        <v>2986400</v>
      </c>
      <c r="D894">
        <v>3.55098</v>
      </c>
    </row>
    <row r="895" spans="2:4" ht="15" customHeight="1">
      <c r="B895" s="264">
        <v>44126</v>
      </c>
      <c r="C895">
        <v>3805200</v>
      </c>
      <c r="D895">
        <v>3.6993499999999999</v>
      </c>
    </row>
    <row r="896" spans="2:4" ht="15" customHeight="1">
      <c r="B896" s="264">
        <v>44127</v>
      </c>
      <c r="C896">
        <v>4561300</v>
      </c>
      <c r="D896">
        <v>3.6696759999999999</v>
      </c>
    </row>
    <row r="897" spans="2:4" ht="15" customHeight="1">
      <c r="B897" s="264">
        <v>44130</v>
      </c>
      <c r="C897">
        <v>33619300</v>
      </c>
      <c r="D897">
        <v>3.3630460000000002</v>
      </c>
    </row>
    <row r="898" spans="2:4" ht="15" customHeight="1">
      <c r="B898" s="264">
        <v>44131</v>
      </c>
      <c r="C898">
        <v>33127400</v>
      </c>
      <c r="D898">
        <v>3.5905459999999998</v>
      </c>
    </row>
    <row r="899" spans="2:4" ht="15" customHeight="1">
      <c r="B899" s="264">
        <v>44132</v>
      </c>
      <c r="C899">
        <v>15447500</v>
      </c>
      <c r="D899">
        <v>3.3927200000000002</v>
      </c>
    </row>
    <row r="900" spans="2:4" ht="15" customHeight="1">
      <c r="B900" s="264">
        <v>44133</v>
      </c>
      <c r="C900">
        <v>16915100</v>
      </c>
      <c r="D900">
        <v>3.2839149999999999</v>
      </c>
    </row>
    <row r="901" spans="2:4" ht="15" customHeight="1">
      <c r="B901" s="264">
        <v>44134</v>
      </c>
      <c r="C901">
        <v>10784000</v>
      </c>
      <c r="D901">
        <v>3.2443499999999998</v>
      </c>
    </row>
    <row r="902" spans="2:4" ht="15" customHeight="1">
      <c r="B902" s="264">
        <v>44137</v>
      </c>
      <c r="C902">
        <v>13447600</v>
      </c>
      <c r="D902">
        <v>3.4125030000000001</v>
      </c>
    </row>
    <row r="903" spans="2:4" ht="15" customHeight="1">
      <c r="B903" s="264">
        <v>44138</v>
      </c>
      <c r="C903">
        <v>10277300</v>
      </c>
      <c r="D903">
        <v>3.5707629999999999</v>
      </c>
    </row>
    <row r="904" spans="2:4" ht="15" customHeight="1">
      <c r="B904" s="264">
        <v>44139</v>
      </c>
      <c r="C904">
        <v>8733200</v>
      </c>
      <c r="D904">
        <v>3.5905459999999998</v>
      </c>
    </row>
    <row r="905" spans="2:4" ht="15" customHeight="1">
      <c r="B905" s="264">
        <v>44140</v>
      </c>
      <c r="C905">
        <v>6904400</v>
      </c>
      <c r="D905">
        <v>3.610328</v>
      </c>
    </row>
    <row r="906" spans="2:4" ht="15" customHeight="1">
      <c r="B906" s="264">
        <v>44141</v>
      </c>
      <c r="C906">
        <v>6858900</v>
      </c>
      <c r="D906">
        <v>3.5410889999999999</v>
      </c>
    </row>
    <row r="907" spans="2:4" ht="15" customHeight="1">
      <c r="B907" s="264">
        <v>44144</v>
      </c>
      <c r="C907">
        <v>15338300</v>
      </c>
      <c r="D907">
        <v>4.2631550000000002</v>
      </c>
    </row>
    <row r="908" spans="2:4" ht="15" customHeight="1">
      <c r="B908" s="264">
        <v>44145</v>
      </c>
      <c r="C908">
        <v>9489100</v>
      </c>
      <c r="D908">
        <v>4.3323939999999999</v>
      </c>
    </row>
    <row r="909" spans="2:4" ht="15" customHeight="1">
      <c r="B909" s="264">
        <v>44146</v>
      </c>
      <c r="C909">
        <v>6080600</v>
      </c>
      <c r="D909">
        <v>4.3521770000000002</v>
      </c>
    </row>
    <row r="910" spans="2:4" ht="15" customHeight="1">
      <c r="B910" s="264">
        <v>44147</v>
      </c>
      <c r="C910">
        <v>6935900</v>
      </c>
      <c r="D910">
        <v>4.0554379999999997</v>
      </c>
    </row>
    <row r="911" spans="2:4" ht="15" customHeight="1">
      <c r="B911" s="264">
        <v>44148</v>
      </c>
      <c r="C911">
        <v>11185900</v>
      </c>
      <c r="D911">
        <v>4.2334810000000003</v>
      </c>
    </row>
    <row r="912" spans="2:4" ht="15" customHeight="1">
      <c r="B912" s="264">
        <v>44151</v>
      </c>
      <c r="C912">
        <v>6248000</v>
      </c>
      <c r="D912">
        <v>4.4609810000000003</v>
      </c>
    </row>
    <row r="913" spans="2:4" ht="15" customHeight="1">
      <c r="B913" s="264">
        <v>44152</v>
      </c>
      <c r="C913">
        <v>8171100</v>
      </c>
      <c r="D913">
        <v>4.639024</v>
      </c>
    </row>
    <row r="914" spans="2:4" ht="15" customHeight="1">
      <c r="B914" s="264">
        <v>44153</v>
      </c>
      <c r="C914">
        <v>6576600</v>
      </c>
      <c r="D914">
        <v>4.5994590000000004</v>
      </c>
    </row>
    <row r="915" spans="2:4" ht="15" customHeight="1">
      <c r="B915" s="264">
        <v>44154</v>
      </c>
      <c r="C915">
        <v>5938600</v>
      </c>
      <c r="D915">
        <v>4.5796770000000002</v>
      </c>
    </row>
    <row r="916" spans="2:4" ht="15" customHeight="1">
      <c r="B916" s="264">
        <v>44155</v>
      </c>
      <c r="C916">
        <v>4886500</v>
      </c>
      <c r="D916">
        <v>4.6588070000000004</v>
      </c>
    </row>
    <row r="917" spans="2:4" ht="15" customHeight="1">
      <c r="B917" s="264">
        <v>44158</v>
      </c>
      <c r="C917">
        <v>6651300</v>
      </c>
      <c r="D917">
        <v>5.1929379999999998</v>
      </c>
    </row>
    <row r="918" spans="2:4" ht="15" customHeight="1">
      <c r="B918" s="264">
        <v>44159</v>
      </c>
      <c r="C918">
        <v>9089200</v>
      </c>
      <c r="D918">
        <v>5.3413079999999997</v>
      </c>
    </row>
    <row r="919" spans="2:4" ht="15" customHeight="1">
      <c r="B919" s="264">
        <v>44160</v>
      </c>
      <c r="C919">
        <v>5851200</v>
      </c>
      <c r="D919">
        <v>5.3610910000000001</v>
      </c>
    </row>
    <row r="920" spans="2:4" ht="15" customHeight="1">
      <c r="B920" s="264">
        <v>44162</v>
      </c>
      <c r="C920">
        <v>3749500</v>
      </c>
      <c r="D920">
        <v>5.2918510000000003</v>
      </c>
    </row>
    <row r="921" spans="2:4" ht="15" customHeight="1">
      <c r="B921" s="264">
        <v>44165</v>
      </c>
      <c r="C921">
        <v>6998900</v>
      </c>
      <c r="D921">
        <v>4.9060899999999998</v>
      </c>
    </row>
    <row r="922" spans="2:4" ht="15" customHeight="1">
      <c r="B922" s="264">
        <v>44166</v>
      </c>
      <c r="C922">
        <v>5753900</v>
      </c>
      <c r="D922">
        <v>4.9456550000000004</v>
      </c>
    </row>
    <row r="923" spans="2:4" ht="15" customHeight="1">
      <c r="B923" s="264">
        <v>44167</v>
      </c>
      <c r="C923">
        <v>7456500</v>
      </c>
      <c r="D923">
        <v>5.1533730000000002</v>
      </c>
    </row>
    <row r="924" spans="2:4" ht="15" customHeight="1">
      <c r="B924" s="264">
        <v>44168</v>
      </c>
      <c r="C924">
        <v>8869300</v>
      </c>
      <c r="D924">
        <v>5.272068</v>
      </c>
    </row>
    <row r="925" spans="2:4" ht="15" customHeight="1">
      <c r="B925" s="264">
        <v>44169</v>
      </c>
      <c r="C925">
        <v>9707700</v>
      </c>
      <c r="D925">
        <v>5.5885899999999999</v>
      </c>
    </row>
    <row r="926" spans="2:4" ht="15" customHeight="1">
      <c r="B926" s="264">
        <v>44172</v>
      </c>
      <c r="C926">
        <v>8308100</v>
      </c>
      <c r="D926">
        <v>5.5885899999999999</v>
      </c>
    </row>
    <row r="927" spans="2:4" ht="15" customHeight="1">
      <c r="B927" s="264">
        <v>44173</v>
      </c>
      <c r="C927">
        <v>8424300</v>
      </c>
      <c r="D927">
        <v>5.7666339999999998</v>
      </c>
    </row>
    <row r="928" spans="2:4" ht="15" customHeight="1">
      <c r="B928" s="264">
        <v>44174</v>
      </c>
      <c r="C928">
        <v>10487700</v>
      </c>
      <c r="D928">
        <v>5.7963079999999998</v>
      </c>
    </row>
    <row r="929" spans="2:4" ht="15" customHeight="1">
      <c r="B929" s="264">
        <v>44175</v>
      </c>
      <c r="C929">
        <v>9531200</v>
      </c>
      <c r="D929">
        <v>6.132612</v>
      </c>
    </row>
    <row r="930" spans="2:4" ht="15" customHeight="1">
      <c r="B930" s="264">
        <v>44176</v>
      </c>
      <c r="C930">
        <v>8235500</v>
      </c>
      <c r="D930">
        <v>6.1425039999999997</v>
      </c>
    </row>
    <row r="931" spans="2:4" ht="15" customHeight="1">
      <c r="B931" s="264">
        <v>44179</v>
      </c>
      <c r="C931">
        <v>11485300</v>
      </c>
      <c r="D931">
        <v>5.9743510000000004</v>
      </c>
    </row>
    <row r="932" spans="2:4" ht="15" customHeight="1">
      <c r="B932" s="264">
        <v>44180</v>
      </c>
      <c r="C932">
        <v>7698800</v>
      </c>
      <c r="D932">
        <v>6.0534819999999998</v>
      </c>
    </row>
    <row r="933" spans="2:4" ht="15" customHeight="1">
      <c r="B933" s="264">
        <v>44181</v>
      </c>
      <c r="C933">
        <v>9057600</v>
      </c>
      <c r="D933">
        <v>5.8259829999999999</v>
      </c>
    </row>
    <row r="934" spans="2:4" ht="15" customHeight="1">
      <c r="B934" s="264">
        <v>44182</v>
      </c>
      <c r="C934">
        <v>6354300</v>
      </c>
      <c r="D934">
        <v>5.9051119999999999</v>
      </c>
    </row>
    <row r="935" spans="2:4" ht="15" customHeight="1">
      <c r="B935" s="264">
        <v>44183</v>
      </c>
      <c r="C935">
        <v>6953100</v>
      </c>
      <c r="D935">
        <v>5.8655470000000003</v>
      </c>
    </row>
    <row r="936" spans="2:4" ht="15" customHeight="1">
      <c r="B936" s="264">
        <v>44186</v>
      </c>
      <c r="C936">
        <v>7129300</v>
      </c>
      <c r="D936">
        <v>5.6677210000000002</v>
      </c>
    </row>
    <row r="937" spans="2:4" ht="15" customHeight="1">
      <c r="B937" s="264">
        <v>44187</v>
      </c>
      <c r="C937">
        <v>4966400</v>
      </c>
      <c r="D937">
        <v>5.499568</v>
      </c>
    </row>
    <row r="938" spans="2:4" ht="15" customHeight="1">
      <c r="B938" s="264">
        <v>44188</v>
      </c>
      <c r="C938">
        <v>6410300</v>
      </c>
      <c r="D938">
        <v>5.8259829999999999</v>
      </c>
    </row>
    <row r="939" spans="2:4" ht="15" customHeight="1">
      <c r="B939" s="264">
        <v>44189</v>
      </c>
      <c r="C939">
        <v>3587500</v>
      </c>
      <c r="D939">
        <v>5.8358730000000003</v>
      </c>
    </row>
    <row r="940" spans="2:4" ht="15" customHeight="1">
      <c r="B940" s="264">
        <v>44193</v>
      </c>
      <c r="C940">
        <v>3024500</v>
      </c>
      <c r="D940">
        <v>5.7171770000000004</v>
      </c>
    </row>
    <row r="941" spans="2:4" ht="15" customHeight="1">
      <c r="B941" s="264">
        <v>44194</v>
      </c>
      <c r="C941">
        <v>10072500</v>
      </c>
      <c r="D941">
        <v>5.934787</v>
      </c>
    </row>
    <row r="942" spans="2:4" ht="15" customHeight="1">
      <c r="B942" s="264">
        <v>44195</v>
      </c>
      <c r="C942">
        <v>8145800</v>
      </c>
      <c r="D942">
        <v>6.0732650000000001</v>
      </c>
    </row>
    <row r="943" spans="2:4" ht="15" customHeight="1">
      <c r="B943" s="264">
        <v>44196</v>
      </c>
      <c r="C943">
        <v>8346600</v>
      </c>
      <c r="D943">
        <v>5.9743510000000004</v>
      </c>
    </row>
    <row r="944" spans="2:4" ht="15" customHeight="1">
      <c r="B944" s="264">
        <v>44200</v>
      </c>
      <c r="C944">
        <v>13539400</v>
      </c>
      <c r="D944">
        <v>6.1128299999999998</v>
      </c>
    </row>
    <row r="945" spans="2:4" ht="15" customHeight="1">
      <c r="B945" s="264">
        <v>44201</v>
      </c>
      <c r="C945">
        <v>23123400</v>
      </c>
      <c r="D945">
        <v>6.5678299999999998</v>
      </c>
    </row>
    <row r="946" spans="2:4" ht="15" customHeight="1">
      <c r="B946" s="264">
        <v>44202</v>
      </c>
      <c r="C946">
        <v>15871300</v>
      </c>
      <c r="D946">
        <v>6.6271779999999998</v>
      </c>
    </row>
    <row r="947" spans="2:4" ht="15" customHeight="1">
      <c r="B947" s="264">
        <v>44203</v>
      </c>
      <c r="C947">
        <v>14426400</v>
      </c>
      <c r="D947">
        <v>6.7359830000000001</v>
      </c>
    </row>
    <row r="948" spans="2:4" ht="15" customHeight="1">
      <c r="B948" s="264">
        <v>44204</v>
      </c>
      <c r="C948">
        <v>11051400</v>
      </c>
      <c r="D948">
        <v>6.4590259999999997</v>
      </c>
    </row>
    <row r="949" spans="2:4" ht="15" customHeight="1">
      <c r="B949" s="264">
        <v>44207</v>
      </c>
      <c r="C949">
        <v>11977600</v>
      </c>
      <c r="D949">
        <v>6.3700039999999998</v>
      </c>
    </row>
    <row r="950" spans="2:4" ht="15" customHeight="1">
      <c r="B950" s="264">
        <v>44208</v>
      </c>
      <c r="C950">
        <v>11130300</v>
      </c>
      <c r="D950">
        <v>6.2908739999999996</v>
      </c>
    </row>
    <row r="951" spans="2:4" ht="15" customHeight="1">
      <c r="B951" s="264">
        <v>44209</v>
      </c>
      <c r="C951">
        <v>11391500</v>
      </c>
      <c r="D951">
        <v>6.0930470000000003</v>
      </c>
    </row>
    <row r="952" spans="2:4" ht="15" customHeight="1">
      <c r="B952" s="264">
        <v>44210</v>
      </c>
      <c r="C952">
        <v>10271300</v>
      </c>
      <c r="D952">
        <v>6.4491350000000001</v>
      </c>
    </row>
    <row r="953" spans="2:4" ht="15" customHeight="1">
      <c r="B953" s="264">
        <v>44211</v>
      </c>
      <c r="C953">
        <v>14182500</v>
      </c>
      <c r="D953">
        <v>6.0633730000000003</v>
      </c>
    </row>
    <row r="954" spans="2:4" ht="15" customHeight="1">
      <c r="B954" s="264">
        <v>44215</v>
      </c>
      <c r="C954">
        <v>11646800</v>
      </c>
      <c r="D954">
        <v>6.1227210000000003</v>
      </c>
    </row>
    <row r="955" spans="2:4" ht="15" customHeight="1">
      <c r="B955" s="264">
        <v>44216</v>
      </c>
      <c r="C955">
        <v>6292200</v>
      </c>
      <c r="D955">
        <v>6.132612</v>
      </c>
    </row>
    <row r="956" spans="2:4" ht="15" customHeight="1">
      <c r="B956" s="264">
        <v>44217</v>
      </c>
      <c r="C956">
        <v>10275100</v>
      </c>
      <c r="D956">
        <v>6.0633730000000003</v>
      </c>
    </row>
    <row r="957" spans="2:4" ht="15" customHeight="1">
      <c r="B957" s="264">
        <v>44218</v>
      </c>
      <c r="C957">
        <v>9623700</v>
      </c>
      <c r="D957">
        <v>5.8160910000000001</v>
      </c>
    </row>
    <row r="958" spans="2:4" ht="15" customHeight="1">
      <c r="B958" s="264">
        <v>44221</v>
      </c>
      <c r="C958">
        <v>8309800</v>
      </c>
      <c r="D958">
        <v>5.8655470000000003</v>
      </c>
    </row>
    <row r="959" spans="2:4" ht="15" customHeight="1">
      <c r="B959" s="264">
        <v>44222</v>
      </c>
      <c r="C959">
        <v>9277000</v>
      </c>
      <c r="D959">
        <v>5.6973950000000002</v>
      </c>
    </row>
    <row r="960" spans="2:4" ht="15" customHeight="1">
      <c r="B960" s="264">
        <v>44223</v>
      </c>
      <c r="C960">
        <v>9098600</v>
      </c>
      <c r="D960">
        <v>5.6875030000000004</v>
      </c>
    </row>
    <row r="961" spans="2:4" ht="15" customHeight="1">
      <c r="B961" s="264">
        <v>44224</v>
      </c>
      <c r="C961">
        <v>10647100</v>
      </c>
      <c r="D961">
        <v>5.8358730000000003</v>
      </c>
    </row>
    <row r="962" spans="2:4" ht="15" customHeight="1">
      <c r="B962" s="264">
        <v>44225</v>
      </c>
      <c r="C962">
        <v>17257300</v>
      </c>
      <c r="D962">
        <v>5.8457650000000001</v>
      </c>
    </row>
    <row r="963" spans="2:4" ht="15" customHeight="1">
      <c r="B963" s="264">
        <v>44228</v>
      </c>
      <c r="C963">
        <v>11736000</v>
      </c>
      <c r="D963">
        <v>6.1523950000000003</v>
      </c>
    </row>
    <row r="964" spans="2:4" ht="15" customHeight="1">
      <c r="B964" s="264">
        <v>44229</v>
      </c>
      <c r="C964">
        <v>8807400</v>
      </c>
      <c r="D964">
        <v>6.1227210000000003</v>
      </c>
    </row>
    <row r="965" spans="2:4" ht="15" customHeight="1">
      <c r="B965" s="264">
        <v>44230</v>
      </c>
      <c r="C965">
        <v>10756200</v>
      </c>
      <c r="D965">
        <v>6.3798950000000003</v>
      </c>
    </row>
    <row r="966" spans="2:4" ht="15" customHeight="1">
      <c r="B966" s="264">
        <v>44231</v>
      </c>
      <c r="C966">
        <v>11873000</v>
      </c>
      <c r="D966">
        <v>6.2414170000000002</v>
      </c>
    </row>
    <row r="967" spans="2:4" ht="15" customHeight="1">
      <c r="B967" s="264">
        <v>44232</v>
      </c>
      <c r="C967">
        <v>11333800</v>
      </c>
      <c r="D967">
        <v>6.2809819999999998</v>
      </c>
    </row>
    <row r="968" spans="2:4" ht="15" customHeight="1">
      <c r="B968" s="264">
        <v>44235</v>
      </c>
      <c r="C968">
        <v>14296000</v>
      </c>
      <c r="D968">
        <v>6.389786</v>
      </c>
    </row>
    <row r="969" spans="2:4" ht="15" customHeight="1">
      <c r="B969" s="264">
        <v>44236</v>
      </c>
      <c r="C969">
        <v>13933000</v>
      </c>
      <c r="D969">
        <v>6.1425039999999997</v>
      </c>
    </row>
    <row r="970" spans="2:4" ht="15" customHeight="1">
      <c r="B970" s="264">
        <v>44237</v>
      </c>
      <c r="C970">
        <v>12555100</v>
      </c>
      <c r="D970">
        <v>6.6073959999999996</v>
      </c>
    </row>
    <row r="971" spans="2:4" ht="15" customHeight="1">
      <c r="B971" s="264">
        <v>44238</v>
      </c>
      <c r="C971">
        <v>8038300</v>
      </c>
      <c r="D971">
        <v>6.4886999999999997</v>
      </c>
    </row>
    <row r="972" spans="2:4" ht="15" customHeight="1">
      <c r="B972" s="264">
        <v>44239</v>
      </c>
      <c r="C972">
        <v>7171400</v>
      </c>
      <c r="D972">
        <v>6.676634</v>
      </c>
    </row>
    <row r="973" spans="2:4" ht="15" customHeight="1">
      <c r="B973" s="264">
        <v>44243</v>
      </c>
      <c r="C973">
        <v>16949800</v>
      </c>
      <c r="D973">
        <v>6.8645699999999996</v>
      </c>
    </row>
    <row r="974" spans="2:4" ht="15" customHeight="1">
      <c r="B974" s="264">
        <v>44244</v>
      </c>
      <c r="C974">
        <v>8123600</v>
      </c>
      <c r="D974">
        <v>6.8645699999999996</v>
      </c>
    </row>
    <row r="975" spans="2:4" ht="15" customHeight="1">
      <c r="B975" s="264">
        <v>44245</v>
      </c>
      <c r="C975">
        <v>5883700</v>
      </c>
      <c r="D975">
        <v>6.7063090000000001</v>
      </c>
    </row>
    <row r="976" spans="2:4" ht="15" customHeight="1">
      <c r="B976" s="264">
        <v>44246</v>
      </c>
      <c r="C976">
        <v>5119900</v>
      </c>
      <c r="D976">
        <v>6.825005</v>
      </c>
    </row>
    <row r="977" spans="2:4" ht="15" customHeight="1">
      <c r="B977" s="264">
        <v>44249</v>
      </c>
      <c r="C977">
        <v>13256700</v>
      </c>
      <c r="D977">
        <v>7.111853</v>
      </c>
    </row>
    <row r="978" spans="2:4" ht="15" customHeight="1">
      <c r="B978" s="264">
        <v>44250</v>
      </c>
      <c r="C978">
        <v>11104900</v>
      </c>
      <c r="D978">
        <v>7.2404390000000003</v>
      </c>
    </row>
    <row r="979" spans="2:4" ht="15" customHeight="1">
      <c r="B979" s="264">
        <v>44251</v>
      </c>
      <c r="C979">
        <v>12489900</v>
      </c>
      <c r="D979">
        <v>7.5272880000000004</v>
      </c>
    </row>
    <row r="980" spans="2:4" ht="15" customHeight="1">
      <c r="B980" s="264">
        <v>44252</v>
      </c>
      <c r="C980">
        <v>12734600</v>
      </c>
      <c r="D980">
        <v>7.3690259999999999</v>
      </c>
    </row>
    <row r="981" spans="2:4" ht="15" customHeight="1">
      <c r="B981" s="264">
        <v>44253</v>
      </c>
      <c r="C981">
        <v>11566300</v>
      </c>
      <c r="D981">
        <v>7.3294610000000002</v>
      </c>
    </row>
    <row r="982" spans="2:4" ht="15" customHeight="1">
      <c r="B982" s="264">
        <v>44256</v>
      </c>
      <c r="C982">
        <v>10609800</v>
      </c>
      <c r="D982">
        <v>7.3492439999999997</v>
      </c>
    </row>
    <row r="983" spans="2:4" ht="15" customHeight="1">
      <c r="B983" s="264">
        <v>44257</v>
      </c>
      <c r="C983">
        <v>6676300</v>
      </c>
      <c r="D983">
        <v>7.3789170000000004</v>
      </c>
    </row>
    <row r="984" spans="2:4" ht="15" customHeight="1">
      <c r="B984" s="264">
        <v>44258</v>
      </c>
      <c r="C984">
        <v>9080500</v>
      </c>
      <c r="D984">
        <v>7.4085910000000004</v>
      </c>
    </row>
    <row r="985" spans="2:4" ht="15" customHeight="1">
      <c r="B985" s="264">
        <v>44259</v>
      </c>
      <c r="C985">
        <v>21203800</v>
      </c>
      <c r="D985">
        <v>7.7745699999999998</v>
      </c>
    </row>
    <row r="986" spans="2:4" ht="15" customHeight="1">
      <c r="B986" s="264">
        <v>44260</v>
      </c>
      <c r="C986">
        <v>14815100</v>
      </c>
      <c r="D986">
        <v>8.1207650000000005</v>
      </c>
    </row>
    <row r="987" spans="2:4" ht="15" customHeight="1">
      <c r="B987" s="264">
        <v>44263</v>
      </c>
      <c r="C987">
        <v>15723600</v>
      </c>
      <c r="D987">
        <v>8.0416360000000005</v>
      </c>
    </row>
    <row r="988" spans="2:4" ht="15" customHeight="1">
      <c r="B988" s="264">
        <v>44264</v>
      </c>
      <c r="C988">
        <v>10916500</v>
      </c>
      <c r="D988">
        <v>7.9031570000000002</v>
      </c>
    </row>
    <row r="989" spans="2:4" ht="15" customHeight="1">
      <c r="B989" s="264">
        <v>44265</v>
      </c>
      <c r="C989">
        <v>8896800</v>
      </c>
      <c r="D989">
        <v>8.2196800000000003</v>
      </c>
    </row>
    <row r="990" spans="2:4" ht="15" customHeight="1">
      <c r="B990" s="264">
        <v>44266</v>
      </c>
      <c r="C990">
        <v>8918900</v>
      </c>
      <c r="D990">
        <v>8.3482660000000006</v>
      </c>
    </row>
    <row r="991" spans="2:4" ht="15" customHeight="1">
      <c r="B991" s="264">
        <v>44267</v>
      </c>
      <c r="C991">
        <v>6699100</v>
      </c>
      <c r="D991">
        <v>8.4052579999999999</v>
      </c>
    </row>
    <row r="992" spans="2:4" ht="15" customHeight="1">
      <c r="B992" s="264">
        <v>44270</v>
      </c>
      <c r="C992">
        <v>6653400</v>
      </c>
      <c r="D992">
        <v>8.3953480000000003</v>
      </c>
    </row>
    <row r="993" spans="2:4" ht="15" customHeight="1">
      <c r="B993" s="264">
        <v>44271</v>
      </c>
      <c r="C993">
        <v>9664700</v>
      </c>
      <c r="D993">
        <v>8.1376380000000008</v>
      </c>
    </row>
    <row r="994" spans="2:4" ht="15" customHeight="1">
      <c r="B994" s="264">
        <v>44272</v>
      </c>
      <c r="C994">
        <v>7377700</v>
      </c>
      <c r="D994">
        <v>8.2863170000000004</v>
      </c>
    </row>
    <row r="995" spans="2:4" ht="15" customHeight="1">
      <c r="B995" s="264">
        <v>44273</v>
      </c>
      <c r="C995">
        <v>8945000</v>
      </c>
      <c r="D995">
        <v>7.8006359999999999</v>
      </c>
    </row>
    <row r="996" spans="2:4" ht="15" customHeight="1">
      <c r="B996" s="264">
        <v>44274</v>
      </c>
      <c r="C996">
        <v>9909000</v>
      </c>
      <c r="D996">
        <v>7.9294900000000004</v>
      </c>
    </row>
    <row r="997" spans="2:4" ht="15" customHeight="1">
      <c r="B997" s="264">
        <v>44277</v>
      </c>
      <c r="C997">
        <v>6936500</v>
      </c>
      <c r="D997">
        <v>7.7510760000000003</v>
      </c>
    </row>
    <row r="998" spans="2:4" ht="15" customHeight="1">
      <c r="B998" s="264">
        <v>44278</v>
      </c>
      <c r="C998">
        <v>10025900</v>
      </c>
      <c r="D998">
        <v>7.3843370000000004</v>
      </c>
    </row>
    <row r="999" spans="2:4" ht="15" customHeight="1">
      <c r="B999" s="264">
        <v>44279</v>
      </c>
      <c r="C999">
        <v>11702300</v>
      </c>
      <c r="D999">
        <v>7.5924870000000002</v>
      </c>
    </row>
    <row r="1000" spans="2:4" ht="15" customHeight="1">
      <c r="B1000" s="264">
        <v>44280</v>
      </c>
      <c r="C1000">
        <v>8373500</v>
      </c>
      <c r="D1000">
        <v>7.5924870000000002</v>
      </c>
    </row>
    <row r="1001" spans="2:4" ht="15" customHeight="1">
      <c r="B1001" s="264">
        <v>44281</v>
      </c>
      <c r="C1001">
        <v>9271400</v>
      </c>
      <c r="D1001">
        <v>7.7312529999999997</v>
      </c>
    </row>
    <row r="1002" spans="2:4" ht="15" customHeight="1">
      <c r="B1002" s="264">
        <v>44284</v>
      </c>
      <c r="C1002">
        <v>6368200</v>
      </c>
      <c r="D1002">
        <v>7.523104</v>
      </c>
    </row>
    <row r="1003" spans="2:4" ht="15" customHeight="1">
      <c r="B1003" s="264">
        <v>44285</v>
      </c>
      <c r="C1003">
        <v>7599800</v>
      </c>
      <c r="D1003">
        <v>7.5131920000000001</v>
      </c>
    </row>
    <row r="1004" spans="2:4" ht="15" customHeight="1">
      <c r="B1004" s="264">
        <v>44286</v>
      </c>
      <c r="C1004">
        <v>7761800</v>
      </c>
      <c r="D1004">
        <v>7.4537199999999997</v>
      </c>
    </row>
    <row r="1005" spans="2:4" ht="15" customHeight="1">
      <c r="B1005" s="264">
        <v>44287</v>
      </c>
      <c r="C1005">
        <v>8782600</v>
      </c>
      <c r="D1005">
        <v>7.8006359999999999</v>
      </c>
    </row>
    <row r="1006" spans="2:4" ht="15" customHeight="1">
      <c r="B1006" s="264">
        <v>44291</v>
      </c>
      <c r="C1006">
        <v>6870600</v>
      </c>
      <c r="D1006">
        <v>7.523104</v>
      </c>
    </row>
    <row r="1007" spans="2:4" ht="15" customHeight="1">
      <c r="B1007" s="264">
        <v>44292</v>
      </c>
      <c r="C1007">
        <v>9146500</v>
      </c>
      <c r="D1007">
        <v>7.6420459999999997</v>
      </c>
    </row>
    <row r="1008" spans="2:4" ht="15" customHeight="1">
      <c r="B1008" s="264">
        <v>44293</v>
      </c>
      <c r="C1008">
        <v>5110800</v>
      </c>
      <c r="D1008">
        <v>7.6420459999999997</v>
      </c>
    </row>
    <row r="1009" spans="2:4" ht="15" customHeight="1">
      <c r="B1009" s="264">
        <v>44294</v>
      </c>
      <c r="C1009">
        <v>5108000</v>
      </c>
      <c r="D1009">
        <v>7.7114289999999999</v>
      </c>
    </row>
    <row r="1010" spans="2:4" ht="15" customHeight="1">
      <c r="B1010" s="264">
        <v>44295</v>
      </c>
      <c r="C1010">
        <v>4861700</v>
      </c>
      <c r="D1010">
        <v>7.5330149999999998</v>
      </c>
    </row>
    <row r="1011" spans="2:4" ht="15" customHeight="1">
      <c r="B1011" s="264">
        <v>44298</v>
      </c>
      <c r="C1011">
        <v>3609300</v>
      </c>
      <c r="D1011">
        <v>7.523104</v>
      </c>
    </row>
    <row r="1012" spans="2:4" ht="15" customHeight="1">
      <c r="B1012" s="264">
        <v>44299</v>
      </c>
      <c r="C1012">
        <v>3823900</v>
      </c>
      <c r="D1012">
        <v>7.4834560000000003</v>
      </c>
    </row>
    <row r="1013" spans="2:4" ht="15" customHeight="1">
      <c r="B1013" s="264">
        <v>44300</v>
      </c>
      <c r="C1013">
        <v>6697500</v>
      </c>
      <c r="D1013">
        <v>7.9394020000000003</v>
      </c>
    </row>
    <row r="1014" spans="2:4" ht="15" customHeight="1">
      <c r="B1014" s="264">
        <v>44301</v>
      </c>
      <c r="C1014">
        <v>6794200</v>
      </c>
      <c r="D1014">
        <v>8.0186969999999995</v>
      </c>
    </row>
    <row r="1015" spans="2:4" ht="15" customHeight="1">
      <c r="B1015" s="264">
        <v>44302</v>
      </c>
      <c r="C1015">
        <v>5824800</v>
      </c>
      <c r="D1015">
        <v>7.8997549999999999</v>
      </c>
    </row>
    <row r="1016" spans="2:4" ht="15" customHeight="1">
      <c r="B1016" s="264">
        <v>44305</v>
      </c>
      <c r="C1016">
        <v>7101000</v>
      </c>
      <c r="D1016">
        <v>7.7808120000000001</v>
      </c>
    </row>
    <row r="1017" spans="2:4" ht="15" customHeight="1">
      <c r="B1017" s="264">
        <v>44306</v>
      </c>
      <c r="C1017">
        <v>9910100</v>
      </c>
      <c r="D1017">
        <v>7.2455720000000001</v>
      </c>
    </row>
    <row r="1018" spans="2:4" ht="15" customHeight="1">
      <c r="B1018" s="264">
        <v>44307</v>
      </c>
      <c r="C1018">
        <v>4973400</v>
      </c>
      <c r="D1018">
        <v>7.4834560000000003</v>
      </c>
    </row>
    <row r="1019" spans="2:4" ht="15" customHeight="1">
      <c r="B1019" s="264">
        <v>44308</v>
      </c>
      <c r="C1019">
        <v>6156900</v>
      </c>
      <c r="D1019">
        <v>7.3744249999999996</v>
      </c>
    </row>
    <row r="1020" spans="2:4" ht="15" customHeight="1">
      <c r="B1020" s="264">
        <v>44309</v>
      </c>
      <c r="C1020">
        <v>3676400</v>
      </c>
      <c r="D1020">
        <v>7.433897</v>
      </c>
    </row>
    <row r="1021" spans="2:4" ht="15" customHeight="1">
      <c r="B1021" s="264">
        <v>44312</v>
      </c>
      <c r="C1021">
        <v>4271400</v>
      </c>
      <c r="D1021">
        <v>7.5032800000000002</v>
      </c>
    </row>
    <row r="1022" spans="2:4" ht="15" customHeight="1">
      <c r="B1022" s="264">
        <v>44313</v>
      </c>
      <c r="C1022">
        <v>15886200</v>
      </c>
      <c r="D1022">
        <v>7.4438089999999999</v>
      </c>
    </row>
    <row r="1023" spans="2:4" ht="15" customHeight="1">
      <c r="B1023" s="264">
        <v>44314</v>
      </c>
      <c r="C1023">
        <v>9316800</v>
      </c>
      <c r="D1023">
        <v>7.8204589999999996</v>
      </c>
    </row>
    <row r="1024" spans="2:4" ht="15" customHeight="1">
      <c r="B1024" s="264">
        <v>44315</v>
      </c>
      <c r="C1024">
        <v>7005300</v>
      </c>
      <c r="D1024">
        <v>7.870018</v>
      </c>
    </row>
    <row r="1025" spans="2:4" ht="15" customHeight="1">
      <c r="B1025" s="264">
        <v>44316</v>
      </c>
      <c r="C1025">
        <v>5724100</v>
      </c>
      <c r="D1025">
        <v>7.7015180000000001</v>
      </c>
    </row>
    <row r="1026" spans="2:4" ht="15" customHeight="1">
      <c r="B1026" s="264">
        <v>44319</v>
      </c>
      <c r="C1026">
        <v>6590100</v>
      </c>
      <c r="D1026">
        <v>7.9988729999999997</v>
      </c>
    </row>
    <row r="1027" spans="2:4" ht="15" customHeight="1">
      <c r="B1027" s="264">
        <v>44320</v>
      </c>
      <c r="C1027">
        <v>13651700</v>
      </c>
      <c r="D1027">
        <v>7.5924870000000002</v>
      </c>
    </row>
    <row r="1028" spans="2:4" ht="15" customHeight="1">
      <c r="B1028" s="264">
        <v>44321</v>
      </c>
      <c r="C1028">
        <v>13423500</v>
      </c>
      <c r="D1028">
        <v>7.7411649999999996</v>
      </c>
    </row>
    <row r="1029" spans="2:4" ht="15" customHeight="1">
      <c r="B1029" s="264">
        <v>44322</v>
      </c>
      <c r="C1029">
        <v>8344000</v>
      </c>
      <c r="D1029">
        <v>7.8997549999999999</v>
      </c>
    </row>
    <row r="1030" spans="2:4" ht="15" customHeight="1">
      <c r="B1030" s="264">
        <v>44323</v>
      </c>
      <c r="C1030">
        <v>10932000</v>
      </c>
      <c r="D1030">
        <v>7.8303710000000004</v>
      </c>
    </row>
    <row r="1031" spans="2:4" ht="15" customHeight="1">
      <c r="B1031" s="264">
        <v>44326</v>
      </c>
      <c r="C1031">
        <v>15257100</v>
      </c>
      <c r="D1031">
        <v>7.5924870000000002</v>
      </c>
    </row>
    <row r="1032" spans="2:4" ht="15" customHeight="1">
      <c r="B1032" s="264">
        <v>44327</v>
      </c>
      <c r="C1032">
        <v>13598900</v>
      </c>
      <c r="D1032">
        <v>7.6519579999999996</v>
      </c>
    </row>
    <row r="1033" spans="2:4" ht="15" customHeight="1">
      <c r="B1033" s="264">
        <v>44328</v>
      </c>
      <c r="C1033">
        <v>12848300</v>
      </c>
      <c r="D1033">
        <v>7.8303710000000004</v>
      </c>
    </row>
    <row r="1034" spans="2:4" ht="15" customHeight="1">
      <c r="B1034" s="264">
        <v>44329</v>
      </c>
      <c r="C1034">
        <v>11529600</v>
      </c>
      <c r="D1034">
        <v>7.6321329999999996</v>
      </c>
    </row>
    <row r="1035" spans="2:4" ht="15" customHeight="1">
      <c r="B1035" s="264">
        <v>44330</v>
      </c>
      <c r="C1035">
        <v>11819400</v>
      </c>
      <c r="D1035">
        <v>7.9691380000000001</v>
      </c>
    </row>
    <row r="1036" spans="2:4" ht="15" customHeight="1">
      <c r="B1036" s="264">
        <v>44333</v>
      </c>
      <c r="C1036">
        <v>10833900</v>
      </c>
      <c r="D1036">
        <v>8.2169329999999992</v>
      </c>
    </row>
    <row r="1037" spans="2:4" ht="15" customHeight="1">
      <c r="B1037" s="264">
        <v>44334</v>
      </c>
      <c r="C1037">
        <v>10739600</v>
      </c>
      <c r="D1037">
        <v>8.1376380000000008</v>
      </c>
    </row>
    <row r="1038" spans="2:4" ht="15" customHeight="1">
      <c r="B1038" s="264">
        <v>44335</v>
      </c>
      <c r="C1038">
        <v>10443400</v>
      </c>
      <c r="D1038">
        <v>7.8204589999999996</v>
      </c>
    </row>
    <row r="1039" spans="2:4" ht="15" customHeight="1">
      <c r="B1039" s="264">
        <v>44336</v>
      </c>
      <c r="C1039">
        <v>6759900</v>
      </c>
      <c r="D1039">
        <v>7.7709010000000003</v>
      </c>
    </row>
    <row r="1040" spans="2:4" ht="15" customHeight="1">
      <c r="B1040" s="264">
        <v>44337</v>
      </c>
      <c r="C1040">
        <v>7595100</v>
      </c>
      <c r="D1040">
        <v>7.7411649999999996</v>
      </c>
    </row>
    <row r="1041" spans="2:4" ht="15" customHeight="1">
      <c r="B1041" s="264">
        <v>44340</v>
      </c>
      <c r="C1041">
        <v>6112100</v>
      </c>
      <c r="D1041">
        <v>7.9592260000000001</v>
      </c>
    </row>
    <row r="1042" spans="2:4" ht="15" customHeight="1">
      <c r="B1042" s="264">
        <v>44341</v>
      </c>
      <c r="C1042">
        <v>7256800</v>
      </c>
      <c r="D1042">
        <v>7.6717810000000002</v>
      </c>
    </row>
    <row r="1043" spans="2:4" ht="15" customHeight="1">
      <c r="B1043" s="264">
        <v>44342</v>
      </c>
      <c r="C1043">
        <v>7453200</v>
      </c>
      <c r="D1043">
        <v>7.790724</v>
      </c>
    </row>
    <row r="1044" spans="2:4" ht="15" customHeight="1">
      <c r="B1044" s="264">
        <v>44343</v>
      </c>
      <c r="C1044">
        <v>6589200</v>
      </c>
      <c r="D1044">
        <v>7.9394020000000003</v>
      </c>
    </row>
    <row r="1045" spans="2:4" ht="15" customHeight="1">
      <c r="B1045" s="264">
        <v>44344</v>
      </c>
      <c r="C1045">
        <v>7114400</v>
      </c>
      <c r="D1045">
        <v>8.0583449999999992</v>
      </c>
    </row>
    <row r="1046" spans="2:4" ht="15" customHeight="1">
      <c r="B1046" s="264">
        <v>44348</v>
      </c>
      <c r="C1046">
        <v>16016500</v>
      </c>
      <c r="D1046">
        <v>8.7918219999999998</v>
      </c>
    </row>
    <row r="1047" spans="2:4" ht="15" customHeight="1">
      <c r="B1047" s="264">
        <v>44349</v>
      </c>
      <c r="C1047">
        <v>13364900</v>
      </c>
      <c r="D1047">
        <v>9.0990900000000003</v>
      </c>
    </row>
    <row r="1048" spans="2:4" ht="15" customHeight="1">
      <c r="B1048" s="264">
        <v>44350</v>
      </c>
      <c r="C1048">
        <v>8094700</v>
      </c>
      <c r="D1048">
        <v>9.0990900000000003</v>
      </c>
    </row>
    <row r="1049" spans="2:4" ht="15" customHeight="1">
      <c r="B1049" s="264">
        <v>44351</v>
      </c>
      <c r="C1049">
        <v>9810500</v>
      </c>
      <c r="D1049">
        <v>9.3369739999999997</v>
      </c>
    </row>
    <row r="1050" spans="2:4" ht="15" customHeight="1">
      <c r="B1050" s="264">
        <v>44354</v>
      </c>
      <c r="C1050">
        <v>10041100</v>
      </c>
      <c r="D1050">
        <v>9.3865339999999993</v>
      </c>
    </row>
    <row r="1051" spans="2:4" ht="15" customHeight="1">
      <c r="B1051" s="264">
        <v>44355</v>
      </c>
      <c r="C1051">
        <v>16015600</v>
      </c>
      <c r="D1051">
        <v>9.7532730000000001</v>
      </c>
    </row>
    <row r="1052" spans="2:4" ht="15" customHeight="1">
      <c r="B1052" s="264">
        <v>44356</v>
      </c>
      <c r="C1052">
        <v>10877700</v>
      </c>
      <c r="D1052">
        <v>9.8226560000000003</v>
      </c>
    </row>
    <row r="1053" spans="2:4" ht="15" customHeight="1">
      <c r="B1053" s="264">
        <v>44357</v>
      </c>
      <c r="C1053">
        <v>15343700</v>
      </c>
      <c r="D1053">
        <v>9.9911569999999994</v>
      </c>
    </row>
    <row r="1054" spans="2:4" ht="15" customHeight="1">
      <c r="B1054" s="264">
        <v>44358</v>
      </c>
      <c r="C1054">
        <v>9249900</v>
      </c>
      <c r="D1054">
        <v>9.9118619999999993</v>
      </c>
    </row>
    <row r="1055" spans="2:4" ht="15" customHeight="1">
      <c r="B1055" s="264">
        <v>44361</v>
      </c>
      <c r="C1055">
        <v>8669100</v>
      </c>
      <c r="D1055">
        <v>9.9590250000000005</v>
      </c>
    </row>
    <row r="1056" spans="2:4" ht="15" customHeight="1">
      <c r="B1056" s="264">
        <v>44362</v>
      </c>
      <c r="C1056">
        <v>14069700</v>
      </c>
      <c r="D1056">
        <v>10.336337</v>
      </c>
    </row>
    <row r="1057" spans="2:4" ht="15" customHeight="1">
      <c r="B1057" s="264">
        <v>44363</v>
      </c>
      <c r="C1057">
        <v>9918600</v>
      </c>
      <c r="D1057">
        <v>10.038460000000001</v>
      </c>
    </row>
    <row r="1058" spans="2:4" ht="15" customHeight="1">
      <c r="B1058" s="264">
        <v>44364</v>
      </c>
      <c r="C1058">
        <v>12389000</v>
      </c>
      <c r="D1058">
        <v>9.6115030000000008</v>
      </c>
    </row>
    <row r="1059" spans="2:4" ht="15" customHeight="1">
      <c r="B1059" s="264">
        <v>44365</v>
      </c>
      <c r="C1059">
        <v>11414000</v>
      </c>
      <c r="D1059">
        <v>9.6015730000000001</v>
      </c>
    </row>
    <row r="1060" spans="2:4" ht="15" customHeight="1">
      <c r="B1060" s="264">
        <v>44368</v>
      </c>
      <c r="C1060">
        <v>9445000</v>
      </c>
      <c r="D1060">
        <v>9.9490979999999993</v>
      </c>
    </row>
    <row r="1061" spans="2:4" ht="15" customHeight="1">
      <c r="B1061" s="264">
        <v>44369</v>
      </c>
      <c r="C1061">
        <v>12154800</v>
      </c>
      <c r="D1061">
        <v>9.8100880000000004</v>
      </c>
    </row>
    <row r="1062" spans="2:4" ht="15" customHeight="1">
      <c r="B1062" s="264">
        <v>44370</v>
      </c>
      <c r="C1062">
        <v>10045500</v>
      </c>
      <c r="D1062">
        <v>9.7207240000000006</v>
      </c>
    </row>
    <row r="1063" spans="2:4" ht="15" customHeight="1">
      <c r="B1063" s="264">
        <v>44371</v>
      </c>
      <c r="C1063">
        <v>7174900</v>
      </c>
      <c r="D1063">
        <v>9.7405840000000001</v>
      </c>
    </row>
    <row r="1064" spans="2:4" ht="15" customHeight="1">
      <c r="B1064" s="264">
        <v>44372</v>
      </c>
      <c r="C1064">
        <v>5911300</v>
      </c>
      <c r="D1064">
        <v>9.6710779999999996</v>
      </c>
    </row>
    <row r="1065" spans="2:4" ht="15" customHeight="1">
      <c r="B1065" s="264">
        <v>44375</v>
      </c>
      <c r="C1065">
        <v>13763900</v>
      </c>
      <c r="D1065">
        <v>9.3235539999999997</v>
      </c>
    </row>
    <row r="1066" spans="2:4" ht="15" customHeight="1">
      <c r="B1066" s="264">
        <v>44376</v>
      </c>
      <c r="C1066">
        <v>9661400</v>
      </c>
      <c r="D1066">
        <v>9.3732009999999999</v>
      </c>
    </row>
    <row r="1067" spans="2:4" ht="15" customHeight="1">
      <c r="B1067" s="264">
        <v>44377</v>
      </c>
      <c r="C1067">
        <v>7657000</v>
      </c>
      <c r="D1067">
        <v>9.5122099999999996</v>
      </c>
    </row>
    <row r="1068" spans="2:4" ht="15" customHeight="1">
      <c r="B1068" s="264">
        <v>44378</v>
      </c>
      <c r="C1068">
        <v>10901900</v>
      </c>
      <c r="D1068">
        <v>9.8299459999999996</v>
      </c>
    </row>
    <row r="1069" spans="2:4" ht="15" customHeight="1">
      <c r="B1069" s="264">
        <v>44379</v>
      </c>
      <c r="C1069">
        <v>7302900</v>
      </c>
      <c r="D1069">
        <v>9.6512200000000004</v>
      </c>
    </row>
    <row r="1070" spans="2:4" ht="15" customHeight="1">
      <c r="B1070" s="264">
        <v>44383</v>
      </c>
      <c r="C1070">
        <v>10518600</v>
      </c>
      <c r="D1070">
        <v>9.3334849999999996</v>
      </c>
    </row>
    <row r="1071" spans="2:4" ht="15" customHeight="1">
      <c r="B1071" s="264">
        <v>44384</v>
      </c>
      <c r="C1071">
        <v>8942900</v>
      </c>
      <c r="D1071">
        <v>9.0554659999999991</v>
      </c>
    </row>
    <row r="1072" spans="2:4" ht="15" customHeight="1">
      <c r="B1072" s="264">
        <v>44385</v>
      </c>
      <c r="C1072">
        <v>8737000</v>
      </c>
      <c r="D1072">
        <v>8.9065270000000005</v>
      </c>
    </row>
    <row r="1073" spans="2:4" ht="15" customHeight="1">
      <c r="B1073" s="264">
        <v>44386</v>
      </c>
      <c r="C1073">
        <v>7317700</v>
      </c>
      <c r="D1073">
        <v>9.0554659999999991</v>
      </c>
    </row>
    <row r="1074" spans="2:4" ht="15" customHeight="1">
      <c r="B1074" s="264">
        <v>44389</v>
      </c>
      <c r="C1074">
        <v>6279800</v>
      </c>
      <c r="D1074">
        <v>8.8668099999999992</v>
      </c>
    </row>
    <row r="1075" spans="2:4" ht="15" customHeight="1">
      <c r="B1075" s="264">
        <v>44390</v>
      </c>
      <c r="C1075">
        <v>9332700</v>
      </c>
      <c r="D1075">
        <v>8.9859609999999996</v>
      </c>
    </row>
    <row r="1076" spans="2:4" ht="15" customHeight="1">
      <c r="B1076" s="264">
        <v>44391</v>
      </c>
      <c r="C1076">
        <v>9813200</v>
      </c>
      <c r="D1076">
        <v>8.5689329999999995</v>
      </c>
    </row>
    <row r="1077" spans="2:4" ht="15" customHeight="1">
      <c r="B1077" s="264">
        <v>44392</v>
      </c>
      <c r="C1077">
        <v>9893300</v>
      </c>
      <c r="D1077">
        <v>8.4299230000000005</v>
      </c>
    </row>
    <row r="1078" spans="2:4" ht="15" customHeight="1">
      <c r="B1078" s="264">
        <v>44393</v>
      </c>
      <c r="C1078">
        <v>8892800</v>
      </c>
      <c r="D1078">
        <v>8.0327540000000006</v>
      </c>
    </row>
    <row r="1079" spans="2:4" ht="15" customHeight="1">
      <c r="B1079" s="264">
        <v>44396</v>
      </c>
      <c r="C1079">
        <v>16184100</v>
      </c>
      <c r="D1079">
        <v>7.6852299999999998</v>
      </c>
    </row>
    <row r="1080" spans="2:4" ht="15" customHeight="1">
      <c r="B1080" s="264">
        <v>44397</v>
      </c>
      <c r="C1080">
        <v>9102000</v>
      </c>
      <c r="D1080">
        <v>7.734877</v>
      </c>
    </row>
    <row r="1081" spans="2:4" ht="15" customHeight="1">
      <c r="B1081" s="264">
        <v>44398</v>
      </c>
      <c r="C1081">
        <v>9532500</v>
      </c>
      <c r="D1081">
        <v>8.0327540000000006</v>
      </c>
    </row>
    <row r="1082" spans="2:4" ht="15" customHeight="1">
      <c r="B1082" s="264">
        <v>44399</v>
      </c>
      <c r="C1082">
        <v>6149400</v>
      </c>
      <c r="D1082">
        <v>8.0029669999999999</v>
      </c>
    </row>
    <row r="1083" spans="2:4" ht="15" customHeight="1">
      <c r="B1083" s="264">
        <v>44400</v>
      </c>
      <c r="C1083">
        <v>3978800</v>
      </c>
      <c r="D1083">
        <v>8.0029669999999999</v>
      </c>
    </row>
    <row r="1084" spans="2:4" ht="15" customHeight="1">
      <c r="B1084" s="264">
        <v>44403</v>
      </c>
      <c r="C1084">
        <v>7431500</v>
      </c>
      <c r="D1084">
        <v>8.1618340000000007</v>
      </c>
    </row>
    <row r="1085" spans="2:4" ht="15" customHeight="1">
      <c r="B1085" s="264">
        <v>44404</v>
      </c>
      <c r="C1085">
        <v>9997600</v>
      </c>
      <c r="D1085">
        <v>7.9533199999999997</v>
      </c>
    </row>
    <row r="1086" spans="2:4" ht="15" customHeight="1">
      <c r="B1086" s="264">
        <v>44405</v>
      </c>
      <c r="C1086">
        <v>11756500</v>
      </c>
      <c r="D1086">
        <v>8.0526119999999999</v>
      </c>
    </row>
    <row r="1087" spans="2:4" ht="15" customHeight="1">
      <c r="B1087" s="264">
        <v>44406</v>
      </c>
      <c r="C1087">
        <v>10227800</v>
      </c>
      <c r="D1087">
        <v>8.2809840000000001</v>
      </c>
    </row>
    <row r="1088" spans="2:4" ht="15" customHeight="1">
      <c r="B1088" s="264">
        <v>44407</v>
      </c>
      <c r="C1088">
        <v>8750200</v>
      </c>
      <c r="D1088">
        <v>8.2809840000000001</v>
      </c>
    </row>
    <row r="1089" spans="2:4" ht="15" customHeight="1">
      <c r="B1089" s="264">
        <v>44410</v>
      </c>
      <c r="C1089">
        <v>5168600</v>
      </c>
      <c r="D1089">
        <v>8.0923289999999994</v>
      </c>
    </row>
    <row r="1090" spans="2:4" ht="15" customHeight="1">
      <c r="B1090" s="264">
        <v>44411</v>
      </c>
      <c r="C1090">
        <v>8886500</v>
      </c>
      <c r="D1090">
        <v>8.3604179999999992</v>
      </c>
    </row>
    <row r="1091" spans="2:4" ht="15" customHeight="1">
      <c r="B1091" s="264">
        <v>44412</v>
      </c>
      <c r="C1091">
        <v>10408600</v>
      </c>
      <c r="D1091">
        <v>7.7547350000000002</v>
      </c>
    </row>
    <row r="1092" spans="2:4" ht="15" customHeight="1">
      <c r="B1092" s="264">
        <v>44413</v>
      </c>
      <c r="C1092">
        <v>8837800</v>
      </c>
      <c r="D1092">
        <v>7.9930370000000002</v>
      </c>
    </row>
    <row r="1093" spans="2:4" ht="15" customHeight="1">
      <c r="B1093" s="264">
        <v>44414</v>
      </c>
      <c r="C1093">
        <v>7364200</v>
      </c>
      <c r="D1093">
        <v>8.0526119999999999</v>
      </c>
    </row>
    <row r="1094" spans="2:4" ht="15" customHeight="1">
      <c r="B1094" s="264">
        <v>44417</v>
      </c>
      <c r="C1094">
        <v>8340000</v>
      </c>
      <c r="D1094">
        <v>7.8738859999999997</v>
      </c>
    </row>
    <row r="1095" spans="2:4" ht="15" customHeight="1">
      <c r="B1095" s="264">
        <v>44418</v>
      </c>
      <c r="C1095">
        <v>5194300</v>
      </c>
      <c r="D1095">
        <v>8.1717630000000003</v>
      </c>
    </row>
    <row r="1096" spans="2:4" ht="15" customHeight="1">
      <c r="B1096" s="264">
        <v>44419</v>
      </c>
      <c r="C1096">
        <v>9624900</v>
      </c>
      <c r="D1096">
        <v>8.3207020000000007</v>
      </c>
    </row>
    <row r="1097" spans="2:4" ht="15" customHeight="1">
      <c r="B1097" s="264">
        <v>44420</v>
      </c>
      <c r="C1097">
        <v>7589900</v>
      </c>
      <c r="D1097">
        <v>8.3703479999999999</v>
      </c>
    </row>
    <row r="1098" spans="2:4" ht="15" customHeight="1">
      <c r="B1098" s="264">
        <v>44421</v>
      </c>
      <c r="C1098">
        <v>5114700</v>
      </c>
      <c r="D1098">
        <v>8.1618340000000007</v>
      </c>
    </row>
    <row r="1099" spans="2:4" ht="15" customHeight="1">
      <c r="B1099" s="264">
        <v>44424</v>
      </c>
      <c r="C1099">
        <v>10700500</v>
      </c>
      <c r="D1099">
        <v>7.8341690000000002</v>
      </c>
    </row>
    <row r="1100" spans="2:4" ht="15" customHeight="1">
      <c r="B1100" s="264">
        <v>44425</v>
      </c>
      <c r="C1100">
        <v>8899100</v>
      </c>
      <c r="D1100">
        <v>7.7249480000000004</v>
      </c>
    </row>
    <row r="1101" spans="2:4" ht="15" customHeight="1">
      <c r="B1101" s="264">
        <v>44426</v>
      </c>
      <c r="C1101">
        <v>8480100</v>
      </c>
      <c r="D1101">
        <v>7.5859379999999996</v>
      </c>
    </row>
    <row r="1102" spans="2:4" ht="15" customHeight="1">
      <c r="B1102" s="264">
        <v>44427</v>
      </c>
      <c r="C1102">
        <v>12202400</v>
      </c>
      <c r="D1102">
        <v>7.3476359999999996</v>
      </c>
    </row>
    <row r="1103" spans="2:4" ht="15" customHeight="1">
      <c r="B1103" s="264">
        <v>44428</v>
      </c>
      <c r="C1103">
        <v>8973900</v>
      </c>
      <c r="D1103">
        <v>7.3774240000000004</v>
      </c>
    </row>
    <row r="1104" spans="2:4" ht="15" customHeight="1">
      <c r="B1104" s="264">
        <v>44431</v>
      </c>
      <c r="C1104">
        <v>9643000</v>
      </c>
      <c r="D1104">
        <v>7.8838150000000002</v>
      </c>
    </row>
    <row r="1105" spans="2:4" ht="15" customHeight="1">
      <c r="B1105" s="264">
        <v>44432</v>
      </c>
      <c r="C1105">
        <v>11001000</v>
      </c>
      <c r="D1105">
        <v>8.2412670000000006</v>
      </c>
    </row>
    <row r="1106" spans="2:4" ht="15" customHeight="1">
      <c r="B1106" s="264">
        <v>44433</v>
      </c>
      <c r="C1106">
        <v>6065600</v>
      </c>
      <c r="D1106">
        <v>8.2809840000000001</v>
      </c>
    </row>
    <row r="1107" spans="2:4" ht="15" customHeight="1">
      <c r="B1107" s="264">
        <v>44434</v>
      </c>
      <c r="C1107">
        <v>5646000</v>
      </c>
      <c r="D1107">
        <v>8.0923289999999994</v>
      </c>
    </row>
    <row r="1108" spans="2:4" ht="15" customHeight="1">
      <c r="B1108" s="264">
        <v>44435</v>
      </c>
      <c r="C1108">
        <v>7115900</v>
      </c>
      <c r="D1108">
        <v>8.310772</v>
      </c>
    </row>
    <row r="1109" spans="2:4" ht="15" customHeight="1">
      <c r="B1109" s="264">
        <v>44438</v>
      </c>
      <c r="C1109">
        <v>9505100</v>
      </c>
      <c r="D1109">
        <v>8.1916220000000006</v>
      </c>
    </row>
    <row r="1110" spans="2:4" ht="15" customHeight="1">
      <c r="B1110" s="264">
        <v>44439</v>
      </c>
      <c r="C1110">
        <v>12772400</v>
      </c>
      <c r="D1110">
        <v>8.2214100000000006</v>
      </c>
    </row>
    <row r="1111" spans="2:4" ht="15" customHeight="1">
      <c r="B1111" s="264">
        <v>44440</v>
      </c>
      <c r="C1111">
        <v>8526300</v>
      </c>
      <c r="D1111">
        <v>8.2611270000000001</v>
      </c>
    </row>
    <row r="1112" spans="2:4" ht="15" customHeight="1">
      <c r="B1112" s="264">
        <v>44441</v>
      </c>
      <c r="C1112">
        <v>9043100</v>
      </c>
      <c r="D1112">
        <v>8.7873760000000001</v>
      </c>
    </row>
    <row r="1113" spans="2:4" ht="15" customHeight="1">
      <c r="B1113" s="264">
        <v>44442</v>
      </c>
      <c r="C1113">
        <v>5269800</v>
      </c>
      <c r="D1113">
        <v>8.6980129999999996</v>
      </c>
    </row>
    <row r="1114" spans="2:4" ht="15" customHeight="1">
      <c r="B1114" s="264">
        <v>44446</v>
      </c>
      <c r="C1114">
        <v>5740300</v>
      </c>
      <c r="D1114">
        <v>8.5391460000000006</v>
      </c>
    </row>
    <row r="1115" spans="2:4" ht="15" customHeight="1">
      <c r="B1115" s="264">
        <v>44447</v>
      </c>
      <c r="C1115">
        <v>6117800</v>
      </c>
      <c r="D1115">
        <v>8.3306310000000003</v>
      </c>
    </row>
    <row r="1116" spans="2:4" ht="15" customHeight="1">
      <c r="B1116" s="264">
        <v>44448</v>
      </c>
      <c r="C1116">
        <v>5870200</v>
      </c>
      <c r="D1116">
        <v>8.310772</v>
      </c>
    </row>
    <row r="1117" spans="2:4" ht="15" customHeight="1">
      <c r="B1117" s="264">
        <v>44449</v>
      </c>
      <c r="C1117">
        <v>5703500</v>
      </c>
      <c r="D1117">
        <v>8.310772</v>
      </c>
    </row>
    <row r="1118" spans="2:4" ht="15" customHeight="1">
      <c r="B1118" s="264">
        <v>44452</v>
      </c>
      <c r="C1118">
        <v>8176300</v>
      </c>
      <c r="D1118">
        <v>8.7575880000000002</v>
      </c>
    </row>
    <row r="1119" spans="2:4" ht="15" customHeight="1">
      <c r="B1119" s="264">
        <v>44453</v>
      </c>
      <c r="C1119">
        <v>5170500</v>
      </c>
      <c r="D1119">
        <v>8.486478</v>
      </c>
    </row>
    <row r="1120" spans="2:4" ht="15" customHeight="1">
      <c r="B1120" s="264">
        <v>44454</v>
      </c>
      <c r="C1120">
        <v>9036700</v>
      </c>
      <c r="D1120">
        <v>9.0436219999999992</v>
      </c>
    </row>
    <row r="1121" spans="2:4" ht="15" customHeight="1">
      <c r="B1121" s="264">
        <v>44455</v>
      </c>
      <c r="C1121">
        <v>6114300</v>
      </c>
      <c r="D1121">
        <v>8.8247440000000008</v>
      </c>
    </row>
    <row r="1122" spans="2:4" ht="15" customHeight="1">
      <c r="B1122" s="264">
        <v>44456</v>
      </c>
      <c r="C1122">
        <v>6752500</v>
      </c>
      <c r="D1122">
        <v>8.6257649999999995</v>
      </c>
    </row>
    <row r="1123" spans="2:4" ht="15" customHeight="1">
      <c r="B1123" s="264">
        <v>44459</v>
      </c>
      <c r="C1123">
        <v>8315300</v>
      </c>
      <c r="D1123">
        <v>8.3770399999999992</v>
      </c>
    </row>
    <row r="1124" spans="2:4" ht="15" customHeight="1">
      <c r="B1124" s="264">
        <v>44460</v>
      </c>
      <c r="C1124">
        <v>7318100</v>
      </c>
      <c r="D1124">
        <v>8.4068860000000001</v>
      </c>
    </row>
    <row r="1125" spans="2:4" ht="15" customHeight="1">
      <c r="B1125" s="264">
        <v>44461</v>
      </c>
      <c r="C1125">
        <v>12318100</v>
      </c>
      <c r="D1125">
        <v>9.0734680000000001</v>
      </c>
    </row>
    <row r="1126" spans="2:4" ht="15" customHeight="1">
      <c r="B1126" s="264">
        <v>44462</v>
      </c>
      <c r="C1126">
        <v>13064100</v>
      </c>
      <c r="D1126">
        <v>9.5410699999999995</v>
      </c>
    </row>
    <row r="1127" spans="2:4" ht="15" customHeight="1">
      <c r="B1127" s="264">
        <v>44463</v>
      </c>
      <c r="C1127">
        <v>8893400</v>
      </c>
      <c r="D1127">
        <v>9.5211729999999992</v>
      </c>
    </row>
    <row r="1128" spans="2:4" ht="15" customHeight="1">
      <c r="B1128" s="264">
        <v>44466</v>
      </c>
      <c r="C1128">
        <v>12255200</v>
      </c>
      <c r="D1128">
        <v>9.8693869999999997</v>
      </c>
    </row>
    <row r="1129" spans="2:4" ht="15" customHeight="1">
      <c r="B1129" s="264">
        <v>44467</v>
      </c>
      <c r="C1129">
        <v>11704900</v>
      </c>
      <c r="D1129">
        <v>9.8594369999999998</v>
      </c>
    </row>
    <row r="1130" spans="2:4" ht="15" customHeight="1">
      <c r="B1130" s="264">
        <v>44468</v>
      </c>
      <c r="C1130">
        <v>6898500</v>
      </c>
      <c r="D1130">
        <v>10.01862</v>
      </c>
    </row>
    <row r="1131" spans="2:4" ht="15" customHeight="1">
      <c r="B1131" s="264">
        <v>44469</v>
      </c>
      <c r="C1131">
        <v>11983900</v>
      </c>
      <c r="D1131">
        <v>10.008673</v>
      </c>
    </row>
    <row r="1132" spans="2:4" ht="15" customHeight="1">
      <c r="B1132" s="264">
        <v>44470</v>
      </c>
      <c r="C1132">
        <v>10618100</v>
      </c>
      <c r="D1132">
        <v>10.008673</v>
      </c>
    </row>
    <row r="1133" spans="2:4" ht="15" customHeight="1">
      <c r="B1133" s="264">
        <v>44473</v>
      </c>
      <c r="C1133">
        <v>12504300</v>
      </c>
      <c r="D1133">
        <v>10.376784000000001</v>
      </c>
    </row>
    <row r="1134" spans="2:4" ht="15" customHeight="1">
      <c r="B1134" s="264">
        <v>44474</v>
      </c>
      <c r="C1134">
        <v>13057600</v>
      </c>
      <c r="D1134">
        <v>10.724997999999999</v>
      </c>
    </row>
    <row r="1135" spans="2:4" ht="15" customHeight="1">
      <c r="B1135" s="264">
        <v>44475</v>
      </c>
      <c r="C1135">
        <v>12407300</v>
      </c>
      <c r="D1135">
        <v>10.516069999999999</v>
      </c>
    </row>
    <row r="1136" spans="2:4" ht="15" customHeight="1">
      <c r="B1136" s="264">
        <v>44476</v>
      </c>
      <c r="C1136">
        <v>9928100</v>
      </c>
      <c r="D1136">
        <v>10.844386</v>
      </c>
    </row>
    <row r="1137" spans="2:4" ht="15" customHeight="1">
      <c r="B1137" s="264">
        <v>44477</v>
      </c>
      <c r="C1137">
        <v>10005500</v>
      </c>
      <c r="D1137">
        <v>11.222447000000001</v>
      </c>
    </row>
    <row r="1138" spans="2:4" ht="15" customHeight="1">
      <c r="B1138" s="264">
        <v>44480</v>
      </c>
      <c r="C1138">
        <v>10819200</v>
      </c>
      <c r="D1138">
        <v>11.411479</v>
      </c>
    </row>
    <row r="1139" spans="2:4" ht="15" customHeight="1">
      <c r="B1139" s="264">
        <v>44481</v>
      </c>
      <c r="C1139">
        <v>11895600</v>
      </c>
      <c r="D1139">
        <v>11.391579999999999</v>
      </c>
    </row>
    <row r="1140" spans="2:4" ht="15" customHeight="1">
      <c r="B1140" s="264">
        <v>44482</v>
      </c>
      <c r="C1140">
        <v>9970100</v>
      </c>
      <c r="D1140">
        <v>11.20255</v>
      </c>
    </row>
    <row r="1141" spans="2:4" ht="15" customHeight="1">
      <c r="B1141" s="264">
        <v>44483</v>
      </c>
      <c r="C1141">
        <v>9022400</v>
      </c>
      <c r="D1141">
        <v>11.680099999999999</v>
      </c>
    </row>
    <row r="1142" spans="2:4" ht="15" customHeight="1">
      <c r="B1142" s="264">
        <v>44484</v>
      </c>
      <c r="C1142">
        <v>9136700</v>
      </c>
      <c r="D1142">
        <v>11.600509000000001</v>
      </c>
    </row>
    <row r="1143" spans="2:4" ht="15" customHeight="1">
      <c r="B1143" s="264">
        <v>44487</v>
      </c>
      <c r="C1143">
        <v>10376100</v>
      </c>
      <c r="D1143">
        <v>11.451275000000001</v>
      </c>
    </row>
    <row r="1144" spans="2:4" ht="15" customHeight="1">
      <c r="B1144" s="264">
        <v>44488</v>
      </c>
      <c r="C1144">
        <v>5568200</v>
      </c>
      <c r="D1144">
        <v>11.520917000000001</v>
      </c>
    </row>
    <row r="1145" spans="2:4" ht="15" customHeight="1">
      <c r="B1145" s="264">
        <v>44489</v>
      </c>
      <c r="C1145">
        <v>7632500</v>
      </c>
      <c r="D1145">
        <v>11.580610999999999</v>
      </c>
    </row>
    <row r="1146" spans="2:4" ht="15" customHeight="1">
      <c r="B1146" s="264">
        <v>44490</v>
      </c>
      <c r="C1146">
        <v>9975200</v>
      </c>
      <c r="D1146">
        <v>11.570662</v>
      </c>
    </row>
    <row r="1147" spans="2:4" ht="15" customHeight="1">
      <c r="B1147" s="264">
        <v>44491</v>
      </c>
      <c r="C1147">
        <v>8365100</v>
      </c>
      <c r="D1147">
        <v>11.670151000000001</v>
      </c>
    </row>
    <row r="1148" spans="2:4" ht="15" customHeight="1">
      <c r="B1148" s="264">
        <v>44494</v>
      </c>
      <c r="C1148">
        <v>11317800</v>
      </c>
      <c r="D1148">
        <v>11.898978</v>
      </c>
    </row>
    <row r="1149" spans="2:4" ht="15" customHeight="1">
      <c r="B1149" s="264">
        <v>44495</v>
      </c>
      <c r="C1149">
        <v>6826200</v>
      </c>
      <c r="D1149">
        <v>11.819386</v>
      </c>
    </row>
    <row r="1150" spans="2:4" ht="15" customHeight="1">
      <c r="B1150" s="264">
        <v>44496</v>
      </c>
      <c r="C1150">
        <v>6286100</v>
      </c>
      <c r="D1150">
        <v>11.451275000000001</v>
      </c>
    </row>
    <row r="1151" spans="2:4" ht="15" customHeight="1">
      <c r="B1151" s="264">
        <v>44497</v>
      </c>
      <c r="C1151">
        <v>9824700</v>
      </c>
      <c r="D1151">
        <v>11.749743</v>
      </c>
    </row>
    <row r="1152" spans="2:4" ht="15" customHeight="1">
      <c r="B1152" s="264">
        <v>44498</v>
      </c>
      <c r="C1152">
        <v>9396500</v>
      </c>
      <c r="D1152">
        <v>11.918875999999999</v>
      </c>
    </row>
    <row r="1153" spans="2:4" ht="15" customHeight="1">
      <c r="B1153" s="264">
        <v>44501</v>
      </c>
      <c r="C1153">
        <v>8641400</v>
      </c>
      <c r="D1153">
        <v>12.177549000000001</v>
      </c>
    </row>
    <row r="1154" spans="2:4" ht="15" customHeight="1">
      <c r="B1154" s="264">
        <v>44502</v>
      </c>
      <c r="C1154">
        <v>10050900</v>
      </c>
      <c r="D1154">
        <v>11.938774</v>
      </c>
    </row>
    <row r="1155" spans="2:4" ht="15" customHeight="1">
      <c r="B1155" s="264">
        <v>44503</v>
      </c>
      <c r="C1155">
        <v>13767500</v>
      </c>
      <c r="D1155">
        <v>12.088009</v>
      </c>
    </row>
    <row r="1156" spans="2:4" ht="15" customHeight="1">
      <c r="B1156" s="264">
        <v>44504</v>
      </c>
      <c r="C1156">
        <v>16262300</v>
      </c>
      <c r="D1156">
        <v>12.197448</v>
      </c>
    </row>
    <row r="1157" spans="2:4" ht="15" customHeight="1">
      <c r="B1157" s="264">
        <v>44505</v>
      </c>
      <c r="C1157">
        <v>23106400</v>
      </c>
      <c r="D1157">
        <v>12.495917</v>
      </c>
    </row>
    <row r="1158" spans="2:4" ht="15" customHeight="1">
      <c r="B1158" s="264">
        <v>44508</v>
      </c>
      <c r="C1158">
        <v>18450800</v>
      </c>
      <c r="D1158">
        <v>12.983416999999999</v>
      </c>
    </row>
    <row r="1159" spans="2:4" ht="15" customHeight="1">
      <c r="B1159" s="264">
        <v>44509</v>
      </c>
      <c r="C1159">
        <v>9508800</v>
      </c>
      <c r="D1159">
        <v>13.092855</v>
      </c>
    </row>
    <row r="1160" spans="2:4" ht="15" customHeight="1">
      <c r="B1160" s="264">
        <v>44510</v>
      </c>
      <c r="C1160">
        <v>10041500</v>
      </c>
      <c r="D1160">
        <v>12.625253000000001</v>
      </c>
    </row>
    <row r="1161" spans="2:4" ht="15" customHeight="1">
      <c r="B1161" s="264">
        <v>44511</v>
      </c>
      <c r="C1161">
        <v>7466900</v>
      </c>
      <c r="D1161">
        <v>12.714793999999999</v>
      </c>
    </row>
    <row r="1162" spans="2:4" ht="15" customHeight="1">
      <c r="B1162" s="264">
        <v>44512</v>
      </c>
      <c r="C1162">
        <v>6459600</v>
      </c>
      <c r="D1162">
        <v>12.674998</v>
      </c>
    </row>
    <row r="1163" spans="2:4" ht="15" customHeight="1">
      <c r="B1163" s="264">
        <v>44515</v>
      </c>
      <c r="C1163">
        <v>6907100</v>
      </c>
      <c r="D1163">
        <v>12.485969000000001</v>
      </c>
    </row>
    <row r="1164" spans="2:4" ht="15" customHeight="1">
      <c r="B1164" s="264">
        <v>44516</v>
      </c>
      <c r="C1164">
        <v>5253900</v>
      </c>
      <c r="D1164">
        <v>12.306886</v>
      </c>
    </row>
    <row r="1165" spans="2:4" ht="15" customHeight="1">
      <c r="B1165" s="264">
        <v>44517</v>
      </c>
      <c r="C1165">
        <v>9653000</v>
      </c>
      <c r="D1165">
        <v>12.376529</v>
      </c>
    </row>
    <row r="1166" spans="2:4" ht="15" customHeight="1">
      <c r="B1166" s="264">
        <v>44518</v>
      </c>
      <c r="C1166">
        <v>9187300</v>
      </c>
      <c r="D1166">
        <v>12.714793999999999</v>
      </c>
    </row>
    <row r="1167" spans="2:4" ht="15" customHeight="1">
      <c r="B1167" s="264">
        <v>44519</v>
      </c>
      <c r="C1167">
        <v>12118500</v>
      </c>
      <c r="D1167">
        <v>12.058161999999999</v>
      </c>
    </row>
    <row r="1168" spans="2:4" ht="15" customHeight="1">
      <c r="B1168" s="264">
        <v>44522</v>
      </c>
      <c r="C1168">
        <v>6562000</v>
      </c>
      <c r="D1168">
        <v>11.978569999999999</v>
      </c>
    </row>
    <row r="1169" spans="2:4" ht="15" customHeight="1">
      <c r="B1169" s="264">
        <v>44523</v>
      </c>
      <c r="C1169">
        <v>10931900</v>
      </c>
      <c r="D1169">
        <v>12.76454</v>
      </c>
    </row>
    <row r="1170" spans="2:4" ht="15" customHeight="1">
      <c r="B1170" s="264">
        <v>44524</v>
      </c>
      <c r="C1170">
        <v>6898700</v>
      </c>
      <c r="D1170">
        <v>12.993366</v>
      </c>
    </row>
    <row r="1171" spans="2:4" ht="15" customHeight="1">
      <c r="B1171" s="264">
        <v>44526</v>
      </c>
      <c r="C1171">
        <v>11369700</v>
      </c>
      <c r="D1171">
        <v>12.326784999999999</v>
      </c>
    </row>
    <row r="1172" spans="2:4" ht="15" customHeight="1">
      <c r="B1172" s="264">
        <v>44529</v>
      </c>
      <c r="C1172">
        <v>10473600</v>
      </c>
      <c r="D1172">
        <v>12.376529</v>
      </c>
    </row>
    <row r="1173" spans="2:4" ht="15" customHeight="1">
      <c r="B1173" s="264">
        <v>44530</v>
      </c>
      <c r="C1173">
        <v>14493800</v>
      </c>
      <c r="D1173">
        <v>11.799488</v>
      </c>
    </row>
    <row r="1174" spans="2:4" ht="15" customHeight="1">
      <c r="B1174" s="264">
        <v>44531</v>
      </c>
      <c r="C1174">
        <v>12924400</v>
      </c>
      <c r="D1174">
        <v>11.729846</v>
      </c>
    </row>
    <row r="1175" spans="2:4" ht="15" customHeight="1">
      <c r="B1175" s="264">
        <v>44532</v>
      </c>
      <c r="C1175">
        <v>9182500</v>
      </c>
      <c r="D1175">
        <v>12.018366</v>
      </c>
    </row>
    <row r="1176" spans="2:4" ht="15" customHeight="1">
      <c r="B1176" s="264">
        <v>44533</v>
      </c>
      <c r="C1176">
        <v>9010400</v>
      </c>
      <c r="D1176">
        <v>11.789539</v>
      </c>
    </row>
    <row r="1177" spans="2:4" ht="15" customHeight="1">
      <c r="B1177" s="264">
        <v>44536</v>
      </c>
      <c r="C1177">
        <v>12554300</v>
      </c>
      <c r="D1177">
        <v>12.227294000000001</v>
      </c>
    </row>
    <row r="1178" spans="2:4" ht="15" customHeight="1">
      <c r="B1178" s="264">
        <v>44537</v>
      </c>
      <c r="C1178">
        <v>8121200</v>
      </c>
      <c r="D1178">
        <v>12.76454</v>
      </c>
    </row>
    <row r="1179" spans="2:4" ht="15" customHeight="1">
      <c r="B1179" s="264">
        <v>44538</v>
      </c>
      <c r="C1179">
        <v>9265200</v>
      </c>
      <c r="D1179">
        <v>12.655101</v>
      </c>
    </row>
    <row r="1180" spans="2:4" ht="15" customHeight="1">
      <c r="B1180" s="264">
        <v>44539</v>
      </c>
      <c r="C1180">
        <v>9109500</v>
      </c>
      <c r="D1180">
        <v>12.217345</v>
      </c>
    </row>
    <row r="1181" spans="2:4" ht="15" customHeight="1">
      <c r="B1181" s="264">
        <v>44540</v>
      </c>
      <c r="C1181">
        <v>6247400</v>
      </c>
      <c r="D1181">
        <v>12.27704</v>
      </c>
    </row>
    <row r="1182" spans="2:4" ht="15" customHeight="1">
      <c r="B1182" s="264">
        <v>44543</v>
      </c>
      <c r="C1182">
        <v>7873900</v>
      </c>
      <c r="D1182">
        <v>11.849233999999999</v>
      </c>
    </row>
    <row r="1183" spans="2:4" ht="15" customHeight="1">
      <c r="B1183" s="264">
        <v>44544</v>
      </c>
      <c r="C1183">
        <v>10137700</v>
      </c>
      <c r="D1183">
        <v>11.744460999999999</v>
      </c>
    </row>
    <row r="1184" spans="2:4" ht="15" customHeight="1">
      <c r="B1184" s="264">
        <v>44545</v>
      </c>
      <c r="C1184">
        <v>10942500</v>
      </c>
      <c r="D1184">
        <v>11.734483000000001</v>
      </c>
    </row>
    <row r="1185" spans="2:4" ht="15" customHeight="1">
      <c r="B1185" s="264">
        <v>44546</v>
      </c>
      <c r="C1185">
        <v>9326700</v>
      </c>
      <c r="D1185">
        <v>11.764417999999999</v>
      </c>
    </row>
    <row r="1186" spans="2:4" ht="15" customHeight="1">
      <c r="B1186" s="264">
        <v>44547</v>
      </c>
      <c r="C1186">
        <v>8271600</v>
      </c>
      <c r="D1186">
        <v>11.255523999999999</v>
      </c>
    </row>
    <row r="1187" spans="2:4" ht="15" customHeight="1">
      <c r="B1187" s="264">
        <v>44550</v>
      </c>
      <c r="C1187">
        <v>9446800</v>
      </c>
      <c r="D1187">
        <v>11.125806000000001</v>
      </c>
    </row>
    <row r="1188" spans="2:4" ht="15" customHeight="1">
      <c r="B1188" s="264">
        <v>44551</v>
      </c>
      <c r="C1188">
        <v>7724000</v>
      </c>
      <c r="D1188">
        <v>11.724504</v>
      </c>
    </row>
    <row r="1189" spans="2:4" ht="15" customHeight="1">
      <c r="B1189" s="264">
        <v>44552</v>
      </c>
      <c r="C1189">
        <v>8466500</v>
      </c>
      <c r="D1189">
        <v>11.993918000000001</v>
      </c>
    </row>
    <row r="1190" spans="2:4" ht="15" customHeight="1">
      <c r="B1190" s="264">
        <v>44553</v>
      </c>
      <c r="C1190">
        <v>5346700</v>
      </c>
      <c r="D1190">
        <v>11.98394</v>
      </c>
    </row>
    <row r="1191" spans="2:4" ht="15" customHeight="1">
      <c r="B1191" s="264">
        <v>44557</v>
      </c>
      <c r="C1191">
        <v>6765200</v>
      </c>
      <c r="D1191">
        <v>12.452920000000001</v>
      </c>
    </row>
    <row r="1192" spans="2:4" ht="15" customHeight="1">
      <c r="B1192" s="264">
        <v>44558</v>
      </c>
      <c r="C1192">
        <v>4785000</v>
      </c>
      <c r="D1192">
        <v>12.363116</v>
      </c>
    </row>
    <row r="1193" spans="2:4" ht="15" customHeight="1">
      <c r="B1193" s="264">
        <v>44559</v>
      </c>
      <c r="C1193">
        <v>6839700</v>
      </c>
      <c r="D1193">
        <v>12.143592999999999</v>
      </c>
    </row>
    <row r="1194" spans="2:4" ht="15" customHeight="1">
      <c r="B1194" s="264">
        <v>44560</v>
      </c>
      <c r="C1194">
        <v>5798000</v>
      </c>
      <c r="D1194">
        <v>12.153570999999999</v>
      </c>
    </row>
    <row r="1195" spans="2:4" ht="15" customHeight="1">
      <c r="B1195" s="264">
        <v>44561</v>
      </c>
      <c r="C1195">
        <v>4503400</v>
      </c>
      <c r="D1195">
        <v>12.253354</v>
      </c>
    </row>
    <row r="1196" spans="2:4" ht="15" customHeight="1">
      <c r="B1196" s="264">
        <v>44564</v>
      </c>
      <c r="C1196">
        <v>8269300</v>
      </c>
      <c r="D1196">
        <v>12.602595000000001</v>
      </c>
    </row>
    <row r="1197" spans="2:4" ht="15" customHeight="1">
      <c r="B1197" s="264">
        <v>44565</v>
      </c>
      <c r="C1197">
        <v>9534700</v>
      </c>
      <c r="D1197">
        <v>12.782204999999999</v>
      </c>
    </row>
    <row r="1198" spans="2:4" ht="15" customHeight="1">
      <c r="B1198" s="264">
        <v>44566</v>
      </c>
      <c r="C1198">
        <v>12695500</v>
      </c>
      <c r="D1198">
        <v>12.951835000000001</v>
      </c>
    </row>
    <row r="1199" spans="2:4" ht="15" customHeight="1">
      <c r="B1199" s="264">
        <v>44567</v>
      </c>
      <c r="C1199">
        <v>14026400</v>
      </c>
      <c r="D1199">
        <v>13.530578</v>
      </c>
    </row>
    <row r="1200" spans="2:4" ht="15" customHeight="1">
      <c r="B1200" s="264">
        <v>44568</v>
      </c>
      <c r="C1200">
        <v>7669500</v>
      </c>
      <c r="D1200">
        <v>13.680251</v>
      </c>
    </row>
    <row r="1201" spans="2:4" ht="15" customHeight="1">
      <c r="B1201" s="264">
        <v>44571</v>
      </c>
      <c r="C1201">
        <v>7433600</v>
      </c>
      <c r="D1201">
        <v>13.560511999999999</v>
      </c>
    </row>
    <row r="1202" spans="2:4" ht="15" customHeight="1">
      <c r="B1202" s="264">
        <v>44572</v>
      </c>
      <c r="C1202">
        <v>11359200</v>
      </c>
      <c r="D1202">
        <v>14.169188</v>
      </c>
    </row>
    <row r="1203" spans="2:4" ht="15" customHeight="1">
      <c r="B1203" s="264">
        <v>44573</v>
      </c>
      <c r="C1203">
        <v>13264500</v>
      </c>
      <c r="D1203">
        <v>14.44858</v>
      </c>
    </row>
    <row r="1204" spans="2:4" ht="15" customHeight="1">
      <c r="B1204" s="264">
        <v>44574</v>
      </c>
      <c r="C1204">
        <v>8987100</v>
      </c>
      <c r="D1204">
        <v>14.358776000000001</v>
      </c>
    </row>
    <row r="1205" spans="2:4" ht="15" customHeight="1">
      <c r="B1205" s="264">
        <v>44575</v>
      </c>
      <c r="C1205">
        <v>12908800</v>
      </c>
      <c r="D1205">
        <v>14.817779</v>
      </c>
    </row>
    <row r="1206" spans="2:4" ht="15" customHeight="1">
      <c r="B1206" s="264">
        <v>44579</v>
      </c>
      <c r="C1206">
        <v>17440600</v>
      </c>
      <c r="D1206">
        <v>14.837733999999999</v>
      </c>
    </row>
    <row r="1207" spans="2:4" ht="15" customHeight="1">
      <c r="B1207" s="264">
        <v>44580</v>
      </c>
      <c r="C1207">
        <v>10682800</v>
      </c>
      <c r="D1207">
        <v>14.837733999999999</v>
      </c>
    </row>
    <row r="1208" spans="2:4" ht="15" customHeight="1">
      <c r="B1208" s="264">
        <v>44581</v>
      </c>
      <c r="C1208">
        <v>7414900</v>
      </c>
      <c r="D1208">
        <v>14.68806</v>
      </c>
    </row>
    <row r="1209" spans="2:4" ht="15" customHeight="1">
      <c r="B1209" s="264">
        <v>44582</v>
      </c>
      <c r="C1209">
        <v>18188400</v>
      </c>
      <c r="D1209">
        <v>14.019513999999999</v>
      </c>
    </row>
    <row r="1210" spans="2:4" ht="15" customHeight="1">
      <c r="B1210" s="264">
        <v>44585</v>
      </c>
      <c r="C1210">
        <v>15841300</v>
      </c>
      <c r="D1210">
        <v>13.889796</v>
      </c>
    </row>
    <row r="1211" spans="2:4" ht="15" customHeight="1">
      <c r="B1211" s="264">
        <v>44586</v>
      </c>
      <c r="C1211">
        <v>11874400</v>
      </c>
      <c r="D1211">
        <v>14.528407</v>
      </c>
    </row>
    <row r="1212" spans="2:4" ht="15" customHeight="1">
      <c r="B1212" s="264">
        <v>44587</v>
      </c>
      <c r="C1212">
        <v>17851000</v>
      </c>
      <c r="D1212">
        <v>14.458558999999999</v>
      </c>
    </row>
    <row r="1213" spans="2:4" ht="15" customHeight="1">
      <c r="B1213" s="264">
        <v>44588</v>
      </c>
      <c r="C1213">
        <v>11670500</v>
      </c>
      <c r="D1213">
        <v>14.458558999999999</v>
      </c>
    </row>
    <row r="1214" spans="2:4" ht="15" customHeight="1">
      <c r="B1214" s="264">
        <v>44589</v>
      </c>
      <c r="C1214">
        <v>8855100</v>
      </c>
      <c r="D1214">
        <v>14.408666999999999</v>
      </c>
    </row>
    <row r="1215" spans="2:4" ht="15" customHeight="1">
      <c r="B1215" s="264">
        <v>44592</v>
      </c>
      <c r="C1215">
        <v>7286800</v>
      </c>
      <c r="D1215">
        <v>14.518428999999999</v>
      </c>
    </row>
    <row r="1216" spans="2:4" ht="15" customHeight="1">
      <c r="B1216" s="264">
        <v>44593</v>
      </c>
      <c r="C1216">
        <v>9813100</v>
      </c>
      <c r="D1216">
        <v>15.107149</v>
      </c>
    </row>
    <row r="1217" spans="2:4" ht="15" customHeight="1">
      <c r="B1217" s="264">
        <v>44594</v>
      </c>
      <c r="C1217">
        <v>8838900</v>
      </c>
      <c r="D1217">
        <v>15.216908999999999</v>
      </c>
    </row>
    <row r="1218" spans="2:4" ht="15" customHeight="1">
      <c r="B1218" s="264">
        <v>44595</v>
      </c>
      <c r="C1218">
        <v>12055900</v>
      </c>
      <c r="D1218">
        <v>15.336649</v>
      </c>
    </row>
    <row r="1219" spans="2:4" ht="15" customHeight="1">
      <c r="B1219" s="264">
        <v>44596</v>
      </c>
      <c r="C1219">
        <v>11816400</v>
      </c>
      <c r="D1219">
        <v>15.426455000000001</v>
      </c>
    </row>
    <row r="1220" spans="2:4" ht="15" customHeight="1">
      <c r="B1220" s="264">
        <v>44599</v>
      </c>
      <c r="C1220">
        <v>11016200</v>
      </c>
      <c r="D1220">
        <v>15.416475</v>
      </c>
    </row>
    <row r="1221" spans="2:4" ht="15" customHeight="1">
      <c r="B1221" s="264">
        <v>44600</v>
      </c>
      <c r="C1221">
        <v>27671300</v>
      </c>
      <c r="D1221">
        <v>14.368753</v>
      </c>
    </row>
    <row r="1222" spans="2:4" ht="15" customHeight="1">
      <c r="B1222" s="264">
        <v>44601</v>
      </c>
      <c r="C1222">
        <v>10467300</v>
      </c>
      <c r="D1222">
        <v>15.027323000000001</v>
      </c>
    </row>
    <row r="1223" spans="2:4" ht="15" customHeight="1">
      <c r="B1223" s="264">
        <v>44602</v>
      </c>
      <c r="C1223">
        <v>13001700</v>
      </c>
      <c r="D1223">
        <v>15.286757</v>
      </c>
    </row>
    <row r="1224" spans="2:4" ht="15" customHeight="1">
      <c r="B1224" s="264">
        <v>44603</v>
      </c>
      <c r="C1224">
        <v>12954600</v>
      </c>
      <c r="D1224">
        <v>15.825585999999999</v>
      </c>
    </row>
    <row r="1225" spans="2:4" ht="15" customHeight="1">
      <c r="B1225" s="264">
        <v>44606</v>
      </c>
      <c r="C1225">
        <v>17801400</v>
      </c>
      <c r="D1225">
        <v>15.645977</v>
      </c>
    </row>
    <row r="1226" spans="2:4" ht="15" customHeight="1">
      <c r="B1226" s="264">
        <v>44607</v>
      </c>
      <c r="C1226">
        <v>10739800</v>
      </c>
      <c r="D1226">
        <v>15.506281</v>
      </c>
    </row>
    <row r="1227" spans="2:4" ht="15" customHeight="1">
      <c r="B1227" s="264">
        <v>44608</v>
      </c>
      <c r="C1227">
        <v>10544300</v>
      </c>
      <c r="D1227">
        <v>15.526237</v>
      </c>
    </row>
    <row r="1228" spans="2:4" ht="15" customHeight="1">
      <c r="B1228" s="264">
        <v>44609</v>
      </c>
      <c r="C1228">
        <v>11076600</v>
      </c>
      <c r="D1228">
        <v>15.835565000000001</v>
      </c>
    </row>
    <row r="1229" spans="2:4" ht="15" customHeight="1">
      <c r="B1229" s="264">
        <v>44610</v>
      </c>
      <c r="C1229">
        <v>10745100</v>
      </c>
      <c r="D1229">
        <v>15.336649</v>
      </c>
    </row>
    <row r="1230" spans="2:4" ht="15" customHeight="1">
      <c r="B1230" s="264">
        <v>44614</v>
      </c>
      <c r="C1230">
        <v>19582400</v>
      </c>
      <c r="D1230">
        <v>15.226889</v>
      </c>
    </row>
    <row r="1231" spans="2:4" ht="15" customHeight="1">
      <c r="B1231" s="264">
        <v>44615</v>
      </c>
      <c r="C1231">
        <v>8146900</v>
      </c>
      <c r="D1231">
        <v>15.107149</v>
      </c>
    </row>
    <row r="1232" spans="2:4" ht="15" customHeight="1">
      <c r="B1232" s="264">
        <v>44616</v>
      </c>
      <c r="C1232">
        <v>18571900</v>
      </c>
      <c r="D1232">
        <v>15.0373</v>
      </c>
    </row>
    <row r="1233" spans="2:4" ht="15" customHeight="1">
      <c r="B1233" s="264">
        <v>44617</v>
      </c>
      <c r="C1233">
        <v>15476900</v>
      </c>
      <c r="D1233">
        <v>15.256823000000001</v>
      </c>
    </row>
    <row r="1234" spans="2:4" ht="15" customHeight="1">
      <c r="B1234" s="264">
        <v>44620</v>
      </c>
      <c r="C1234">
        <v>17743000</v>
      </c>
      <c r="D1234">
        <v>15.665934</v>
      </c>
    </row>
    <row r="1235" spans="2:4" ht="15" customHeight="1">
      <c r="B1235" s="264">
        <v>44621</v>
      </c>
      <c r="C1235">
        <v>22640600</v>
      </c>
      <c r="D1235">
        <v>15.406497</v>
      </c>
    </row>
    <row r="1236" spans="2:4" ht="15" customHeight="1">
      <c r="B1236" s="264">
        <v>44622</v>
      </c>
      <c r="C1236">
        <v>15875700</v>
      </c>
      <c r="D1236">
        <v>15.825585999999999</v>
      </c>
    </row>
    <row r="1237" spans="2:4" ht="15" customHeight="1">
      <c r="B1237" s="264">
        <v>44623</v>
      </c>
      <c r="C1237">
        <v>15915800</v>
      </c>
      <c r="D1237">
        <v>15.356605999999999</v>
      </c>
    </row>
    <row r="1238" spans="2:4" ht="15" customHeight="1">
      <c r="B1238" s="264">
        <v>44624</v>
      </c>
      <c r="C1238">
        <v>17809200</v>
      </c>
      <c r="D1238">
        <v>16.025151999999999</v>
      </c>
    </row>
    <row r="1239" spans="2:4" ht="15" customHeight="1">
      <c r="B1239" s="264">
        <v>44627</v>
      </c>
      <c r="C1239">
        <v>21324700</v>
      </c>
      <c r="D1239">
        <v>16.324501000000001</v>
      </c>
    </row>
    <row r="1240" spans="2:4" ht="15" customHeight="1">
      <c r="B1240" s="264">
        <v>44628</v>
      </c>
      <c r="C1240">
        <v>23576000</v>
      </c>
      <c r="D1240">
        <v>16.534046</v>
      </c>
    </row>
    <row r="1241" spans="2:4" ht="15" customHeight="1">
      <c r="B1241" s="264">
        <v>44629</v>
      </c>
      <c r="C1241">
        <v>19159100</v>
      </c>
      <c r="D1241">
        <v>15.815607999999999</v>
      </c>
    </row>
    <row r="1242" spans="2:4" ht="15" customHeight="1">
      <c r="B1242" s="264">
        <v>44630</v>
      </c>
      <c r="C1242">
        <v>14160300</v>
      </c>
      <c r="D1242">
        <v>15.925369</v>
      </c>
    </row>
    <row r="1243" spans="2:4" ht="15" customHeight="1">
      <c r="B1243" s="264">
        <v>44631</v>
      </c>
      <c r="C1243">
        <v>15876400</v>
      </c>
      <c r="D1243">
        <v>16.094999000000001</v>
      </c>
    </row>
    <row r="1244" spans="2:4" ht="15" customHeight="1">
      <c r="B1244" s="264">
        <v>44634</v>
      </c>
      <c r="C1244">
        <v>18084600</v>
      </c>
      <c r="D1244">
        <v>15.04</v>
      </c>
    </row>
    <row r="1245" spans="2:4" ht="15" customHeight="1">
      <c r="B1245" s="264">
        <v>44635</v>
      </c>
      <c r="C1245">
        <v>13597600</v>
      </c>
      <c r="D1245">
        <v>14.95</v>
      </c>
    </row>
    <row r="1246" spans="2:4" ht="15" customHeight="1">
      <c r="B1246" s="264">
        <v>44636</v>
      </c>
      <c r="C1246">
        <v>9482700</v>
      </c>
      <c r="D1246">
        <v>14.9</v>
      </c>
    </row>
    <row r="1247" spans="2:4" ht="15" customHeight="1">
      <c r="B1247" s="264">
        <v>44637</v>
      </c>
      <c r="C1247">
        <v>14113800</v>
      </c>
      <c r="D1247">
        <v>15.46</v>
      </c>
    </row>
    <row r="1248" spans="2:4" ht="15" customHeight="1">
      <c r="B1248" s="264">
        <v>44638</v>
      </c>
      <c r="C1248">
        <v>9265700</v>
      </c>
      <c r="D1248">
        <v>15.33</v>
      </c>
    </row>
    <row r="1249" spans="1:4" ht="15" customHeight="1">
      <c r="B1249" s="264">
        <v>44641</v>
      </c>
      <c r="C1249">
        <v>11425800</v>
      </c>
      <c r="D1249">
        <v>16.040001</v>
      </c>
    </row>
    <row r="1250" spans="1:4" ht="15" customHeight="1">
      <c r="B1250" s="264">
        <v>44642</v>
      </c>
      <c r="C1250">
        <v>13548200</v>
      </c>
      <c r="D1250">
        <v>15.98</v>
      </c>
    </row>
    <row r="1251" spans="1:4" ht="15" customHeight="1">
      <c r="B1251" s="264">
        <v>44643</v>
      </c>
      <c r="C1251">
        <v>19488700</v>
      </c>
      <c r="D1251">
        <v>16.170000000000002</v>
      </c>
    </row>
    <row r="1252" spans="1:4" ht="15" customHeight="1">
      <c r="B1252" s="264">
        <v>44644</v>
      </c>
      <c r="C1252">
        <v>12413900</v>
      </c>
      <c r="D1252">
        <v>16.07</v>
      </c>
    </row>
    <row r="1253" spans="1:4" ht="15" customHeight="1">
      <c r="B1253" s="264">
        <v>44645</v>
      </c>
      <c r="C1253">
        <v>18317900</v>
      </c>
      <c r="D1253">
        <v>16.809999000000001</v>
      </c>
    </row>
    <row r="1254" spans="1:4" ht="15" customHeight="1">
      <c r="B1254" s="264">
        <v>44648</v>
      </c>
      <c r="C1254">
        <v>11351400</v>
      </c>
      <c r="D1254">
        <v>16.350000000000001</v>
      </c>
    </row>
    <row r="1255" spans="1:4" ht="15" customHeight="1">
      <c r="B1255" s="264">
        <v>44649</v>
      </c>
      <c r="C1255">
        <v>11684600</v>
      </c>
      <c r="D1255">
        <v>16.719999000000001</v>
      </c>
    </row>
    <row r="1256" spans="1:4" ht="15" customHeight="1">
      <c r="B1256" s="264">
        <v>44650</v>
      </c>
      <c r="C1256">
        <v>8907500</v>
      </c>
      <c r="D1256">
        <v>16.68</v>
      </c>
    </row>
    <row r="1257" spans="1:4" ht="15" customHeight="1">
      <c r="B1257" s="264">
        <v>44651</v>
      </c>
      <c r="C1257">
        <v>11484700</v>
      </c>
      <c r="D1257">
        <v>16.68</v>
      </c>
    </row>
    <row r="1258" spans="1:4" ht="15" customHeight="1">
      <c r="B1258" s="264">
        <v>44652</v>
      </c>
      <c r="C1258">
        <v>6491200</v>
      </c>
      <c r="D1258">
        <v>16.940000999999999</v>
      </c>
    </row>
    <row r="1259" spans="1:4" ht="15" customHeight="1">
      <c r="B1259" s="264">
        <v>44655</v>
      </c>
      <c r="C1259">
        <v>7765500</v>
      </c>
      <c r="D1259">
        <v>17.309999000000001</v>
      </c>
    </row>
    <row r="1260" spans="1:4" ht="15" customHeight="1">
      <c r="B1260" s="264">
        <v>44656</v>
      </c>
      <c r="C1260">
        <v>13494900</v>
      </c>
      <c r="D1260">
        <v>17.079999999999998</v>
      </c>
    </row>
    <row r="1261" spans="1:4" ht="15" customHeight="1">
      <c r="B1261" s="264">
        <v>44657</v>
      </c>
      <c r="C1261">
        <v>11004800</v>
      </c>
      <c r="D1261">
        <v>16.450001</v>
      </c>
    </row>
    <row r="1262" spans="1:4" ht="15" customHeight="1">
      <c r="A1262" t="s">
        <v>111</v>
      </c>
      <c r="B1262" s="264">
        <v>44658</v>
      </c>
      <c r="C1262">
        <v>13437300</v>
      </c>
      <c r="D1262">
        <v>16.790001</v>
      </c>
    </row>
    <row r="1263" spans="1:4">
      <c r="B1263" s="264">
        <v>44659</v>
      </c>
      <c r="C1263">
        <v>12576000</v>
      </c>
      <c r="D1263">
        <v>17.559999000000001</v>
      </c>
    </row>
  </sheetData>
  <sortState xmlns:xlrd2="http://schemas.microsoft.com/office/spreadsheetml/2017/richdata2" ref="B6:D1264">
    <sortCondition descending="1" ref="B6"/>
  </sortState>
  <pageMargins left="0.7" right="0.7" top="0.75" bottom="0.75" header="0.3" footer="0.3"/>
  <pageSetup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OpBuild</vt:lpstr>
      <vt:lpstr>DCF (Base)</vt:lpstr>
      <vt:lpstr>DCF (Upside)</vt:lpstr>
      <vt:lpstr>DCF (Downside)</vt:lpstr>
      <vt:lpstr>Comps</vt:lpstr>
      <vt:lpstr>WACC</vt:lpstr>
      <vt:lpstr>Stock Data</vt:lpstr>
      <vt:lpstr>Charts</vt:lpstr>
      <vt:lpstr>Charts!Print_Area</vt:lpstr>
      <vt:lpstr>Comps!Print_Area</vt:lpstr>
      <vt:lpstr>'DCF (Base)'!Print_Area</vt:lpstr>
      <vt:lpstr>'DCF (Downside)'!Print_Area</vt:lpstr>
      <vt:lpstr>'DCF (Upside)'!Print_Area</vt:lpstr>
      <vt:lpstr>OpBuild!Print_Area</vt:lpstr>
      <vt:lpstr>'Stock Data'!Print_Area</vt:lpstr>
      <vt:lpstr>WACC!Print_Area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rprice2</dc:creator>
  <cp:lastModifiedBy>Jacqueline Fletcher</cp:lastModifiedBy>
  <dcterms:created xsi:type="dcterms:W3CDTF">2015-03-19T00:28:12Z</dcterms:created>
  <dcterms:modified xsi:type="dcterms:W3CDTF">2022-04-12T15:01:43Z</dcterms:modified>
</cp:coreProperties>
</file>